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1420" windowHeight="820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L21" i="1"/>
  <c r="L20"/>
  <c r="K21"/>
  <c r="K20"/>
  <c r="L19"/>
  <c r="K19"/>
  <c r="J21"/>
  <c r="J20"/>
  <c r="J19"/>
  <c r="K15"/>
  <c r="K14"/>
  <c r="J11"/>
  <c r="K8"/>
  <c r="K7"/>
  <c r="C4"/>
  <c r="C3"/>
  <c r="E3"/>
  <c r="E4"/>
  <c r="H2"/>
  <c r="G2"/>
  <c r="D3"/>
  <c r="F3"/>
  <c r="H3" s="1"/>
  <c r="D4" s="1"/>
  <c r="G3"/>
  <c r="F2"/>
  <c r="E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2"/>
  <c r="G4" l="1"/>
  <c r="C5" s="1"/>
  <c r="E5" s="1"/>
  <c r="F4"/>
  <c r="H4" l="1"/>
  <c r="G5"/>
  <c r="C6" s="1"/>
  <c r="E6" s="1"/>
  <c r="D5" l="1"/>
  <c r="F5" s="1"/>
  <c r="H5" s="1"/>
  <c r="G6"/>
  <c r="C7" s="1"/>
  <c r="E7" s="1"/>
  <c r="D6" l="1"/>
  <c r="F6" s="1"/>
  <c r="H6" s="1"/>
  <c r="G7"/>
  <c r="C8" s="1"/>
  <c r="E8" s="1"/>
  <c r="D7" l="1"/>
  <c r="F7" s="1"/>
  <c r="H7" s="1"/>
  <c r="G8"/>
  <c r="C9" s="1"/>
  <c r="E9" s="1"/>
  <c r="D8" l="1"/>
  <c r="F8" s="1"/>
  <c r="H8" s="1"/>
  <c r="G9"/>
  <c r="C10" s="1"/>
  <c r="E10" s="1"/>
  <c r="D9" l="1"/>
  <c r="F9" s="1"/>
  <c r="H9" s="1"/>
  <c r="G10"/>
  <c r="C11" s="1"/>
  <c r="E11" s="1"/>
  <c r="D10" l="1"/>
  <c r="F10" s="1"/>
  <c r="H10" s="1"/>
  <c r="G11"/>
  <c r="C12" s="1"/>
  <c r="E12" s="1"/>
  <c r="D11" l="1"/>
  <c r="F11" s="1"/>
  <c r="H11" s="1"/>
  <c r="G12"/>
  <c r="C13" s="1"/>
  <c r="E13" s="1"/>
  <c r="D12" l="1"/>
  <c r="F12" s="1"/>
  <c r="H12" s="1"/>
  <c r="G13"/>
  <c r="C14" s="1"/>
  <c r="E14" s="1"/>
  <c r="D13" l="1"/>
  <c r="F13" s="1"/>
  <c r="H13" s="1"/>
  <c r="G14"/>
  <c r="C15" s="1"/>
  <c r="E15" s="1"/>
  <c r="D14" l="1"/>
  <c r="F14" s="1"/>
  <c r="H14" s="1"/>
  <c r="G15"/>
  <c r="C16" s="1"/>
  <c r="E16" s="1"/>
  <c r="D15" l="1"/>
  <c r="F15" s="1"/>
  <c r="H15" s="1"/>
  <c r="G16"/>
  <c r="C17" s="1"/>
  <c r="E17" s="1"/>
  <c r="D16" l="1"/>
  <c r="F16" s="1"/>
  <c r="H16" s="1"/>
  <c r="G17"/>
  <c r="C18" s="1"/>
  <c r="E18" s="1"/>
  <c r="D17" l="1"/>
  <c r="F17" s="1"/>
  <c r="H17" s="1"/>
  <c r="G18"/>
  <c r="C19" s="1"/>
  <c r="E19" s="1"/>
  <c r="D18" l="1"/>
  <c r="F18" s="1"/>
  <c r="H18" s="1"/>
  <c r="G19"/>
  <c r="C20" s="1"/>
  <c r="E20" s="1"/>
  <c r="D19" l="1"/>
  <c r="F19" s="1"/>
  <c r="H19" s="1"/>
  <c r="G20"/>
  <c r="C21" s="1"/>
  <c r="E21" s="1"/>
  <c r="D20" l="1"/>
  <c r="F20" s="1"/>
  <c r="H20" s="1"/>
  <c r="G21"/>
  <c r="C22" s="1"/>
  <c r="E22" s="1"/>
  <c r="D21" l="1"/>
  <c r="F21" s="1"/>
  <c r="H21" s="1"/>
  <c r="G22"/>
  <c r="C23" s="1"/>
  <c r="E23" s="1"/>
  <c r="D22" l="1"/>
  <c r="F22" s="1"/>
  <c r="H22" s="1"/>
  <c r="G23"/>
  <c r="C24" s="1"/>
  <c r="E24" s="1"/>
  <c r="D23" l="1"/>
  <c r="F23" s="1"/>
  <c r="H23" s="1"/>
  <c r="G24"/>
  <c r="C25" s="1"/>
  <c r="E25" s="1"/>
  <c r="D24" l="1"/>
  <c r="F24" s="1"/>
  <c r="H24" s="1"/>
  <c r="G25"/>
  <c r="C26" s="1"/>
  <c r="E26" s="1"/>
  <c r="D25" l="1"/>
  <c r="F25" s="1"/>
  <c r="H25" s="1"/>
  <c r="G26"/>
  <c r="C27" s="1"/>
  <c r="E27" s="1"/>
  <c r="D26" l="1"/>
  <c r="F26" s="1"/>
  <c r="H26" s="1"/>
  <c r="G27"/>
  <c r="C28" s="1"/>
  <c r="E28" s="1"/>
  <c r="D27" l="1"/>
  <c r="F27" s="1"/>
  <c r="H27" s="1"/>
  <c r="G28"/>
  <c r="C29" s="1"/>
  <c r="E29" s="1"/>
  <c r="D28" l="1"/>
  <c r="F28" s="1"/>
  <c r="H28" s="1"/>
  <c r="G29"/>
  <c r="C30" s="1"/>
  <c r="E30" s="1"/>
  <c r="D29" l="1"/>
  <c r="F29" s="1"/>
  <c r="H29" s="1"/>
  <c r="G30"/>
  <c r="C31" s="1"/>
  <c r="E31" s="1"/>
  <c r="D30" l="1"/>
  <c r="F30" s="1"/>
  <c r="H30" s="1"/>
  <c r="G31"/>
  <c r="C32" s="1"/>
  <c r="E32" s="1"/>
  <c r="D31" l="1"/>
  <c r="F31" s="1"/>
  <c r="H31" s="1"/>
  <c r="G32"/>
  <c r="C33" s="1"/>
  <c r="E33" s="1"/>
  <c r="D32" l="1"/>
  <c r="F32" s="1"/>
  <c r="H32" s="1"/>
  <c r="G33"/>
  <c r="C34" s="1"/>
  <c r="E34" s="1"/>
  <c r="D33" l="1"/>
  <c r="F33" s="1"/>
  <c r="H33" s="1"/>
  <c r="G34"/>
  <c r="C35" s="1"/>
  <c r="E35" s="1"/>
  <c r="D34" l="1"/>
  <c r="F34" s="1"/>
  <c r="H34" s="1"/>
  <c r="G35"/>
  <c r="C36" s="1"/>
  <c r="E36" s="1"/>
  <c r="D35" l="1"/>
  <c r="F35" s="1"/>
  <c r="H35" s="1"/>
  <c r="G36"/>
  <c r="C37" s="1"/>
  <c r="E37" s="1"/>
  <c r="D36" l="1"/>
  <c r="F36" s="1"/>
  <c r="H36" s="1"/>
  <c r="G37"/>
  <c r="C38" s="1"/>
  <c r="E38" s="1"/>
  <c r="D37" l="1"/>
  <c r="F37" s="1"/>
  <c r="H37" s="1"/>
  <c r="G38"/>
  <c r="C39" s="1"/>
  <c r="E39" s="1"/>
  <c r="D38" l="1"/>
  <c r="F38" s="1"/>
  <c r="H38" s="1"/>
  <c r="G39"/>
  <c r="C40" s="1"/>
  <c r="E40" s="1"/>
  <c r="D39" l="1"/>
  <c r="F39" s="1"/>
  <c r="H39" s="1"/>
  <c r="G40"/>
  <c r="C41" s="1"/>
  <c r="E41" s="1"/>
  <c r="D40" l="1"/>
  <c r="F40" s="1"/>
  <c r="H40" s="1"/>
  <c r="G41"/>
  <c r="C42" s="1"/>
  <c r="E42" s="1"/>
  <c r="D41" l="1"/>
  <c r="F41" s="1"/>
  <c r="H41" s="1"/>
  <c r="G42"/>
  <c r="C43" s="1"/>
  <c r="E43" s="1"/>
  <c r="D42" l="1"/>
  <c r="F42" s="1"/>
  <c r="H42" s="1"/>
  <c r="G43"/>
  <c r="C44" s="1"/>
  <c r="E44" s="1"/>
  <c r="D43" l="1"/>
  <c r="F43" s="1"/>
  <c r="H43" s="1"/>
  <c r="G44"/>
  <c r="C45" s="1"/>
  <c r="E45" s="1"/>
  <c r="D44" l="1"/>
  <c r="F44" s="1"/>
  <c r="H44" s="1"/>
  <c r="G45"/>
  <c r="C46" s="1"/>
  <c r="E46" s="1"/>
  <c r="D45" l="1"/>
  <c r="F45" s="1"/>
  <c r="H45" s="1"/>
  <c r="G46"/>
  <c r="C47" s="1"/>
  <c r="E47" s="1"/>
  <c r="D46" l="1"/>
  <c r="F46" s="1"/>
  <c r="H46" s="1"/>
  <c r="G47"/>
  <c r="C48" s="1"/>
  <c r="E48" s="1"/>
  <c r="D47" l="1"/>
  <c r="F47" s="1"/>
  <c r="H47" s="1"/>
  <c r="G48"/>
  <c r="C49" s="1"/>
  <c r="E49" s="1"/>
  <c r="D48" l="1"/>
  <c r="F48" s="1"/>
  <c r="H48" s="1"/>
  <c r="G49"/>
  <c r="C50" s="1"/>
  <c r="E50" s="1"/>
  <c r="D49" l="1"/>
  <c r="F49" s="1"/>
  <c r="H49" s="1"/>
  <c r="G50"/>
  <c r="C51" s="1"/>
  <c r="E51" s="1"/>
  <c r="D50" l="1"/>
  <c r="F50" s="1"/>
  <c r="H50" s="1"/>
  <c r="G51"/>
  <c r="C52" s="1"/>
  <c r="E52" s="1"/>
  <c r="D51" l="1"/>
  <c r="F51" s="1"/>
  <c r="H51" s="1"/>
  <c r="G52"/>
  <c r="C53" s="1"/>
  <c r="E53" s="1"/>
  <c r="D52" l="1"/>
  <c r="F52" s="1"/>
  <c r="H52" s="1"/>
  <c r="G53"/>
  <c r="C54" s="1"/>
  <c r="E54" s="1"/>
  <c r="D53" l="1"/>
  <c r="F53" s="1"/>
  <c r="H53" s="1"/>
  <c r="G54"/>
  <c r="C55" s="1"/>
  <c r="E55" s="1"/>
  <c r="D54" l="1"/>
  <c r="F54" s="1"/>
  <c r="H54" s="1"/>
  <c r="G55"/>
  <c r="C56" s="1"/>
  <c r="E56" s="1"/>
  <c r="D55" l="1"/>
  <c r="F55" s="1"/>
  <c r="H55" s="1"/>
  <c r="G56"/>
  <c r="C57" s="1"/>
  <c r="E57" s="1"/>
  <c r="D56" l="1"/>
  <c r="F56" s="1"/>
  <c r="H56" s="1"/>
  <c r="G57"/>
  <c r="C58" s="1"/>
  <c r="E58" s="1"/>
  <c r="D57" l="1"/>
  <c r="F57" s="1"/>
  <c r="H57" s="1"/>
  <c r="G58"/>
  <c r="C59" s="1"/>
  <c r="E59" s="1"/>
  <c r="D58" l="1"/>
  <c r="F58" s="1"/>
  <c r="H58" s="1"/>
  <c r="G59"/>
  <c r="C60" s="1"/>
  <c r="E60" s="1"/>
  <c r="D59" l="1"/>
  <c r="F59" s="1"/>
  <c r="H59" s="1"/>
  <c r="G60"/>
  <c r="C61" s="1"/>
  <c r="E61" s="1"/>
  <c r="D60" l="1"/>
  <c r="F60" s="1"/>
  <c r="H60" s="1"/>
  <c r="G61"/>
  <c r="C62" s="1"/>
  <c r="E62" s="1"/>
  <c r="D61" l="1"/>
  <c r="F61" s="1"/>
  <c r="H61" s="1"/>
  <c r="G62"/>
  <c r="C63" s="1"/>
  <c r="E63" s="1"/>
  <c r="D62" l="1"/>
  <c r="F62" s="1"/>
  <c r="H62" s="1"/>
  <c r="G63"/>
  <c r="C64" s="1"/>
  <c r="E64" s="1"/>
  <c r="D63" l="1"/>
  <c r="F63" s="1"/>
  <c r="H63" s="1"/>
  <c r="G64"/>
  <c r="C65" s="1"/>
  <c r="E65" s="1"/>
  <c r="D64" l="1"/>
  <c r="F64" s="1"/>
  <c r="H64" s="1"/>
  <c r="G65"/>
  <c r="C66" s="1"/>
  <c r="E66" s="1"/>
  <c r="D65" l="1"/>
  <c r="F65" s="1"/>
  <c r="H65" s="1"/>
  <c r="G66"/>
  <c r="C67" s="1"/>
  <c r="E67" s="1"/>
  <c r="D66" l="1"/>
  <c r="F66" s="1"/>
  <c r="H66" s="1"/>
  <c r="G67"/>
  <c r="C68" s="1"/>
  <c r="E68" s="1"/>
  <c r="D67" l="1"/>
  <c r="F67" s="1"/>
  <c r="H67" s="1"/>
  <c r="G68"/>
  <c r="C69" s="1"/>
  <c r="E69" s="1"/>
  <c r="D68" l="1"/>
  <c r="F68" s="1"/>
  <c r="H68" s="1"/>
  <c r="G69"/>
  <c r="C70" s="1"/>
  <c r="E70" s="1"/>
  <c r="D69" l="1"/>
  <c r="F69" s="1"/>
  <c r="H69" s="1"/>
  <c r="G70"/>
  <c r="C71" s="1"/>
  <c r="E71" s="1"/>
  <c r="D70" l="1"/>
  <c r="F70" s="1"/>
  <c r="H70" s="1"/>
  <c r="G71"/>
  <c r="C72" s="1"/>
  <c r="E72" s="1"/>
  <c r="D71" l="1"/>
  <c r="F71" s="1"/>
  <c r="H71" s="1"/>
  <c r="G72"/>
  <c r="C73" s="1"/>
  <c r="E73" s="1"/>
  <c r="D72" l="1"/>
  <c r="F72" s="1"/>
  <c r="H72" s="1"/>
  <c r="G73"/>
  <c r="C74" s="1"/>
  <c r="E74" s="1"/>
  <c r="D73" l="1"/>
  <c r="F73" s="1"/>
  <c r="H73" s="1"/>
  <c r="G74"/>
  <c r="C75" s="1"/>
  <c r="E75" s="1"/>
  <c r="D74" l="1"/>
  <c r="F74" s="1"/>
  <c r="H74" s="1"/>
  <c r="G75"/>
  <c r="C76" s="1"/>
  <c r="E76" s="1"/>
  <c r="D75" l="1"/>
  <c r="F75" s="1"/>
  <c r="H75" s="1"/>
  <c r="G76"/>
  <c r="C77" s="1"/>
  <c r="E77" s="1"/>
  <c r="D76" l="1"/>
  <c r="F76" s="1"/>
  <c r="H76" s="1"/>
  <c r="G77"/>
  <c r="C78" s="1"/>
  <c r="E78" s="1"/>
  <c r="D77" l="1"/>
  <c r="F77" s="1"/>
  <c r="H77" s="1"/>
  <c r="G78"/>
  <c r="C79" s="1"/>
  <c r="E79" s="1"/>
  <c r="D78" l="1"/>
  <c r="F78" s="1"/>
  <c r="H78" s="1"/>
  <c r="G79"/>
  <c r="C80" s="1"/>
  <c r="E80" s="1"/>
  <c r="D79" l="1"/>
  <c r="F79" s="1"/>
  <c r="H79" s="1"/>
  <c r="G80"/>
  <c r="C81" s="1"/>
  <c r="E81" s="1"/>
  <c r="D80" l="1"/>
  <c r="F80" s="1"/>
  <c r="H80" s="1"/>
  <c r="G81"/>
  <c r="C82" s="1"/>
  <c r="E82" s="1"/>
  <c r="D81" l="1"/>
  <c r="F81" s="1"/>
  <c r="H81" s="1"/>
  <c r="G82"/>
  <c r="C83" s="1"/>
  <c r="E83" s="1"/>
  <c r="D82" l="1"/>
  <c r="F82" s="1"/>
  <c r="H82" s="1"/>
  <c r="G83"/>
  <c r="C84" s="1"/>
  <c r="E84" s="1"/>
  <c r="D83" l="1"/>
  <c r="F83" s="1"/>
  <c r="H83" s="1"/>
  <c r="G84"/>
  <c r="C85" s="1"/>
  <c r="E85" s="1"/>
  <c r="D84" l="1"/>
  <c r="F84" s="1"/>
  <c r="H84" s="1"/>
  <c r="G85"/>
  <c r="C86" s="1"/>
  <c r="E86" s="1"/>
  <c r="D85" l="1"/>
  <c r="F85" s="1"/>
  <c r="H85" s="1"/>
  <c r="G86"/>
  <c r="C87" s="1"/>
  <c r="E87" s="1"/>
  <c r="D86" l="1"/>
  <c r="F86" s="1"/>
  <c r="H86" s="1"/>
  <c r="G87"/>
  <c r="C88" s="1"/>
  <c r="E88" s="1"/>
  <c r="D87" l="1"/>
  <c r="F87" s="1"/>
  <c r="H87" s="1"/>
  <c r="G88"/>
  <c r="C89" s="1"/>
  <c r="E89" s="1"/>
  <c r="D88" l="1"/>
  <c r="F88" s="1"/>
  <c r="H88" s="1"/>
  <c r="G89"/>
  <c r="C90" s="1"/>
  <c r="E90" s="1"/>
  <c r="D89" l="1"/>
  <c r="F89" s="1"/>
  <c r="H89" s="1"/>
  <c r="G90"/>
  <c r="C91" l="1"/>
  <c r="E91" s="1"/>
  <c r="G91" s="1"/>
  <c r="D90"/>
  <c r="F90" s="1"/>
  <c r="H90" s="1"/>
  <c r="D91" l="1"/>
  <c r="F91" s="1"/>
  <c r="H91" s="1"/>
</calcChain>
</file>

<file path=xl/sharedStrings.xml><?xml version="1.0" encoding="utf-8"?>
<sst xmlns="http://schemas.openxmlformats.org/spreadsheetml/2006/main" count="23" uniqueCount="23">
  <si>
    <t>Data</t>
  </si>
  <si>
    <t>Ilość siana</t>
  </si>
  <si>
    <t>Ilość żołędzi</t>
  </si>
  <si>
    <t>Ilość siana po posiłku</t>
  </si>
  <si>
    <t>Ilość żołędzi po posiłku</t>
  </si>
  <si>
    <t>Dzień</t>
  </si>
  <si>
    <t>Liczba żubrów</t>
  </si>
  <si>
    <t>Ilość siana po dostawie</t>
  </si>
  <si>
    <t>Ilość żołędzi po dostawie</t>
  </si>
  <si>
    <t>a)</t>
  </si>
  <si>
    <t>siana</t>
  </si>
  <si>
    <t>żołędzi</t>
  </si>
  <si>
    <t>b)</t>
  </si>
  <si>
    <t>c)</t>
  </si>
  <si>
    <t>sianem</t>
  </si>
  <si>
    <t>żołędziami</t>
  </si>
  <si>
    <t>d)</t>
  </si>
  <si>
    <t>siano</t>
  </si>
  <si>
    <t>żołędzie</t>
  </si>
  <si>
    <t>data</t>
  </si>
  <si>
    <t>e)</t>
  </si>
  <si>
    <t>o 5 żubrów</t>
  </si>
  <si>
    <t>uzasadnienie: jeżeli żubrów będzie 96, to ilość żołędzi będzie ujemna, a siana będzie poniżej 50 ton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</si>
</sst>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 applyAlignment="1"/>
  </cellXfs>
  <cellStyles count="1">
    <cellStyle name="Normalny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Ilość siana i żołędzi</a:t>
            </a:r>
            <a:r>
              <a:rPr lang="pl-PL" baseline="0"/>
              <a:t> w poszczgólnych dniach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Arkusz1!$K$18</c:f>
              <c:strCache>
                <c:ptCount val="1"/>
                <c:pt idx="0">
                  <c:v>siano</c:v>
                </c:pt>
              </c:strCache>
            </c:strRef>
          </c:tx>
          <c:cat>
            <c:numRef>
              <c:f>Arkusz1!$J$19:$J$21</c:f>
              <c:numCache>
                <c:formatCode>dd/mm/yyyy</c:formatCode>
                <c:ptCount val="3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</c:numCache>
            </c:numRef>
          </c:cat>
          <c:val>
            <c:numRef>
              <c:f>Arkusz1!$K$19:$K$21</c:f>
              <c:numCache>
                <c:formatCode>General</c:formatCode>
                <c:ptCount val="3"/>
                <c:pt idx="0">
                  <c:v>55.600000000000087</c:v>
                </c:pt>
                <c:pt idx="1">
                  <c:v>47.200000000000067</c:v>
                </c:pt>
                <c:pt idx="2">
                  <c:v>49.600000000000051</c:v>
                </c:pt>
              </c:numCache>
            </c:numRef>
          </c:val>
        </c:ser>
        <c:ser>
          <c:idx val="1"/>
          <c:order val="1"/>
          <c:tx>
            <c:strRef>
              <c:f>Arkusz1!$L$18</c:f>
              <c:strCache>
                <c:ptCount val="1"/>
                <c:pt idx="0">
                  <c:v>żołędzie</c:v>
                </c:pt>
              </c:strCache>
            </c:strRef>
          </c:tx>
          <c:cat>
            <c:numRef>
              <c:f>Arkusz1!$J$19:$J$21</c:f>
              <c:numCache>
                <c:formatCode>dd/mm/yyyy</c:formatCode>
                <c:ptCount val="3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</c:numCache>
            </c:numRef>
          </c:cat>
          <c:val>
            <c:numRef>
              <c:f>Arkusz1!$L$19:$L$21</c:f>
              <c:numCache>
                <c:formatCode>General</c:formatCode>
                <c:ptCount val="3"/>
                <c:pt idx="0">
                  <c:v>19.2</c:v>
                </c:pt>
                <c:pt idx="1">
                  <c:v>17.599999999999991</c:v>
                </c:pt>
                <c:pt idx="2">
                  <c:v>11.999999999999982</c:v>
                </c:pt>
              </c:numCache>
            </c:numRef>
          </c:val>
        </c:ser>
        <c:axId val="127169664"/>
        <c:axId val="127171200"/>
      </c:barChart>
      <c:dateAx>
        <c:axId val="127169664"/>
        <c:scaling>
          <c:orientation val="minMax"/>
        </c:scaling>
        <c:axPos val="b"/>
        <c:numFmt formatCode="dd/mm/yyyy" sourceLinked="1"/>
        <c:tickLblPos val="nextTo"/>
        <c:crossAx val="127171200"/>
        <c:crosses val="autoZero"/>
        <c:auto val="1"/>
        <c:lblOffset val="100"/>
      </c:dateAx>
      <c:valAx>
        <c:axId val="127171200"/>
        <c:scaling>
          <c:orientation val="minMax"/>
        </c:scaling>
        <c:axPos val="l"/>
        <c:majorGridlines/>
        <c:numFmt formatCode="General" sourceLinked="1"/>
        <c:tickLblPos val="nextTo"/>
        <c:crossAx val="127169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21</xdr:row>
      <xdr:rowOff>57150</xdr:rowOff>
    </xdr:from>
    <xdr:to>
      <xdr:col>16</xdr:col>
      <xdr:colOff>619126</xdr:colOff>
      <xdr:row>37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1"/>
  <sheetViews>
    <sheetView tabSelected="1" workbookViewId="0">
      <selection activeCell="J11" sqref="J11"/>
    </sheetView>
  </sheetViews>
  <sheetFormatPr defaultRowHeight="14.25"/>
  <cols>
    <col min="1" max="1" width="9.875" bestFit="1" customWidth="1"/>
    <col min="2" max="2" width="5.625" bestFit="1" customWidth="1"/>
    <col min="3" max="3" width="9.5" bestFit="1" customWidth="1"/>
    <col min="4" max="4" width="10.875" bestFit="1" customWidth="1"/>
    <col min="5" max="5" width="18.375" bestFit="1" customWidth="1"/>
    <col min="6" max="6" width="19.75" bestFit="1" customWidth="1"/>
    <col min="7" max="7" width="20" bestFit="1" customWidth="1"/>
    <col min="8" max="8" width="21.5" bestFit="1" customWidth="1"/>
    <col min="10" max="10" width="12.75" bestFit="1" customWidth="1"/>
    <col min="11" max="11" width="9.25" bestFit="1" customWidth="1"/>
  </cols>
  <sheetData>
    <row r="1" spans="1:11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8</v>
      </c>
      <c r="J1" t="s">
        <v>6</v>
      </c>
    </row>
    <row r="2" spans="1:11">
      <c r="A2" s="1">
        <v>41244</v>
      </c>
      <c r="B2">
        <f>WEEKDAY(A2,2)</f>
        <v>6</v>
      </c>
      <c r="C2">
        <v>100</v>
      </c>
      <c r="D2">
        <v>5</v>
      </c>
      <c r="E2">
        <f>IF(C2&gt;50,C2-($J$2*0.04),C2)</f>
        <v>96.4</v>
      </c>
      <c r="F2">
        <f>IF(C2&lt;50,D2-($J$2*0.02),D2)</f>
        <v>5</v>
      </c>
      <c r="G2">
        <f>IF(B2=5,E2+15,E2)</f>
        <v>96.4</v>
      </c>
      <c r="H2">
        <f>IF(B2=2,F2+4,F2)</f>
        <v>5</v>
      </c>
      <c r="J2">
        <v>90</v>
      </c>
    </row>
    <row r="3" spans="1:11">
      <c r="A3" s="1">
        <v>41245</v>
      </c>
      <c r="B3">
        <f t="shared" ref="B3:B66" si="0">WEEKDAY(A3,2)</f>
        <v>7</v>
      </c>
      <c r="C3">
        <f>G2</f>
        <v>96.4</v>
      </c>
      <c r="D3">
        <f>H2</f>
        <v>5</v>
      </c>
      <c r="E3">
        <f t="shared" ref="E3:E66" si="1">IF(C3&gt;50,C3-($J$2*0.04),C3)</f>
        <v>92.800000000000011</v>
      </c>
      <c r="F3">
        <f t="shared" ref="F3:F66" si="2">IF(C3&lt;50,D3-($J$2*0.02),D3)</f>
        <v>5</v>
      </c>
      <c r="G3">
        <f t="shared" ref="G3:G66" si="3">IF(B3=5,E3+15,E3)</f>
        <v>92.800000000000011</v>
      </c>
      <c r="H3">
        <f t="shared" ref="H3:H66" si="4">IF(B3=2,F3+4,F3)</f>
        <v>5</v>
      </c>
    </row>
    <row r="4" spans="1:11">
      <c r="A4" s="1">
        <v>41246</v>
      </c>
      <c r="B4">
        <f t="shared" si="0"/>
        <v>1</v>
      </c>
      <c r="C4">
        <f t="shared" ref="C4:C67" si="5">G3</f>
        <v>92.800000000000011</v>
      </c>
      <c r="D4">
        <f t="shared" ref="D4:D67" si="6">H3</f>
        <v>5</v>
      </c>
      <c r="E4">
        <f t="shared" si="1"/>
        <v>89.200000000000017</v>
      </c>
      <c r="F4">
        <f t="shared" si="2"/>
        <v>5</v>
      </c>
      <c r="G4">
        <f t="shared" si="3"/>
        <v>89.200000000000017</v>
      </c>
      <c r="H4">
        <f t="shared" si="4"/>
        <v>5</v>
      </c>
    </row>
    <row r="5" spans="1:11">
      <c r="A5" s="1">
        <v>41247</v>
      </c>
      <c r="B5">
        <f t="shared" si="0"/>
        <v>2</v>
      </c>
      <c r="C5">
        <f t="shared" si="5"/>
        <v>89.200000000000017</v>
      </c>
      <c r="D5">
        <f t="shared" si="6"/>
        <v>5</v>
      </c>
      <c r="E5">
        <f t="shared" si="1"/>
        <v>85.600000000000023</v>
      </c>
      <c r="F5">
        <f t="shared" si="2"/>
        <v>5</v>
      </c>
      <c r="G5">
        <f t="shared" si="3"/>
        <v>85.600000000000023</v>
      </c>
      <c r="H5">
        <f t="shared" si="4"/>
        <v>9</v>
      </c>
    </row>
    <row r="6" spans="1:11">
      <c r="A6" s="1">
        <v>41248</v>
      </c>
      <c r="B6">
        <f t="shared" si="0"/>
        <v>3</v>
      </c>
      <c r="C6">
        <f t="shared" si="5"/>
        <v>85.600000000000023</v>
      </c>
      <c r="D6">
        <f t="shared" si="6"/>
        <v>9</v>
      </c>
      <c r="E6">
        <f t="shared" si="1"/>
        <v>82.000000000000028</v>
      </c>
      <c r="F6">
        <f t="shared" si="2"/>
        <v>9</v>
      </c>
      <c r="G6">
        <f t="shared" si="3"/>
        <v>82.000000000000028</v>
      </c>
      <c r="H6">
        <f t="shared" si="4"/>
        <v>9</v>
      </c>
      <c r="J6" t="s">
        <v>9</v>
      </c>
    </row>
    <row r="7" spans="1:11">
      <c r="A7" s="1">
        <v>41249</v>
      </c>
      <c r="B7">
        <f t="shared" si="0"/>
        <v>4</v>
      </c>
      <c r="C7">
        <f t="shared" si="5"/>
        <v>82.000000000000028</v>
      </c>
      <c r="D7">
        <f t="shared" si="6"/>
        <v>9</v>
      </c>
      <c r="E7">
        <f t="shared" si="1"/>
        <v>78.400000000000034</v>
      </c>
      <c r="F7">
        <f t="shared" si="2"/>
        <v>9</v>
      </c>
      <c r="G7">
        <f t="shared" si="3"/>
        <v>78.400000000000034</v>
      </c>
      <c r="H7">
        <f t="shared" si="4"/>
        <v>9</v>
      </c>
      <c r="J7" t="s">
        <v>10</v>
      </c>
      <c r="K7">
        <f>COUNTIF(B:B,5)</f>
        <v>12</v>
      </c>
    </row>
    <row r="8" spans="1:11">
      <c r="A8" s="1">
        <v>41250</v>
      </c>
      <c r="B8">
        <f t="shared" si="0"/>
        <v>5</v>
      </c>
      <c r="C8">
        <f t="shared" si="5"/>
        <v>78.400000000000034</v>
      </c>
      <c r="D8">
        <f t="shared" si="6"/>
        <v>9</v>
      </c>
      <c r="E8">
        <f t="shared" si="1"/>
        <v>74.80000000000004</v>
      </c>
      <c r="F8">
        <f t="shared" si="2"/>
        <v>9</v>
      </c>
      <c r="G8">
        <f t="shared" si="3"/>
        <v>89.80000000000004</v>
      </c>
      <c r="H8">
        <f t="shared" si="4"/>
        <v>9</v>
      </c>
      <c r="J8" t="s">
        <v>11</v>
      </c>
      <c r="K8">
        <f>COUNTIF(B:B,3)</f>
        <v>13</v>
      </c>
    </row>
    <row r="9" spans="1:11">
      <c r="A9" s="1">
        <v>41251</v>
      </c>
      <c r="B9">
        <f t="shared" si="0"/>
        <v>6</v>
      </c>
      <c r="C9">
        <f t="shared" si="5"/>
        <v>89.80000000000004</v>
      </c>
      <c r="D9">
        <f t="shared" si="6"/>
        <v>9</v>
      </c>
      <c r="E9">
        <f t="shared" si="1"/>
        <v>86.200000000000045</v>
      </c>
      <c r="F9">
        <f t="shared" si="2"/>
        <v>9</v>
      </c>
      <c r="G9">
        <f t="shared" si="3"/>
        <v>86.200000000000045</v>
      </c>
      <c r="H9">
        <f t="shared" si="4"/>
        <v>9</v>
      </c>
    </row>
    <row r="10" spans="1:11">
      <c r="A10" s="1">
        <v>41252</v>
      </c>
      <c r="B10">
        <f t="shared" si="0"/>
        <v>7</v>
      </c>
      <c r="C10">
        <f t="shared" si="5"/>
        <v>86.200000000000045</v>
      </c>
      <c r="D10">
        <f t="shared" si="6"/>
        <v>9</v>
      </c>
      <c r="E10">
        <f t="shared" si="1"/>
        <v>82.600000000000051</v>
      </c>
      <c r="F10">
        <f t="shared" si="2"/>
        <v>9</v>
      </c>
      <c r="G10">
        <f t="shared" si="3"/>
        <v>82.600000000000051</v>
      </c>
      <c r="H10">
        <f t="shared" si="4"/>
        <v>9</v>
      </c>
      <c r="J10" t="s">
        <v>12</v>
      </c>
    </row>
    <row r="11" spans="1:11">
      <c r="A11" s="1">
        <v>41253</v>
      </c>
      <c r="B11">
        <f t="shared" si="0"/>
        <v>1</v>
      </c>
      <c r="C11">
        <f t="shared" si="5"/>
        <v>82.600000000000051</v>
      </c>
      <c r="D11">
        <f t="shared" si="6"/>
        <v>9</v>
      </c>
      <c r="E11">
        <f t="shared" si="1"/>
        <v>79.000000000000057</v>
      </c>
      <c r="F11">
        <f t="shared" si="2"/>
        <v>9</v>
      </c>
      <c r="G11">
        <f t="shared" si="3"/>
        <v>79.000000000000057</v>
      </c>
      <c r="H11">
        <f t="shared" si="4"/>
        <v>9</v>
      </c>
      <c r="J11" s="1">
        <f>A29</f>
        <v>41271</v>
      </c>
    </row>
    <row r="12" spans="1:11">
      <c r="A12" s="1">
        <v>41254</v>
      </c>
      <c r="B12">
        <f t="shared" si="0"/>
        <v>2</v>
      </c>
      <c r="C12">
        <f t="shared" si="5"/>
        <v>79.000000000000057</v>
      </c>
      <c r="D12">
        <f t="shared" si="6"/>
        <v>9</v>
      </c>
      <c r="E12">
        <f t="shared" si="1"/>
        <v>75.400000000000063</v>
      </c>
      <c r="F12">
        <f t="shared" si="2"/>
        <v>9</v>
      </c>
      <c r="G12">
        <f t="shared" si="3"/>
        <v>75.400000000000063</v>
      </c>
      <c r="H12">
        <f t="shared" si="4"/>
        <v>13</v>
      </c>
    </row>
    <row r="13" spans="1:11">
      <c r="A13" s="1">
        <v>41255</v>
      </c>
      <c r="B13">
        <f t="shared" si="0"/>
        <v>3</v>
      </c>
      <c r="C13">
        <f t="shared" si="5"/>
        <v>75.400000000000063</v>
      </c>
      <c r="D13">
        <f t="shared" si="6"/>
        <v>13</v>
      </c>
      <c r="E13">
        <f t="shared" si="1"/>
        <v>71.800000000000068</v>
      </c>
      <c r="F13">
        <f t="shared" si="2"/>
        <v>13</v>
      </c>
      <c r="G13">
        <f t="shared" si="3"/>
        <v>71.800000000000068</v>
      </c>
      <c r="H13">
        <f t="shared" si="4"/>
        <v>13</v>
      </c>
      <c r="J13" t="s">
        <v>13</v>
      </c>
    </row>
    <row r="14" spans="1:11">
      <c r="A14" s="1">
        <v>41256</v>
      </c>
      <c r="B14">
        <f t="shared" si="0"/>
        <v>4</v>
      </c>
      <c r="C14">
        <f t="shared" si="5"/>
        <v>71.800000000000068</v>
      </c>
      <c r="D14">
        <f t="shared" si="6"/>
        <v>13</v>
      </c>
      <c r="E14">
        <f t="shared" si="1"/>
        <v>68.200000000000074</v>
      </c>
      <c r="F14">
        <f t="shared" si="2"/>
        <v>13</v>
      </c>
      <c r="G14">
        <f t="shared" si="3"/>
        <v>68.200000000000074</v>
      </c>
      <c r="H14">
        <f t="shared" si="4"/>
        <v>13</v>
      </c>
      <c r="J14" t="s">
        <v>14</v>
      </c>
      <c r="K14">
        <f>COUNTIF(C:C,"&gt;50")</f>
        <v>64</v>
      </c>
    </row>
    <row r="15" spans="1:11">
      <c r="A15" s="1">
        <v>41257</v>
      </c>
      <c r="B15">
        <f t="shared" si="0"/>
        <v>5</v>
      </c>
      <c r="C15">
        <f t="shared" si="5"/>
        <v>68.200000000000074</v>
      </c>
      <c r="D15">
        <f t="shared" si="6"/>
        <v>13</v>
      </c>
      <c r="E15">
        <f t="shared" si="1"/>
        <v>64.60000000000008</v>
      </c>
      <c r="F15">
        <f t="shared" si="2"/>
        <v>13</v>
      </c>
      <c r="G15">
        <f t="shared" si="3"/>
        <v>79.60000000000008</v>
      </c>
      <c r="H15">
        <f t="shared" si="4"/>
        <v>13</v>
      </c>
      <c r="J15" t="s">
        <v>15</v>
      </c>
      <c r="K15">
        <f>COUNTIF(C:C,"&lt;50")</f>
        <v>26</v>
      </c>
    </row>
    <row r="16" spans="1:11">
      <c r="A16" s="1">
        <v>41258</v>
      </c>
      <c r="B16">
        <f t="shared" si="0"/>
        <v>6</v>
      </c>
      <c r="C16">
        <f t="shared" si="5"/>
        <v>79.60000000000008</v>
      </c>
      <c r="D16">
        <f t="shared" si="6"/>
        <v>13</v>
      </c>
      <c r="E16">
        <f t="shared" si="1"/>
        <v>76.000000000000085</v>
      </c>
      <c r="F16">
        <f t="shared" si="2"/>
        <v>13</v>
      </c>
      <c r="G16">
        <f t="shared" si="3"/>
        <v>76.000000000000085</v>
      </c>
      <c r="H16">
        <f t="shared" si="4"/>
        <v>13</v>
      </c>
    </row>
    <row r="17" spans="1:12">
      <c r="A17" s="1">
        <v>41259</v>
      </c>
      <c r="B17">
        <f t="shared" si="0"/>
        <v>7</v>
      </c>
      <c r="C17">
        <f t="shared" si="5"/>
        <v>76.000000000000085</v>
      </c>
      <c r="D17">
        <f t="shared" si="6"/>
        <v>13</v>
      </c>
      <c r="E17">
        <f t="shared" si="1"/>
        <v>72.400000000000091</v>
      </c>
      <c r="F17">
        <f t="shared" si="2"/>
        <v>13</v>
      </c>
      <c r="G17">
        <f t="shared" si="3"/>
        <v>72.400000000000091</v>
      </c>
      <c r="H17">
        <f t="shared" si="4"/>
        <v>13</v>
      </c>
      <c r="J17" t="s">
        <v>16</v>
      </c>
    </row>
    <row r="18" spans="1:12">
      <c r="A18" s="1">
        <v>41260</v>
      </c>
      <c r="B18">
        <f t="shared" si="0"/>
        <v>1</v>
      </c>
      <c r="C18">
        <f t="shared" si="5"/>
        <v>72.400000000000091</v>
      </c>
      <c r="D18">
        <f t="shared" si="6"/>
        <v>13</v>
      </c>
      <c r="E18">
        <f t="shared" si="1"/>
        <v>68.800000000000097</v>
      </c>
      <c r="F18">
        <f t="shared" si="2"/>
        <v>13</v>
      </c>
      <c r="G18">
        <f t="shared" si="3"/>
        <v>68.800000000000097</v>
      </c>
      <c r="H18">
        <f t="shared" si="4"/>
        <v>13</v>
      </c>
      <c r="J18" t="s">
        <v>19</v>
      </c>
      <c r="K18" t="s">
        <v>17</v>
      </c>
      <c r="L18" t="s">
        <v>18</v>
      </c>
    </row>
    <row r="19" spans="1:12">
      <c r="A19" s="1">
        <v>41261</v>
      </c>
      <c r="B19">
        <f t="shared" si="0"/>
        <v>2</v>
      </c>
      <c r="C19">
        <f t="shared" si="5"/>
        <v>68.800000000000097</v>
      </c>
      <c r="D19">
        <f t="shared" si="6"/>
        <v>13</v>
      </c>
      <c r="E19">
        <f t="shared" si="1"/>
        <v>65.200000000000102</v>
      </c>
      <c r="F19">
        <f t="shared" si="2"/>
        <v>13</v>
      </c>
      <c r="G19">
        <f t="shared" si="3"/>
        <v>65.200000000000102</v>
      </c>
      <c r="H19">
        <f t="shared" si="4"/>
        <v>17</v>
      </c>
      <c r="J19" s="1">
        <f>A32</f>
        <v>41274</v>
      </c>
      <c r="K19">
        <f>C32</f>
        <v>55.600000000000087</v>
      </c>
      <c r="L19">
        <f>D32</f>
        <v>19.2</v>
      </c>
    </row>
    <row r="20" spans="1:12">
      <c r="A20" s="1">
        <v>41262</v>
      </c>
      <c r="B20">
        <f t="shared" si="0"/>
        <v>3</v>
      </c>
      <c r="C20">
        <f t="shared" si="5"/>
        <v>65.200000000000102</v>
      </c>
      <c r="D20">
        <f t="shared" si="6"/>
        <v>17</v>
      </c>
      <c r="E20">
        <f t="shared" si="1"/>
        <v>61.600000000000101</v>
      </c>
      <c r="F20">
        <f t="shared" si="2"/>
        <v>17</v>
      </c>
      <c r="G20">
        <f t="shared" si="3"/>
        <v>61.600000000000101</v>
      </c>
      <c r="H20">
        <f t="shared" si="4"/>
        <v>17</v>
      </c>
      <c r="J20" s="1">
        <f>A63</f>
        <v>41305</v>
      </c>
      <c r="K20">
        <f>C63</f>
        <v>47.200000000000067</v>
      </c>
      <c r="L20">
        <f>D63</f>
        <v>17.599999999999991</v>
      </c>
    </row>
    <row r="21" spans="1:12">
      <c r="A21" s="1">
        <v>41263</v>
      </c>
      <c r="B21">
        <f t="shared" si="0"/>
        <v>4</v>
      </c>
      <c r="C21">
        <f t="shared" si="5"/>
        <v>61.600000000000101</v>
      </c>
      <c r="D21">
        <f t="shared" si="6"/>
        <v>17</v>
      </c>
      <c r="E21">
        <f t="shared" si="1"/>
        <v>58.000000000000099</v>
      </c>
      <c r="F21">
        <f t="shared" si="2"/>
        <v>17</v>
      </c>
      <c r="G21">
        <f t="shared" si="3"/>
        <v>58.000000000000099</v>
      </c>
      <c r="H21">
        <f t="shared" si="4"/>
        <v>17</v>
      </c>
      <c r="J21" s="1">
        <f>A91</f>
        <v>41333</v>
      </c>
      <c r="K21">
        <f>C91</f>
        <v>49.600000000000051</v>
      </c>
      <c r="L21">
        <f>D91</f>
        <v>11.999999999999982</v>
      </c>
    </row>
    <row r="22" spans="1:12">
      <c r="A22" s="1">
        <v>41264</v>
      </c>
      <c r="B22">
        <f t="shared" si="0"/>
        <v>5</v>
      </c>
      <c r="C22">
        <f t="shared" si="5"/>
        <v>58.000000000000099</v>
      </c>
      <c r="D22">
        <f t="shared" si="6"/>
        <v>17</v>
      </c>
      <c r="E22">
        <f t="shared" si="1"/>
        <v>54.400000000000098</v>
      </c>
      <c r="F22">
        <f t="shared" si="2"/>
        <v>17</v>
      </c>
      <c r="G22">
        <f t="shared" si="3"/>
        <v>69.400000000000091</v>
      </c>
      <c r="H22">
        <f t="shared" si="4"/>
        <v>17</v>
      </c>
    </row>
    <row r="23" spans="1:12">
      <c r="A23" s="1">
        <v>41265</v>
      </c>
      <c r="B23">
        <f t="shared" si="0"/>
        <v>6</v>
      </c>
      <c r="C23">
        <f t="shared" si="5"/>
        <v>69.400000000000091</v>
      </c>
      <c r="D23">
        <f t="shared" si="6"/>
        <v>17</v>
      </c>
      <c r="E23">
        <f t="shared" si="1"/>
        <v>65.800000000000097</v>
      </c>
      <c r="F23">
        <f t="shared" si="2"/>
        <v>17</v>
      </c>
      <c r="G23">
        <f t="shared" si="3"/>
        <v>65.800000000000097</v>
      </c>
      <c r="H23">
        <f t="shared" si="4"/>
        <v>17</v>
      </c>
    </row>
    <row r="24" spans="1:12">
      <c r="A24" s="1">
        <v>41266</v>
      </c>
      <c r="B24">
        <f t="shared" si="0"/>
        <v>7</v>
      </c>
      <c r="C24">
        <f t="shared" si="5"/>
        <v>65.800000000000097</v>
      </c>
      <c r="D24">
        <f t="shared" si="6"/>
        <v>17</v>
      </c>
      <c r="E24">
        <f t="shared" si="1"/>
        <v>62.200000000000095</v>
      </c>
      <c r="F24">
        <f t="shared" si="2"/>
        <v>17</v>
      </c>
      <c r="G24">
        <f t="shared" si="3"/>
        <v>62.200000000000095</v>
      </c>
      <c r="H24">
        <f t="shared" si="4"/>
        <v>17</v>
      </c>
    </row>
    <row r="25" spans="1:12">
      <c r="A25" s="1">
        <v>41267</v>
      </c>
      <c r="B25">
        <f t="shared" si="0"/>
        <v>1</v>
      </c>
      <c r="C25">
        <f t="shared" si="5"/>
        <v>62.200000000000095</v>
      </c>
      <c r="D25">
        <f t="shared" si="6"/>
        <v>17</v>
      </c>
      <c r="E25">
        <f t="shared" si="1"/>
        <v>58.600000000000094</v>
      </c>
      <c r="F25">
        <f t="shared" si="2"/>
        <v>17</v>
      </c>
      <c r="G25">
        <f t="shared" si="3"/>
        <v>58.600000000000094</v>
      </c>
      <c r="H25">
        <f t="shared" si="4"/>
        <v>17</v>
      </c>
    </row>
    <row r="26" spans="1:12">
      <c r="A26" s="1">
        <v>41268</v>
      </c>
      <c r="B26">
        <f t="shared" si="0"/>
        <v>2</v>
      </c>
      <c r="C26">
        <f t="shared" si="5"/>
        <v>58.600000000000094</v>
      </c>
      <c r="D26">
        <f t="shared" si="6"/>
        <v>17</v>
      </c>
      <c r="E26">
        <f t="shared" si="1"/>
        <v>55.000000000000092</v>
      </c>
      <c r="F26">
        <f t="shared" si="2"/>
        <v>17</v>
      </c>
      <c r="G26">
        <f t="shared" si="3"/>
        <v>55.000000000000092</v>
      </c>
      <c r="H26">
        <f t="shared" si="4"/>
        <v>21</v>
      </c>
    </row>
    <row r="27" spans="1:12">
      <c r="A27" s="1">
        <v>41269</v>
      </c>
      <c r="B27">
        <f t="shared" si="0"/>
        <v>3</v>
      </c>
      <c r="C27">
        <f t="shared" si="5"/>
        <v>55.000000000000092</v>
      </c>
      <c r="D27">
        <f t="shared" si="6"/>
        <v>21</v>
      </c>
      <c r="E27">
        <f t="shared" si="1"/>
        <v>51.400000000000091</v>
      </c>
      <c r="F27">
        <f t="shared" si="2"/>
        <v>21</v>
      </c>
      <c r="G27">
        <f t="shared" si="3"/>
        <v>51.400000000000091</v>
      </c>
      <c r="H27">
        <f t="shared" si="4"/>
        <v>21</v>
      </c>
    </row>
    <row r="28" spans="1:12">
      <c r="A28" s="1">
        <v>41270</v>
      </c>
      <c r="B28">
        <f t="shared" si="0"/>
        <v>4</v>
      </c>
      <c r="C28">
        <f t="shared" si="5"/>
        <v>51.400000000000091</v>
      </c>
      <c r="D28">
        <f t="shared" si="6"/>
        <v>21</v>
      </c>
      <c r="E28">
        <f t="shared" si="1"/>
        <v>47.80000000000009</v>
      </c>
      <c r="F28">
        <f t="shared" si="2"/>
        <v>21</v>
      </c>
      <c r="G28">
        <f t="shared" si="3"/>
        <v>47.80000000000009</v>
      </c>
      <c r="H28">
        <f t="shared" si="4"/>
        <v>21</v>
      </c>
    </row>
    <row r="29" spans="1:12">
      <c r="A29" s="1">
        <v>41271</v>
      </c>
      <c r="B29">
        <f t="shared" si="0"/>
        <v>5</v>
      </c>
      <c r="C29">
        <f t="shared" si="5"/>
        <v>47.80000000000009</v>
      </c>
      <c r="D29">
        <f t="shared" si="6"/>
        <v>21</v>
      </c>
      <c r="E29">
        <f t="shared" si="1"/>
        <v>47.80000000000009</v>
      </c>
      <c r="F29">
        <f t="shared" si="2"/>
        <v>19.2</v>
      </c>
      <c r="G29">
        <f t="shared" si="3"/>
        <v>62.80000000000009</v>
      </c>
      <c r="H29">
        <f t="shared" si="4"/>
        <v>19.2</v>
      </c>
    </row>
    <row r="30" spans="1:12">
      <c r="A30" s="1">
        <v>41272</v>
      </c>
      <c r="B30">
        <f t="shared" si="0"/>
        <v>6</v>
      </c>
      <c r="C30">
        <f t="shared" si="5"/>
        <v>62.80000000000009</v>
      </c>
      <c r="D30">
        <f t="shared" si="6"/>
        <v>19.2</v>
      </c>
      <c r="E30">
        <f t="shared" si="1"/>
        <v>59.200000000000088</v>
      </c>
      <c r="F30">
        <f t="shared" si="2"/>
        <v>19.2</v>
      </c>
      <c r="G30">
        <f t="shared" si="3"/>
        <v>59.200000000000088</v>
      </c>
      <c r="H30">
        <f t="shared" si="4"/>
        <v>19.2</v>
      </c>
    </row>
    <row r="31" spans="1:12">
      <c r="A31" s="1">
        <v>41273</v>
      </c>
      <c r="B31">
        <f t="shared" si="0"/>
        <v>7</v>
      </c>
      <c r="C31">
        <f t="shared" si="5"/>
        <v>59.200000000000088</v>
      </c>
      <c r="D31">
        <f t="shared" si="6"/>
        <v>19.2</v>
      </c>
      <c r="E31">
        <f t="shared" si="1"/>
        <v>55.600000000000087</v>
      </c>
      <c r="F31">
        <f t="shared" si="2"/>
        <v>19.2</v>
      </c>
      <c r="G31">
        <f t="shared" si="3"/>
        <v>55.600000000000087</v>
      </c>
      <c r="H31">
        <f t="shared" si="4"/>
        <v>19.2</v>
      </c>
    </row>
    <row r="32" spans="1:12">
      <c r="A32" s="1">
        <v>41274</v>
      </c>
      <c r="B32">
        <f t="shared" si="0"/>
        <v>1</v>
      </c>
      <c r="C32">
        <f t="shared" si="5"/>
        <v>55.600000000000087</v>
      </c>
      <c r="D32">
        <f t="shared" si="6"/>
        <v>19.2</v>
      </c>
      <c r="E32">
        <f t="shared" si="1"/>
        <v>52.000000000000085</v>
      </c>
      <c r="F32">
        <f t="shared" si="2"/>
        <v>19.2</v>
      </c>
      <c r="G32">
        <f t="shared" si="3"/>
        <v>52.000000000000085</v>
      </c>
      <c r="H32">
        <f t="shared" si="4"/>
        <v>19.2</v>
      </c>
    </row>
    <row r="33" spans="1:18">
      <c r="A33" s="1">
        <v>41275</v>
      </c>
      <c r="B33">
        <f t="shared" si="0"/>
        <v>2</v>
      </c>
      <c r="C33">
        <f t="shared" si="5"/>
        <v>52.000000000000085</v>
      </c>
      <c r="D33">
        <f t="shared" si="6"/>
        <v>19.2</v>
      </c>
      <c r="E33">
        <f t="shared" si="1"/>
        <v>48.400000000000084</v>
      </c>
      <c r="F33">
        <f t="shared" si="2"/>
        <v>19.2</v>
      </c>
      <c r="G33">
        <f t="shared" si="3"/>
        <v>48.400000000000084</v>
      </c>
      <c r="H33">
        <f t="shared" si="4"/>
        <v>23.2</v>
      </c>
    </row>
    <row r="34" spans="1:18">
      <c r="A34" s="1">
        <v>41276</v>
      </c>
      <c r="B34">
        <f t="shared" si="0"/>
        <v>3</v>
      </c>
      <c r="C34">
        <f t="shared" si="5"/>
        <v>48.400000000000084</v>
      </c>
      <c r="D34">
        <f t="shared" si="6"/>
        <v>23.2</v>
      </c>
      <c r="E34">
        <f t="shared" si="1"/>
        <v>48.400000000000084</v>
      </c>
      <c r="F34">
        <f t="shared" si="2"/>
        <v>21.4</v>
      </c>
      <c r="G34">
        <f t="shared" si="3"/>
        <v>48.400000000000084</v>
      </c>
      <c r="H34">
        <f t="shared" si="4"/>
        <v>21.4</v>
      </c>
    </row>
    <row r="35" spans="1:18">
      <c r="A35" s="1">
        <v>41277</v>
      </c>
      <c r="B35">
        <f t="shared" si="0"/>
        <v>4</v>
      </c>
      <c r="C35">
        <f t="shared" si="5"/>
        <v>48.400000000000084</v>
      </c>
      <c r="D35">
        <f t="shared" si="6"/>
        <v>21.4</v>
      </c>
      <c r="E35">
        <f t="shared" si="1"/>
        <v>48.400000000000084</v>
      </c>
      <c r="F35">
        <f t="shared" si="2"/>
        <v>19.599999999999998</v>
      </c>
      <c r="G35">
        <f t="shared" si="3"/>
        <v>48.400000000000084</v>
      </c>
      <c r="H35">
        <f t="shared" si="4"/>
        <v>19.599999999999998</v>
      </c>
    </row>
    <row r="36" spans="1:18">
      <c r="A36" s="1">
        <v>41278</v>
      </c>
      <c r="B36">
        <f t="shared" si="0"/>
        <v>5</v>
      </c>
      <c r="C36">
        <f t="shared" si="5"/>
        <v>48.400000000000084</v>
      </c>
      <c r="D36">
        <f t="shared" si="6"/>
        <v>19.599999999999998</v>
      </c>
      <c r="E36">
        <f t="shared" si="1"/>
        <v>48.400000000000084</v>
      </c>
      <c r="F36">
        <f t="shared" si="2"/>
        <v>17.799999999999997</v>
      </c>
      <c r="G36">
        <f t="shared" si="3"/>
        <v>63.400000000000084</v>
      </c>
      <c r="H36">
        <f t="shared" si="4"/>
        <v>17.799999999999997</v>
      </c>
    </row>
    <row r="37" spans="1:18">
      <c r="A37" s="1">
        <v>41279</v>
      </c>
      <c r="B37">
        <f t="shared" si="0"/>
        <v>6</v>
      </c>
      <c r="C37">
        <f t="shared" si="5"/>
        <v>63.400000000000084</v>
      </c>
      <c r="D37">
        <f t="shared" si="6"/>
        <v>17.799999999999997</v>
      </c>
      <c r="E37">
        <f t="shared" si="1"/>
        <v>59.800000000000082</v>
      </c>
      <c r="F37">
        <f t="shared" si="2"/>
        <v>17.799999999999997</v>
      </c>
      <c r="G37">
        <f t="shared" si="3"/>
        <v>59.800000000000082</v>
      </c>
      <c r="H37">
        <f t="shared" si="4"/>
        <v>17.799999999999997</v>
      </c>
    </row>
    <row r="38" spans="1:18">
      <c r="A38" s="1">
        <v>41280</v>
      </c>
      <c r="B38">
        <f t="shared" si="0"/>
        <v>7</v>
      </c>
      <c r="C38">
        <f t="shared" si="5"/>
        <v>59.800000000000082</v>
      </c>
      <c r="D38">
        <f t="shared" si="6"/>
        <v>17.799999999999997</v>
      </c>
      <c r="E38">
        <f t="shared" si="1"/>
        <v>56.200000000000081</v>
      </c>
      <c r="F38">
        <f t="shared" si="2"/>
        <v>17.799999999999997</v>
      </c>
      <c r="G38">
        <f t="shared" si="3"/>
        <v>56.200000000000081</v>
      </c>
      <c r="H38">
        <f t="shared" si="4"/>
        <v>17.799999999999997</v>
      </c>
    </row>
    <row r="39" spans="1:18">
      <c r="A39" s="1">
        <v>41281</v>
      </c>
      <c r="B39">
        <f t="shared" si="0"/>
        <v>1</v>
      </c>
      <c r="C39">
        <f t="shared" si="5"/>
        <v>56.200000000000081</v>
      </c>
      <c r="D39">
        <f t="shared" si="6"/>
        <v>17.799999999999997</v>
      </c>
      <c r="E39">
        <f t="shared" si="1"/>
        <v>52.60000000000008</v>
      </c>
      <c r="F39">
        <f t="shared" si="2"/>
        <v>17.799999999999997</v>
      </c>
      <c r="G39">
        <f t="shared" si="3"/>
        <v>52.60000000000008</v>
      </c>
      <c r="H39">
        <f t="shared" si="4"/>
        <v>17.799999999999997</v>
      </c>
    </row>
    <row r="40" spans="1:18">
      <c r="A40" s="1">
        <v>41282</v>
      </c>
      <c r="B40">
        <f t="shared" si="0"/>
        <v>2</v>
      </c>
      <c r="C40">
        <f t="shared" si="5"/>
        <v>52.60000000000008</v>
      </c>
      <c r="D40">
        <f t="shared" si="6"/>
        <v>17.799999999999997</v>
      </c>
      <c r="E40">
        <f t="shared" si="1"/>
        <v>49.000000000000078</v>
      </c>
      <c r="F40">
        <f t="shared" si="2"/>
        <v>17.799999999999997</v>
      </c>
      <c r="G40">
        <f t="shared" si="3"/>
        <v>49.000000000000078</v>
      </c>
      <c r="H40">
        <f t="shared" si="4"/>
        <v>21.799999999999997</v>
      </c>
      <c r="J40" t="s">
        <v>20</v>
      </c>
    </row>
    <row r="41" spans="1:18">
      <c r="A41" s="1">
        <v>41283</v>
      </c>
      <c r="B41">
        <f t="shared" si="0"/>
        <v>3</v>
      </c>
      <c r="C41">
        <f t="shared" si="5"/>
        <v>49.000000000000078</v>
      </c>
      <c r="D41">
        <f t="shared" si="6"/>
        <v>21.799999999999997</v>
      </c>
      <c r="E41">
        <f t="shared" si="1"/>
        <v>49.000000000000078</v>
      </c>
      <c r="F41">
        <f t="shared" si="2"/>
        <v>19.999999999999996</v>
      </c>
      <c r="G41">
        <f t="shared" si="3"/>
        <v>49.000000000000078</v>
      </c>
      <c r="H41">
        <f t="shared" si="4"/>
        <v>19.999999999999996</v>
      </c>
      <c r="J41" t="s">
        <v>21</v>
      </c>
    </row>
    <row r="42" spans="1:18">
      <c r="A42" s="1">
        <v>41284</v>
      </c>
      <c r="B42">
        <f t="shared" si="0"/>
        <v>4</v>
      </c>
      <c r="C42">
        <f t="shared" si="5"/>
        <v>49.000000000000078</v>
      </c>
      <c r="D42">
        <f t="shared" si="6"/>
        <v>19.999999999999996</v>
      </c>
      <c r="E42">
        <f t="shared" si="1"/>
        <v>49.000000000000078</v>
      </c>
      <c r="F42">
        <f t="shared" si="2"/>
        <v>18.199999999999996</v>
      </c>
      <c r="G42">
        <f t="shared" si="3"/>
        <v>49.000000000000078</v>
      </c>
      <c r="H42">
        <f t="shared" si="4"/>
        <v>18.199999999999996</v>
      </c>
      <c r="J42" s="2" t="s">
        <v>22</v>
      </c>
      <c r="K42" s="2"/>
      <c r="L42" s="2"/>
      <c r="M42" s="2"/>
      <c r="N42" s="2"/>
      <c r="O42" s="2"/>
      <c r="P42" s="2"/>
      <c r="Q42" s="2"/>
      <c r="R42" s="2"/>
    </row>
    <row r="43" spans="1:18">
      <c r="A43" s="1">
        <v>41285</v>
      </c>
      <c r="B43">
        <f t="shared" si="0"/>
        <v>5</v>
      </c>
      <c r="C43">
        <f t="shared" si="5"/>
        <v>49.000000000000078</v>
      </c>
      <c r="D43">
        <f t="shared" si="6"/>
        <v>18.199999999999996</v>
      </c>
      <c r="E43">
        <f t="shared" si="1"/>
        <v>49.000000000000078</v>
      </c>
      <c r="F43">
        <f t="shared" si="2"/>
        <v>16.399999999999995</v>
      </c>
      <c r="G43">
        <f t="shared" si="3"/>
        <v>64.000000000000085</v>
      </c>
      <c r="H43">
        <f t="shared" si="4"/>
        <v>16.399999999999995</v>
      </c>
    </row>
    <row r="44" spans="1:18">
      <c r="A44" s="1">
        <v>41286</v>
      </c>
      <c r="B44">
        <f t="shared" si="0"/>
        <v>6</v>
      </c>
      <c r="C44">
        <f t="shared" si="5"/>
        <v>64.000000000000085</v>
      </c>
      <c r="D44">
        <f t="shared" si="6"/>
        <v>16.399999999999995</v>
      </c>
      <c r="E44">
        <f t="shared" si="1"/>
        <v>60.400000000000084</v>
      </c>
      <c r="F44">
        <f t="shared" si="2"/>
        <v>16.399999999999995</v>
      </c>
      <c r="G44">
        <f t="shared" si="3"/>
        <v>60.400000000000084</v>
      </c>
      <c r="H44">
        <f t="shared" si="4"/>
        <v>16.399999999999995</v>
      </c>
    </row>
    <row r="45" spans="1:18">
      <c r="A45" s="1">
        <v>41287</v>
      </c>
      <c r="B45">
        <f t="shared" si="0"/>
        <v>7</v>
      </c>
      <c r="C45">
        <f t="shared" si="5"/>
        <v>60.400000000000084</v>
      </c>
      <c r="D45">
        <f t="shared" si="6"/>
        <v>16.399999999999995</v>
      </c>
      <c r="E45">
        <f t="shared" si="1"/>
        <v>56.800000000000082</v>
      </c>
      <c r="F45">
        <f t="shared" si="2"/>
        <v>16.399999999999995</v>
      </c>
      <c r="G45">
        <f t="shared" si="3"/>
        <v>56.800000000000082</v>
      </c>
      <c r="H45">
        <f t="shared" si="4"/>
        <v>16.399999999999995</v>
      </c>
    </row>
    <row r="46" spans="1:18">
      <c r="A46" s="1">
        <v>41288</v>
      </c>
      <c r="B46">
        <f t="shared" si="0"/>
        <v>1</v>
      </c>
      <c r="C46">
        <f t="shared" si="5"/>
        <v>56.800000000000082</v>
      </c>
      <c r="D46">
        <f t="shared" si="6"/>
        <v>16.399999999999995</v>
      </c>
      <c r="E46">
        <f t="shared" si="1"/>
        <v>53.200000000000081</v>
      </c>
      <c r="F46">
        <f t="shared" si="2"/>
        <v>16.399999999999995</v>
      </c>
      <c r="G46">
        <f t="shared" si="3"/>
        <v>53.200000000000081</v>
      </c>
      <c r="H46">
        <f t="shared" si="4"/>
        <v>16.399999999999995</v>
      </c>
    </row>
    <row r="47" spans="1:18">
      <c r="A47" s="1">
        <v>41289</v>
      </c>
      <c r="B47">
        <f t="shared" si="0"/>
        <v>2</v>
      </c>
      <c r="C47">
        <f t="shared" si="5"/>
        <v>53.200000000000081</v>
      </c>
      <c r="D47">
        <f t="shared" si="6"/>
        <v>16.399999999999995</v>
      </c>
      <c r="E47">
        <f t="shared" si="1"/>
        <v>49.60000000000008</v>
      </c>
      <c r="F47">
        <f t="shared" si="2"/>
        <v>16.399999999999995</v>
      </c>
      <c r="G47">
        <f t="shared" si="3"/>
        <v>49.60000000000008</v>
      </c>
      <c r="H47">
        <f t="shared" si="4"/>
        <v>20.399999999999995</v>
      </c>
    </row>
    <row r="48" spans="1:18">
      <c r="A48" s="1">
        <v>41290</v>
      </c>
      <c r="B48">
        <f t="shared" si="0"/>
        <v>3</v>
      </c>
      <c r="C48">
        <f t="shared" si="5"/>
        <v>49.60000000000008</v>
      </c>
      <c r="D48">
        <f t="shared" si="6"/>
        <v>20.399999999999995</v>
      </c>
      <c r="E48">
        <f t="shared" si="1"/>
        <v>49.60000000000008</v>
      </c>
      <c r="F48">
        <f t="shared" si="2"/>
        <v>18.599999999999994</v>
      </c>
      <c r="G48">
        <f t="shared" si="3"/>
        <v>49.60000000000008</v>
      </c>
      <c r="H48">
        <f t="shared" si="4"/>
        <v>18.599999999999994</v>
      </c>
    </row>
    <row r="49" spans="1:8">
      <c r="A49" s="1">
        <v>41291</v>
      </c>
      <c r="B49">
        <f t="shared" si="0"/>
        <v>4</v>
      </c>
      <c r="C49">
        <f t="shared" si="5"/>
        <v>49.60000000000008</v>
      </c>
      <c r="D49">
        <f t="shared" si="6"/>
        <v>18.599999999999994</v>
      </c>
      <c r="E49">
        <f t="shared" si="1"/>
        <v>49.60000000000008</v>
      </c>
      <c r="F49">
        <f t="shared" si="2"/>
        <v>16.799999999999994</v>
      </c>
      <c r="G49">
        <f t="shared" si="3"/>
        <v>49.60000000000008</v>
      </c>
      <c r="H49">
        <f t="shared" si="4"/>
        <v>16.799999999999994</v>
      </c>
    </row>
    <row r="50" spans="1:8">
      <c r="A50" s="1">
        <v>41292</v>
      </c>
      <c r="B50">
        <f t="shared" si="0"/>
        <v>5</v>
      </c>
      <c r="C50">
        <f t="shared" si="5"/>
        <v>49.60000000000008</v>
      </c>
      <c r="D50">
        <f t="shared" si="6"/>
        <v>16.799999999999994</v>
      </c>
      <c r="E50">
        <f t="shared" si="1"/>
        <v>49.60000000000008</v>
      </c>
      <c r="F50">
        <f t="shared" si="2"/>
        <v>14.999999999999993</v>
      </c>
      <c r="G50">
        <f t="shared" si="3"/>
        <v>64.60000000000008</v>
      </c>
      <c r="H50">
        <f t="shared" si="4"/>
        <v>14.999999999999993</v>
      </c>
    </row>
    <row r="51" spans="1:8">
      <c r="A51" s="1">
        <v>41293</v>
      </c>
      <c r="B51">
        <f t="shared" si="0"/>
        <v>6</v>
      </c>
      <c r="C51">
        <f t="shared" si="5"/>
        <v>64.60000000000008</v>
      </c>
      <c r="D51">
        <f t="shared" si="6"/>
        <v>14.999999999999993</v>
      </c>
      <c r="E51">
        <f t="shared" si="1"/>
        <v>61.000000000000078</v>
      </c>
      <c r="F51">
        <f t="shared" si="2"/>
        <v>14.999999999999993</v>
      </c>
      <c r="G51">
        <f t="shared" si="3"/>
        <v>61.000000000000078</v>
      </c>
      <c r="H51">
        <f t="shared" si="4"/>
        <v>14.999999999999993</v>
      </c>
    </row>
    <row r="52" spans="1:8">
      <c r="A52" s="1">
        <v>41294</v>
      </c>
      <c r="B52">
        <f t="shared" si="0"/>
        <v>7</v>
      </c>
      <c r="C52">
        <f t="shared" si="5"/>
        <v>61.000000000000078</v>
      </c>
      <c r="D52">
        <f t="shared" si="6"/>
        <v>14.999999999999993</v>
      </c>
      <c r="E52">
        <f t="shared" si="1"/>
        <v>57.400000000000077</v>
      </c>
      <c r="F52">
        <f t="shared" si="2"/>
        <v>14.999999999999993</v>
      </c>
      <c r="G52">
        <f t="shared" si="3"/>
        <v>57.400000000000077</v>
      </c>
      <c r="H52">
        <f t="shared" si="4"/>
        <v>14.999999999999993</v>
      </c>
    </row>
    <row r="53" spans="1:8">
      <c r="A53" s="1">
        <v>41295</v>
      </c>
      <c r="B53">
        <f t="shared" si="0"/>
        <v>1</v>
      </c>
      <c r="C53">
        <f t="shared" si="5"/>
        <v>57.400000000000077</v>
      </c>
      <c r="D53">
        <f t="shared" si="6"/>
        <v>14.999999999999993</v>
      </c>
      <c r="E53">
        <f t="shared" si="1"/>
        <v>53.800000000000075</v>
      </c>
      <c r="F53">
        <f t="shared" si="2"/>
        <v>14.999999999999993</v>
      </c>
      <c r="G53">
        <f t="shared" si="3"/>
        <v>53.800000000000075</v>
      </c>
      <c r="H53">
        <f t="shared" si="4"/>
        <v>14.999999999999993</v>
      </c>
    </row>
    <row r="54" spans="1:8">
      <c r="A54" s="1">
        <v>41296</v>
      </c>
      <c r="B54">
        <f t="shared" si="0"/>
        <v>2</v>
      </c>
      <c r="C54">
        <f t="shared" si="5"/>
        <v>53.800000000000075</v>
      </c>
      <c r="D54">
        <f t="shared" si="6"/>
        <v>14.999999999999993</v>
      </c>
      <c r="E54">
        <f t="shared" si="1"/>
        <v>50.200000000000074</v>
      </c>
      <c r="F54">
        <f t="shared" si="2"/>
        <v>14.999999999999993</v>
      </c>
      <c r="G54">
        <f t="shared" si="3"/>
        <v>50.200000000000074</v>
      </c>
      <c r="H54">
        <f t="shared" si="4"/>
        <v>18.999999999999993</v>
      </c>
    </row>
    <row r="55" spans="1:8">
      <c r="A55" s="1">
        <v>41297</v>
      </c>
      <c r="B55">
        <f t="shared" si="0"/>
        <v>3</v>
      </c>
      <c r="C55">
        <f t="shared" si="5"/>
        <v>50.200000000000074</v>
      </c>
      <c r="D55">
        <f t="shared" si="6"/>
        <v>18.999999999999993</v>
      </c>
      <c r="E55">
        <f t="shared" si="1"/>
        <v>46.600000000000072</v>
      </c>
      <c r="F55">
        <f t="shared" si="2"/>
        <v>18.999999999999993</v>
      </c>
      <c r="G55">
        <f t="shared" si="3"/>
        <v>46.600000000000072</v>
      </c>
      <c r="H55">
        <f t="shared" si="4"/>
        <v>18.999999999999993</v>
      </c>
    </row>
    <row r="56" spans="1:8">
      <c r="A56" s="1">
        <v>41298</v>
      </c>
      <c r="B56">
        <f t="shared" si="0"/>
        <v>4</v>
      </c>
      <c r="C56">
        <f t="shared" si="5"/>
        <v>46.600000000000072</v>
      </c>
      <c r="D56">
        <f t="shared" si="6"/>
        <v>18.999999999999993</v>
      </c>
      <c r="E56">
        <f t="shared" si="1"/>
        <v>46.600000000000072</v>
      </c>
      <c r="F56">
        <f t="shared" si="2"/>
        <v>17.199999999999992</v>
      </c>
      <c r="G56">
        <f t="shared" si="3"/>
        <v>46.600000000000072</v>
      </c>
      <c r="H56">
        <f t="shared" si="4"/>
        <v>17.199999999999992</v>
      </c>
    </row>
    <row r="57" spans="1:8">
      <c r="A57" s="1">
        <v>41299</v>
      </c>
      <c r="B57">
        <f t="shared" si="0"/>
        <v>5</v>
      </c>
      <c r="C57">
        <f t="shared" si="5"/>
        <v>46.600000000000072</v>
      </c>
      <c r="D57">
        <f t="shared" si="6"/>
        <v>17.199999999999992</v>
      </c>
      <c r="E57">
        <f t="shared" si="1"/>
        <v>46.600000000000072</v>
      </c>
      <c r="F57">
        <f t="shared" si="2"/>
        <v>15.399999999999991</v>
      </c>
      <c r="G57">
        <f t="shared" si="3"/>
        <v>61.600000000000072</v>
      </c>
      <c r="H57">
        <f t="shared" si="4"/>
        <v>15.399999999999991</v>
      </c>
    </row>
    <row r="58" spans="1:8">
      <c r="A58" s="1">
        <v>41300</v>
      </c>
      <c r="B58">
        <f t="shared" si="0"/>
        <v>6</v>
      </c>
      <c r="C58">
        <f t="shared" si="5"/>
        <v>61.600000000000072</v>
      </c>
      <c r="D58">
        <f t="shared" si="6"/>
        <v>15.399999999999991</v>
      </c>
      <c r="E58">
        <f t="shared" si="1"/>
        <v>58.000000000000071</v>
      </c>
      <c r="F58">
        <f t="shared" si="2"/>
        <v>15.399999999999991</v>
      </c>
      <c r="G58">
        <f t="shared" si="3"/>
        <v>58.000000000000071</v>
      </c>
      <c r="H58">
        <f t="shared" si="4"/>
        <v>15.399999999999991</v>
      </c>
    </row>
    <row r="59" spans="1:8">
      <c r="A59" s="1">
        <v>41301</v>
      </c>
      <c r="B59">
        <f t="shared" si="0"/>
        <v>7</v>
      </c>
      <c r="C59">
        <f t="shared" si="5"/>
        <v>58.000000000000071</v>
      </c>
      <c r="D59">
        <f t="shared" si="6"/>
        <v>15.399999999999991</v>
      </c>
      <c r="E59">
        <f t="shared" si="1"/>
        <v>54.40000000000007</v>
      </c>
      <c r="F59">
        <f t="shared" si="2"/>
        <v>15.399999999999991</v>
      </c>
      <c r="G59">
        <f t="shared" si="3"/>
        <v>54.40000000000007</v>
      </c>
      <c r="H59">
        <f t="shared" si="4"/>
        <v>15.399999999999991</v>
      </c>
    </row>
    <row r="60" spans="1:8">
      <c r="A60" s="1">
        <v>41302</v>
      </c>
      <c r="B60">
        <f t="shared" si="0"/>
        <v>1</v>
      </c>
      <c r="C60">
        <f t="shared" si="5"/>
        <v>54.40000000000007</v>
      </c>
      <c r="D60">
        <f t="shared" si="6"/>
        <v>15.399999999999991</v>
      </c>
      <c r="E60">
        <f t="shared" si="1"/>
        <v>50.800000000000068</v>
      </c>
      <c r="F60">
        <f t="shared" si="2"/>
        <v>15.399999999999991</v>
      </c>
      <c r="G60">
        <f t="shared" si="3"/>
        <v>50.800000000000068</v>
      </c>
      <c r="H60">
        <f t="shared" si="4"/>
        <v>15.399999999999991</v>
      </c>
    </row>
    <row r="61" spans="1:8">
      <c r="A61" s="1">
        <v>41303</v>
      </c>
      <c r="B61">
        <f t="shared" si="0"/>
        <v>2</v>
      </c>
      <c r="C61">
        <f t="shared" si="5"/>
        <v>50.800000000000068</v>
      </c>
      <c r="D61">
        <f t="shared" si="6"/>
        <v>15.399999999999991</v>
      </c>
      <c r="E61">
        <f t="shared" si="1"/>
        <v>47.200000000000067</v>
      </c>
      <c r="F61">
        <f t="shared" si="2"/>
        <v>15.399999999999991</v>
      </c>
      <c r="G61">
        <f t="shared" si="3"/>
        <v>47.200000000000067</v>
      </c>
      <c r="H61">
        <f t="shared" si="4"/>
        <v>19.399999999999991</v>
      </c>
    </row>
    <row r="62" spans="1:8">
      <c r="A62" s="1">
        <v>41304</v>
      </c>
      <c r="B62">
        <f t="shared" si="0"/>
        <v>3</v>
      </c>
      <c r="C62">
        <f t="shared" si="5"/>
        <v>47.200000000000067</v>
      </c>
      <c r="D62">
        <f t="shared" si="6"/>
        <v>19.399999999999991</v>
      </c>
      <c r="E62">
        <f t="shared" si="1"/>
        <v>47.200000000000067</v>
      </c>
      <c r="F62">
        <f t="shared" si="2"/>
        <v>17.599999999999991</v>
      </c>
      <c r="G62">
        <f t="shared" si="3"/>
        <v>47.200000000000067</v>
      </c>
      <c r="H62">
        <f t="shared" si="4"/>
        <v>17.599999999999991</v>
      </c>
    </row>
    <row r="63" spans="1:8">
      <c r="A63" s="1">
        <v>41305</v>
      </c>
      <c r="B63">
        <f t="shared" si="0"/>
        <v>4</v>
      </c>
      <c r="C63">
        <f t="shared" si="5"/>
        <v>47.200000000000067</v>
      </c>
      <c r="D63">
        <f t="shared" si="6"/>
        <v>17.599999999999991</v>
      </c>
      <c r="E63">
        <f t="shared" si="1"/>
        <v>47.200000000000067</v>
      </c>
      <c r="F63">
        <f t="shared" si="2"/>
        <v>15.79999999999999</v>
      </c>
      <c r="G63">
        <f t="shared" si="3"/>
        <v>47.200000000000067</v>
      </c>
      <c r="H63">
        <f t="shared" si="4"/>
        <v>15.79999999999999</v>
      </c>
    </row>
    <row r="64" spans="1:8">
      <c r="A64" s="1">
        <v>41306</v>
      </c>
      <c r="B64">
        <f t="shared" si="0"/>
        <v>5</v>
      </c>
      <c r="C64">
        <f t="shared" si="5"/>
        <v>47.200000000000067</v>
      </c>
      <c r="D64">
        <f t="shared" si="6"/>
        <v>15.79999999999999</v>
      </c>
      <c r="E64">
        <f t="shared" si="1"/>
        <v>47.200000000000067</v>
      </c>
      <c r="F64">
        <f t="shared" si="2"/>
        <v>13.999999999999989</v>
      </c>
      <c r="G64">
        <f t="shared" si="3"/>
        <v>62.200000000000067</v>
      </c>
      <c r="H64">
        <f t="shared" si="4"/>
        <v>13.999999999999989</v>
      </c>
    </row>
    <row r="65" spans="1:8">
      <c r="A65" s="1">
        <v>41307</v>
      </c>
      <c r="B65">
        <f t="shared" si="0"/>
        <v>6</v>
      </c>
      <c r="C65">
        <f t="shared" si="5"/>
        <v>62.200000000000067</v>
      </c>
      <c r="D65">
        <f t="shared" si="6"/>
        <v>13.999999999999989</v>
      </c>
      <c r="E65">
        <f t="shared" si="1"/>
        <v>58.600000000000065</v>
      </c>
      <c r="F65">
        <f t="shared" si="2"/>
        <v>13.999999999999989</v>
      </c>
      <c r="G65">
        <f t="shared" si="3"/>
        <v>58.600000000000065</v>
      </c>
      <c r="H65">
        <f t="shared" si="4"/>
        <v>13.999999999999989</v>
      </c>
    </row>
    <row r="66" spans="1:8">
      <c r="A66" s="1">
        <v>41308</v>
      </c>
      <c r="B66">
        <f t="shared" si="0"/>
        <v>7</v>
      </c>
      <c r="C66">
        <f t="shared" si="5"/>
        <v>58.600000000000065</v>
      </c>
      <c r="D66">
        <f t="shared" si="6"/>
        <v>13.999999999999989</v>
      </c>
      <c r="E66">
        <f t="shared" si="1"/>
        <v>55.000000000000064</v>
      </c>
      <c r="F66">
        <f t="shared" si="2"/>
        <v>13.999999999999989</v>
      </c>
      <c r="G66">
        <f t="shared" si="3"/>
        <v>55.000000000000064</v>
      </c>
      <c r="H66">
        <f t="shared" si="4"/>
        <v>13.999999999999989</v>
      </c>
    </row>
    <row r="67" spans="1:8">
      <c r="A67" s="1">
        <v>41309</v>
      </c>
      <c r="B67">
        <f t="shared" ref="B67:B91" si="7">WEEKDAY(A67,2)</f>
        <v>1</v>
      </c>
      <c r="C67">
        <f t="shared" si="5"/>
        <v>55.000000000000064</v>
      </c>
      <c r="D67">
        <f t="shared" si="6"/>
        <v>13.999999999999989</v>
      </c>
      <c r="E67">
        <f t="shared" ref="E67:E91" si="8">IF(C67&gt;50,C67-($J$2*0.04),C67)</f>
        <v>51.400000000000063</v>
      </c>
      <c r="F67">
        <f t="shared" ref="F67:F91" si="9">IF(C67&lt;50,D67-($J$2*0.02),D67)</f>
        <v>13.999999999999989</v>
      </c>
      <c r="G67">
        <f t="shared" ref="G67:G91" si="10">IF(B67=5,E67+15,E67)</f>
        <v>51.400000000000063</v>
      </c>
      <c r="H67">
        <f t="shared" ref="H67:H91" si="11">IF(B67=2,F67+4,F67)</f>
        <v>13.999999999999989</v>
      </c>
    </row>
    <row r="68" spans="1:8">
      <c r="A68" s="1">
        <v>41310</v>
      </c>
      <c r="B68">
        <f t="shared" si="7"/>
        <v>2</v>
      </c>
      <c r="C68">
        <f t="shared" ref="C68:C91" si="12">G67</f>
        <v>51.400000000000063</v>
      </c>
      <c r="D68">
        <f t="shared" ref="D68:D91" si="13">H67</f>
        <v>13.999999999999989</v>
      </c>
      <c r="E68">
        <f t="shared" si="8"/>
        <v>47.800000000000061</v>
      </c>
      <c r="F68">
        <f t="shared" si="9"/>
        <v>13.999999999999989</v>
      </c>
      <c r="G68">
        <f t="shared" si="10"/>
        <v>47.800000000000061</v>
      </c>
      <c r="H68">
        <f t="shared" si="11"/>
        <v>17.999999999999989</v>
      </c>
    </row>
    <row r="69" spans="1:8">
      <c r="A69" s="1">
        <v>41311</v>
      </c>
      <c r="B69">
        <f t="shared" si="7"/>
        <v>3</v>
      </c>
      <c r="C69">
        <f t="shared" si="12"/>
        <v>47.800000000000061</v>
      </c>
      <c r="D69">
        <f t="shared" si="13"/>
        <v>17.999999999999989</v>
      </c>
      <c r="E69">
        <f t="shared" si="8"/>
        <v>47.800000000000061</v>
      </c>
      <c r="F69">
        <f t="shared" si="9"/>
        <v>16.199999999999989</v>
      </c>
      <c r="G69">
        <f t="shared" si="10"/>
        <v>47.800000000000061</v>
      </c>
      <c r="H69">
        <f t="shared" si="11"/>
        <v>16.199999999999989</v>
      </c>
    </row>
    <row r="70" spans="1:8">
      <c r="A70" s="1">
        <v>41312</v>
      </c>
      <c r="B70">
        <f t="shared" si="7"/>
        <v>4</v>
      </c>
      <c r="C70">
        <f t="shared" si="12"/>
        <v>47.800000000000061</v>
      </c>
      <c r="D70">
        <f t="shared" si="13"/>
        <v>16.199999999999989</v>
      </c>
      <c r="E70">
        <f t="shared" si="8"/>
        <v>47.800000000000061</v>
      </c>
      <c r="F70">
        <f t="shared" si="9"/>
        <v>14.399999999999988</v>
      </c>
      <c r="G70">
        <f t="shared" si="10"/>
        <v>47.800000000000061</v>
      </c>
      <c r="H70">
        <f t="shared" si="11"/>
        <v>14.399999999999988</v>
      </c>
    </row>
    <row r="71" spans="1:8">
      <c r="A71" s="1">
        <v>41313</v>
      </c>
      <c r="B71">
        <f t="shared" si="7"/>
        <v>5</v>
      </c>
      <c r="C71">
        <f t="shared" si="12"/>
        <v>47.800000000000061</v>
      </c>
      <c r="D71">
        <f t="shared" si="13"/>
        <v>14.399999999999988</v>
      </c>
      <c r="E71">
        <f t="shared" si="8"/>
        <v>47.800000000000061</v>
      </c>
      <c r="F71">
        <f t="shared" si="9"/>
        <v>12.599999999999987</v>
      </c>
      <c r="G71">
        <f t="shared" si="10"/>
        <v>62.800000000000061</v>
      </c>
      <c r="H71">
        <f t="shared" si="11"/>
        <v>12.599999999999987</v>
      </c>
    </row>
    <row r="72" spans="1:8">
      <c r="A72" s="1">
        <v>41314</v>
      </c>
      <c r="B72">
        <f t="shared" si="7"/>
        <v>6</v>
      </c>
      <c r="C72">
        <f t="shared" si="12"/>
        <v>62.800000000000061</v>
      </c>
      <c r="D72">
        <f t="shared" si="13"/>
        <v>12.599999999999987</v>
      </c>
      <c r="E72">
        <f t="shared" si="8"/>
        <v>59.20000000000006</v>
      </c>
      <c r="F72">
        <f t="shared" si="9"/>
        <v>12.599999999999987</v>
      </c>
      <c r="G72">
        <f t="shared" si="10"/>
        <v>59.20000000000006</v>
      </c>
      <c r="H72">
        <f t="shared" si="11"/>
        <v>12.599999999999987</v>
      </c>
    </row>
    <row r="73" spans="1:8">
      <c r="A73" s="1">
        <v>41315</v>
      </c>
      <c r="B73">
        <f t="shared" si="7"/>
        <v>7</v>
      </c>
      <c r="C73">
        <f t="shared" si="12"/>
        <v>59.20000000000006</v>
      </c>
      <c r="D73">
        <f t="shared" si="13"/>
        <v>12.599999999999987</v>
      </c>
      <c r="E73">
        <f t="shared" si="8"/>
        <v>55.600000000000058</v>
      </c>
      <c r="F73">
        <f t="shared" si="9"/>
        <v>12.599999999999987</v>
      </c>
      <c r="G73">
        <f t="shared" si="10"/>
        <v>55.600000000000058</v>
      </c>
      <c r="H73">
        <f t="shared" si="11"/>
        <v>12.599999999999987</v>
      </c>
    </row>
    <row r="74" spans="1:8">
      <c r="A74" s="1">
        <v>41316</v>
      </c>
      <c r="B74">
        <f t="shared" si="7"/>
        <v>1</v>
      </c>
      <c r="C74">
        <f t="shared" si="12"/>
        <v>55.600000000000058</v>
      </c>
      <c r="D74">
        <f t="shared" si="13"/>
        <v>12.599999999999987</v>
      </c>
      <c r="E74">
        <f t="shared" si="8"/>
        <v>52.000000000000057</v>
      </c>
      <c r="F74">
        <f t="shared" si="9"/>
        <v>12.599999999999987</v>
      </c>
      <c r="G74">
        <f t="shared" si="10"/>
        <v>52.000000000000057</v>
      </c>
      <c r="H74">
        <f t="shared" si="11"/>
        <v>12.599999999999987</v>
      </c>
    </row>
    <row r="75" spans="1:8">
      <c r="A75" s="1">
        <v>41317</v>
      </c>
      <c r="B75">
        <f t="shared" si="7"/>
        <v>2</v>
      </c>
      <c r="C75">
        <f t="shared" si="12"/>
        <v>52.000000000000057</v>
      </c>
      <c r="D75">
        <f t="shared" si="13"/>
        <v>12.599999999999987</v>
      </c>
      <c r="E75">
        <f t="shared" si="8"/>
        <v>48.400000000000055</v>
      </c>
      <c r="F75">
        <f t="shared" si="9"/>
        <v>12.599999999999987</v>
      </c>
      <c r="G75">
        <f t="shared" si="10"/>
        <v>48.400000000000055</v>
      </c>
      <c r="H75">
        <f t="shared" si="11"/>
        <v>16.599999999999987</v>
      </c>
    </row>
    <row r="76" spans="1:8">
      <c r="A76" s="1">
        <v>41318</v>
      </c>
      <c r="B76">
        <f t="shared" si="7"/>
        <v>3</v>
      </c>
      <c r="C76">
        <f t="shared" si="12"/>
        <v>48.400000000000055</v>
      </c>
      <c r="D76">
        <f t="shared" si="13"/>
        <v>16.599999999999987</v>
      </c>
      <c r="E76">
        <f t="shared" si="8"/>
        <v>48.400000000000055</v>
      </c>
      <c r="F76">
        <f t="shared" si="9"/>
        <v>14.799999999999986</v>
      </c>
      <c r="G76">
        <f t="shared" si="10"/>
        <v>48.400000000000055</v>
      </c>
      <c r="H76">
        <f t="shared" si="11"/>
        <v>14.799999999999986</v>
      </c>
    </row>
    <row r="77" spans="1:8">
      <c r="A77" s="1">
        <v>41319</v>
      </c>
      <c r="B77">
        <f t="shared" si="7"/>
        <v>4</v>
      </c>
      <c r="C77">
        <f t="shared" si="12"/>
        <v>48.400000000000055</v>
      </c>
      <c r="D77">
        <f t="shared" si="13"/>
        <v>14.799999999999986</v>
      </c>
      <c r="E77">
        <f t="shared" si="8"/>
        <v>48.400000000000055</v>
      </c>
      <c r="F77">
        <f t="shared" si="9"/>
        <v>12.999999999999986</v>
      </c>
      <c r="G77">
        <f t="shared" si="10"/>
        <v>48.400000000000055</v>
      </c>
      <c r="H77">
        <f t="shared" si="11"/>
        <v>12.999999999999986</v>
      </c>
    </row>
    <row r="78" spans="1:8">
      <c r="A78" s="1">
        <v>41320</v>
      </c>
      <c r="B78">
        <f t="shared" si="7"/>
        <v>5</v>
      </c>
      <c r="C78">
        <f t="shared" si="12"/>
        <v>48.400000000000055</v>
      </c>
      <c r="D78">
        <f t="shared" si="13"/>
        <v>12.999999999999986</v>
      </c>
      <c r="E78">
        <f t="shared" si="8"/>
        <v>48.400000000000055</v>
      </c>
      <c r="F78">
        <f t="shared" si="9"/>
        <v>11.199999999999985</v>
      </c>
      <c r="G78">
        <f t="shared" si="10"/>
        <v>63.400000000000055</v>
      </c>
      <c r="H78">
        <f t="shared" si="11"/>
        <v>11.199999999999985</v>
      </c>
    </row>
    <row r="79" spans="1:8">
      <c r="A79" s="1">
        <v>41321</v>
      </c>
      <c r="B79">
        <f t="shared" si="7"/>
        <v>6</v>
      </c>
      <c r="C79">
        <f t="shared" si="12"/>
        <v>63.400000000000055</v>
      </c>
      <c r="D79">
        <f t="shared" si="13"/>
        <v>11.199999999999985</v>
      </c>
      <c r="E79">
        <f t="shared" si="8"/>
        <v>59.800000000000054</v>
      </c>
      <c r="F79">
        <f t="shared" si="9"/>
        <v>11.199999999999985</v>
      </c>
      <c r="G79">
        <f t="shared" si="10"/>
        <v>59.800000000000054</v>
      </c>
      <c r="H79">
        <f t="shared" si="11"/>
        <v>11.199999999999985</v>
      </c>
    </row>
    <row r="80" spans="1:8">
      <c r="A80" s="1">
        <v>41322</v>
      </c>
      <c r="B80">
        <f t="shared" si="7"/>
        <v>7</v>
      </c>
      <c r="C80">
        <f t="shared" si="12"/>
        <v>59.800000000000054</v>
      </c>
      <c r="D80">
        <f t="shared" si="13"/>
        <v>11.199999999999985</v>
      </c>
      <c r="E80">
        <f t="shared" si="8"/>
        <v>56.200000000000053</v>
      </c>
      <c r="F80">
        <f t="shared" si="9"/>
        <v>11.199999999999985</v>
      </c>
      <c r="G80">
        <f t="shared" si="10"/>
        <v>56.200000000000053</v>
      </c>
      <c r="H80">
        <f t="shared" si="11"/>
        <v>11.199999999999985</v>
      </c>
    </row>
    <row r="81" spans="1:8">
      <c r="A81" s="1">
        <v>41323</v>
      </c>
      <c r="B81">
        <f t="shared" si="7"/>
        <v>1</v>
      </c>
      <c r="C81">
        <f t="shared" si="12"/>
        <v>56.200000000000053</v>
      </c>
      <c r="D81">
        <f t="shared" si="13"/>
        <v>11.199999999999985</v>
      </c>
      <c r="E81">
        <f t="shared" si="8"/>
        <v>52.600000000000051</v>
      </c>
      <c r="F81">
        <f t="shared" si="9"/>
        <v>11.199999999999985</v>
      </c>
      <c r="G81">
        <f t="shared" si="10"/>
        <v>52.600000000000051</v>
      </c>
      <c r="H81">
        <f t="shared" si="11"/>
        <v>11.199999999999985</v>
      </c>
    </row>
    <row r="82" spans="1:8">
      <c r="A82" s="1">
        <v>41324</v>
      </c>
      <c r="B82">
        <f t="shared" si="7"/>
        <v>2</v>
      </c>
      <c r="C82">
        <f t="shared" si="12"/>
        <v>52.600000000000051</v>
      </c>
      <c r="D82">
        <f t="shared" si="13"/>
        <v>11.199999999999985</v>
      </c>
      <c r="E82">
        <f t="shared" si="8"/>
        <v>49.00000000000005</v>
      </c>
      <c r="F82">
        <f t="shared" si="9"/>
        <v>11.199999999999985</v>
      </c>
      <c r="G82">
        <f t="shared" si="10"/>
        <v>49.00000000000005</v>
      </c>
      <c r="H82">
        <f t="shared" si="11"/>
        <v>15.199999999999985</v>
      </c>
    </row>
    <row r="83" spans="1:8">
      <c r="A83" s="1">
        <v>41325</v>
      </c>
      <c r="B83">
        <f t="shared" si="7"/>
        <v>3</v>
      </c>
      <c r="C83">
        <f t="shared" si="12"/>
        <v>49.00000000000005</v>
      </c>
      <c r="D83">
        <f t="shared" si="13"/>
        <v>15.199999999999985</v>
      </c>
      <c r="E83">
        <f t="shared" si="8"/>
        <v>49.00000000000005</v>
      </c>
      <c r="F83">
        <f t="shared" si="9"/>
        <v>13.399999999999984</v>
      </c>
      <c r="G83">
        <f t="shared" si="10"/>
        <v>49.00000000000005</v>
      </c>
      <c r="H83">
        <f t="shared" si="11"/>
        <v>13.399999999999984</v>
      </c>
    </row>
    <row r="84" spans="1:8">
      <c r="A84" s="1">
        <v>41326</v>
      </c>
      <c r="B84">
        <f t="shared" si="7"/>
        <v>4</v>
      </c>
      <c r="C84">
        <f t="shared" si="12"/>
        <v>49.00000000000005</v>
      </c>
      <c r="D84">
        <f t="shared" si="13"/>
        <v>13.399999999999984</v>
      </c>
      <c r="E84">
        <f t="shared" si="8"/>
        <v>49.00000000000005</v>
      </c>
      <c r="F84">
        <f t="shared" si="9"/>
        <v>11.599999999999984</v>
      </c>
      <c r="G84">
        <f t="shared" si="10"/>
        <v>49.00000000000005</v>
      </c>
      <c r="H84">
        <f t="shared" si="11"/>
        <v>11.599999999999984</v>
      </c>
    </row>
    <row r="85" spans="1:8">
      <c r="A85" s="1">
        <v>41327</v>
      </c>
      <c r="B85">
        <f t="shared" si="7"/>
        <v>5</v>
      </c>
      <c r="C85">
        <f t="shared" si="12"/>
        <v>49.00000000000005</v>
      </c>
      <c r="D85">
        <f t="shared" si="13"/>
        <v>11.599999999999984</v>
      </c>
      <c r="E85">
        <f t="shared" si="8"/>
        <v>49.00000000000005</v>
      </c>
      <c r="F85">
        <f t="shared" si="9"/>
        <v>9.7999999999999829</v>
      </c>
      <c r="G85">
        <f t="shared" si="10"/>
        <v>64.000000000000057</v>
      </c>
      <c r="H85">
        <f t="shared" si="11"/>
        <v>9.7999999999999829</v>
      </c>
    </row>
    <row r="86" spans="1:8">
      <c r="A86" s="1">
        <v>41328</v>
      </c>
      <c r="B86">
        <f t="shared" si="7"/>
        <v>6</v>
      </c>
      <c r="C86">
        <f t="shared" si="12"/>
        <v>64.000000000000057</v>
      </c>
      <c r="D86">
        <f t="shared" si="13"/>
        <v>9.7999999999999829</v>
      </c>
      <c r="E86">
        <f t="shared" si="8"/>
        <v>60.400000000000055</v>
      </c>
      <c r="F86">
        <f t="shared" si="9"/>
        <v>9.7999999999999829</v>
      </c>
      <c r="G86">
        <f t="shared" si="10"/>
        <v>60.400000000000055</v>
      </c>
      <c r="H86">
        <f t="shared" si="11"/>
        <v>9.7999999999999829</v>
      </c>
    </row>
    <row r="87" spans="1:8">
      <c r="A87" s="1">
        <v>41329</v>
      </c>
      <c r="B87">
        <f t="shared" si="7"/>
        <v>7</v>
      </c>
      <c r="C87">
        <f t="shared" si="12"/>
        <v>60.400000000000055</v>
      </c>
      <c r="D87">
        <f t="shared" si="13"/>
        <v>9.7999999999999829</v>
      </c>
      <c r="E87">
        <f t="shared" si="8"/>
        <v>56.800000000000054</v>
      </c>
      <c r="F87">
        <f t="shared" si="9"/>
        <v>9.7999999999999829</v>
      </c>
      <c r="G87">
        <f t="shared" si="10"/>
        <v>56.800000000000054</v>
      </c>
      <c r="H87">
        <f t="shared" si="11"/>
        <v>9.7999999999999829</v>
      </c>
    </row>
    <row r="88" spans="1:8">
      <c r="A88" s="1">
        <v>41330</v>
      </c>
      <c r="B88">
        <f t="shared" si="7"/>
        <v>1</v>
      </c>
      <c r="C88">
        <f t="shared" si="12"/>
        <v>56.800000000000054</v>
      </c>
      <c r="D88">
        <f t="shared" si="13"/>
        <v>9.7999999999999829</v>
      </c>
      <c r="E88">
        <f t="shared" si="8"/>
        <v>53.200000000000053</v>
      </c>
      <c r="F88">
        <f t="shared" si="9"/>
        <v>9.7999999999999829</v>
      </c>
      <c r="G88">
        <f t="shared" si="10"/>
        <v>53.200000000000053</v>
      </c>
      <c r="H88">
        <f t="shared" si="11"/>
        <v>9.7999999999999829</v>
      </c>
    </row>
    <row r="89" spans="1:8">
      <c r="A89" s="1">
        <v>41331</v>
      </c>
      <c r="B89">
        <f t="shared" si="7"/>
        <v>2</v>
      </c>
      <c r="C89">
        <f t="shared" si="12"/>
        <v>53.200000000000053</v>
      </c>
      <c r="D89">
        <f t="shared" si="13"/>
        <v>9.7999999999999829</v>
      </c>
      <c r="E89">
        <f t="shared" si="8"/>
        <v>49.600000000000051</v>
      </c>
      <c r="F89">
        <f t="shared" si="9"/>
        <v>9.7999999999999829</v>
      </c>
      <c r="G89">
        <f t="shared" si="10"/>
        <v>49.600000000000051</v>
      </c>
      <c r="H89">
        <f t="shared" si="11"/>
        <v>13.799999999999983</v>
      </c>
    </row>
    <row r="90" spans="1:8">
      <c r="A90" s="1">
        <v>41332</v>
      </c>
      <c r="B90">
        <f t="shared" si="7"/>
        <v>3</v>
      </c>
      <c r="C90">
        <f t="shared" si="12"/>
        <v>49.600000000000051</v>
      </c>
      <c r="D90">
        <f t="shared" si="13"/>
        <v>13.799999999999983</v>
      </c>
      <c r="E90">
        <f t="shared" si="8"/>
        <v>49.600000000000051</v>
      </c>
      <c r="F90">
        <f t="shared" si="9"/>
        <v>11.999999999999982</v>
      </c>
      <c r="G90">
        <f t="shared" si="10"/>
        <v>49.600000000000051</v>
      </c>
      <c r="H90">
        <f t="shared" si="11"/>
        <v>11.999999999999982</v>
      </c>
    </row>
    <row r="91" spans="1:8">
      <c r="A91" s="1">
        <v>41333</v>
      </c>
      <c r="B91">
        <f t="shared" si="7"/>
        <v>4</v>
      </c>
      <c r="C91">
        <f t="shared" si="12"/>
        <v>49.600000000000051</v>
      </c>
      <c r="D91">
        <f t="shared" si="13"/>
        <v>11.999999999999982</v>
      </c>
      <c r="E91">
        <f t="shared" si="8"/>
        <v>49.600000000000051</v>
      </c>
      <c r="F91">
        <f t="shared" si="9"/>
        <v>10.199999999999982</v>
      </c>
      <c r="G91">
        <f t="shared" si="10"/>
        <v>49.600000000000051</v>
      </c>
      <c r="H91">
        <f t="shared" si="11"/>
        <v>10.199999999999982</v>
      </c>
    </row>
  </sheetData>
  <mergeCells count="1">
    <mergeCell ref="J42:R42"/>
  </mergeCells>
  <conditionalFormatting sqref="C2:C91">
    <cfRule type="cellIs" dxfId="0" priority="1" operator="lessThan">
      <formula>50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2017-04-07T15:55:08Z</dcterms:created>
  <dcterms:modified xsi:type="dcterms:W3CDTF">2017-04-07T16:36:06Z</dcterms:modified>
</cp:coreProperties>
</file>