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Ri\Documents\GitHub\microESP32\"/>
    </mc:Choice>
  </mc:AlternateContent>
  <xr:revisionPtr revIDLastSave="0" documentId="13_ncr:1_{157A656A-9941-4EC5-8888-2294F6B404AF}" xr6:coauthVersionLast="45" xr6:coauthVersionMax="45" xr10:uidLastSave="{00000000-0000-0000-0000-000000000000}"/>
  <bookViews>
    <workbookView xWindow="-110" yWindow="-110" windowWidth="38620" windowHeight="21220" xr2:uid="{53022C78-9CB3-4A71-8717-6E8FE94D7F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G29" i="1"/>
</calcChain>
</file>

<file path=xl/sharedStrings.xml><?xml version="1.0" encoding="utf-8"?>
<sst xmlns="http://schemas.openxmlformats.org/spreadsheetml/2006/main" count="147" uniqueCount="143">
  <si>
    <t>Quantity</t>
  </si>
  <si>
    <t>Manufacturer Part Number</t>
  </si>
  <si>
    <t>Supplier Part Number</t>
  </si>
  <si>
    <t>Designator</t>
  </si>
  <si>
    <t>Price</t>
  </si>
  <si>
    <t>ESP32-Pico-D4</t>
  </si>
  <si>
    <t>ESP32-PICO-D4</t>
  </si>
  <si>
    <t>C193707</t>
  </si>
  <si>
    <t>U1</t>
  </si>
  <si>
    <t>C261881</t>
  </si>
  <si>
    <t>LY68L6400SLIT</t>
  </si>
  <si>
    <t>PSRAM</t>
  </si>
  <si>
    <t>U9</t>
  </si>
  <si>
    <t>C47742</t>
  </si>
  <si>
    <t>U4</t>
  </si>
  <si>
    <t>USB-UART</t>
  </si>
  <si>
    <t>Part Description</t>
  </si>
  <si>
    <t>CP2104-F03-GMR</t>
  </si>
  <si>
    <t>C296123</t>
  </si>
  <si>
    <t>U2,U3</t>
  </si>
  <si>
    <t>3.3V LDO</t>
  </si>
  <si>
    <t>HX9193-33GB</t>
  </si>
  <si>
    <t>C408266</t>
  </si>
  <si>
    <t>U5</t>
  </si>
  <si>
    <t>Battery Protection</t>
  </si>
  <si>
    <t>SL197-1</t>
  </si>
  <si>
    <t>Manufacturer</t>
  </si>
  <si>
    <t>Espressif</t>
  </si>
  <si>
    <t>Slkor</t>
  </si>
  <si>
    <t>Lyontek</t>
  </si>
  <si>
    <t>Silicon Labs</t>
  </si>
  <si>
    <t>HX</t>
  </si>
  <si>
    <t>C296277</t>
  </si>
  <si>
    <t>Battery Charger</t>
  </si>
  <si>
    <t>U6</t>
  </si>
  <si>
    <t>HX4054A</t>
  </si>
  <si>
    <t>C319148</t>
  </si>
  <si>
    <t>USBC</t>
  </si>
  <si>
    <t>USB2</t>
  </si>
  <si>
    <t>XKB Connectivity</t>
  </si>
  <si>
    <t>U262-161N-4BVC11</t>
  </si>
  <si>
    <t>C412367</t>
  </si>
  <si>
    <t>Button</t>
  </si>
  <si>
    <t>SW1,SW2</t>
  </si>
  <si>
    <t>SHOU HAN</t>
  </si>
  <si>
    <t>TS3315A</t>
  </si>
  <si>
    <t>C182310</t>
  </si>
  <si>
    <t>U8</t>
  </si>
  <si>
    <t>2A Fuse</t>
  </si>
  <si>
    <t>Shenzhen Lanson Elec</t>
  </si>
  <si>
    <t>12H1200C</t>
  </si>
  <si>
    <t>R18,R19</t>
  </si>
  <si>
    <t>C132339</t>
  </si>
  <si>
    <t>0402WGF5603TCE</t>
  </si>
  <si>
    <t>UNI-ROYAL</t>
  </si>
  <si>
    <t>560KΩ</t>
  </si>
  <si>
    <t>10KΩ</t>
  </si>
  <si>
    <t>C140214</t>
  </si>
  <si>
    <t>RC-02W103JT</t>
  </si>
  <si>
    <t>FH</t>
  </si>
  <si>
    <t>R1,R2,R11,R12,R20,R21,R22</t>
  </si>
  <si>
    <t>R13,R17</t>
  </si>
  <si>
    <t>C406732</t>
  </si>
  <si>
    <t>CR-02FL6---4K7</t>
  </si>
  <si>
    <t>Viking Tech</t>
  </si>
  <si>
    <t>2KΩ</t>
  </si>
  <si>
    <t>R3,R4,R6,R7,R8,R9,R10</t>
  </si>
  <si>
    <t>C258126</t>
  </si>
  <si>
    <t>RC-02W202JT</t>
  </si>
  <si>
    <t>1KΩ</t>
  </si>
  <si>
    <t>4.7KΩ</t>
  </si>
  <si>
    <t>R14,R15,R16</t>
  </si>
  <si>
    <t>C258117</t>
  </si>
  <si>
    <t>RC-02W102JT</t>
  </si>
  <si>
    <t>470Ω</t>
  </si>
  <si>
    <t>R5</t>
  </si>
  <si>
    <t>C25167</t>
  </si>
  <si>
    <t>0402WGJ0471TCE</t>
  </si>
  <si>
    <t>C70409</t>
  </si>
  <si>
    <t>Q1,Q3</t>
  </si>
  <si>
    <t>NPN Transistor</t>
  </si>
  <si>
    <t>MMBT3904M</t>
  </si>
  <si>
    <t>Changjiang Electronics Tech</t>
  </si>
  <si>
    <t>C253530</t>
  </si>
  <si>
    <t>Q4</t>
  </si>
  <si>
    <t>P-Channel MOSFET</t>
  </si>
  <si>
    <t>RZF020P01TL</t>
  </si>
  <si>
    <t>ROHM Semicon</t>
  </si>
  <si>
    <t>C127620</t>
  </si>
  <si>
    <t>L1</t>
  </si>
  <si>
    <t>2.4 GHz Antenna</t>
  </si>
  <si>
    <t>RFECA3216060A1T</t>
  </si>
  <si>
    <t>Walsin Tech Corp</t>
  </si>
  <si>
    <t>LED4,LED5,LED6</t>
  </si>
  <si>
    <t>White LED</t>
  </si>
  <si>
    <t>Green LED</t>
  </si>
  <si>
    <t>C74340</t>
  </si>
  <si>
    <t>16-213/T3D-AP1Q2QY/3T</t>
  </si>
  <si>
    <t>Everlight Elec</t>
  </si>
  <si>
    <t>Low Stock</t>
  </si>
  <si>
    <t>C130723</t>
  </si>
  <si>
    <t>NCD0402G1</t>
  </si>
  <si>
    <t>Foshan NationStar Optoelectronics</t>
  </si>
  <si>
    <t>Looking for New Source</t>
  </si>
  <si>
    <t>LED2,LED7</t>
  </si>
  <si>
    <t>LED1</t>
  </si>
  <si>
    <t>C375568</t>
  </si>
  <si>
    <t>RGB LED</t>
  </si>
  <si>
    <t>AP102?</t>
  </si>
  <si>
    <t>E6C1615RGBC3UDA</t>
  </si>
  <si>
    <t>EKINGLUX</t>
  </si>
  <si>
    <t>J3,J4</t>
  </si>
  <si>
    <t>C2337</t>
  </si>
  <si>
    <t>2.54mm 1x40P</t>
  </si>
  <si>
    <t>Pin Headers</t>
  </si>
  <si>
    <t>BOOMELE</t>
  </si>
  <si>
    <t>C108809</t>
  </si>
  <si>
    <t>D1</t>
  </si>
  <si>
    <t>Protection Diode</t>
  </si>
  <si>
    <t>DS14W</t>
  </si>
  <si>
    <t>Shandong Jingdao Microelectronics</t>
  </si>
  <si>
    <t>D2,D3,D4</t>
  </si>
  <si>
    <t>ESD Diode</t>
  </si>
  <si>
    <t>C111566</t>
  </si>
  <si>
    <t>ESD9B5.0ST5G</t>
  </si>
  <si>
    <t>ON Semiconductor</t>
  </si>
  <si>
    <t>10uF</t>
  </si>
  <si>
    <t>CL05A106MQ5NUNC</t>
  </si>
  <si>
    <t>C15525</t>
  </si>
  <si>
    <t>Samsung Electro-Mechanics</t>
  </si>
  <si>
    <t>C3,C4,C6</t>
  </si>
  <si>
    <t>4.7uF</t>
  </si>
  <si>
    <t>C5</t>
  </si>
  <si>
    <t>100nF</t>
  </si>
  <si>
    <t>C87147</t>
  </si>
  <si>
    <t>JMK105BBJ475MV-F</t>
  </si>
  <si>
    <t>Taiyo Yuden</t>
  </si>
  <si>
    <t>CC0402KRX5R6BB104</t>
  </si>
  <si>
    <t>YAGEO</t>
  </si>
  <si>
    <t>C129131</t>
  </si>
  <si>
    <t>C1,C2,C7,C8,C9,C10,C11,C12,C13,C14,C15,C16,C17,C18,C19</t>
  </si>
  <si>
    <t>Total: $</t>
  </si>
  <si>
    <t xml:space="preserve">Total + Board cost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</si>
</sst>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B405-19AF-46D6-9404-2961D7712738}">
  <dimension ref="A1:K29"/>
  <sheetViews>
    <sheetView tabSelected="1" workbookViewId="0">
      <selection activeCell="K14" sqref="K14"/>
    </sheetView>
  </sheetViews>
  <sheetFormatPr defaultRowHeight="14.5" x14ac:dyDescent="0.35"/>
  <cols>
    <col min="1" max="1" width="16.6328125" customWidth="1"/>
    <col min="2" max="2" width="30.1796875" customWidth="1"/>
    <col min="3" max="3" width="21.81640625" customWidth="1"/>
    <col min="4" max="4" width="12.08984375" customWidth="1"/>
    <col min="5" max="5" width="27.26953125" customWidth="1"/>
    <col min="8" max="8" width="11.36328125" customWidth="1"/>
    <col min="9" max="9" width="9.81640625" customWidth="1"/>
    <col min="10" max="10" width="17.7265625" customWidth="1"/>
  </cols>
  <sheetData>
    <row r="1" spans="1:9" ht="31.5" customHeight="1" x14ac:dyDescent="0.35">
      <c r="A1" s="3" t="s">
        <v>16</v>
      </c>
      <c r="B1" s="3" t="s">
        <v>26</v>
      </c>
      <c r="C1" s="4" t="s">
        <v>1</v>
      </c>
      <c r="D1" s="4" t="s">
        <v>2</v>
      </c>
      <c r="E1" s="3" t="s">
        <v>3</v>
      </c>
      <c r="F1" s="3" t="s">
        <v>0</v>
      </c>
      <c r="G1" s="3" t="s">
        <v>4</v>
      </c>
      <c r="H1" s="4" t="s">
        <v>103</v>
      </c>
      <c r="I1" s="3" t="s">
        <v>99</v>
      </c>
    </row>
    <row r="2" spans="1:9" x14ac:dyDescent="0.35">
      <c r="A2" t="s">
        <v>5</v>
      </c>
      <c r="B2" t="s">
        <v>27</v>
      </c>
      <c r="C2" t="s">
        <v>6</v>
      </c>
      <c r="D2" t="s">
        <v>7</v>
      </c>
      <c r="E2" t="s">
        <v>8</v>
      </c>
      <c r="F2">
        <v>1</v>
      </c>
      <c r="G2">
        <v>3.8379690000000002</v>
      </c>
      <c r="I2" s="5"/>
    </row>
    <row r="3" spans="1:9" x14ac:dyDescent="0.35">
      <c r="A3" t="s">
        <v>11</v>
      </c>
      <c r="B3" t="s">
        <v>29</v>
      </c>
      <c r="C3" t="s">
        <v>10</v>
      </c>
      <c r="D3" t="s">
        <v>9</v>
      </c>
      <c r="E3" t="s">
        <v>12</v>
      </c>
      <c r="F3">
        <v>1</v>
      </c>
      <c r="G3">
        <v>1.2821880000000001</v>
      </c>
      <c r="H3" s="2"/>
      <c r="I3" s="5"/>
    </row>
    <row r="4" spans="1:9" x14ac:dyDescent="0.35">
      <c r="A4" t="s">
        <v>15</v>
      </c>
      <c r="B4" t="s">
        <v>30</v>
      </c>
      <c r="C4" t="s">
        <v>17</v>
      </c>
      <c r="D4" t="s">
        <v>13</v>
      </c>
      <c r="E4" t="s">
        <v>14</v>
      </c>
      <c r="F4">
        <v>1</v>
      </c>
      <c r="G4">
        <v>1.5743750000000001</v>
      </c>
      <c r="I4" s="5"/>
    </row>
    <row r="5" spans="1:9" x14ac:dyDescent="0.35">
      <c r="A5" t="s">
        <v>20</v>
      </c>
      <c r="B5" t="s">
        <v>31</v>
      </c>
      <c r="C5" t="s">
        <v>21</v>
      </c>
      <c r="D5" t="s">
        <v>18</v>
      </c>
      <c r="E5" t="s">
        <v>19</v>
      </c>
      <c r="F5">
        <v>2</v>
      </c>
      <c r="G5">
        <v>2.7244000000000001E-2</v>
      </c>
      <c r="I5" s="5"/>
    </row>
    <row r="6" spans="1:9" x14ac:dyDescent="0.35">
      <c r="A6" t="s">
        <v>24</v>
      </c>
      <c r="B6" t="s">
        <v>28</v>
      </c>
      <c r="C6" t="s">
        <v>25</v>
      </c>
      <c r="D6" t="s">
        <v>22</v>
      </c>
      <c r="E6" t="s">
        <v>23</v>
      </c>
      <c r="F6">
        <v>1</v>
      </c>
      <c r="G6">
        <v>0.21645900000000001</v>
      </c>
      <c r="I6" s="5"/>
    </row>
    <row r="7" spans="1:9" x14ac:dyDescent="0.35">
      <c r="A7" t="s">
        <v>33</v>
      </c>
      <c r="B7" t="s">
        <v>31</v>
      </c>
      <c r="C7" t="s">
        <v>35</v>
      </c>
      <c r="D7" t="s">
        <v>32</v>
      </c>
      <c r="E7" t="s">
        <v>34</v>
      </c>
      <c r="F7">
        <v>1</v>
      </c>
      <c r="G7">
        <v>4.2977000000000001E-2</v>
      </c>
    </row>
    <row r="8" spans="1:9" x14ac:dyDescent="0.35">
      <c r="A8" t="s">
        <v>48</v>
      </c>
      <c r="B8" t="s">
        <v>49</v>
      </c>
      <c r="C8" t="s">
        <v>50</v>
      </c>
      <c r="D8" t="s">
        <v>46</v>
      </c>
      <c r="E8" t="s">
        <v>47</v>
      </c>
      <c r="F8">
        <v>1</v>
      </c>
      <c r="G8">
        <v>3.1E-2</v>
      </c>
    </row>
    <row r="9" spans="1:9" x14ac:dyDescent="0.35">
      <c r="A9" t="s">
        <v>37</v>
      </c>
      <c r="B9" t="s">
        <v>39</v>
      </c>
      <c r="C9" t="s">
        <v>40</v>
      </c>
      <c r="D9" t="s">
        <v>36</v>
      </c>
      <c r="E9" t="s">
        <v>38</v>
      </c>
      <c r="F9">
        <v>1</v>
      </c>
      <c r="G9">
        <v>0.347188</v>
      </c>
      <c r="I9" s="5"/>
    </row>
    <row r="10" spans="1:9" x14ac:dyDescent="0.35">
      <c r="A10" t="s">
        <v>42</v>
      </c>
      <c r="B10" t="s">
        <v>44</v>
      </c>
      <c r="C10" t="s">
        <v>45</v>
      </c>
      <c r="D10" t="s">
        <v>41</v>
      </c>
      <c r="E10" t="s">
        <v>43</v>
      </c>
      <c r="F10">
        <v>2</v>
      </c>
      <c r="G10">
        <v>2.4736999999999999E-2</v>
      </c>
      <c r="I10" s="5"/>
    </row>
    <row r="11" spans="1:9" x14ac:dyDescent="0.35">
      <c r="A11" t="s">
        <v>55</v>
      </c>
      <c r="B11" t="s">
        <v>54</v>
      </c>
      <c r="C11" t="s">
        <v>53</v>
      </c>
      <c r="D11" t="s">
        <v>52</v>
      </c>
      <c r="E11" t="s">
        <v>51</v>
      </c>
      <c r="F11">
        <v>2</v>
      </c>
      <c r="G11">
        <v>5.9199999999999997E-4</v>
      </c>
    </row>
    <row r="12" spans="1:9" x14ac:dyDescent="0.35">
      <c r="A12" t="s">
        <v>56</v>
      </c>
      <c r="B12" t="s">
        <v>59</v>
      </c>
      <c r="C12" t="s">
        <v>58</v>
      </c>
      <c r="D12" t="s">
        <v>57</v>
      </c>
      <c r="E12" t="s">
        <v>60</v>
      </c>
      <c r="F12">
        <v>7</v>
      </c>
      <c r="G12">
        <v>4.2499999999999998E-4</v>
      </c>
    </row>
    <row r="13" spans="1:9" x14ac:dyDescent="0.35">
      <c r="A13" t="s">
        <v>70</v>
      </c>
      <c r="B13" t="s">
        <v>64</v>
      </c>
      <c r="C13" t="s">
        <v>63</v>
      </c>
      <c r="D13" t="s">
        <v>62</v>
      </c>
      <c r="E13" t="s">
        <v>61</v>
      </c>
      <c r="F13">
        <v>2</v>
      </c>
      <c r="G13">
        <v>3.6600000000000001E-4</v>
      </c>
    </row>
    <row r="14" spans="1:9" x14ac:dyDescent="0.35">
      <c r="A14" t="s">
        <v>65</v>
      </c>
      <c r="B14" t="s">
        <v>59</v>
      </c>
      <c r="C14" t="s">
        <v>68</v>
      </c>
      <c r="D14" t="s">
        <v>67</v>
      </c>
      <c r="E14" t="s">
        <v>66</v>
      </c>
      <c r="F14">
        <v>7</v>
      </c>
      <c r="G14">
        <v>4.3199999999999998E-4</v>
      </c>
    </row>
    <row r="15" spans="1:9" x14ac:dyDescent="0.35">
      <c r="A15" t="s">
        <v>69</v>
      </c>
      <c r="B15" t="s">
        <v>59</v>
      </c>
      <c r="C15" t="s">
        <v>73</v>
      </c>
      <c r="D15" t="s">
        <v>72</v>
      </c>
      <c r="E15" t="s">
        <v>71</v>
      </c>
      <c r="F15">
        <v>3</v>
      </c>
      <c r="G15">
        <v>4.3199999999999998E-4</v>
      </c>
    </row>
    <row r="16" spans="1:9" x14ac:dyDescent="0.35">
      <c r="A16" t="s">
        <v>74</v>
      </c>
      <c r="B16" t="s">
        <v>54</v>
      </c>
      <c r="C16" t="s">
        <v>77</v>
      </c>
      <c r="D16" t="s">
        <v>76</v>
      </c>
      <c r="E16" t="s">
        <v>75</v>
      </c>
      <c r="F16">
        <v>1</v>
      </c>
      <c r="G16">
        <v>4.4799999999999999E-4</v>
      </c>
    </row>
    <row r="17" spans="1:11" x14ac:dyDescent="0.35">
      <c r="A17" t="s">
        <v>80</v>
      </c>
      <c r="B17" t="s">
        <v>82</v>
      </c>
      <c r="C17" t="s">
        <v>81</v>
      </c>
      <c r="D17" t="s">
        <v>78</v>
      </c>
      <c r="E17" t="s">
        <v>79</v>
      </c>
      <c r="F17">
        <v>2</v>
      </c>
      <c r="G17">
        <v>2.3463999999999999E-2</v>
      </c>
      <c r="I17" s="5"/>
    </row>
    <row r="18" spans="1:11" x14ac:dyDescent="0.35">
      <c r="A18" t="s">
        <v>85</v>
      </c>
      <c r="B18" t="s">
        <v>87</v>
      </c>
      <c r="C18" t="s">
        <v>86</v>
      </c>
      <c r="D18" t="s">
        <v>83</v>
      </c>
      <c r="E18" t="s">
        <v>84</v>
      </c>
      <c r="F18">
        <v>1</v>
      </c>
      <c r="G18">
        <v>0.16297200000000001</v>
      </c>
    </row>
    <row r="19" spans="1:11" x14ac:dyDescent="0.35">
      <c r="A19" t="s">
        <v>90</v>
      </c>
      <c r="B19" t="s">
        <v>92</v>
      </c>
      <c r="C19" t="s">
        <v>91</v>
      </c>
      <c r="D19" t="s">
        <v>88</v>
      </c>
      <c r="E19" t="s">
        <v>89</v>
      </c>
      <c r="F19">
        <v>1</v>
      </c>
      <c r="G19">
        <v>4.7196000000000002E-2</v>
      </c>
    </row>
    <row r="20" spans="1:11" x14ac:dyDescent="0.35">
      <c r="A20" t="s">
        <v>94</v>
      </c>
      <c r="B20" t="s">
        <v>98</v>
      </c>
      <c r="C20" t="s">
        <v>97</v>
      </c>
      <c r="D20" t="s">
        <v>96</v>
      </c>
      <c r="E20" t="s">
        <v>93</v>
      </c>
      <c r="F20">
        <v>3</v>
      </c>
      <c r="G20">
        <v>3.9641999999999997E-2</v>
      </c>
      <c r="I20" s="5"/>
    </row>
    <row r="21" spans="1:11" x14ac:dyDescent="0.35">
      <c r="A21" t="s">
        <v>95</v>
      </c>
      <c r="B21" t="s">
        <v>102</v>
      </c>
      <c r="C21" t="s">
        <v>101</v>
      </c>
      <c r="D21" t="s">
        <v>100</v>
      </c>
      <c r="E21" t="s">
        <v>104</v>
      </c>
      <c r="F21">
        <v>2</v>
      </c>
      <c r="G21">
        <v>4.4687999999999999E-2</v>
      </c>
      <c r="I21" s="5"/>
    </row>
    <row r="22" spans="1:11" x14ac:dyDescent="0.35">
      <c r="A22" t="s">
        <v>107</v>
      </c>
      <c r="B22" t="s">
        <v>110</v>
      </c>
      <c r="C22" t="s">
        <v>109</v>
      </c>
      <c r="D22" t="s">
        <v>106</v>
      </c>
      <c r="E22" t="s">
        <v>105</v>
      </c>
      <c r="F22">
        <v>1</v>
      </c>
      <c r="G22">
        <v>4.9875999999999997E-2</v>
      </c>
      <c r="H22" s="2" t="s">
        <v>108</v>
      </c>
    </row>
    <row r="23" spans="1:11" x14ac:dyDescent="0.35">
      <c r="A23" t="s">
        <v>114</v>
      </c>
      <c r="B23" t="s">
        <v>115</v>
      </c>
      <c r="C23" t="s">
        <v>113</v>
      </c>
      <c r="D23" t="s">
        <v>112</v>
      </c>
      <c r="E23" t="s">
        <v>111</v>
      </c>
      <c r="F23">
        <v>1</v>
      </c>
      <c r="G23">
        <v>8.5369E-2</v>
      </c>
    </row>
    <row r="24" spans="1:11" x14ac:dyDescent="0.35">
      <c r="A24" t="s">
        <v>118</v>
      </c>
      <c r="B24" t="s">
        <v>120</v>
      </c>
      <c r="C24" t="s">
        <v>119</v>
      </c>
      <c r="D24" t="s">
        <v>116</v>
      </c>
      <c r="E24" t="s">
        <v>117</v>
      </c>
      <c r="F24">
        <v>1</v>
      </c>
      <c r="G24">
        <v>1.192E-2</v>
      </c>
    </row>
    <row r="25" spans="1:11" x14ac:dyDescent="0.35">
      <c r="A25" t="s">
        <v>122</v>
      </c>
      <c r="B25" t="s">
        <v>125</v>
      </c>
      <c r="C25" t="s">
        <v>124</v>
      </c>
      <c r="D25" t="s">
        <v>123</v>
      </c>
      <c r="E25" t="s">
        <v>121</v>
      </c>
      <c r="F25">
        <v>3</v>
      </c>
      <c r="G25">
        <v>1.2062E-2</v>
      </c>
      <c r="I25" s="5"/>
    </row>
    <row r="26" spans="1:11" x14ac:dyDescent="0.35">
      <c r="A26" t="s">
        <v>126</v>
      </c>
      <c r="B26" t="s">
        <v>129</v>
      </c>
      <c r="C26" t="s">
        <v>127</v>
      </c>
      <c r="D26" t="s">
        <v>128</v>
      </c>
      <c r="E26" t="s">
        <v>130</v>
      </c>
      <c r="F26">
        <v>3</v>
      </c>
      <c r="G26">
        <v>9.1149999999999998E-3</v>
      </c>
    </row>
    <row r="27" spans="1:11" x14ac:dyDescent="0.35">
      <c r="A27" t="s">
        <v>131</v>
      </c>
      <c r="B27" t="s">
        <v>136</v>
      </c>
      <c r="C27" t="s">
        <v>135</v>
      </c>
      <c r="D27" t="s">
        <v>134</v>
      </c>
      <c r="E27" t="s">
        <v>132</v>
      </c>
      <c r="F27">
        <v>1</v>
      </c>
      <c r="G27">
        <v>6.7169999999999999E-3</v>
      </c>
    </row>
    <row r="28" spans="1:11" ht="29" x14ac:dyDescent="0.35">
      <c r="A28" t="s">
        <v>133</v>
      </c>
      <c r="B28" t="s">
        <v>138</v>
      </c>
      <c r="C28" t="s">
        <v>137</v>
      </c>
      <c r="D28" t="s">
        <v>139</v>
      </c>
      <c r="E28" s="1" t="s">
        <v>140</v>
      </c>
      <c r="F28">
        <v>15</v>
      </c>
      <c r="G28">
        <v>1.2520000000000001E-3</v>
      </c>
    </row>
    <row r="29" spans="1:11" x14ac:dyDescent="0.35">
      <c r="F29" t="s">
        <v>141</v>
      </c>
      <c r="G29">
        <f>F2*G2+F3*G3+F4*G4+F5*G5+F6*G6+F7*G7+F8*G8+F9*G9+F10*G10+F11*G11+F12*G12+F13*G13+F14*G14+F15*G15+F16*G16+F17*G17+F18*G18+F19*G19+F20*G20+F21*G21+F22*G22+F23*G23+F24*G24+F25*G25+F26*G26+F27*G27+F28*G28</f>
        <v>8.1473680000000002</v>
      </c>
      <c r="J29" t="s">
        <v>142</v>
      </c>
      <c r="K29">
        <f>G29+(40+20+15)/100</f>
        <v>8.8973680000000002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Richter</dc:creator>
  <cp:lastModifiedBy>Raymond Richter</cp:lastModifiedBy>
  <dcterms:created xsi:type="dcterms:W3CDTF">2020-11-03T18:26:55Z</dcterms:created>
  <dcterms:modified xsi:type="dcterms:W3CDTF">2020-11-04T21:55:19Z</dcterms:modified>
</cp:coreProperties>
</file>