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ndh\Downloads\"/>
    </mc:Choice>
  </mc:AlternateContent>
  <xr:revisionPtr revIDLastSave="0" documentId="13_ncr:1_{BB04DFBA-8BCC-465C-8A18-530AC8D44E9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Ответы на форму (1)" sheetId="1" r:id="rId1"/>
  </sheets>
  <calcPr calcId="181029"/>
</workbook>
</file>

<file path=xl/calcChain.xml><?xml version="1.0" encoding="utf-8"?>
<calcChain xmlns="http://schemas.openxmlformats.org/spreadsheetml/2006/main">
  <c r="D31" i="1" l="1"/>
  <c r="D30" i="1"/>
  <c r="C30" i="1"/>
  <c r="C31" i="1"/>
  <c r="B33" i="1"/>
  <c r="B32" i="1"/>
  <c r="B31" i="1"/>
  <c r="B30" i="1"/>
</calcChain>
</file>

<file path=xl/sharedStrings.xml><?xml version="1.0" encoding="utf-8"?>
<sst xmlns="http://schemas.openxmlformats.org/spreadsheetml/2006/main" count="243" uniqueCount="32">
  <si>
    <t>Отметка времени</t>
  </si>
  <si>
    <t>Укажите курс, на котором Вы обучаетесь</t>
  </si>
  <si>
    <t>Укажите Ваш пол</t>
  </si>
  <si>
    <t>Укажите направление Вашей специальности</t>
  </si>
  <si>
    <t>Укажите, насколько Вам важны следующие мотивы учебной деятельности от 1 до 5,                              где 1 – абсолютно неважно, а 5 – очень важно [Получение работы]</t>
  </si>
  <si>
    <t>Укажите, насколько Вам важны следующие мотивы учебной деятельности от 1 до 5,                              где 1 – абсолютно неважно, а 5 – очень важно [Получение диплома]</t>
  </si>
  <si>
    <t>Укажите, насколько Вам важны следующие мотивы учебной деятельности от 1 до 5,                              где 1 – абсолютно неважно, а 5 – очень важно [Получение знаний]</t>
  </si>
  <si>
    <t>Укажите, насколько Вам важны следующие мотивы учебной деятельности от 1 до 5,                              где 1 – абсолютно неважно, а 5 – очень важно [Отсрочка]</t>
  </si>
  <si>
    <t>Укажите, насколько Вам важны следующие мотивы учебной деятельности от 1 до 5,                              где 1 – абсолютно неважно, а 5 – очень важно [Одобрение родителей]</t>
  </si>
  <si>
    <t>Сожалеете ли Вы о поступлении в университет?</t>
  </si>
  <si>
    <t>Хотели бы Вы после окончания университета работать по своей специальности?</t>
  </si>
  <si>
    <t>Есть ли высшее образование у Ваших родителей?</t>
  </si>
  <si>
    <t>Насколько Вы стремитесь к хорошим оценкам?</t>
  </si>
  <si>
    <t>Как Вы себя чувствуете, если Вам не удается сдать на отлично сессию/дисциплину</t>
  </si>
  <si>
    <t>Что Вы предпочтете: достижение успеха или избегание неудач?</t>
  </si>
  <si>
    <t>Мужской</t>
  </si>
  <si>
    <t>Техническое</t>
  </si>
  <si>
    <t>Нет</t>
  </si>
  <si>
    <t>Да</t>
  </si>
  <si>
    <t>Нормально</t>
  </si>
  <si>
    <t>Достижение успеха</t>
  </si>
  <si>
    <t>Есть только у одного из родителей</t>
  </si>
  <si>
    <t>Женский</t>
  </si>
  <si>
    <t>Гуманитарное</t>
  </si>
  <si>
    <t>Спокойно</t>
  </si>
  <si>
    <t>Пока не решил(а)</t>
  </si>
  <si>
    <t>Нервно, Тревожно</t>
  </si>
  <si>
    <t>Спокойно, Нормально</t>
  </si>
  <si>
    <t>Избегание неудач</t>
  </si>
  <si>
    <t>Тревожно</t>
  </si>
  <si>
    <t>Нормально, Тревожно</t>
  </si>
  <si>
    <t>Нервно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</si>
</sst>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'Ответы на форму (1)'!$B$30:$B$33</c:f>
              <c:numCache>
                <c:formatCode>General</c:formatCode>
                <c:ptCount val="4"/>
                <c:pt idx="0">
                  <c:v>9</c:v>
                </c:pt>
                <c:pt idx="1">
                  <c:v>1</c:v>
                </c:pt>
                <c:pt idx="2">
                  <c:v>17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D-4153-AA17-F901C5355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'Ответы на форму (1)'!$C$33:$C$34</c:f>
              <c:strCache>
                <c:ptCount val="2"/>
                <c:pt idx="0">
                  <c:v>Мужской</c:v>
                </c:pt>
                <c:pt idx="1">
                  <c:v>Женский</c:v>
                </c:pt>
              </c:strCache>
            </c:strRef>
          </c:cat>
          <c:val>
            <c:numRef>
              <c:f>'Ответы на форму (1)'!$D$33:$D$34</c:f>
              <c:numCache>
                <c:formatCode>General</c:formatCode>
                <c:ptCount val="2"/>
                <c:pt idx="0">
                  <c:v>17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8-4998-8787-298F8C3B3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Направление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'Ответы на форму (1)'!$F$32:$F$33</c:f>
              <c:strCache>
                <c:ptCount val="2"/>
                <c:pt idx="0">
                  <c:v>Техническое</c:v>
                </c:pt>
                <c:pt idx="1">
                  <c:v>Гуманитарное</c:v>
                </c:pt>
              </c:strCache>
            </c:strRef>
          </c:cat>
          <c:val>
            <c:numRef>
              <c:f>'Ответы на форму (1)'!$G$32:$G$33</c:f>
              <c:numCache>
                <c:formatCode>General</c:formatCode>
                <c:ptCount val="2"/>
                <c:pt idx="0">
                  <c:v>18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7-46AB-B747-41A9111AB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34</xdr:row>
      <xdr:rowOff>167640</xdr:rowOff>
    </xdr:from>
    <xdr:to>
      <xdr:col>3</xdr:col>
      <xdr:colOff>586740</xdr:colOff>
      <xdr:row>48</xdr:row>
      <xdr:rowOff>137160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73A45FB-63DF-4BCF-973E-6B739E19C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548640</xdr:colOff>
      <xdr:row>34</xdr:row>
      <xdr:rowOff>53340</xdr:rowOff>
    </xdr:from>
    <xdr:to>
      <xdr:col>3</xdr:col>
      <xdr:colOff>685800</xdr:colOff>
      <xdr:row>48</xdr:row>
      <xdr:rowOff>22860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EDB7C6A-D3D8-4C6E-9050-E45B80058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83820</xdr:colOff>
      <xdr:row>34</xdr:row>
      <xdr:rowOff>76200</xdr:rowOff>
    </xdr:from>
    <xdr:to>
      <xdr:col>8</xdr:col>
      <xdr:colOff>220980</xdr:colOff>
      <xdr:row>48</xdr:row>
      <xdr:rowOff>45720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06A3FAB-5192-45A5-A455-28F8362E3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5"/>
  <sheetViews>
    <sheetView tabSelected="1" workbookViewId="0">
      <pane ySplit="1" topLeftCell="A26" activePane="bottomLeft" state="frozen"/>
      <selection pane="bottomLeft" activeCell="F32" sqref="F32:G33"/>
    </sheetView>
  </sheetViews>
  <sheetFormatPr defaultColWidth="14.44140625" defaultRowHeight="15.75" customHeight="1" x14ac:dyDescent="0.25"/>
  <cols>
    <col min="1" max="21" width="21.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44331.65712581019</v>
      </c>
      <c r="B2" s="3">
        <v>3</v>
      </c>
      <c r="C2" s="3" t="s">
        <v>15</v>
      </c>
      <c r="D2" s="3" t="s">
        <v>16</v>
      </c>
      <c r="E2" s="3">
        <v>5</v>
      </c>
      <c r="F2" s="3">
        <v>4</v>
      </c>
      <c r="G2" s="3">
        <v>3</v>
      </c>
      <c r="H2" s="3">
        <v>5</v>
      </c>
      <c r="I2" s="3">
        <v>2</v>
      </c>
      <c r="J2" s="3" t="s">
        <v>17</v>
      </c>
      <c r="K2" s="3" t="s">
        <v>18</v>
      </c>
      <c r="L2" s="3" t="s">
        <v>18</v>
      </c>
      <c r="M2" s="3">
        <v>3</v>
      </c>
      <c r="N2" s="3" t="s">
        <v>19</v>
      </c>
      <c r="O2" s="3" t="s">
        <v>20</v>
      </c>
    </row>
    <row r="3" spans="1:15" x14ac:dyDescent="0.25">
      <c r="A3" s="2">
        <v>44331.658588877312</v>
      </c>
      <c r="B3" s="3">
        <v>3</v>
      </c>
      <c r="C3" s="3" t="s">
        <v>15</v>
      </c>
      <c r="D3" s="3" t="s">
        <v>16</v>
      </c>
      <c r="E3" s="3">
        <v>5</v>
      </c>
      <c r="F3" s="3">
        <v>3</v>
      </c>
      <c r="G3" s="3">
        <v>4</v>
      </c>
      <c r="H3" s="3">
        <v>4</v>
      </c>
      <c r="I3" s="3">
        <v>4</v>
      </c>
      <c r="J3" s="3" t="s">
        <v>17</v>
      </c>
      <c r="K3" s="3" t="s">
        <v>18</v>
      </c>
      <c r="L3" s="3" t="s">
        <v>21</v>
      </c>
      <c r="M3" s="3">
        <v>4</v>
      </c>
      <c r="N3" s="3" t="s">
        <v>19</v>
      </c>
      <c r="O3" s="3" t="s">
        <v>20</v>
      </c>
    </row>
    <row r="4" spans="1:15" x14ac:dyDescent="0.25">
      <c r="A4" s="2">
        <v>44331.670081666671</v>
      </c>
      <c r="B4" s="3">
        <v>1</v>
      </c>
      <c r="C4" s="3" t="s">
        <v>22</v>
      </c>
      <c r="D4" s="3" t="s">
        <v>23</v>
      </c>
      <c r="E4" s="3">
        <v>5</v>
      </c>
      <c r="F4" s="3">
        <v>4</v>
      </c>
      <c r="G4" s="3">
        <v>5</v>
      </c>
      <c r="H4" s="3">
        <v>1</v>
      </c>
      <c r="I4" s="3">
        <v>2</v>
      </c>
      <c r="J4" s="3" t="s">
        <v>17</v>
      </c>
      <c r="K4" s="3" t="s">
        <v>18</v>
      </c>
      <c r="L4" s="3" t="s">
        <v>18</v>
      </c>
      <c r="M4" s="3">
        <v>3</v>
      </c>
      <c r="N4" s="3" t="s">
        <v>19</v>
      </c>
      <c r="O4" s="3" t="s">
        <v>20</v>
      </c>
    </row>
    <row r="5" spans="1:15" x14ac:dyDescent="0.25">
      <c r="A5" s="2">
        <v>44331.673938067128</v>
      </c>
      <c r="B5" s="3">
        <v>3</v>
      </c>
      <c r="C5" s="3" t="s">
        <v>15</v>
      </c>
      <c r="D5" s="3" t="s">
        <v>16</v>
      </c>
      <c r="E5" s="3">
        <v>5</v>
      </c>
      <c r="F5" s="3">
        <v>3</v>
      </c>
      <c r="G5" s="3">
        <v>5</v>
      </c>
      <c r="H5" s="3">
        <v>3</v>
      </c>
      <c r="I5" s="3">
        <v>1</v>
      </c>
      <c r="J5" s="3" t="s">
        <v>17</v>
      </c>
      <c r="K5" s="3" t="s">
        <v>18</v>
      </c>
      <c r="L5" s="3" t="s">
        <v>18</v>
      </c>
      <c r="M5" s="3">
        <v>4</v>
      </c>
      <c r="N5" s="3" t="s">
        <v>24</v>
      </c>
      <c r="O5" s="3" t="s">
        <v>20</v>
      </c>
    </row>
    <row r="6" spans="1:15" x14ac:dyDescent="0.25">
      <c r="A6" s="2">
        <v>44331.675993900462</v>
      </c>
      <c r="B6" s="3">
        <v>3</v>
      </c>
      <c r="C6" s="3" t="s">
        <v>15</v>
      </c>
      <c r="D6" s="3" t="s">
        <v>16</v>
      </c>
      <c r="E6" s="3">
        <v>5</v>
      </c>
      <c r="F6" s="3">
        <v>4</v>
      </c>
      <c r="G6" s="3">
        <v>4</v>
      </c>
      <c r="H6" s="3">
        <v>5</v>
      </c>
      <c r="I6" s="3">
        <v>3</v>
      </c>
      <c r="J6" s="3" t="s">
        <v>17</v>
      </c>
      <c r="K6" s="3" t="s">
        <v>25</v>
      </c>
      <c r="L6" s="3" t="s">
        <v>18</v>
      </c>
      <c r="M6" s="3">
        <v>3</v>
      </c>
      <c r="N6" s="3" t="s">
        <v>19</v>
      </c>
      <c r="O6" s="3" t="s">
        <v>20</v>
      </c>
    </row>
    <row r="7" spans="1:15" x14ac:dyDescent="0.25">
      <c r="A7" s="2">
        <v>44331.676048217589</v>
      </c>
      <c r="B7" s="3">
        <v>3</v>
      </c>
      <c r="C7" s="3" t="s">
        <v>15</v>
      </c>
      <c r="D7" s="3" t="s">
        <v>16</v>
      </c>
      <c r="E7" s="3">
        <v>5</v>
      </c>
      <c r="F7" s="3">
        <v>1</v>
      </c>
      <c r="G7" s="3">
        <v>5</v>
      </c>
      <c r="H7" s="3">
        <v>1</v>
      </c>
      <c r="I7" s="3">
        <v>1</v>
      </c>
      <c r="J7" s="3" t="s">
        <v>17</v>
      </c>
      <c r="K7" s="3" t="s">
        <v>18</v>
      </c>
      <c r="L7" s="3" t="s">
        <v>21</v>
      </c>
      <c r="M7" s="3">
        <v>1</v>
      </c>
      <c r="N7" s="3" t="s">
        <v>24</v>
      </c>
      <c r="O7" s="3" t="s">
        <v>20</v>
      </c>
    </row>
    <row r="8" spans="1:15" x14ac:dyDescent="0.25">
      <c r="A8" s="2">
        <v>44331.6760621875</v>
      </c>
      <c r="B8" s="3">
        <v>3</v>
      </c>
      <c r="C8" s="3" t="s">
        <v>15</v>
      </c>
      <c r="D8" s="3" t="s">
        <v>16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 t="s">
        <v>17</v>
      </c>
      <c r="K8" s="3" t="s">
        <v>25</v>
      </c>
      <c r="L8" s="3" t="s">
        <v>21</v>
      </c>
      <c r="M8" s="3">
        <v>5</v>
      </c>
      <c r="N8" s="3" t="s">
        <v>26</v>
      </c>
      <c r="O8" s="3" t="s">
        <v>20</v>
      </c>
    </row>
    <row r="9" spans="1:15" x14ac:dyDescent="0.25">
      <c r="A9" s="2">
        <v>44331.678265821756</v>
      </c>
      <c r="B9" s="3">
        <v>3</v>
      </c>
      <c r="C9" s="3" t="s">
        <v>15</v>
      </c>
      <c r="D9" s="3" t="s">
        <v>16</v>
      </c>
      <c r="E9" s="3">
        <v>5</v>
      </c>
      <c r="F9" s="3">
        <v>3</v>
      </c>
      <c r="G9" s="3">
        <v>5</v>
      </c>
      <c r="H9" s="3">
        <v>5</v>
      </c>
      <c r="I9" s="3">
        <v>1</v>
      </c>
      <c r="J9" s="3" t="s">
        <v>17</v>
      </c>
      <c r="K9" s="3" t="s">
        <v>18</v>
      </c>
      <c r="L9" s="3" t="s">
        <v>18</v>
      </c>
      <c r="M9" s="3">
        <v>3</v>
      </c>
      <c r="N9" s="3" t="s">
        <v>19</v>
      </c>
      <c r="O9" s="3" t="s">
        <v>20</v>
      </c>
    </row>
    <row r="10" spans="1:15" x14ac:dyDescent="0.25">
      <c r="A10" s="2">
        <v>44331.687627141204</v>
      </c>
      <c r="B10" s="3">
        <v>3</v>
      </c>
      <c r="C10" s="3" t="s">
        <v>15</v>
      </c>
      <c r="D10" s="3" t="s">
        <v>16</v>
      </c>
      <c r="E10" s="3">
        <v>5</v>
      </c>
      <c r="F10" s="3">
        <v>3</v>
      </c>
      <c r="G10" s="3">
        <v>5</v>
      </c>
      <c r="H10" s="3">
        <v>1</v>
      </c>
      <c r="I10" s="3">
        <v>2</v>
      </c>
      <c r="J10" s="3" t="s">
        <v>17</v>
      </c>
      <c r="K10" s="3" t="s">
        <v>18</v>
      </c>
      <c r="L10" s="3" t="s">
        <v>21</v>
      </c>
      <c r="M10" s="3">
        <v>3</v>
      </c>
      <c r="N10" s="3" t="s">
        <v>24</v>
      </c>
      <c r="O10" s="3" t="s">
        <v>20</v>
      </c>
    </row>
    <row r="11" spans="1:15" x14ac:dyDescent="0.25">
      <c r="A11" s="2">
        <v>44331.691333900468</v>
      </c>
      <c r="B11" s="3">
        <v>3</v>
      </c>
      <c r="C11" s="3" t="s">
        <v>15</v>
      </c>
      <c r="D11" s="3" t="s">
        <v>16</v>
      </c>
      <c r="E11" s="3">
        <v>4</v>
      </c>
      <c r="F11" s="3">
        <v>4</v>
      </c>
      <c r="G11" s="3">
        <v>5</v>
      </c>
      <c r="H11" s="3">
        <v>5</v>
      </c>
      <c r="I11" s="3">
        <v>1</v>
      </c>
      <c r="J11" s="3" t="s">
        <v>17</v>
      </c>
      <c r="K11" s="3" t="s">
        <v>25</v>
      </c>
      <c r="L11" s="3" t="s">
        <v>18</v>
      </c>
      <c r="M11" s="3">
        <v>3</v>
      </c>
      <c r="N11" s="3" t="s">
        <v>19</v>
      </c>
      <c r="O11" s="3" t="s">
        <v>20</v>
      </c>
    </row>
    <row r="12" spans="1:15" x14ac:dyDescent="0.25">
      <c r="A12" s="2">
        <v>44331.692387685187</v>
      </c>
      <c r="B12" s="3">
        <v>3</v>
      </c>
      <c r="C12" s="3" t="s">
        <v>15</v>
      </c>
      <c r="D12" s="3" t="s">
        <v>16</v>
      </c>
      <c r="E12" s="3">
        <v>4</v>
      </c>
      <c r="F12" s="3">
        <v>3</v>
      </c>
      <c r="G12" s="3">
        <v>5</v>
      </c>
      <c r="H12" s="3">
        <v>3</v>
      </c>
      <c r="I12" s="3">
        <v>4</v>
      </c>
      <c r="J12" s="3" t="s">
        <v>17</v>
      </c>
      <c r="K12" s="3" t="s">
        <v>18</v>
      </c>
      <c r="L12" s="3" t="s">
        <v>18</v>
      </c>
      <c r="M12" s="3">
        <v>4</v>
      </c>
      <c r="N12" s="3" t="s">
        <v>27</v>
      </c>
      <c r="O12" s="3" t="s">
        <v>28</v>
      </c>
    </row>
    <row r="13" spans="1:15" x14ac:dyDescent="0.25">
      <c r="A13" s="2">
        <v>44331.699187002319</v>
      </c>
      <c r="B13" s="3">
        <v>1</v>
      </c>
      <c r="C13" s="3" t="s">
        <v>22</v>
      </c>
      <c r="D13" s="3" t="s">
        <v>23</v>
      </c>
      <c r="E13" s="3">
        <v>5</v>
      </c>
      <c r="F13" s="3">
        <v>3</v>
      </c>
      <c r="G13" s="3">
        <v>3</v>
      </c>
      <c r="H13" s="3">
        <v>1</v>
      </c>
      <c r="I13" s="3">
        <v>1</v>
      </c>
      <c r="J13" s="3" t="s">
        <v>18</v>
      </c>
      <c r="K13" s="3" t="s">
        <v>25</v>
      </c>
      <c r="L13" s="3" t="s">
        <v>18</v>
      </c>
      <c r="M13" s="3">
        <v>4</v>
      </c>
      <c r="N13" s="3" t="s">
        <v>29</v>
      </c>
      <c r="O13" s="3" t="s">
        <v>28</v>
      </c>
    </row>
    <row r="14" spans="1:15" x14ac:dyDescent="0.25">
      <c r="A14" s="2">
        <v>44331.701641250002</v>
      </c>
      <c r="B14" s="3">
        <v>4</v>
      </c>
      <c r="C14" s="3" t="s">
        <v>15</v>
      </c>
      <c r="D14" s="3" t="s">
        <v>16</v>
      </c>
      <c r="E14" s="3">
        <v>5</v>
      </c>
      <c r="F14" s="3">
        <v>5</v>
      </c>
      <c r="G14" s="3">
        <v>4</v>
      </c>
      <c r="H14" s="3">
        <v>5</v>
      </c>
      <c r="I14" s="3">
        <v>3</v>
      </c>
      <c r="J14" s="3" t="s">
        <v>17</v>
      </c>
      <c r="K14" s="3" t="s">
        <v>18</v>
      </c>
      <c r="L14" s="3" t="s">
        <v>18</v>
      </c>
      <c r="M14" s="3">
        <v>3</v>
      </c>
      <c r="N14" s="3" t="s">
        <v>24</v>
      </c>
      <c r="O14" s="3" t="s">
        <v>20</v>
      </c>
    </row>
    <row r="15" spans="1:15" x14ac:dyDescent="0.25">
      <c r="A15" s="2">
        <v>44331.726783020829</v>
      </c>
      <c r="B15" s="3">
        <v>1</v>
      </c>
      <c r="C15" s="3" t="s">
        <v>22</v>
      </c>
      <c r="D15" s="3" t="s">
        <v>23</v>
      </c>
      <c r="E15" s="3">
        <v>4</v>
      </c>
      <c r="F15" s="3">
        <v>5</v>
      </c>
      <c r="G15" s="3">
        <v>4</v>
      </c>
      <c r="H15" s="3">
        <v>1</v>
      </c>
      <c r="I15" s="3">
        <v>3</v>
      </c>
      <c r="J15" s="3" t="s">
        <v>17</v>
      </c>
      <c r="K15" s="3" t="s">
        <v>18</v>
      </c>
      <c r="L15" s="3" t="s">
        <v>21</v>
      </c>
      <c r="M15" s="3">
        <v>4</v>
      </c>
      <c r="N15" s="3" t="s">
        <v>30</v>
      </c>
      <c r="O15" s="3" t="s">
        <v>20</v>
      </c>
    </row>
    <row r="16" spans="1:15" x14ac:dyDescent="0.25">
      <c r="A16" s="2">
        <v>44331.748373993054</v>
      </c>
      <c r="B16" s="3">
        <v>3</v>
      </c>
      <c r="C16" s="3" t="s">
        <v>15</v>
      </c>
      <c r="D16" s="3" t="s">
        <v>16</v>
      </c>
      <c r="E16" s="3">
        <v>5</v>
      </c>
      <c r="F16" s="3">
        <v>3</v>
      </c>
      <c r="G16" s="3">
        <v>5</v>
      </c>
      <c r="H16" s="3">
        <v>1</v>
      </c>
      <c r="I16" s="3">
        <v>5</v>
      </c>
      <c r="J16" s="3" t="s">
        <v>17</v>
      </c>
      <c r="K16" s="3" t="s">
        <v>18</v>
      </c>
      <c r="L16" s="3" t="s">
        <v>18</v>
      </c>
      <c r="M16" s="3">
        <v>5</v>
      </c>
      <c r="N16" s="3" t="s">
        <v>26</v>
      </c>
      <c r="O16" s="3" t="s">
        <v>20</v>
      </c>
    </row>
    <row r="17" spans="1:15" x14ac:dyDescent="0.25">
      <c r="A17" s="2">
        <v>44331.751732557866</v>
      </c>
      <c r="B17" s="3">
        <v>1</v>
      </c>
      <c r="C17" s="3" t="s">
        <v>22</v>
      </c>
      <c r="D17" s="3" t="s">
        <v>23</v>
      </c>
      <c r="E17" s="3">
        <v>4</v>
      </c>
      <c r="F17" s="3">
        <v>4</v>
      </c>
      <c r="G17" s="3">
        <v>5</v>
      </c>
      <c r="H17" s="3">
        <v>1</v>
      </c>
      <c r="I17" s="3">
        <v>3</v>
      </c>
      <c r="J17" s="3" t="s">
        <v>17</v>
      </c>
      <c r="K17" s="3" t="s">
        <v>18</v>
      </c>
      <c r="L17" s="3" t="s">
        <v>17</v>
      </c>
      <c r="M17" s="3">
        <v>4</v>
      </c>
      <c r="N17" s="3" t="s">
        <v>27</v>
      </c>
      <c r="O17" s="3" t="s">
        <v>20</v>
      </c>
    </row>
    <row r="18" spans="1:15" x14ac:dyDescent="0.25">
      <c r="A18" s="2">
        <v>44331.754981006947</v>
      </c>
      <c r="B18" s="3">
        <v>1</v>
      </c>
      <c r="C18" s="3" t="s">
        <v>22</v>
      </c>
      <c r="D18" s="3" t="s">
        <v>23</v>
      </c>
      <c r="E18" s="3">
        <v>5</v>
      </c>
      <c r="F18" s="3">
        <v>4</v>
      </c>
      <c r="G18" s="3">
        <v>5</v>
      </c>
      <c r="H18" s="3">
        <v>1</v>
      </c>
      <c r="I18" s="3">
        <v>3</v>
      </c>
      <c r="J18" s="3" t="s">
        <v>17</v>
      </c>
      <c r="K18" s="3" t="s">
        <v>17</v>
      </c>
      <c r="L18" s="3" t="s">
        <v>17</v>
      </c>
      <c r="M18" s="3">
        <v>5</v>
      </c>
      <c r="N18" s="3" t="s">
        <v>29</v>
      </c>
      <c r="O18" s="3" t="s">
        <v>20</v>
      </c>
    </row>
    <row r="19" spans="1:15" x14ac:dyDescent="0.25">
      <c r="A19" s="2">
        <v>44331.759537395832</v>
      </c>
      <c r="B19" s="3">
        <v>1</v>
      </c>
      <c r="C19" s="3" t="s">
        <v>22</v>
      </c>
      <c r="D19" s="3" t="s">
        <v>23</v>
      </c>
      <c r="E19" s="3">
        <v>5</v>
      </c>
      <c r="F19" s="3">
        <v>5</v>
      </c>
      <c r="G19" s="3">
        <v>5</v>
      </c>
      <c r="H19" s="3">
        <v>1</v>
      </c>
      <c r="I19" s="3">
        <v>2</v>
      </c>
      <c r="J19" s="3" t="s">
        <v>17</v>
      </c>
      <c r="K19" s="3" t="s">
        <v>18</v>
      </c>
      <c r="L19" s="3" t="s">
        <v>18</v>
      </c>
      <c r="M19" s="3">
        <v>4</v>
      </c>
      <c r="N19" s="3" t="s">
        <v>31</v>
      </c>
      <c r="O19" s="3" t="s">
        <v>28</v>
      </c>
    </row>
    <row r="20" spans="1:15" x14ac:dyDescent="0.25">
      <c r="A20" s="2">
        <v>44331.765105023151</v>
      </c>
      <c r="B20" s="3">
        <v>1</v>
      </c>
      <c r="C20" s="3" t="s">
        <v>22</v>
      </c>
      <c r="D20" s="3" t="s">
        <v>23</v>
      </c>
      <c r="E20" s="3">
        <v>5</v>
      </c>
      <c r="F20" s="3">
        <v>5</v>
      </c>
      <c r="G20" s="3">
        <v>5</v>
      </c>
      <c r="H20" s="3">
        <v>1</v>
      </c>
      <c r="I20" s="3">
        <v>4</v>
      </c>
      <c r="J20" s="3" t="s">
        <v>17</v>
      </c>
      <c r="K20" s="3" t="s">
        <v>25</v>
      </c>
      <c r="L20" s="3" t="s">
        <v>21</v>
      </c>
      <c r="M20" s="3">
        <v>5</v>
      </c>
      <c r="N20" s="3" t="s">
        <v>29</v>
      </c>
      <c r="O20" s="3" t="s">
        <v>20</v>
      </c>
    </row>
    <row r="21" spans="1:15" x14ac:dyDescent="0.25">
      <c r="A21" s="2">
        <v>44331.771986261578</v>
      </c>
      <c r="B21" s="3">
        <v>1</v>
      </c>
      <c r="C21" s="3" t="s">
        <v>22</v>
      </c>
      <c r="D21" s="3" t="s">
        <v>23</v>
      </c>
      <c r="E21" s="3">
        <v>1</v>
      </c>
      <c r="F21" s="3">
        <v>4</v>
      </c>
      <c r="G21" s="3">
        <v>3</v>
      </c>
      <c r="H21" s="3">
        <v>1</v>
      </c>
      <c r="I21" s="3">
        <v>1</v>
      </c>
      <c r="J21" s="3" t="s">
        <v>17</v>
      </c>
      <c r="K21" s="3" t="s">
        <v>17</v>
      </c>
      <c r="L21" s="3" t="s">
        <v>18</v>
      </c>
      <c r="M21" s="3">
        <v>2</v>
      </c>
      <c r="N21" s="3" t="s">
        <v>31</v>
      </c>
      <c r="O21" s="3" t="s">
        <v>28</v>
      </c>
    </row>
    <row r="22" spans="1:15" x14ac:dyDescent="0.25">
      <c r="A22" s="2">
        <v>44331.876144872687</v>
      </c>
      <c r="B22" s="3">
        <v>1</v>
      </c>
      <c r="C22" s="3" t="s">
        <v>15</v>
      </c>
      <c r="D22" s="3" t="s">
        <v>23</v>
      </c>
      <c r="E22" s="3">
        <v>4</v>
      </c>
      <c r="F22" s="3">
        <v>5</v>
      </c>
      <c r="G22" s="3">
        <v>5</v>
      </c>
      <c r="H22" s="3">
        <v>1</v>
      </c>
      <c r="I22" s="3">
        <v>1</v>
      </c>
      <c r="J22" s="3" t="s">
        <v>17</v>
      </c>
      <c r="K22" s="3" t="s">
        <v>18</v>
      </c>
      <c r="L22" s="3" t="s">
        <v>18</v>
      </c>
      <c r="M22" s="3">
        <v>2</v>
      </c>
      <c r="N22" s="3" t="s">
        <v>29</v>
      </c>
      <c r="O22" s="3" t="s">
        <v>20</v>
      </c>
    </row>
    <row r="23" spans="1:15" x14ac:dyDescent="0.25">
      <c r="A23" s="2">
        <v>44331.888823807865</v>
      </c>
      <c r="B23" s="3">
        <v>3</v>
      </c>
      <c r="C23" s="3" t="s">
        <v>15</v>
      </c>
      <c r="D23" s="3" t="s">
        <v>16</v>
      </c>
      <c r="E23" s="3">
        <v>1</v>
      </c>
      <c r="F23" s="3">
        <v>2</v>
      </c>
      <c r="G23" s="3">
        <v>2</v>
      </c>
      <c r="H23" s="3">
        <v>1</v>
      </c>
      <c r="I23" s="3">
        <v>1</v>
      </c>
      <c r="J23" s="3" t="s">
        <v>17</v>
      </c>
      <c r="K23" s="3" t="s">
        <v>18</v>
      </c>
      <c r="L23" s="3" t="s">
        <v>18</v>
      </c>
      <c r="M23" s="3">
        <v>3</v>
      </c>
      <c r="N23" s="3" t="s">
        <v>24</v>
      </c>
      <c r="O23" s="3" t="s">
        <v>28</v>
      </c>
    </row>
    <row r="24" spans="1:15" x14ac:dyDescent="0.25">
      <c r="A24" s="2">
        <v>44331.943677048606</v>
      </c>
      <c r="B24" s="3">
        <v>3</v>
      </c>
      <c r="C24" s="3" t="s">
        <v>22</v>
      </c>
      <c r="D24" s="3" t="s">
        <v>16</v>
      </c>
      <c r="E24" s="3">
        <v>5</v>
      </c>
      <c r="F24" s="3">
        <v>4</v>
      </c>
      <c r="G24" s="3">
        <v>5</v>
      </c>
      <c r="H24" s="3">
        <v>1</v>
      </c>
      <c r="I24" s="3">
        <v>1</v>
      </c>
      <c r="J24" s="3" t="s">
        <v>17</v>
      </c>
      <c r="K24" s="3" t="s">
        <v>18</v>
      </c>
      <c r="L24" s="3" t="s">
        <v>18</v>
      </c>
      <c r="M24" s="3">
        <v>4</v>
      </c>
      <c r="N24" s="3" t="s">
        <v>31</v>
      </c>
      <c r="O24" s="3" t="s">
        <v>20</v>
      </c>
    </row>
    <row r="25" spans="1:15" x14ac:dyDescent="0.25">
      <c r="A25" s="2">
        <v>44332.042392754629</v>
      </c>
      <c r="B25" s="3">
        <v>3</v>
      </c>
      <c r="C25" s="3" t="s">
        <v>22</v>
      </c>
      <c r="D25" s="3" t="s">
        <v>16</v>
      </c>
      <c r="E25" s="3">
        <v>5</v>
      </c>
      <c r="F25" s="3">
        <v>3</v>
      </c>
      <c r="G25" s="3">
        <v>4</v>
      </c>
      <c r="H25" s="3">
        <v>1</v>
      </c>
      <c r="I25" s="3">
        <v>3</v>
      </c>
      <c r="J25" s="3" t="s">
        <v>17</v>
      </c>
      <c r="K25" s="3" t="s">
        <v>18</v>
      </c>
      <c r="L25" s="3" t="s">
        <v>18</v>
      </c>
      <c r="M25" s="3">
        <v>3</v>
      </c>
      <c r="N25" s="3" t="s">
        <v>19</v>
      </c>
      <c r="O25" s="3" t="s">
        <v>20</v>
      </c>
    </row>
    <row r="26" spans="1:15" x14ac:dyDescent="0.25">
      <c r="A26" s="2">
        <v>44332.709900717593</v>
      </c>
      <c r="B26" s="3">
        <v>3</v>
      </c>
      <c r="C26" s="3" t="s">
        <v>15</v>
      </c>
      <c r="D26" s="3" t="s">
        <v>16</v>
      </c>
      <c r="E26" s="3">
        <v>5</v>
      </c>
      <c r="F26" s="3">
        <v>2</v>
      </c>
      <c r="G26" s="3">
        <v>4</v>
      </c>
      <c r="H26" s="3">
        <v>5</v>
      </c>
      <c r="I26" s="3">
        <v>3</v>
      </c>
      <c r="J26" s="3" t="s">
        <v>17</v>
      </c>
      <c r="K26" s="3" t="s">
        <v>18</v>
      </c>
      <c r="L26" s="3" t="s">
        <v>18</v>
      </c>
      <c r="M26" s="3">
        <v>2</v>
      </c>
      <c r="N26" s="3" t="s">
        <v>27</v>
      </c>
      <c r="O26" s="3" t="s">
        <v>20</v>
      </c>
    </row>
    <row r="27" spans="1:15" x14ac:dyDescent="0.25">
      <c r="A27" s="2">
        <v>44332.743871469909</v>
      </c>
      <c r="B27" s="3">
        <v>3</v>
      </c>
      <c r="C27" s="3" t="s">
        <v>15</v>
      </c>
      <c r="D27" s="3" t="s">
        <v>16</v>
      </c>
      <c r="E27" s="3">
        <v>4</v>
      </c>
      <c r="F27" s="3">
        <v>1</v>
      </c>
      <c r="G27" s="3">
        <v>5</v>
      </c>
      <c r="H27" s="3">
        <v>1</v>
      </c>
      <c r="I27" s="3">
        <v>4</v>
      </c>
      <c r="J27" s="3" t="s">
        <v>17</v>
      </c>
      <c r="K27" s="3" t="s">
        <v>18</v>
      </c>
      <c r="L27" s="3" t="s">
        <v>21</v>
      </c>
      <c r="M27" s="3">
        <v>1</v>
      </c>
      <c r="N27" s="3" t="s">
        <v>31</v>
      </c>
      <c r="O27" s="3" t="s">
        <v>20</v>
      </c>
    </row>
    <row r="28" spans="1:15" x14ac:dyDescent="0.25">
      <c r="A28" s="2">
        <v>44332.809499502313</v>
      </c>
      <c r="B28" s="3">
        <v>3</v>
      </c>
      <c r="C28" s="3" t="s">
        <v>15</v>
      </c>
      <c r="D28" s="3" t="s">
        <v>16</v>
      </c>
      <c r="E28" s="3">
        <v>5</v>
      </c>
      <c r="F28" s="3">
        <v>3</v>
      </c>
      <c r="G28" s="3">
        <v>4</v>
      </c>
      <c r="H28" s="3">
        <v>4</v>
      </c>
      <c r="I28" s="3">
        <v>1</v>
      </c>
      <c r="J28" s="3" t="s">
        <v>17</v>
      </c>
      <c r="K28" s="3" t="s">
        <v>18</v>
      </c>
      <c r="L28" s="3" t="s">
        <v>18</v>
      </c>
      <c r="M28" s="3">
        <v>3</v>
      </c>
      <c r="N28" s="3" t="s">
        <v>24</v>
      </c>
      <c r="O28" s="3" t="s">
        <v>20</v>
      </c>
    </row>
    <row r="29" spans="1:15" x14ac:dyDescent="0.25">
      <c r="A29" s="2">
        <v>44332.812749988429</v>
      </c>
      <c r="B29" s="3">
        <v>2</v>
      </c>
      <c r="C29" s="3" t="s">
        <v>22</v>
      </c>
      <c r="D29" s="3" t="s">
        <v>23</v>
      </c>
      <c r="E29" s="3">
        <v>5</v>
      </c>
      <c r="F29" s="3">
        <v>5</v>
      </c>
      <c r="G29" s="3">
        <v>4</v>
      </c>
      <c r="H29" s="3">
        <v>1</v>
      </c>
      <c r="I29" s="3">
        <v>2</v>
      </c>
      <c r="J29" s="3" t="s">
        <v>17</v>
      </c>
      <c r="K29" s="3" t="s">
        <v>17</v>
      </c>
      <c r="L29" s="3" t="s">
        <v>17</v>
      </c>
      <c r="M29" s="3">
        <v>3</v>
      </c>
      <c r="N29" s="3" t="s">
        <v>19</v>
      </c>
      <c r="O29" s="3" t="s">
        <v>28</v>
      </c>
    </row>
    <row r="30" spans="1:15" ht="15.75" customHeight="1" x14ac:dyDescent="0.25">
      <c r="B30">
        <f>COUNTIF(B2:B29,1)</f>
        <v>9</v>
      </c>
      <c r="C30">
        <f>COUNTIF(C2:C29,"Мужской")</f>
        <v>17</v>
      </c>
      <c r="D30">
        <f>COUNTIF(D2:D29,"Техническое")</f>
        <v>18</v>
      </c>
    </row>
    <row r="31" spans="1:15" ht="15.75" customHeight="1" x14ac:dyDescent="0.25">
      <c r="B31">
        <f>COUNTIF(B2:B29,2)</f>
        <v>1</v>
      </c>
      <c r="C31">
        <f>COUNTIF(C2:C29,"Женский")</f>
        <v>11</v>
      </c>
      <c r="D31">
        <f>COUNTIF(D2:D29,"Гуманитарное")</f>
        <v>10</v>
      </c>
    </row>
    <row r="32" spans="1:15" ht="15.75" customHeight="1" x14ac:dyDescent="0.25">
      <c r="B32">
        <f>COUNTIF(B2:B29,3)</f>
        <v>17</v>
      </c>
      <c r="F32" t="s">
        <v>16</v>
      </c>
      <c r="G32" s="3">
        <v>18</v>
      </c>
    </row>
    <row r="33" spans="2:7" ht="15.75" customHeight="1" x14ac:dyDescent="0.25">
      <c r="B33">
        <f>COUNTIF(B2:B29,4)</f>
        <v>1</v>
      </c>
      <c r="C33" t="s">
        <v>15</v>
      </c>
      <c r="D33">
        <v>17</v>
      </c>
      <c r="F33" t="s">
        <v>23</v>
      </c>
      <c r="G33" s="3">
        <v>10</v>
      </c>
    </row>
    <row r="34" spans="2:7" ht="15.75" customHeight="1" x14ac:dyDescent="0.25">
      <c r="C34" t="s">
        <v>22</v>
      </c>
      <c r="D34">
        <v>11</v>
      </c>
    </row>
    <row r="38" spans="2:7" ht="15.75" customHeight="1" x14ac:dyDescent="0.25">
      <c r="D38" s="3"/>
    </row>
    <row r="39" spans="2:7" ht="15.75" customHeight="1" x14ac:dyDescent="0.25">
      <c r="D39" s="3"/>
    </row>
    <row r="40" spans="2:7" ht="15.75" customHeight="1" x14ac:dyDescent="0.25">
      <c r="D40" s="3"/>
    </row>
    <row r="41" spans="2:7" ht="15.75" customHeight="1" x14ac:dyDescent="0.25">
      <c r="D41" s="3"/>
    </row>
    <row r="42" spans="2:7" ht="15.75" customHeight="1" x14ac:dyDescent="0.25">
      <c r="D42" s="3"/>
    </row>
    <row r="43" spans="2:7" ht="15.75" customHeight="1" x14ac:dyDescent="0.25">
      <c r="D43" s="3"/>
    </row>
    <row r="44" spans="2:7" ht="15.75" customHeight="1" x14ac:dyDescent="0.25">
      <c r="D44" s="3"/>
    </row>
    <row r="45" spans="2:7" ht="15.75" customHeight="1" x14ac:dyDescent="0.25">
      <c r="D45" s="3"/>
    </row>
    <row r="46" spans="2:7" ht="15.75" customHeight="1" x14ac:dyDescent="0.25">
      <c r="D46" s="3"/>
    </row>
    <row r="47" spans="2:7" ht="15.75" customHeight="1" x14ac:dyDescent="0.25">
      <c r="D47" s="3"/>
    </row>
    <row r="48" spans="2:7" ht="15.75" customHeight="1" x14ac:dyDescent="0.25">
      <c r="D48" s="3"/>
    </row>
    <row r="49" spans="4:4" ht="15.75" customHeight="1" x14ac:dyDescent="0.25">
      <c r="D49" s="3"/>
    </row>
    <row r="50" spans="4:4" ht="15.75" customHeight="1" x14ac:dyDescent="0.25">
      <c r="D50" s="3"/>
    </row>
    <row r="51" spans="4:4" ht="15.75" customHeight="1" x14ac:dyDescent="0.25">
      <c r="D51" s="3"/>
    </row>
    <row r="52" spans="4:4" ht="15.75" customHeight="1" x14ac:dyDescent="0.25">
      <c r="D52" s="3"/>
    </row>
    <row r="53" spans="4:4" ht="15.75" customHeight="1" x14ac:dyDescent="0.25">
      <c r="D53" s="3"/>
    </row>
    <row r="54" spans="4:4" ht="15.75" customHeight="1" x14ac:dyDescent="0.25">
      <c r="D54" s="3"/>
    </row>
    <row r="55" spans="4:4" ht="15.75" customHeight="1" x14ac:dyDescent="0.25">
      <c r="D55" s="3"/>
    </row>
    <row r="56" spans="4:4" ht="15.75" customHeight="1" x14ac:dyDescent="0.25">
      <c r="D56" s="3"/>
    </row>
    <row r="57" spans="4:4" ht="15.75" customHeight="1" x14ac:dyDescent="0.25">
      <c r="D57" s="3"/>
    </row>
    <row r="58" spans="4:4" ht="15.75" customHeight="1" x14ac:dyDescent="0.25">
      <c r="D58" s="3"/>
    </row>
    <row r="59" spans="4:4" ht="15.75" customHeight="1" x14ac:dyDescent="0.25">
      <c r="D59" s="3"/>
    </row>
    <row r="60" spans="4:4" ht="15.75" customHeight="1" x14ac:dyDescent="0.25">
      <c r="D60" s="3"/>
    </row>
    <row r="61" spans="4:4" ht="15.75" customHeight="1" x14ac:dyDescent="0.25">
      <c r="D61" s="3"/>
    </row>
    <row r="62" spans="4:4" ht="15.75" customHeight="1" x14ac:dyDescent="0.25">
      <c r="D62" s="3"/>
    </row>
    <row r="63" spans="4:4" ht="15.75" customHeight="1" x14ac:dyDescent="0.25">
      <c r="D63" s="3"/>
    </row>
    <row r="64" spans="4:4" ht="15.75" customHeight="1" x14ac:dyDescent="0.25">
      <c r="D64" s="3"/>
    </row>
    <row r="65" spans="4:4" ht="15.75" customHeight="1" x14ac:dyDescent="0.25">
      <c r="D6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Kireev</cp:lastModifiedBy>
  <dcterms:modified xsi:type="dcterms:W3CDTF">2021-05-16T19:58:26Z</dcterms:modified>
</cp:coreProperties>
</file>