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PAANY\OneDrive\Desktop\"/>
    </mc:Choice>
  </mc:AlternateContent>
  <xr:revisionPtr revIDLastSave="0" documentId="13_ncr:1_{A35A22CA-2B46-4D20-9116-35C8F4B350A7}" xr6:coauthVersionLast="47" xr6:coauthVersionMax="47" xr10:uidLastSave="{00000000-0000-0000-0000-000000000000}"/>
  <bookViews>
    <workbookView xWindow="-120" yWindow="-120" windowWidth="29040" windowHeight="16440" xr2:uid="{A61B7160-4F70-431B-80BA-96E9DDE37D26}"/>
  </bookViews>
  <sheets>
    <sheet name="HM" sheetId="10" r:id="rId1"/>
    <sheet name="Add Employee" sheetId="2" r:id="rId2"/>
    <sheet name="Update " sheetId="8" r:id="rId3"/>
    <sheet name="Delete Emp" sheetId="6" r:id="rId4"/>
    <sheet name="Search Emp" sheetId="7" r:id="rId5"/>
    <sheet name="DATABASE" sheetId="9" r:id="rId6"/>
    <sheet name="DepartmentWiseEmployee" sheetId="11" r:id="rId7"/>
    <sheet name="List Info" sheetId="3" r:id="rId8"/>
  </sheets>
  <definedNames>
    <definedName name="EMP">EMPMEGH[]</definedName>
    <definedName name="EMPLOYEE">EMPMEGH[]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" i="7" l="1" a="1"/>
  <c r="M21" i="9"/>
  <c r="M12" i="9"/>
  <c r="M16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<sst xmlns="http://schemas.openxmlformats.org/spreadsheetml/2006/main" count="192" uniqueCount="108">
  <si>
    <t>Age</t>
  </si>
  <si>
    <t>Salary</t>
  </si>
  <si>
    <t>Department</t>
  </si>
  <si>
    <t>Employee_ID</t>
  </si>
  <si>
    <t>Employee_Name</t>
  </si>
  <si>
    <t>Gender</t>
  </si>
  <si>
    <t>Job_Role</t>
  </si>
  <si>
    <t>Joining_Date</t>
  </si>
  <si>
    <t>Contact</t>
  </si>
  <si>
    <t>Status</t>
  </si>
  <si>
    <t>Employee ID</t>
  </si>
  <si>
    <t>Employee Name</t>
  </si>
  <si>
    <t xml:space="preserve">Department </t>
  </si>
  <si>
    <t xml:space="preserve">Gender </t>
  </si>
  <si>
    <t>Male</t>
  </si>
  <si>
    <t>Female</t>
  </si>
  <si>
    <t>Transgender</t>
  </si>
  <si>
    <t>Prepare Not to say</t>
  </si>
  <si>
    <t>HR</t>
  </si>
  <si>
    <t>IT</t>
  </si>
  <si>
    <t>Sales</t>
  </si>
  <si>
    <t>Finance</t>
  </si>
  <si>
    <t>Marketing</t>
  </si>
  <si>
    <t>Active</t>
  </si>
  <si>
    <t>Inactive</t>
  </si>
  <si>
    <t>On Leave</t>
  </si>
  <si>
    <t>Resigned</t>
  </si>
  <si>
    <t>Operations</t>
  </si>
  <si>
    <t>Genderfluid</t>
  </si>
  <si>
    <t>Search Employee</t>
  </si>
  <si>
    <t>Jobrole</t>
  </si>
  <si>
    <t>Search Employee ID:</t>
  </si>
  <si>
    <t>SEARCH</t>
  </si>
  <si>
    <t>Employee ID :</t>
  </si>
  <si>
    <t>DELETE  EMPLOYEE</t>
  </si>
  <si>
    <t>Please verify the Employee ID before proceeding.</t>
  </si>
  <si>
    <t>UPDATE   EMPLOYEE</t>
  </si>
  <si>
    <t>EMPLOYEE NAME :</t>
  </si>
  <si>
    <t>AGE :</t>
  </si>
  <si>
    <t>JOINING DATE :</t>
  </si>
  <si>
    <t>SALARY :</t>
  </si>
  <si>
    <t>CONTACT :</t>
  </si>
  <si>
    <t>STATUS :</t>
  </si>
  <si>
    <t>DEPARTMENT :</t>
  </si>
  <si>
    <t>JOB ROLE  :</t>
  </si>
  <si>
    <t>MEGH</t>
  </si>
  <si>
    <t>Sales Analyst</t>
  </si>
  <si>
    <t>GENDER  :</t>
  </si>
  <si>
    <t>Finacial Analyst</t>
  </si>
  <si>
    <t>Aarav Sharma</t>
  </si>
  <si>
    <t>Software Developer</t>
  </si>
  <si>
    <t>Priya Patil</t>
  </si>
  <si>
    <t>HR Executive</t>
  </si>
  <si>
    <t>Rohan Deshmukh</t>
  </si>
  <si>
    <t>Sneha Kulkarni</t>
  </si>
  <si>
    <t xml:space="preserve">Marketing Specialist </t>
  </si>
  <si>
    <t xml:space="preserve">Aditya joshi </t>
  </si>
  <si>
    <t>Sales Manger</t>
  </si>
  <si>
    <t xml:space="preserve">Neha More </t>
  </si>
  <si>
    <t xml:space="preserve"> Operation Analyst</t>
  </si>
  <si>
    <t>karan Shah</t>
  </si>
  <si>
    <t xml:space="preserve">Data Analyst </t>
  </si>
  <si>
    <t>Pooja Jadhav</t>
  </si>
  <si>
    <t>Accountant</t>
  </si>
  <si>
    <t xml:space="preserve">Jay Patil </t>
  </si>
  <si>
    <t xml:space="preserve">Finance Manager </t>
  </si>
  <si>
    <t xml:space="preserve">Ritesh Sharma </t>
  </si>
  <si>
    <t>Sales Executive</t>
  </si>
  <si>
    <t>TOTAL EMPLOYEE</t>
  </si>
  <si>
    <t>ACTIVE EMPLOYEE</t>
  </si>
  <si>
    <t>Row Labels</t>
  </si>
  <si>
    <t>Grand Total</t>
  </si>
  <si>
    <t>Count of Employee_ID</t>
  </si>
  <si>
    <t xml:space="preserve">Press Enter </t>
  </si>
  <si>
    <t>Interactive Dashboard</t>
  </si>
  <si>
    <t>Current Date And Time</t>
  </si>
  <si>
    <t>Employee Name :</t>
  </si>
  <si>
    <t>Gender :</t>
  </si>
  <si>
    <t>Age :</t>
  </si>
  <si>
    <t>Department :</t>
  </si>
  <si>
    <t>Job Role :</t>
  </si>
  <si>
    <t>Joining Date :</t>
  </si>
  <si>
    <t>Salary :</t>
  </si>
  <si>
    <t>Contact  :</t>
  </si>
  <si>
    <t>Status  :</t>
  </si>
  <si>
    <t>Emp_Id</t>
  </si>
  <si>
    <t>Emp_Name</t>
  </si>
  <si>
    <t xml:space="preserve">Enter Employee ID : </t>
  </si>
  <si>
    <t>Enter Employee ID:</t>
  </si>
  <si>
    <t xml:space="preserve">Nobii </t>
  </si>
  <si>
    <t>⚠️ NOTE: Please enter a valid Employee ID to retrieve the employee record. Verify the details before updating.</t>
  </si>
  <si>
    <r>
      <rPr>
        <b/>
        <sz val="20"/>
        <color rgb="FFFFC000"/>
        <rFont val="Calibri"/>
        <family val="2"/>
        <scheme val="minor"/>
      </rPr>
      <t>⚠</t>
    </r>
    <r>
      <rPr>
        <b/>
        <sz val="20"/>
        <color theme="1"/>
        <rFont val="Calibri"/>
        <family val="2"/>
        <scheme val="minor"/>
      </rPr>
      <t xml:space="preserve"> </t>
    </r>
    <r>
      <rPr>
        <b/>
        <sz val="20"/>
        <color rgb="FFFF0000"/>
        <rFont val="Calibri"/>
        <family val="2"/>
        <scheme val="minor"/>
      </rPr>
      <t>WARNING: Deleting an employee record is permanent and cannot be undone.</t>
    </r>
  </si>
  <si>
    <r>
      <rPr>
        <b/>
        <sz val="24"/>
        <color theme="7"/>
        <rFont val="Calibri"/>
        <family val="2"/>
        <scheme val="minor"/>
      </rPr>
      <t>🔍</t>
    </r>
    <r>
      <rPr>
        <b/>
        <sz val="24"/>
        <color rgb="FFFF0000"/>
        <rFont val="Calibri"/>
        <family val="2"/>
        <scheme val="minor"/>
      </rPr>
      <t xml:space="preserve"> NOTE: Please enter a valid Employee ID to retrieve the employee details.</t>
    </r>
  </si>
  <si>
    <t>John Cena</t>
  </si>
  <si>
    <t>Data Analyst</t>
  </si>
  <si>
    <t>Cooper N</t>
  </si>
  <si>
    <t xml:space="preserve">Sales Manager </t>
  </si>
  <si>
    <t>Ellie Johson</t>
  </si>
  <si>
    <t>Operations Executive</t>
  </si>
  <si>
    <t>James Smith</t>
  </si>
  <si>
    <t>Tax Consultant</t>
  </si>
  <si>
    <t>Emma Johnson</t>
  </si>
  <si>
    <t>Account Manager</t>
  </si>
  <si>
    <t>Olivia Brown</t>
  </si>
  <si>
    <t xml:space="preserve">Digital Marketing Specialist </t>
  </si>
  <si>
    <t>Michael Williams</t>
  </si>
  <si>
    <t>Regional Sales Representative</t>
  </si>
  <si>
    <t xml:space="preserve">Aurora Vance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</si>
</sst>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Agency FB"/>
      <family val="2"/>
    </font>
    <font>
      <b/>
      <sz val="20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8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7"/>
      <name val="Calibri"/>
      <family val="2"/>
      <scheme val="minor"/>
    </font>
    <font>
      <b/>
      <sz val="26"/>
      <color theme="7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6"/>
      <color theme="1"/>
      <name val="Bahnschrift SemiBold SemiConden"/>
      <family val="2"/>
    </font>
    <font>
      <b/>
      <sz val="14"/>
      <color theme="8"/>
      <name val="Calibri"/>
      <family val="2"/>
      <scheme val="minor"/>
    </font>
    <font>
      <b/>
      <sz val="16"/>
      <color theme="8"/>
      <name val="Calibri"/>
      <family val="2"/>
      <scheme val="minor"/>
    </font>
    <font>
      <b/>
      <sz val="24"/>
      <color theme="8"/>
      <name val="Calibri"/>
      <family val="2"/>
      <scheme val="minor"/>
    </font>
    <font>
      <sz val="14"/>
      <color theme="8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36"/>
      <color theme="0"/>
      <name val="Arial Black"/>
      <family val="2"/>
    </font>
    <font>
      <sz val="16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24"/>
      <color theme="7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5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4" borderId="0" xfId="0" applyFont="1" applyFill="1" applyAlignment="1">
      <alignment horizontal="left"/>
    </xf>
    <xf numFmtId="0" fontId="0" fillId="2" borderId="0" xfId="0" applyFill="1"/>
    <xf numFmtId="0" fontId="2" fillId="2" borderId="8" xfId="0" applyFont="1" applyFill="1" applyBorder="1"/>
    <xf numFmtId="0" fontId="2" fillId="2" borderId="6" xfId="0" applyFont="1" applyFill="1" applyBorder="1"/>
    <xf numFmtId="0" fontId="2" fillId="2" borderId="0" xfId="0" applyFont="1" applyFill="1"/>
    <xf numFmtId="0" fontId="2" fillId="2" borderId="10" xfId="0" applyFont="1" applyFill="1" applyBorder="1"/>
    <xf numFmtId="0" fontId="4" fillId="2" borderId="0" xfId="0" applyFont="1" applyFill="1"/>
    <xf numFmtId="0" fontId="9" fillId="5" borderId="3" xfId="0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9" fillId="6" borderId="0" xfId="0" applyFont="1" applyFill="1"/>
    <xf numFmtId="0" fontId="0" fillId="6" borderId="0" xfId="0" applyFill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21" fillId="0" borderId="0" xfId="0" applyFont="1"/>
    <xf numFmtId="22" fontId="0" fillId="0" borderId="18" xfId="0" applyNumberFormat="1" applyBorder="1"/>
    <xf numFmtId="0" fontId="22" fillId="2" borderId="0" xfId="0" applyFont="1" applyFill="1"/>
    <xf numFmtId="0" fontId="6" fillId="2" borderId="16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0" fillId="2" borderId="16" xfId="0" applyFill="1" applyBorder="1"/>
    <xf numFmtId="0" fontId="13" fillId="2" borderId="0" xfId="0" applyFont="1" applyFill="1"/>
    <xf numFmtId="0" fontId="14" fillId="2" borderId="0" xfId="0" applyFont="1" applyFill="1" applyAlignment="1">
      <alignment vertical="center"/>
    </xf>
    <xf numFmtId="0" fontId="20" fillId="2" borderId="0" xfId="0" applyFont="1" applyFill="1"/>
    <xf numFmtId="0" fontId="17" fillId="2" borderId="0" xfId="0" applyFont="1" applyFill="1"/>
    <xf numFmtId="0" fontId="1" fillId="2" borderId="0" xfId="0" applyFont="1" applyFill="1"/>
    <xf numFmtId="0" fontId="9" fillId="2" borderId="0" xfId="0" applyFont="1" applyFill="1"/>
    <xf numFmtId="0" fontId="18" fillId="2" borderId="0" xfId="0" applyFont="1" applyFill="1"/>
    <xf numFmtId="0" fontId="11" fillId="5" borderId="14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15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6" fillId="2" borderId="0" xfId="0" applyFont="1" applyFill="1"/>
    <xf numFmtId="0" fontId="8" fillId="2" borderId="0" xfId="0" applyFont="1" applyFill="1"/>
    <xf numFmtId="0" fontId="24" fillId="2" borderId="0" xfId="0" applyFont="1" applyFill="1"/>
    <xf numFmtId="0" fontId="26" fillId="2" borderId="0" xfId="0" applyFont="1" applyFill="1"/>
    <xf numFmtId="0" fontId="23" fillId="2" borderId="0" xfId="0" applyFont="1" applyFill="1"/>
    <xf numFmtId="0" fontId="7" fillId="2" borderId="0" xfId="0" applyFont="1" applyFill="1"/>
    <xf numFmtId="0" fontId="0" fillId="2" borderId="0" xfId="0" applyFill="1" applyAlignment="1">
      <alignment vertical="center"/>
    </xf>
    <xf numFmtId="0" fontId="12" fillId="2" borderId="0" xfId="0" applyFont="1" applyFill="1" applyAlignment="1">
      <alignment vertical="center"/>
    </xf>
    <xf numFmtId="0" fontId="24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16" fillId="2" borderId="0" xfId="0" applyFont="1" applyFill="1" applyAlignment="1">
      <alignment wrapText="1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4" fontId="0" fillId="2" borderId="28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0" fillId="2" borderId="25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wrapText="1"/>
    </xf>
    <xf numFmtId="0" fontId="16" fillId="2" borderId="11" xfId="0" applyFont="1" applyFill="1" applyBorder="1" applyAlignment="1">
      <alignment horizontal="center" wrapText="1"/>
    </xf>
    <xf numFmtId="0" fontId="25" fillId="2" borderId="6" xfId="0" applyFont="1" applyFill="1" applyBorder="1" applyAlignment="1">
      <alignment horizont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9" xfId="0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12" fillId="9" borderId="0" xfId="0" applyFont="1" applyFill="1" applyAlignment="1">
      <alignment horizontal="center"/>
    </xf>
    <xf numFmtId="0" fontId="31" fillId="10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3" fillId="11" borderId="0" xfId="0" applyFont="1" applyFill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35" fillId="8" borderId="0" xfId="0" applyFont="1" applyFill="1" applyAlignment="1">
      <alignment horizontal="center" vertical="center"/>
    </xf>
    <xf numFmtId="14" fontId="0" fillId="0" borderId="16" xfId="0" applyNumberFormat="1" applyBorder="1"/>
    <xf numFmtId="0" fontId="0" fillId="0" borderId="16" xfId="0" applyBorder="1"/>
    <xf numFmtId="0" fontId="35" fillId="2" borderId="0" xfId="0" applyFont="1" applyFill="1" applyAlignment="1">
      <alignment vertical="center"/>
    </xf>
  </cellXfs>
  <cellStyles count="1">
    <cellStyle name="Normal" xfId="0" builtinId="0"/>
  </cellStyles>
  <dxfs count="3">
    <dxf>
      <border outline="0">
        <top style="thin">
          <color indexed="64"/>
        </top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E80CF09B-E1DA-4F23-BF7B-FCD788B19502}"/>
  </tableStyles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Project 2222.xlsm]DepartmentWiseEmployee!PivotTable2</c:name>
    <c:fmtId val="16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solidFill>
            <a:schemeClr val="accent5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solidFill>
            <a:schemeClr val="accent2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DepartmentWiseEmployee!$B$20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</c:spPr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A19-4C60-95C6-8FB537B0EC9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A19-4C60-95C6-8FB537B0EC92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A19-4C60-95C6-8FB537B0EC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DepartmentWiseEmployee!$A$21:$A$24</c:f>
              <c:strCache>
                <c:ptCount val="3"/>
                <c:pt idx="0">
                  <c:v>Active</c:v>
                </c:pt>
                <c:pt idx="1">
                  <c:v>Inactive</c:v>
                </c:pt>
                <c:pt idx="2">
                  <c:v>On Leave</c:v>
                </c:pt>
              </c:strCache>
            </c:strRef>
          </c:cat>
          <c:val>
            <c:numRef>
              <c:f>DepartmentWiseEmployee!$B$21:$B$24</c:f>
              <c:numCache>
                <c:formatCode>General</c:formatCode>
                <c:ptCount val="3"/>
                <c:pt idx="0">
                  <c:v>11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19-4C60-95C6-8FB537B0EC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Project 2222.xlsm]DepartmentWiseEmployee!PivotTable1</c:name>
    <c:fmtId val="19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DepartmentWiseEmployee!$B$3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DepartmentWiseEmployee!$A$4:$A$10</c:f>
              <c:strCache>
                <c:ptCount val="6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Marketing</c:v>
                </c:pt>
                <c:pt idx="4">
                  <c:v>Operations</c:v>
                </c:pt>
                <c:pt idx="5">
                  <c:v>Sales</c:v>
                </c:pt>
              </c:strCache>
            </c:strRef>
          </c:cat>
          <c:val>
            <c:numRef>
              <c:f>DepartmentWiseEmployee!$B$4:$B$10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01-449A-A1C7-7066E589A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2043040"/>
        <c:axId val="1872061760"/>
      </c:barChart>
      <c:catAx>
        <c:axId val="187204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061760"/>
        <c:crosses val="autoZero"/>
        <c:auto val="1"/>
        <c:lblAlgn val="ctr"/>
        <c:lblOffset val="100"/>
        <c:noMultiLvlLbl val="0"/>
      </c:catAx>
      <c:valAx>
        <c:axId val="1872061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720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Project 2222.xlsm]DepartmentWiseEmployee!PivotTable2</c:name>
    <c:fmtId val="1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DepartmentWiseEmployee!$B$20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290-4E8B-A315-5EE7BD91519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290-4E8B-A315-5EE7BD91519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290-4E8B-A315-5EE7BD91519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DepartmentWiseEmployee!$A$21:$A$24</c:f>
              <c:strCache>
                <c:ptCount val="3"/>
                <c:pt idx="0">
                  <c:v>Active</c:v>
                </c:pt>
                <c:pt idx="1">
                  <c:v>Inactive</c:v>
                </c:pt>
                <c:pt idx="2">
                  <c:v>On Leave</c:v>
                </c:pt>
              </c:strCache>
            </c:strRef>
          </c:cat>
          <c:val>
            <c:numRef>
              <c:f>DepartmentWiseEmployee!$B$21:$B$24</c:f>
              <c:numCache>
                <c:formatCode>General</c:formatCode>
                <c:ptCount val="3"/>
                <c:pt idx="0">
                  <c:v>11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B-4115-8654-EC94BC382DD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Project 2222.xlsm]DepartmentWiseEmployee!PivotTable1</c:name>
    <c:fmtId val="12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DepartmentWiseEmployee!$B$3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DepartmentWiseEmployee!$A$4:$A$10</c:f>
              <c:strCache>
                <c:ptCount val="6"/>
                <c:pt idx="0">
                  <c:v>Finance</c:v>
                </c:pt>
                <c:pt idx="1">
                  <c:v>HR</c:v>
                </c:pt>
                <c:pt idx="2">
                  <c:v>IT</c:v>
                </c:pt>
                <c:pt idx="3">
                  <c:v>Marketing</c:v>
                </c:pt>
                <c:pt idx="4">
                  <c:v>Operations</c:v>
                </c:pt>
                <c:pt idx="5">
                  <c:v>Sales</c:v>
                </c:pt>
              </c:strCache>
            </c:strRef>
          </c:cat>
          <c:val>
            <c:numRef>
              <c:f>DepartmentWiseEmployee!$B$4:$B$10</c:f>
              <c:numCache>
                <c:formatCode>General</c:formatCode>
                <c:ptCount val="6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3-4EE6-9E0B-15125B7E19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72043040"/>
        <c:axId val="1872061760"/>
      </c:barChart>
      <c:catAx>
        <c:axId val="187204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061760"/>
        <c:crosses val="autoZero"/>
        <c:auto val="1"/>
        <c:lblAlgn val="ctr"/>
        <c:lblOffset val="100"/>
        <c:noMultiLvlLbl val="0"/>
      </c:catAx>
      <c:valAx>
        <c:axId val="187206176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87204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13" Type="http://schemas.openxmlformats.org/officeDocument/2006/relationships/hyperlink" Target="#HM!A1"/><Relationship Id="rId3" Type="http://schemas.openxmlformats.org/officeDocument/2006/relationships/hyperlink" Target="#'Search Emp'!A1"/><Relationship Id="rId7" Type="http://schemas.openxmlformats.org/officeDocument/2006/relationships/chart" Target="../charts/chart2.xml"/><Relationship Id="rId12" Type="http://schemas.openxmlformats.org/officeDocument/2006/relationships/image" Target="../media/image3.png"/><Relationship Id="rId2" Type="http://schemas.openxmlformats.org/officeDocument/2006/relationships/hyperlink" Target="#'Add Employee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11" Type="http://schemas.openxmlformats.org/officeDocument/2006/relationships/hyperlink" Target="https://ganesh-honamore-verse.vercel.app/" TargetMode="External"/><Relationship Id="rId5" Type="http://schemas.openxmlformats.org/officeDocument/2006/relationships/hyperlink" Target="#'Delete Emp'!A1"/><Relationship Id="rId10" Type="http://schemas.openxmlformats.org/officeDocument/2006/relationships/hyperlink" Target="https://www.linkedin.com/in/ganesh-honamore-verse/" TargetMode="External"/><Relationship Id="rId4" Type="http://schemas.openxmlformats.org/officeDocument/2006/relationships/hyperlink" Target="#'Update '!A1"/><Relationship Id="rId9" Type="http://schemas.openxmlformats.org/officeDocument/2006/relationships/hyperlink" Target="https://github.com/Ganesh123-DA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HM!A1"/><Relationship Id="rId3" Type="http://schemas.openxmlformats.org/officeDocument/2006/relationships/image" Target="../media/image6.svg"/><Relationship Id="rId7" Type="http://schemas.openxmlformats.org/officeDocument/2006/relationships/hyperlink" Target="#'Add Employee'!A1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hyperlink" Target="#'Search Emp'!A1"/><Relationship Id="rId5" Type="http://schemas.openxmlformats.org/officeDocument/2006/relationships/hyperlink" Target="#'Update '!A1"/><Relationship Id="rId4" Type="http://schemas.openxmlformats.org/officeDocument/2006/relationships/hyperlink" Target="#'Delete Emp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hyperlink" Target="#'Add Employee'!A1"/><Relationship Id="rId2" Type="http://schemas.openxmlformats.org/officeDocument/2006/relationships/image" Target="../media/image4.png"/><Relationship Id="rId1" Type="http://schemas.openxmlformats.org/officeDocument/2006/relationships/hyperlink" Target="#HM!A1"/><Relationship Id="rId6" Type="http://schemas.openxmlformats.org/officeDocument/2006/relationships/hyperlink" Target="#'Search Emp'!A1"/><Relationship Id="rId5" Type="http://schemas.openxmlformats.org/officeDocument/2006/relationships/hyperlink" Target="#'Update '!A1"/><Relationship Id="rId4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Delete Emp'!A1"/><Relationship Id="rId2" Type="http://schemas.openxmlformats.org/officeDocument/2006/relationships/image" Target="../media/image4.png"/><Relationship Id="rId1" Type="http://schemas.openxmlformats.org/officeDocument/2006/relationships/hyperlink" Target="#HM!A1"/><Relationship Id="rId6" Type="http://schemas.openxmlformats.org/officeDocument/2006/relationships/hyperlink" Target="#'Add Employee'!A1"/><Relationship Id="rId5" Type="http://schemas.openxmlformats.org/officeDocument/2006/relationships/hyperlink" Target="#'Search Emp'!A1"/><Relationship Id="rId4" Type="http://schemas.openxmlformats.org/officeDocument/2006/relationships/hyperlink" Target="#'Update 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Update '!A1"/><Relationship Id="rId2" Type="http://schemas.openxmlformats.org/officeDocument/2006/relationships/hyperlink" Target="#'Delete Emp'!A1"/><Relationship Id="rId1" Type="http://schemas.openxmlformats.org/officeDocument/2006/relationships/image" Target="../media/image4.png"/><Relationship Id="rId6" Type="http://schemas.openxmlformats.org/officeDocument/2006/relationships/hyperlink" Target="#HM!A1"/><Relationship Id="rId5" Type="http://schemas.openxmlformats.org/officeDocument/2006/relationships/hyperlink" Target="#'Add Employee'!A1"/><Relationship Id="rId4" Type="http://schemas.openxmlformats.org/officeDocument/2006/relationships/hyperlink" Target="#'Search Emp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34</xdr:col>
      <xdr:colOff>332801</xdr:colOff>
      <xdr:row>75</xdr:row>
      <xdr:rowOff>44649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44DC2DD-DDBB-B293-7CFA-CFD38749E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20941437" cy="14332149"/>
        </a:xfrm>
        <a:prstGeom prst="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10241" name="AutoShape 1" descr="Modern HR Employee Management Dashboard">
          <a:extLst>
            <a:ext uri="{FF2B5EF4-FFF2-40B4-BE49-F238E27FC236}">
              <a16:creationId xmlns:a16="http://schemas.microsoft.com/office/drawing/2014/main" id="{AF1A6AB6-4212-145A-C874-33273F596083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299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10242" name="AutoShape 2" descr="Modern HR Employee Management Dashboard">
          <a:extLst>
            <a:ext uri="{FF2B5EF4-FFF2-40B4-BE49-F238E27FC236}">
              <a16:creationId xmlns:a16="http://schemas.microsoft.com/office/drawing/2014/main" id="{209E6762-FDD4-BDFC-8E9B-19DB182716F6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299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114300</xdr:rowOff>
    </xdr:to>
    <xdr:sp macro="" textlink="">
      <xdr:nvSpPr>
        <xdr:cNvPr id="10243" name="AutoShape 3" descr="Modern HR Employee Management Dashboard">
          <a:extLst>
            <a:ext uri="{FF2B5EF4-FFF2-40B4-BE49-F238E27FC236}">
              <a16:creationId xmlns:a16="http://schemas.microsoft.com/office/drawing/2014/main" id="{01F66E54-53B3-491A-8E0B-6B113655F765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2991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342305</xdr:colOff>
      <xdr:row>12</xdr:row>
      <xdr:rowOff>104180</xdr:rowOff>
    </xdr:from>
    <xdr:to>
      <xdr:col>3</xdr:col>
      <xdr:colOff>193477</xdr:colOff>
      <xdr:row>16</xdr:row>
      <xdr:rowOff>74414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6B053763-B5CC-F231-E236-4961695AA00E}"/>
            </a:ext>
          </a:extLst>
        </xdr:cNvPr>
        <xdr:cNvSpPr/>
      </xdr:nvSpPr>
      <xdr:spPr>
        <a:xfrm>
          <a:off x="342305" y="2321941"/>
          <a:ext cx="1685090" cy="709488"/>
        </a:xfrm>
        <a:prstGeom prst="round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165173</xdr:colOff>
      <xdr:row>19</xdr:row>
      <xdr:rowOff>5505</xdr:rowOff>
    </xdr:from>
    <xdr:to>
      <xdr:col>3</xdr:col>
      <xdr:colOff>407428</xdr:colOff>
      <xdr:row>25</xdr:row>
      <xdr:rowOff>77080</xdr:rowOff>
    </xdr:to>
    <xdr:sp macro="" textlink="">
      <xdr:nvSpPr>
        <xdr:cNvPr id="11" name="Rectangle: Rounded Corners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CFDFA1E-0A5F-4265-BB46-8AC2FC0A0D9E}"/>
            </a:ext>
          </a:extLst>
        </xdr:cNvPr>
        <xdr:cNvSpPr/>
      </xdr:nvSpPr>
      <xdr:spPr>
        <a:xfrm>
          <a:off x="165173" y="3516960"/>
          <a:ext cx="2076173" cy="1180456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154162</xdr:colOff>
      <xdr:row>26</xdr:row>
      <xdr:rowOff>38542</xdr:rowOff>
    </xdr:from>
    <xdr:to>
      <xdr:col>3</xdr:col>
      <xdr:colOff>401922</xdr:colOff>
      <xdr:row>32</xdr:row>
      <xdr:rowOff>121128</xdr:rowOff>
    </xdr:to>
    <xdr:sp macro="" textlink="">
      <xdr:nvSpPr>
        <xdr:cNvPr id="12" name="Rectangle: Rounded Corner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40EDE89-36B3-49A8-842A-C8654456C2C0}"/>
            </a:ext>
          </a:extLst>
        </xdr:cNvPr>
        <xdr:cNvSpPr/>
      </xdr:nvSpPr>
      <xdr:spPr>
        <a:xfrm>
          <a:off x="154162" y="4843691"/>
          <a:ext cx="2081678" cy="1191467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146004</xdr:colOff>
      <xdr:row>33</xdr:row>
      <xdr:rowOff>104289</xdr:rowOff>
    </xdr:from>
    <xdr:to>
      <xdr:col>3</xdr:col>
      <xdr:colOff>424106</xdr:colOff>
      <xdr:row>39</xdr:row>
      <xdr:rowOff>118194</xdr:rowOff>
    </xdr:to>
    <xdr:sp macro="" textlink="">
      <xdr:nvSpPr>
        <xdr:cNvPr id="13" name="Rectangle: Rounded Corner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F540FC4-C271-41DE-97AE-118C716F8B5C}"/>
            </a:ext>
          </a:extLst>
        </xdr:cNvPr>
        <xdr:cNvSpPr/>
      </xdr:nvSpPr>
      <xdr:spPr>
        <a:xfrm>
          <a:off x="146004" y="6203132"/>
          <a:ext cx="2112020" cy="1122786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0</xdr:col>
      <xdr:colOff>146004</xdr:colOff>
      <xdr:row>40</xdr:row>
      <xdr:rowOff>139051</xdr:rowOff>
    </xdr:from>
    <xdr:to>
      <xdr:col>3</xdr:col>
      <xdr:colOff>431059</xdr:colOff>
      <xdr:row>47</xdr:row>
      <xdr:rowOff>27809</xdr:rowOff>
    </xdr:to>
    <xdr:sp macro="" textlink="">
      <xdr:nvSpPr>
        <xdr:cNvPr id="14" name="Rectangle: Rounded Corner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2F3B1F8-0C19-4117-8D0D-2970C322B638}"/>
            </a:ext>
          </a:extLst>
        </xdr:cNvPr>
        <xdr:cNvSpPr/>
      </xdr:nvSpPr>
      <xdr:spPr>
        <a:xfrm>
          <a:off x="146004" y="7531588"/>
          <a:ext cx="2118973" cy="1182452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570622</xdr:colOff>
      <xdr:row>25</xdr:row>
      <xdr:rowOff>153628</xdr:rowOff>
    </xdr:from>
    <xdr:to>
      <xdr:col>11</xdr:col>
      <xdr:colOff>460887</xdr:colOff>
      <xdr:row>36</xdr:row>
      <xdr:rowOff>120022</xdr:rowOff>
    </xdr:to>
    <xdr:sp macro="" textlink="">
      <xdr:nvSpPr>
        <xdr:cNvPr id="15" name="Rectangle: Rounded Corners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886A64-FC28-139B-AB49-20436F8D5AA6}"/>
            </a:ext>
          </a:extLst>
        </xdr:cNvPr>
        <xdr:cNvSpPr/>
      </xdr:nvSpPr>
      <xdr:spPr>
        <a:xfrm>
          <a:off x="3015846" y="4773964"/>
          <a:ext cx="4169407" cy="1999342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271462</xdr:colOff>
      <xdr:row>25</xdr:row>
      <xdr:rowOff>144850</xdr:rowOff>
    </xdr:from>
    <xdr:to>
      <xdr:col>19</xdr:col>
      <xdr:colOff>118514</xdr:colOff>
      <xdr:row>36</xdr:row>
      <xdr:rowOff>100955</xdr:rowOff>
    </xdr:to>
    <xdr:sp macro="" textlink="">
      <xdr:nvSpPr>
        <xdr:cNvPr id="16" name="Rectangle: Rounded Corner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3347E2B-BA2E-4655-BF0A-CD246A79B2A4}"/>
            </a:ext>
          </a:extLst>
        </xdr:cNvPr>
        <xdr:cNvSpPr/>
      </xdr:nvSpPr>
      <xdr:spPr>
        <a:xfrm>
          <a:off x="7607134" y="4765186"/>
          <a:ext cx="4126193" cy="1989053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483394</xdr:colOff>
      <xdr:row>25</xdr:row>
      <xdr:rowOff>155971</xdr:rowOff>
    </xdr:from>
    <xdr:to>
      <xdr:col>26</xdr:col>
      <xdr:colOff>349449</xdr:colOff>
      <xdr:row>36</xdr:row>
      <xdr:rowOff>96440</xdr:rowOff>
    </xdr:to>
    <xdr:sp macro="" textlink="">
      <xdr:nvSpPr>
        <xdr:cNvPr id="17" name="Rectangle: Rounded Corner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D6A4C3A-2C54-48BB-84D8-9EF4090A346C}"/>
            </a:ext>
          </a:extLst>
        </xdr:cNvPr>
        <xdr:cNvSpPr/>
      </xdr:nvSpPr>
      <xdr:spPr>
        <a:xfrm>
          <a:off x="12098207" y="4776307"/>
          <a:ext cx="4145197" cy="1973417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144662</xdr:colOff>
      <xdr:row>25</xdr:row>
      <xdr:rowOff>129777</xdr:rowOff>
    </xdr:from>
    <xdr:to>
      <xdr:col>34</xdr:col>
      <xdr:colOff>10716</xdr:colOff>
      <xdr:row>36</xdr:row>
      <xdr:rowOff>70246</xdr:rowOff>
    </xdr:to>
    <xdr:sp macro="" textlink="">
      <xdr:nvSpPr>
        <xdr:cNvPr id="18" name="Rectangle: Rounded Corners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C59132-2C13-4BE7-9172-4A6889DCA617}"/>
            </a:ext>
          </a:extLst>
        </xdr:cNvPr>
        <xdr:cNvSpPr/>
      </xdr:nvSpPr>
      <xdr:spPr>
        <a:xfrm>
          <a:off x="16649923" y="4750113"/>
          <a:ext cx="4145196" cy="1973417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467592</xdr:colOff>
      <xdr:row>42</xdr:row>
      <xdr:rowOff>86591</xdr:rowOff>
    </xdr:from>
    <xdr:to>
      <xdr:col>11</xdr:col>
      <xdr:colOff>69272</xdr:colOff>
      <xdr:row>45</xdr:row>
      <xdr:rowOff>77932</xdr:rowOff>
    </xdr:to>
    <xdr:sp macro="" textlink="DATABASE!AX41">
      <xdr:nvSpPr>
        <xdr:cNvPr id="21" name="Rectangle 20">
          <a:extLst>
            <a:ext uri="{FF2B5EF4-FFF2-40B4-BE49-F238E27FC236}">
              <a16:creationId xmlns:a16="http://schemas.microsoft.com/office/drawing/2014/main" id="{53528824-6B63-4402-8CA7-7489FF02F370}"/>
            </a:ext>
          </a:extLst>
        </xdr:cNvPr>
        <xdr:cNvSpPr/>
      </xdr:nvSpPr>
      <xdr:spPr>
        <a:xfrm>
          <a:off x="5969346" y="7848755"/>
          <a:ext cx="824292" cy="54578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algn="l"/>
          <a:fld id="{B75C585D-5813-4FEB-8A50-E606C9208BC5}" type="TxLink">
            <a:rPr lang="en-US" sz="3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 </a:t>
          </a:fld>
          <a:endParaRPr lang="en-US" sz="3600" b="1"/>
        </a:p>
      </xdr:txBody>
    </xdr:sp>
    <xdr:clientData/>
  </xdr:twoCellAnchor>
  <xdr:twoCellAnchor>
    <xdr:from>
      <xdr:col>24</xdr:col>
      <xdr:colOff>194028</xdr:colOff>
      <xdr:row>42</xdr:row>
      <xdr:rowOff>88194</xdr:rowOff>
    </xdr:from>
    <xdr:to>
      <xdr:col>25</xdr:col>
      <xdr:colOff>370417</xdr:colOff>
      <xdr:row>45</xdr:row>
      <xdr:rowOff>158750</xdr:rowOff>
    </xdr:to>
    <xdr:sp macro="" textlink="DATABASE!AX51">
      <xdr:nvSpPr>
        <xdr:cNvPr id="23" name="TextBox 22">
          <a:extLst>
            <a:ext uri="{FF2B5EF4-FFF2-40B4-BE49-F238E27FC236}">
              <a16:creationId xmlns:a16="http://schemas.microsoft.com/office/drawing/2014/main" id="{3E686D8F-CC2D-4D44-914A-85396EC5B86A}"/>
            </a:ext>
          </a:extLst>
        </xdr:cNvPr>
        <xdr:cNvSpPr txBox="1"/>
      </xdr:nvSpPr>
      <xdr:spPr>
        <a:xfrm>
          <a:off x="14865371" y="7850358"/>
          <a:ext cx="787695" cy="624996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E20BC8EB-41B4-4552-A282-BF9D45F832E6}" type="TxLink">
            <a:rPr lang="en-US" sz="3600" b="1" i="0" u="none" strike="noStrike">
              <a:solidFill>
                <a:schemeClr val="accent6">
                  <a:lumMod val="50000"/>
                </a:schemeClr>
              </a:solidFill>
              <a:latin typeface="Calibri"/>
              <a:ea typeface="Calibri"/>
              <a:cs typeface="Calibri"/>
            </a:rPr>
            <a:pPr marL="0" indent="0" algn="l"/>
            <a:t>10</a:t>
          </a:fld>
          <a:endParaRPr lang="en-IN" sz="3600" b="1" i="0" u="none" strike="noStrike">
            <a:solidFill>
              <a:schemeClr val="accent6">
                <a:lumMod val="50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20</xdr:col>
      <xdr:colOff>353347</xdr:colOff>
      <xdr:row>52</xdr:row>
      <xdr:rowOff>107539</xdr:rowOff>
    </xdr:from>
    <xdr:to>
      <xdr:col>33</xdr:col>
      <xdr:colOff>491613</xdr:colOff>
      <xdr:row>71</xdr:row>
      <xdr:rowOff>168990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D0266AA7-AF0B-402E-9902-567B0AC36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562841</xdr:colOff>
      <xdr:row>52</xdr:row>
      <xdr:rowOff>101022</xdr:rowOff>
    </xdr:from>
    <xdr:to>
      <xdr:col>19</xdr:col>
      <xdr:colOff>245341</xdr:colOff>
      <xdr:row>72</xdr:row>
      <xdr:rowOff>28863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DE02BC71-72E1-410D-8CBF-F6FE57A871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506016</xdr:colOff>
      <xdr:row>42</xdr:row>
      <xdr:rowOff>119062</xdr:rowOff>
    </xdr:from>
    <xdr:to>
      <xdr:col>11</xdr:col>
      <xdr:colOff>34477</xdr:colOff>
      <xdr:row>45</xdr:row>
      <xdr:rowOff>161263</xdr:rowOff>
    </xdr:to>
    <xdr:sp macro="" textlink="DATABASE!AX47">
      <xdr:nvSpPr>
        <xdr:cNvPr id="28" name="Rectangle 27">
          <a:extLst>
            <a:ext uri="{FF2B5EF4-FFF2-40B4-BE49-F238E27FC236}">
              <a16:creationId xmlns:a16="http://schemas.microsoft.com/office/drawing/2014/main" id="{A7FABACA-D906-4B18-BF2B-C7DE3521CEA8}"/>
            </a:ext>
          </a:extLst>
        </xdr:cNvPr>
        <xdr:cNvSpPr/>
      </xdr:nvSpPr>
      <xdr:spPr>
        <a:xfrm>
          <a:off x="6007770" y="7881226"/>
          <a:ext cx="751073" cy="59664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t"/>
        <a:lstStyle/>
        <a:p>
          <a:pPr marL="0" indent="0" algn="l"/>
          <a:fld id="{199D3B36-3489-4DFF-9E36-CA8A528B895B}" type="TxLink">
            <a:rPr lang="en-US" sz="3600" b="1" i="0" u="none" strike="noStrike">
              <a:solidFill>
                <a:schemeClr val="accent5">
                  <a:lumMod val="50000"/>
                </a:schemeClr>
              </a:solidFill>
              <a:latin typeface="Calibri"/>
              <a:ea typeface="Calibri"/>
              <a:cs typeface="Calibri"/>
            </a:rPr>
            <a:pPr marL="0" indent="0" algn="l"/>
            <a:t>19</a:t>
          </a:fld>
          <a:endParaRPr lang="en-US" sz="3600" b="1" i="0" u="none" strike="noStrike">
            <a:solidFill>
              <a:schemeClr val="accent5">
                <a:lumMod val="50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26</xdr:col>
      <xdr:colOff>382500</xdr:colOff>
      <xdr:row>1</xdr:row>
      <xdr:rowOff>135001</xdr:rowOff>
    </xdr:from>
    <xdr:to>
      <xdr:col>32</xdr:col>
      <xdr:colOff>195000</xdr:colOff>
      <xdr:row>6</xdr:row>
      <xdr:rowOff>11691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C2F90D7-A71C-AD2C-52D2-9B1010D6CE3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134" t="27391" r="1455" b="27119"/>
        <a:stretch>
          <a:fillRect/>
        </a:stretch>
      </xdr:blipFill>
      <xdr:spPr>
        <a:xfrm>
          <a:off x="16276455" y="319814"/>
          <a:ext cx="3480336" cy="800758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26</xdr:col>
      <xdr:colOff>575235</xdr:colOff>
      <xdr:row>2</xdr:row>
      <xdr:rowOff>127000</xdr:rowOff>
    </xdr:from>
    <xdr:to>
      <xdr:col>28</xdr:col>
      <xdr:colOff>37353</xdr:colOff>
      <xdr:row>4</xdr:row>
      <xdr:rowOff>160618</xdr:rowOff>
    </xdr:to>
    <xdr:sp macro="" textlink="">
      <xdr:nvSpPr>
        <xdr:cNvPr id="33" name="Oval 3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E065B83-9AAC-8249-1528-3F1BB3468C5F}"/>
            </a:ext>
          </a:extLst>
        </xdr:cNvPr>
        <xdr:cNvSpPr/>
      </xdr:nvSpPr>
      <xdr:spPr>
        <a:xfrm>
          <a:off x="16469190" y="496627"/>
          <a:ext cx="684730" cy="403245"/>
        </a:xfrm>
        <a:prstGeom prst="ellipse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507253</xdr:colOff>
      <xdr:row>2</xdr:row>
      <xdr:rowOff>126253</xdr:rowOff>
    </xdr:from>
    <xdr:to>
      <xdr:col>29</xdr:col>
      <xdr:colOff>578224</xdr:colOff>
      <xdr:row>4</xdr:row>
      <xdr:rowOff>159871</xdr:rowOff>
    </xdr:to>
    <xdr:sp macro="" textlink="">
      <xdr:nvSpPr>
        <xdr:cNvPr id="34" name="Oval 3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62A667E-0CDD-45FA-81A5-3C7267D9718A}"/>
            </a:ext>
          </a:extLst>
        </xdr:cNvPr>
        <xdr:cNvSpPr/>
      </xdr:nvSpPr>
      <xdr:spPr>
        <a:xfrm>
          <a:off x="17623820" y="495880"/>
          <a:ext cx="682277" cy="403245"/>
        </a:xfrm>
        <a:prstGeom prst="ellipse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435536</xdr:colOff>
      <xdr:row>2</xdr:row>
      <xdr:rowOff>129241</xdr:rowOff>
    </xdr:from>
    <xdr:to>
      <xdr:col>31</xdr:col>
      <xdr:colOff>506507</xdr:colOff>
      <xdr:row>4</xdr:row>
      <xdr:rowOff>162859</xdr:rowOff>
    </xdr:to>
    <xdr:sp macro="" textlink="">
      <xdr:nvSpPr>
        <xdr:cNvPr id="35" name="Oval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967B1CB-F2BF-4557-80DD-C56E7D0C7211}"/>
            </a:ext>
          </a:extLst>
        </xdr:cNvPr>
        <xdr:cNvSpPr/>
      </xdr:nvSpPr>
      <xdr:spPr>
        <a:xfrm>
          <a:off x="18774715" y="498868"/>
          <a:ext cx="682277" cy="403245"/>
        </a:xfrm>
        <a:prstGeom prst="ellipse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75198</xdr:colOff>
      <xdr:row>6</xdr:row>
      <xdr:rowOff>37598</xdr:rowOff>
    </xdr:from>
    <xdr:to>
      <xdr:col>34</xdr:col>
      <xdr:colOff>84190</xdr:colOff>
      <xdr:row>8</xdr:row>
      <xdr:rowOff>75743</xdr:rowOff>
    </xdr:to>
    <xdr:sp macro="" textlink="DATABASE!AX56">
      <xdr:nvSpPr>
        <xdr:cNvPr id="37" name="TextBox 36">
          <a:extLst>
            <a:ext uri="{FF2B5EF4-FFF2-40B4-BE49-F238E27FC236}">
              <a16:creationId xmlns:a16="http://schemas.microsoft.com/office/drawing/2014/main" id="{D87476FB-CFFB-4430-93A3-5DD59351B8A5}"/>
            </a:ext>
          </a:extLst>
        </xdr:cNvPr>
        <xdr:cNvSpPr txBox="1"/>
      </xdr:nvSpPr>
      <xdr:spPr>
        <a:xfrm>
          <a:off x="19025683" y="1146479"/>
          <a:ext cx="1842910" cy="40777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57495D1-0D6C-4C45-B59F-6603E3ED73E5}" type="TxLink">
            <a:rPr lang="en-US" sz="1800" b="1" i="0" u="none" strike="noStrike">
              <a:solidFill>
                <a:schemeClr val="tx1"/>
              </a:solidFill>
              <a:latin typeface="Calibri"/>
              <a:ea typeface="Calibri"/>
              <a:cs typeface="Calibri"/>
            </a:rPr>
            <a:pPr/>
            <a:t> </a:t>
          </a:fld>
          <a:endParaRPr lang="en-IN" sz="1800" b="1">
            <a:solidFill>
              <a:schemeClr val="tx1"/>
            </a:solidFill>
          </a:endParaRPr>
        </a:p>
      </xdr:txBody>
    </xdr:sp>
    <xdr:clientData/>
  </xdr:twoCellAnchor>
  <xdr:oneCellAnchor>
    <xdr:from>
      <xdr:col>26</xdr:col>
      <xdr:colOff>528035</xdr:colOff>
      <xdr:row>6</xdr:row>
      <xdr:rowOff>25281</xdr:rowOff>
    </xdr:from>
    <xdr:ext cx="2567043" cy="405432"/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735E1DD-0AE6-5621-1428-81BE4B8FC8E9}"/>
            </a:ext>
          </a:extLst>
        </xdr:cNvPr>
        <xdr:cNvSpPr/>
      </xdr:nvSpPr>
      <xdr:spPr>
        <a:xfrm>
          <a:off x="16421990" y="1134162"/>
          <a:ext cx="256704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1" cap="none" spc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Megh</a:t>
          </a:r>
          <a:r>
            <a:rPr lang="en-US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| </a:t>
          </a:r>
          <a:r>
            <a:rPr lang="en-US" sz="2000" b="1" cap="none" spc="0" baseline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Data</a:t>
          </a:r>
          <a:r>
            <a:rPr lang="en-US" sz="2000" b="1" cap="none" spc="0" baseline="0">
              <a:ln w="0"/>
              <a:solidFill>
                <a:schemeClr val="accent6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r>
            <a:rPr lang="en-US" sz="2000" b="1" cap="none" spc="0" baseline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Analyst</a:t>
          </a:r>
          <a:endParaRPr lang="en-US" sz="2000" b="1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32</xdr:col>
      <xdr:colOff>491436</xdr:colOff>
      <xdr:row>1</xdr:row>
      <xdr:rowOff>139052</xdr:rowOff>
    </xdr:from>
    <xdr:to>
      <xdr:col>34</xdr:col>
      <xdr:colOff>90383</xdr:colOff>
      <xdr:row>5</xdr:row>
      <xdr:rowOff>168662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B4B6FEF2-8262-AA49-8A8C-C381463F4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3227" y="323865"/>
          <a:ext cx="821559" cy="768864"/>
        </a:xfrm>
        <a:prstGeom prst="rect">
          <a:avLst/>
        </a:prstGeom>
      </xdr:spPr>
    </xdr:pic>
    <xdr:clientData/>
  </xdr:twoCellAnchor>
  <xdr:twoCellAnchor>
    <xdr:from>
      <xdr:col>0</xdr:col>
      <xdr:colOff>133528</xdr:colOff>
      <xdr:row>11</xdr:row>
      <xdr:rowOff>44508</xdr:rowOff>
    </xdr:from>
    <xdr:to>
      <xdr:col>3</xdr:col>
      <xdr:colOff>436192</xdr:colOff>
      <xdr:row>18</xdr:row>
      <xdr:rowOff>35606</xdr:rowOff>
    </xdr:to>
    <xdr:sp macro="" textlink="">
      <xdr:nvSpPr>
        <xdr:cNvPr id="43" name="Rectangle: Rounded Corners 4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FD54EE-3BD0-414C-A0F3-1AF0450F3DF4}"/>
            </a:ext>
          </a:extLst>
        </xdr:cNvPr>
        <xdr:cNvSpPr/>
      </xdr:nvSpPr>
      <xdr:spPr>
        <a:xfrm>
          <a:off x="133528" y="2077456"/>
          <a:ext cx="2136582" cy="1284792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1228224</xdr:colOff>
      <xdr:row>24</xdr:row>
      <xdr:rowOff>15280</xdr:rowOff>
    </xdr:from>
    <xdr:to>
      <xdr:col>7</xdr:col>
      <xdr:colOff>40138</xdr:colOff>
      <xdr:row>25</xdr:row>
      <xdr:rowOff>145714</xdr:rowOff>
    </xdr:to>
    <xdr:sp macro="[0]!NewEmploye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8F95A36-8224-236E-F28B-D108E77B51CC}"/>
            </a:ext>
          </a:extLst>
        </xdr:cNvPr>
        <xdr:cNvSpPr/>
      </xdr:nvSpPr>
      <xdr:spPr>
        <a:xfrm>
          <a:off x="5372435" y="5943841"/>
          <a:ext cx="1184808" cy="322605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SAVE</a:t>
          </a:r>
        </a:p>
      </xdr:txBody>
    </xdr:sp>
    <xdr:clientData/>
  </xdr:twoCellAnchor>
  <xdr:twoCellAnchor editAs="absolute">
    <xdr:from>
      <xdr:col>5</xdr:col>
      <xdr:colOff>868948</xdr:colOff>
      <xdr:row>24</xdr:row>
      <xdr:rowOff>26375</xdr:rowOff>
    </xdr:from>
    <xdr:to>
      <xdr:col>6</xdr:col>
      <xdr:colOff>933682</xdr:colOff>
      <xdr:row>25</xdr:row>
      <xdr:rowOff>152400</xdr:rowOff>
    </xdr:to>
    <xdr:sp macro="[0]!ADD_CLEA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BE61D42-9988-42A4-B33E-1492987D63C5}"/>
            </a:ext>
          </a:extLst>
        </xdr:cNvPr>
        <xdr:cNvSpPr/>
      </xdr:nvSpPr>
      <xdr:spPr>
        <a:xfrm>
          <a:off x="3918619" y="5954936"/>
          <a:ext cx="1159274" cy="319867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CLEAR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7</xdr:col>
      <xdr:colOff>335718</xdr:colOff>
      <xdr:row>3</xdr:row>
      <xdr:rowOff>155499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5454C4B-9D22-3985-EF38-442C59235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10" t="725" r="421" b="83617"/>
        <a:stretch>
          <a:fillRect/>
        </a:stretch>
      </xdr:blipFill>
      <xdr:spPr>
        <a:xfrm>
          <a:off x="0" y="0"/>
          <a:ext cx="6850818" cy="72699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3</xdr:row>
      <xdr:rowOff>169717</xdr:rowOff>
    </xdr:from>
    <xdr:to>
      <xdr:col>2</xdr:col>
      <xdr:colOff>15874</xdr:colOff>
      <xdr:row>26</xdr:row>
      <xdr:rowOff>70226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75EF812-50D0-78D4-DF75-842B30C034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1" t="762" r="85986" b="719"/>
        <a:stretch>
          <a:fillRect/>
        </a:stretch>
      </xdr:blipFill>
      <xdr:spPr>
        <a:xfrm>
          <a:off x="0" y="746020"/>
          <a:ext cx="1232513" cy="5549554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2158901</xdr:colOff>
      <xdr:row>8</xdr:row>
      <xdr:rowOff>53369</xdr:rowOff>
    </xdr:from>
    <xdr:to>
      <xdr:col>6</xdr:col>
      <xdr:colOff>2324305</xdr:colOff>
      <xdr:row>8</xdr:row>
      <xdr:rowOff>218773</xdr:rowOff>
    </xdr:to>
    <xdr:pic>
      <xdr:nvPicPr>
        <xdr:cNvPr id="18" name="Graphic 17" descr="Chevron arrows with solid fill">
          <a:extLst>
            <a:ext uri="{FF2B5EF4-FFF2-40B4-BE49-F238E27FC236}">
              <a16:creationId xmlns:a16="http://schemas.microsoft.com/office/drawing/2014/main" id="{E757773B-787E-45DA-A121-73ABE1F789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6288576" y="1840937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6</xdr:col>
      <xdr:colOff>2123606</xdr:colOff>
      <xdr:row>12</xdr:row>
      <xdr:rowOff>46844</xdr:rowOff>
    </xdr:from>
    <xdr:to>
      <xdr:col>6</xdr:col>
      <xdr:colOff>2289010</xdr:colOff>
      <xdr:row>12</xdr:row>
      <xdr:rowOff>212248</xdr:rowOff>
    </xdr:to>
    <xdr:pic>
      <xdr:nvPicPr>
        <xdr:cNvPr id="19" name="Graphic 18" descr="Chevron arrows with solid fill">
          <a:extLst>
            <a:ext uri="{FF2B5EF4-FFF2-40B4-BE49-F238E27FC236}">
              <a16:creationId xmlns:a16="http://schemas.microsoft.com/office/drawing/2014/main" id="{0AB1A631-2E9F-44BF-BD3C-776B11394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6261516" y="2873114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6</xdr:col>
      <xdr:colOff>2107992</xdr:colOff>
      <xdr:row>22</xdr:row>
      <xdr:rowOff>8744</xdr:rowOff>
    </xdr:from>
    <xdr:to>
      <xdr:col>6</xdr:col>
      <xdr:colOff>2273396</xdr:colOff>
      <xdr:row>22</xdr:row>
      <xdr:rowOff>174148</xdr:rowOff>
    </xdr:to>
    <xdr:pic>
      <xdr:nvPicPr>
        <xdr:cNvPr id="20" name="Graphic 19" descr="Chevron arrows with solid fill">
          <a:extLst>
            <a:ext uri="{FF2B5EF4-FFF2-40B4-BE49-F238E27FC236}">
              <a16:creationId xmlns:a16="http://schemas.microsoft.com/office/drawing/2014/main" id="{ADF117DE-0822-4186-815F-A5B99D0B5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6245902" y="5449549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0</xdr:col>
      <xdr:colOff>97631</xdr:colOff>
      <xdr:row>16</xdr:row>
      <xdr:rowOff>78581</xdr:rowOff>
    </xdr:from>
    <xdr:to>
      <xdr:col>1</xdr:col>
      <xdr:colOff>521104</xdr:colOff>
      <xdr:row>18</xdr:row>
      <xdr:rowOff>39701</xdr:rowOff>
    </xdr:to>
    <xdr:sp macro="" textlink="">
      <xdr:nvSpPr>
        <xdr:cNvPr id="22" name="Rectangle: Rounded Corners 2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5550ECB-05FF-4DDB-8A3B-6AF9764E3974}"/>
            </a:ext>
          </a:extLst>
        </xdr:cNvPr>
        <xdr:cNvSpPr/>
      </xdr:nvSpPr>
      <xdr:spPr>
        <a:xfrm>
          <a:off x="97631" y="3945731"/>
          <a:ext cx="1033073" cy="484995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116337</xdr:colOff>
      <xdr:row>14</xdr:row>
      <xdr:rowOff>18178</xdr:rowOff>
    </xdr:from>
    <xdr:to>
      <xdr:col>1</xdr:col>
      <xdr:colOff>519876</xdr:colOff>
      <xdr:row>15</xdr:row>
      <xdr:rowOff>251285</xdr:rowOff>
    </xdr:to>
    <xdr:sp macro="" textlink="">
      <xdr:nvSpPr>
        <xdr:cNvPr id="24" name="Rectangle: Rounded Corners 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9D58F3B-C824-450C-B936-58A328CF22B7}"/>
            </a:ext>
          </a:extLst>
        </xdr:cNvPr>
        <xdr:cNvSpPr/>
      </xdr:nvSpPr>
      <xdr:spPr>
        <a:xfrm>
          <a:off x="116337" y="3366470"/>
          <a:ext cx="1014302" cy="501697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97630</xdr:colOff>
      <xdr:row>11</xdr:row>
      <xdr:rowOff>216694</xdr:rowOff>
    </xdr:from>
    <xdr:to>
      <xdr:col>1</xdr:col>
      <xdr:colOff>528637</xdr:colOff>
      <xdr:row>13</xdr:row>
      <xdr:rowOff>188118</xdr:rowOff>
    </xdr:to>
    <xdr:sp macro="" textlink="">
      <xdr:nvSpPr>
        <xdr:cNvPr id="25" name="Rectangle: Rounded Corners 2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29A1A60-5476-4CB5-A4AF-9CE1DDE307DF}"/>
            </a:ext>
          </a:extLst>
        </xdr:cNvPr>
        <xdr:cNvSpPr/>
      </xdr:nvSpPr>
      <xdr:spPr>
        <a:xfrm>
          <a:off x="97630" y="2788444"/>
          <a:ext cx="1040607" cy="485774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79471</xdr:colOff>
      <xdr:row>9</xdr:row>
      <xdr:rowOff>141416</xdr:rowOff>
    </xdr:from>
    <xdr:to>
      <xdr:col>1</xdr:col>
      <xdr:colOff>528638</xdr:colOff>
      <xdr:row>11</xdr:row>
      <xdr:rowOff>114299</xdr:rowOff>
    </xdr:to>
    <xdr:sp macro="" textlink="">
      <xdr:nvSpPr>
        <xdr:cNvPr id="26" name="Rectangle: Rounded Corners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00C4375-BE0B-4B8A-9B48-6137F5A3C7D5}"/>
            </a:ext>
          </a:extLst>
        </xdr:cNvPr>
        <xdr:cNvSpPr/>
      </xdr:nvSpPr>
      <xdr:spPr>
        <a:xfrm>
          <a:off x="79471" y="2198816"/>
          <a:ext cx="1058767" cy="487233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83343</xdr:colOff>
      <xdr:row>7</xdr:row>
      <xdr:rowOff>69056</xdr:rowOff>
    </xdr:from>
    <xdr:to>
      <xdr:col>1</xdr:col>
      <xdr:colOff>533400</xdr:colOff>
      <xdr:row>9</xdr:row>
      <xdr:rowOff>54769</xdr:rowOff>
    </xdr:to>
    <xdr:sp macro="" textlink="">
      <xdr:nvSpPr>
        <xdr:cNvPr id="28" name="Rectangle: Rounded Corners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49EFB1F-96A4-4A60-A103-02FFC12E8E02}"/>
            </a:ext>
          </a:extLst>
        </xdr:cNvPr>
        <xdr:cNvSpPr/>
      </xdr:nvSpPr>
      <xdr:spPr>
        <a:xfrm>
          <a:off x="83343" y="1612106"/>
          <a:ext cx="1059657" cy="500063"/>
        </a:xfrm>
        <a:prstGeom prst="roundRect">
          <a:avLst/>
        </a:prstGeom>
        <a:solidFill>
          <a:schemeClr val="accent3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382669</xdr:colOff>
      <xdr:row>26</xdr:row>
      <xdr:rowOff>206211</xdr:rowOff>
    </xdr:from>
    <xdr:to>
      <xdr:col>11</xdr:col>
      <xdr:colOff>401719</xdr:colOff>
      <xdr:row>28</xdr:row>
      <xdr:rowOff>9367</xdr:rowOff>
    </xdr:to>
    <xdr:sp macro="[0]!Updat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97B244-2DF8-44F9-B6CE-91868DE89954}"/>
            </a:ext>
          </a:extLst>
        </xdr:cNvPr>
        <xdr:cNvSpPr/>
      </xdr:nvSpPr>
      <xdr:spPr>
        <a:xfrm>
          <a:off x="6333339" y="6048866"/>
          <a:ext cx="1236679" cy="274496"/>
        </a:xfrm>
        <a:prstGeom prst="roundRect">
          <a:avLst/>
        </a:prstGeom>
        <a:solidFill>
          <a:srgbClr val="00B05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UPDATE</a:t>
          </a:r>
        </a:p>
      </xdr:txBody>
    </xdr:sp>
    <xdr:clientData/>
  </xdr:twoCellAnchor>
  <xdr:twoCellAnchor editAs="absolute">
    <xdr:from>
      <xdr:col>9</xdr:col>
      <xdr:colOff>412423</xdr:colOff>
      <xdr:row>24</xdr:row>
      <xdr:rowOff>216031</xdr:rowOff>
    </xdr:from>
    <xdr:to>
      <xdr:col>11</xdr:col>
      <xdr:colOff>361264</xdr:colOff>
      <xdr:row>26</xdr:row>
      <xdr:rowOff>19186</xdr:rowOff>
    </xdr:to>
    <xdr:sp macro="[0]!update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A768559-1F87-4607-8C5D-163EE8B12F09}"/>
            </a:ext>
          </a:extLst>
        </xdr:cNvPr>
        <xdr:cNvSpPr/>
      </xdr:nvSpPr>
      <xdr:spPr>
        <a:xfrm>
          <a:off x="6363093" y="5587345"/>
          <a:ext cx="1166470" cy="274496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CLEAR</a:t>
          </a:r>
        </a:p>
      </xdr:txBody>
    </xdr:sp>
    <xdr:clientData/>
  </xdr:twoCellAnchor>
  <xdr:twoCellAnchor editAs="absolute">
    <xdr:from>
      <xdr:col>9</xdr:col>
      <xdr:colOff>428950</xdr:colOff>
      <xdr:row>23</xdr:row>
      <xdr:rowOff>82063</xdr:rowOff>
    </xdr:from>
    <xdr:to>
      <xdr:col>11</xdr:col>
      <xdr:colOff>377791</xdr:colOff>
      <xdr:row>24</xdr:row>
      <xdr:rowOff>120889</xdr:rowOff>
    </xdr:to>
    <xdr:sp macro="" textlink="">
      <xdr:nvSpPr>
        <xdr:cNvPr id="8" name="Rectangle: Rounded Corner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EE8706-9AB2-47B0-8463-E31CFBE955C1}"/>
            </a:ext>
          </a:extLst>
        </xdr:cNvPr>
        <xdr:cNvSpPr/>
      </xdr:nvSpPr>
      <xdr:spPr>
        <a:xfrm>
          <a:off x="6392428" y="5248340"/>
          <a:ext cx="1170526" cy="276951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HOME</a:t>
          </a:r>
        </a:p>
      </xdr:txBody>
    </xdr:sp>
    <xdr:clientData/>
  </xdr:twoCellAnchor>
  <xdr:twoCellAnchor editAs="absolute">
    <xdr:from>
      <xdr:col>0</xdr:col>
      <xdr:colOff>9921</xdr:colOff>
      <xdr:row>4</xdr:row>
      <xdr:rowOff>109172</xdr:rowOff>
    </xdr:from>
    <xdr:to>
      <xdr:col>2</xdr:col>
      <xdr:colOff>79375</xdr:colOff>
      <xdr:row>30</xdr:row>
      <xdr:rowOff>122529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C612A5C-F126-4BDD-960D-FF160CA740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1" t="762" r="85986" b="719"/>
        <a:stretch>
          <a:fillRect/>
        </a:stretch>
      </xdr:blipFill>
      <xdr:spPr>
        <a:xfrm>
          <a:off x="9921" y="878499"/>
          <a:ext cx="1296714" cy="6186290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0</xdr:colOff>
      <xdr:row>0</xdr:row>
      <xdr:rowOff>31400</xdr:rowOff>
    </xdr:from>
    <xdr:to>
      <xdr:col>13</xdr:col>
      <xdr:colOff>348029</xdr:colOff>
      <xdr:row>4</xdr:row>
      <xdr:rowOff>171313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5AC1CB7F-4DE4-4548-9DA3-F60B175EE8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10" t="725" r="421" b="83617"/>
        <a:stretch>
          <a:fillRect/>
        </a:stretch>
      </xdr:blipFill>
      <xdr:spPr>
        <a:xfrm>
          <a:off x="0" y="31400"/>
          <a:ext cx="8792308" cy="909240"/>
        </a:xfrm>
        <a:prstGeom prst="rect">
          <a:avLst/>
        </a:prstGeom>
      </xdr:spPr>
    </xdr:pic>
    <xdr:clientData/>
  </xdr:twoCellAnchor>
  <xdr:twoCellAnchor editAs="absolute">
    <xdr:from>
      <xdr:col>8</xdr:col>
      <xdr:colOff>383540</xdr:colOff>
      <xdr:row>13</xdr:row>
      <xdr:rowOff>54496</xdr:rowOff>
    </xdr:from>
    <xdr:to>
      <xdr:col>8</xdr:col>
      <xdr:colOff>548944</xdr:colOff>
      <xdr:row>13</xdr:row>
      <xdr:rowOff>219900</xdr:rowOff>
    </xdr:to>
    <xdr:pic>
      <xdr:nvPicPr>
        <xdr:cNvPr id="13" name="Graphic 12" descr="Chevron arrows with solid fill">
          <a:extLst>
            <a:ext uri="{FF2B5EF4-FFF2-40B4-BE49-F238E27FC236}">
              <a16:creationId xmlns:a16="http://schemas.microsoft.com/office/drawing/2014/main" id="{A56E0C89-7CD9-1376-2D83-FD715C6E6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>
          <a:off x="5700222" y="2886019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8</xdr:col>
      <xdr:colOff>360311</xdr:colOff>
      <xdr:row>17</xdr:row>
      <xdr:rowOff>42880</xdr:rowOff>
    </xdr:from>
    <xdr:to>
      <xdr:col>8</xdr:col>
      <xdr:colOff>525715</xdr:colOff>
      <xdr:row>17</xdr:row>
      <xdr:rowOff>208284</xdr:rowOff>
    </xdr:to>
    <xdr:pic>
      <xdr:nvPicPr>
        <xdr:cNvPr id="14" name="Graphic 13" descr="Chevron arrows with solid fill">
          <a:extLst>
            <a:ext uri="{FF2B5EF4-FFF2-40B4-BE49-F238E27FC236}">
              <a16:creationId xmlns:a16="http://schemas.microsoft.com/office/drawing/2014/main" id="{B30D6D85-91FF-4B5B-8010-4B870A7C0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>
          <a:off x="5676993" y="3844221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8</xdr:col>
      <xdr:colOff>384406</xdr:colOff>
      <xdr:row>27</xdr:row>
      <xdr:rowOff>37723</xdr:rowOff>
    </xdr:from>
    <xdr:to>
      <xdr:col>8</xdr:col>
      <xdr:colOff>549810</xdr:colOff>
      <xdr:row>27</xdr:row>
      <xdr:rowOff>203127</xdr:rowOff>
    </xdr:to>
    <xdr:pic>
      <xdr:nvPicPr>
        <xdr:cNvPr id="15" name="Graphic 14" descr="Chevron arrows with solid fill">
          <a:extLst>
            <a:ext uri="{FF2B5EF4-FFF2-40B4-BE49-F238E27FC236}">
              <a16:creationId xmlns:a16="http://schemas.microsoft.com/office/drawing/2014/main" id="{9A8428B2-3266-42D1-8220-ACC166EF8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5400000">
          <a:off x="5724709" y="6176445"/>
          <a:ext cx="165404" cy="165404"/>
        </a:xfrm>
        <a:prstGeom prst="rect">
          <a:avLst/>
        </a:prstGeom>
      </xdr:spPr>
    </xdr:pic>
    <xdr:clientData/>
  </xdr:twoCellAnchor>
  <xdr:twoCellAnchor editAs="absolute">
    <xdr:from>
      <xdr:col>0</xdr:col>
      <xdr:colOff>94300</xdr:colOff>
      <xdr:row>17</xdr:row>
      <xdr:rowOff>15488</xdr:rowOff>
    </xdr:from>
    <xdr:to>
      <xdr:col>1</xdr:col>
      <xdr:colOff>582968</xdr:colOff>
      <xdr:row>19</xdr:row>
      <xdr:rowOff>70083</xdr:rowOff>
    </xdr:to>
    <xdr:sp macro="" textlink="">
      <xdr:nvSpPr>
        <xdr:cNvPr id="17" name="Rectangle: Rounded Corner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4B5460-720D-4F78-8861-9804329B802B}"/>
            </a:ext>
          </a:extLst>
        </xdr:cNvPr>
        <xdr:cNvSpPr/>
      </xdr:nvSpPr>
      <xdr:spPr>
        <a:xfrm>
          <a:off x="94300" y="3800003"/>
          <a:ext cx="1097121" cy="532438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116681</xdr:colOff>
      <xdr:row>14</xdr:row>
      <xdr:rowOff>78581</xdr:rowOff>
    </xdr:from>
    <xdr:to>
      <xdr:col>1</xdr:col>
      <xdr:colOff>590550</xdr:colOff>
      <xdr:row>16</xdr:row>
      <xdr:rowOff>145256</xdr:rowOff>
    </xdr:to>
    <xdr:sp macro="" textlink="">
      <xdr:nvSpPr>
        <xdr:cNvPr id="18" name="Rectangle: Rounded Corners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68CDCFF-6188-472F-AF17-442B32653098}"/>
            </a:ext>
          </a:extLst>
        </xdr:cNvPr>
        <xdr:cNvSpPr/>
      </xdr:nvSpPr>
      <xdr:spPr>
        <a:xfrm>
          <a:off x="116681" y="3136106"/>
          <a:ext cx="1083469" cy="54292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116681</xdr:colOff>
      <xdr:row>11</xdr:row>
      <xdr:rowOff>142874</xdr:rowOff>
    </xdr:from>
    <xdr:to>
      <xdr:col>1</xdr:col>
      <xdr:colOff>597694</xdr:colOff>
      <xdr:row>13</xdr:row>
      <xdr:rowOff>209550</xdr:rowOff>
    </xdr:to>
    <xdr:sp macro="" textlink="">
      <xdr:nvSpPr>
        <xdr:cNvPr id="19" name="Rectangle: Rounded Corners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57AF538-10D9-475E-96D0-535FE38C6576}"/>
            </a:ext>
          </a:extLst>
        </xdr:cNvPr>
        <xdr:cNvSpPr/>
      </xdr:nvSpPr>
      <xdr:spPr>
        <a:xfrm>
          <a:off x="116681" y="2486024"/>
          <a:ext cx="1090613" cy="542926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92868</xdr:colOff>
      <xdr:row>8</xdr:row>
      <xdr:rowOff>132721</xdr:rowOff>
    </xdr:from>
    <xdr:to>
      <xdr:col>1</xdr:col>
      <xdr:colOff>585787</xdr:colOff>
      <xdr:row>11</xdr:row>
      <xdr:rowOff>45244</xdr:rowOff>
    </xdr:to>
    <xdr:sp macro="" textlink="">
      <xdr:nvSpPr>
        <xdr:cNvPr id="20" name="Rectangle: Rounded Corners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ADA76A8-0E36-4DA8-A79E-05B640BDE6A8}"/>
            </a:ext>
          </a:extLst>
        </xdr:cNvPr>
        <xdr:cNvSpPr/>
      </xdr:nvSpPr>
      <xdr:spPr>
        <a:xfrm>
          <a:off x="92868" y="1828171"/>
          <a:ext cx="1102519" cy="560223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111896</xdr:colOff>
      <xdr:row>17</xdr:row>
      <xdr:rowOff>1692</xdr:rowOff>
    </xdr:from>
    <xdr:to>
      <xdr:col>15</xdr:col>
      <xdr:colOff>302663</xdr:colOff>
      <xdr:row>20</xdr:row>
      <xdr:rowOff>26706</xdr:rowOff>
    </xdr:to>
    <xdr:sp macro="[0]!DeleteEmploye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E68009A-946B-4A94-A941-CBCF84F8C3C5}"/>
            </a:ext>
          </a:extLst>
        </xdr:cNvPr>
        <xdr:cNvSpPr/>
      </xdr:nvSpPr>
      <xdr:spPr>
        <a:xfrm>
          <a:off x="7375821" y="3384402"/>
          <a:ext cx="2006749" cy="58583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DELETE</a:t>
          </a:r>
        </a:p>
      </xdr:txBody>
    </xdr:sp>
    <xdr:clientData/>
  </xdr:twoCellAnchor>
  <xdr:twoCellAnchor editAs="absolute">
    <xdr:from>
      <xdr:col>8</xdr:col>
      <xdr:colOff>303821</xdr:colOff>
      <xdr:row>17</xdr:row>
      <xdr:rowOff>18872</xdr:rowOff>
    </xdr:from>
    <xdr:to>
      <xdr:col>11</xdr:col>
      <xdr:colOff>509098</xdr:colOff>
      <xdr:row>20</xdr:row>
      <xdr:rowOff>9346</xdr:rowOff>
    </xdr:to>
    <xdr:sp macro="" textlink="">
      <xdr:nvSpPr>
        <xdr:cNvPr id="6" name="Rectangle: Rounded Corner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A8727F-FDC6-4AC6-A9F5-AE2C14894E34}"/>
            </a:ext>
          </a:extLst>
        </xdr:cNvPr>
        <xdr:cNvSpPr/>
      </xdr:nvSpPr>
      <xdr:spPr>
        <a:xfrm>
          <a:off x="5146438" y="3401582"/>
          <a:ext cx="2021258" cy="551292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HOME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21</xdr:col>
      <xdr:colOff>161925</xdr:colOff>
      <xdr:row>4</xdr:row>
      <xdr:rowOff>95809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6F6AFBC8-AF0A-4568-9FD9-3B519DA4A2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10" t="725" r="421" b="83617"/>
        <a:stretch>
          <a:fillRect/>
        </a:stretch>
      </xdr:blipFill>
      <xdr:spPr>
        <a:xfrm>
          <a:off x="0" y="0"/>
          <a:ext cx="12963525" cy="85780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4</xdr:row>
      <xdr:rowOff>175726</xdr:rowOff>
    </xdr:from>
    <xdr:to>
      <xdr:col>2</xdr:col>
      <xdr:colOff>438916</xdr:colOff>
      <xdr:row>34</xdr:row>
      <xdr:rowOff>92744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D7C88B3-B4E6-4EC1-A0E1-AB03679DA6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1" t="762" r="85986" b="719"/>
        <a:stretch>
          <a:fillRect/>
        </a:stretch>
      </xdr:blipFill>
      <xdr:spPr>
        <a:xfrm>
          <a:off x="0" y="937726"/>
          <a:ext cx="1660744" cy="5822518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119477</xdr:colOff>
      <xdr:row>21</xdr:row>
      <xdr:rowOff>99565</xdr:rowOff>
    </xdr:from>
    <xdr:to>
      <xdr:col>2</xdr:col>
      <xdr:colOff>323850</xdr:colOff>
      <xdr:row>24</xdr:row>
      <xdr:rowOff>66675</xdr:rowOff>
    </xdr:to>
    <xdr:sp macro="" textlink="">
      <xdr:nvSpPr>
        <xdr:cNvPr id="11" name="Rectangle: Rounded Corner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425651-EEBD-4D19-94BF-0898C53C7FD4}"/>
            </a:ext>
          </a:extLst>
        </xdr:cNvPr>
        <xdr:cNvSpPr/>
      </xdr:nvSpPr>
      <xdr:spPr>
        <a:xfrm>
          <a:off x="119477" y="4267997"/>
          <a:ext cx="1425697" cy="534627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144717</xdr:colOff>
      <xdr:row>18</xdr:row>
      <xdr:rowOff>63148</xdr:rowOff>
    </xdr:from>
    <xdr:to>
      <xdr:col>2</xdr:col>
      <xdr:colOff>302590</xdr:colOff>
      <xdr:row>20</xdr:row>
      <xdr:rowOff>184184</xdr:rowOff>
    </xdr:to>
    <xdr:sp macro="" textlink="">
      <xdr:nvSpPr>
        <xdr:cNvPr id="13" name="Rectangle: Rounded Corners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C7D210-7AEC-4DAE-B8EB-AA524F454A1C}"/>
            </a:ext>
          </a:extLst>
        </xdr:cNvPr>
        <xdr:cNvSpPr/>
      </xdr:nvSpPr>
      <xdr:spPr>
        <a:xfrm>
          <a:off x="144717" y="3667913"/>
          <a:ext cx="1378757" cy="499931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128588</xdr:colOff>
      <xdr:row>15</xdr:row>
      <xdr:rowOff>20446</xdr:rowOff>
    </xdr:from>
    <xdr:to>
      <xdr:col>2</xdr:col>
      <xdr:colOff>302420</xdr:colOff>
      <xdr:row>17</xdr:row>
      <xdr:rowOff>150019</xdr:rowOff>
    </xdr:to>
    <xdr:sp macro="" textlink="">
      <xdr:nvSpPr>
        <xdr:cNvPr id="14" name="Rectangle: Rounded Corners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7516C0-E993-402C-B0CE-A1FD63004553}"/>
            </a:ext>
          </a:extLst>
        </xdr:cNvPr>
        <xdr:cNvSpPr/>
      </xdr:nvSpPr>
      <xdr:spPr>
        <a:xfrm>
          <a:off x="128588" y="3068446"/>
          <a:ext cx="1393032" cy="510573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119063</xdr:colOff>
      <xdr:row>11</xdr:row>
      <xdr:rowOff>295275</xdr:rowOff>
    </xdr:from>
    <xdr:to>
      <xdr:col>2</xdr:col>
      <xdr:colOff>302419</xdr:colOff>
      <xdr:row>14</xdr:row>
      <xdr:rowOff>119063</xdr:rowOff>
    </xdr:to>
    <xdr:sp macro="" textlink="">
      <xdr:nvSpPr>
        <xdr:cNvPr id="15" name="Rectangle: Rounded Corners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CCBDED-6756-4A40-AF67-BE393E04B92B}"/>
            </a:ext>
          </a:extLst>
        </xdr:cNvPr>
        <xdr:cNvSpPr/>
      </xdr:nvSpPr>
      <xdr:spPr>
        <a:xfrm>
          <a:off x="119063" y="2466975"/>
          <a:ext cx="1402556" cy="509588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121444</xdr:colOff>
      <xdr:row>8</xdr:row>
      <xdr:rowOff>161925</xdr:rowOff>
    </xdr:from>
    <xdr:to>
      <xdr:col>2</xdr:col>
      <xdr:colOff>309564</xdr:colOff>
      <xdr:row>11</xdr:row>
      <xdr:rowOff>185738</xdr:rowOff>
    </xdr:to>
    <xdr:sp macro="" textlink="">
      <xdr:nvSpPr>
        <xdr:cNvPr id="16" name="Rectangle: Rounded Corner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7B0AC4-DCBC-4531-A13A-79518A0FEB05}"/>
            </a:ext>
          </a:extLst>
        </xdr:cNvPr>
        <xdr:cNvSpPr/>
      </xdr:nvSpPr>
      <xdr:spPr>
        <a:xfrm>
          <a:off x="121444" y="1857375"/>
          <a:ext cx="1407320" cy="500063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481853</xdr:colOff>
      <xdr:row>4</xdr:row>
      <xdr:rowOff>162157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E41E75-2DD9-45A8-813C-E9E06DDA0D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910" t="725" r="421" b="83617"/>
        <a:stretch>
          <a:fillRect/>
        </a:stretch>
      </xdr:blipFill>
      <xdr:spPr>
        <a:xfrm>
          <a:off x="0" y="0"/>
          <a:ext cx="15251206" cy="924157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4</xdr:row>
      <xdr:rowOff>131776</xdr:rowOff>
    </xdr:from>
    <xdr:to>
      <xdr:col>2</xdr:col>
      <xdr:colOff>149272</xdr:colOff>
      <xdr:row>34</xdr:row>
      <xdr:rowOff>39519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DBB0439-72C1-4F95-9249-185A5B1C23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1" t="762" r="85986" b="719"/>
        <a:stretch>
          <a:fillRect/>
        </a:stretch>
      </xdr:blipFill>
      <xdr:spPr>
        <a:xfrm>
          <a:off x="0" y="899463"/>
          <a:ext cx="1919216" cy="6811499"/>
        </a:xfrm>
        <a:prstGeom prst="rect">
          <a:avLst/>
        </a:prstGeom>
        <a:noFill/>
      </xdr:spPr>
    </xdr:pic>
    <xdr:clientData/>
  </xdr:twoCellAnchor>
  <xdr:twoCellAnchor editAs="absolute">
    <xdr:from>
      <xdr:col>0</xdr:col>
      <xdr:colOff>108016</xdr:colOff>
      <xdr:row>20</xdr:row>
      <xdr:rowOff>147294</xdr:rowOff>
    </xdr:from>
    <xdr:to>
      <xdr:col>1</xdr:col>
      <xdr:colOff>795388</xdr:colOff>
      <xdr:row>24</xdr:row>
      <xdr:rowOff>9820</xdr:rowOff>
    </xdr:to>
    <xdr:sp macro="" textlink="">
      <xdr:nvSpPr>
        <xdr:cNvPr id="12" name="Rectangle: Rounded Corners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2FE408-9CB2-4CDF-81AB-DA662D7E54AF}"/>
            </a:ext>
          </a:extLst>
        </xdr:cNvPr>
        <xdr:cNvSpPr/>
      </xdr:nvSpPr>
      <xdr:spPr>
        <a:xfrm>
          <a:off x="108016" y="4683943"/>
          <a:ext cx="1639872" cy="608815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152500</xdr:colOff>
      <xdr:row>18</xdr:row>
      <xdr:rowOff>12499</xdr:rowOff>
    </xdr:from>
    <xdr:to>
      <xdr:col>2</xdr:col>
      <xdr:colOff>2500</xdr:colOff>
      <xdr:row>20</xdr:row>
      <xdr:rowOff>75000</xdr:rowOff>
    </xdr:to>
    <xdr:sp macro="" textlink="">
      <xdr:nvSpPr>
        <xdr:cNvPr id="13" name="Rectangle: Rounded Corners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E269DD-9261-46C6-9C6E-9DCABD5AA989}"/>
            </a:ext>
          </a:extLst>
        </xdr:cNvPr>
        <xdr:cNvSpPr/>
      </xdr:nvSpPr>
      <xdr:spPr>
        <a:xfrm>
          <a:off x="152500" y="4072499"/>
          <a:ext cx="1622500" cy="595001"/>
        </a:xfrm>
        <a:prstGeom prst="roundRect">
          <a:avLst/>
        </a:prstGeom>
        <a:solidFill>
          <a:schemeClr val="accent4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118414</xdr:colOff>
      <xdr:row>15</xdr:row>
      <xdr:rowOff>170987</xdr:rowOff>
    </xdr:from>
    <xdr:to>
      <xdr:col>2</xdr:col>
      <xdr:colOff>2067</xdr:colOff>
      <xdr:row>17</xdr:row>
      <xdr:rowOff>385116</xdr:rowOff>
    </xdr:to>
    <xdr:sp macro="" textlink="">
      <xdr:nvSpPr>
        <xdr:cNvPr id="14" name="Rectangle: Rounded Corners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C5546A-86C2-4AC8-B96B-AB9F04E3DFE5}"/>
            </a:ext>
          </a:extLst>
        </xdr:cNvPr>
        <xdr:cNvSpPr/>
      </xdr:nvSpPr>
      <xdr:spPr>
        <a:xfrm>
          <a:off x="118414" y="3378325"/>
          <a:ext cx="1651356" cy="596305"/>
        </a:xfrm>
        <a:prstGeom prst="roundRec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135231</xdr:colOff>
      <xdr:row>12</xdr:row>
      <xdr:rowOff>14699</xdr:rowOff>
    </xdr:from>
    <xdr:to>
      <xdr:col>2</xdr:col>
      <xdr:colOff>2941</xdr:colOff>
      <xdr:row>15</xdr:row>
      <xdr:rowOff>52917</xdr:rowOff>
    </xdr:to>
    <xdr:sp macro="" textlink="">
      <xdr:nvSpPr>
        <xdr:cNvPr id="15" name="Rectangle: Rounded Corners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2D07D82-23CE-4576-81BB-1A556FCA4192}"/>
            </a:ext>
          </a:extLst>
        </xdr:cNvPr>
        <xdr:cNvSpPr/>
      </xdr:nvSpPr>
      <xdr:spPr>
        <a:xfrm>
          <a:off x="135231" y="2648773"/>
          <a:ext cx="1640418" cy="611482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0</xdr:col>
      <xdr:colOff>152027</xdr:colOff>
      <xdr:row>8</xdr:row>
      <xdr:rowOff>339893</xdr:rowOff>
    </xdr:from>
    <xdr:to>
      <xdr:col>1</xdr:col>
      <xdr:colOff>808674</xdr:colOff>
      <xdr:row>11</xdr:row>
      <xdr:rowOff>187242</xdr:rowOff>
    </xdr:to>
    <xdr:sp macro="" textlink="">
      <xdr:nvSpPr>
        <xdr:cNvPr id="17" name="Rectangle: Rounded Corners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F926002-75EE-444A-A300-14694C7FC185}"/>
            </a:ext>
          </a:extLst>
        </xdr:cNvPr>
        <xdr:cNvSpPr/>
      </xdr:nvSpPr>
      <xdr:spPr>
        <a:xfrm>
          <a:off x="152027" y="1946389"/>
          <a:ext cx="1609147" cy="599037"/>
        </a:xfrm>
        <a:prstGeom prst="roundRect">
          <a:avLst/>
        </a:prstGeom>
        <a:solidFill>
          <a:schemeClr val="accent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218503</xdr:colOff>
      <xdr:row>12</xdr:row>
      <xdr:rowOff>37380</xdr:rowOff>
    </xdr:from>
    <xdr:to>
      <xdr:col>13</xdr:col>
      <xdr:colOff>177853</xdr:colOff>
      <xdr:row>13</xdr:row>
      <xdr:rowOff>79046</xdr:rowOff>
    </xdr:to>
    <xdr:sp macro="" textlink="DATABASE!M12">
      <xdr:nvSpPr>
        <xdr:cNvPr id="3" name="Rectangle 2">
          <a:extLst>
            <a:ext uri="{FF2B5EF4-FFF2-40B4-BE49-F238E27FC236}">
              <a16:creationId xmlns:a16="http://schemas.microsoft.com/office/drawing/2014/main" id="{8F0111DD-B3D4-31C3-242B-43BD0F064BF9}"/>
            </a:ext>
          </a:extLst>
        </xdr:cNvPr>
        <xdr:cNvSpPr/>
      </xdr:nvSpPr>
      <xdr:spPr>
        <a:xfrm>
          <a:off x="13312414" y="2325751"/>
          <a:ext cx="568001" cy="23137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fld id="{199D3B36-3489-4DFF-9E36-CA8A528B895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l"/>
            <a:t>20</a:t>
          </a:fld>
          <a:endParaRPr lang="en-US" sz="1100"/>
        </a:p>
      </xdr:txBody>
    </xdr:sp>
    <xdr:clientData/>
  </xdr:twoCellAnchor>
  <xdr:twoCellAnchor>
    <xdr:from>
      <xdr:col>12</xdr:col>
      <xdr:colOff>219794</xdr:colOff>
      <xdr:row>16</xdr:row>
      <xdr:rowOff>32830</xdr:rowOff>
    </xdr:from>
    <xdr:to>
      <xdr:col>13</xdr:col>
      <xdr:colOff>187878</xdr:colOff>
      <xdr:row>17</xdr:row>
      <xdr:rowOff>104827</xdr:rowOff>
    </xdr:to>
    <xdr:sp macro="" textlink="DATABASE!M16">
      <xdr:nvSpPr>
        <xdr:cNvPr id="5" name="TextBox 4">
          <a:extLst>
            <a:ext uri="{FF2B5EF4-FFF2-40B4-BE49-F238E27FC236}">
              <a16:creationId xmlns:a16="http://schemas.microsoft.com/office/drawing/2014/main" id="{CB2E2BD9-FF9C-47BB-E057-A3FB69575F47}"/>
            </a:ext>
          </a:extLst>
        </xdr:cNvPr>
        <xdr:cNvSpPr txBox="1"/>
      </xdr:nvSpPr>
      <xdr:spPr>
        <a:xfrm>
          <a:off x="13318854" y="3126270"/>
          <a:ext cx="579781" cy="2642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20BC8EB-41B4-4552-A282-BF9D45F832E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10</a:t>
          </a:fld>
          <a:endParaRPr lang="en-IN" sz="1100"/>
        </a:p>
      </xdr:txBody>
    </xdr:sp>
    <xdr:clientData/>
  </xdr:twoCellAnchor>
  <xdr:twoCellAnchor>
    <xdr:from>
      <xdr:col>11</xdr:col>
      <xdr:colOff>590135</xdr:colOff>
      <xdr:row>23</xdr:row>
      <xdr:rowOff>72472</xdr:rowOff>
    </xdr:from>
    <xdr:to>
      <xdr:col>14</xdr:col>
      <xdr:colOff>103533</xdr:colOff>
      <xdr:row>25</xdr:row>
      <xdr:rowOff>113885</xdr:rowOff>
    </xdr:to>
    <xdr:sp macro="" textlink="DATABASE!M21">
      <xdr:nvSpPr>
        <xdr:cNvPr id="6" name="TextBox 5">
          <a:extLst>
            <a:ext uri="{FF2B5EF4-FFF2-40B4-BE49-F238E27FC236}">
              <a16:creationId xmlns:a16="http://schemas.microsoft.com/office/drawing/2014/main" id="{CD91D61D-1D48-42D3-E40E-B6BC6EEC18A5}"/>
            </a:ext>
          </a:extLst>
        </xdr:cNvPr>
        <xdr:cNvSpPr txBox="1"/>
      </xdr:nvSpPr>
      <xdr:spPr>
        <a:xfrm>
          <a:off x="13076168" y="4410488"/>
          <a:ext cx="1832528" cy="4141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57495D1-0D6C-4C45-B59F-6603E3ED73E5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25-10-2026 21:46</a:t>
          </a:fld>
          <a:endParaRPr lang="en-IN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484309</xdr:colOff>
      <xdr:row>20</xdr:row>
      <xdr:rowOff>101844</xdr:rowOff>
    </xdr:from>
    <xdr:to>
      <xdr:col>11</xdr:col>
      <xdr:colOff>179509</xdr:colOff>
      <xdr:row>34</xdr:row>
      <xdr:rowOff>178044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99319B-FC5E-38A9-C536-95B591BC15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364577</xdr:colOff>
      <xdr:row>1</xdr:row>
      <xdr:rowOff>40727</xdr:rowOff>
    </xdr:from>
    <xdr:to>
      <xdr:col>14</xdr:col>
      <xdr:colOff>49266</xdr:colOff>
      <xdr:row>15</xdr:row>
      <xdr:rowOff>116927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7F5386-EAC2-EB92-48F8-5EBF3D62AAA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AANY" refreshedDate="46320.670411689818" createdVersion="8" refreshedVersion="8" minRefreshableVersion="3" recordCount="196" xr:uid="{D4B7C46B-B403-43F6-9350-5981CBCC89D4}">
  <cacheSource type="worksheet">
    <worksheetSource name="EMPMEGH"/>
  </cacheSource>
  <cacheFields count="10">
    <cacheField name="Employee_ID" numFmtId="0">
      <sharedItems containsString="0" containsBlank="1" containsNumber="1" containsInteger="1" minValue="1" maxValue="14"/>
    </cacheField>
    <cacheField name="Employee_Name" numFmtId="0">
      <sharedItems containsBlank="1"/>
    </cacheField>
    <cacheField name="Gender" numFmtId="0">
      <sharedItems containsBlank="1"/>
    </cacheField>
    <cacheField name="Age" numFmtId="0">
      <sharedItems containsString="0" containsBlank="1" containsNumber="1" containsInteger="1" minValue="22" maxValue="31"/>
    </cacheField>
    <cacheField name="Department" numFmtId="0">
      <sharedItems containsBlank="1" count="7">
        <s v="Sales"/>
        <s v="Finance"/>
        <s v="IT"/>
        <s v="HR"/>
        <s v="Marketing"/>
        <s v="Operations"/>
        <m/>
      </sharedItems>
    </cacheField>
    <cacheField name="Job_Role" numFmtId="0">
      <sharedItems containsBlank="1"/>
    </cacheField>
    <cacheField name="Joining_Date" numFmtId="0">
      <sharedItems containsNonDate="0" containsDate="1" containsString="0" containsBlank="1" minDate="2023-06-18T00:00:00" maxDate="2027-01-03T00:00:00"/>
    </cacheField>
    <cacheField name="Salary" numFmtId="0">
      <sharedItems containsString="0" containsBlank="1" containsNumber="1" containsInteger="1" minValue="38000" maxValue="75000"/>
    </cacheField>
    <cacheField name="Contact" numFmtId="0">
      <sharedItems containsString="0" containsBlank="1" containsNumber="1" containsInteger="1" minValue="9860673854" maxValue="9876543242"/>
    </cacheField>
    <cacheField name="Status" numFmtId="0">
      <sharedItems containsBlank="1" count="4">
        <s v="Active"/>
        <s v="Inactive"/>
        <s v="On Leav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6">
  <r>
    <n v="1"/>
    <s v="MEGH"/>
    <s v="Male"/>
    <n v="23"/>
    <x v="0"/>
    <s v="Sales Analyst"/>
    <d v="2027-01-01T00:00:00"/>
    <n v="56000"/>
    <n v="9860682235"/>
    <x v="0"/>
  </r>
  <r>
    <n v="2"/>
    <s v="GANESH HONAMORE"/>
    <s v="Male"/>
    <n v="23"/>
    <x v="1"/>
    <s v="Finacial Analyst"/>
    <d v="2027-01-02T00:00:00"/>
    <n v="50000"/>
    <n v="9860682235"/>
    <x v="1"/>
  </r>
  <r>
    <n v="3"/>
    <s v="Aarav Sharma"/>
    <s v="Male"/>
    <n v="26"/>
    <x v="2"/>
    <s v="Software Developer"/>
    <d v="2024-01-15T00:00:00"/>
    <n v="55000"/>
    <n v="9876543210"/>
    <x v="0"/>
  </r>
  <r>
    <n v="4"/>
    <s v="Priya Patil"/>
    <s v="Female"/>
    <n v="24"/>
    <x v="3"/>
    <s v="HR Executive"/>
    <d v="2024-03-22T00:00:00"/>
    <n v="38000"/>
    <n v="9876543211"/>
    <x v="0"/>
  </r>
  <r>
    <n v="5"/>
    <s v="Rohan Deshmukh"/>
    <s v="Male"/>
    <n v="26"/>
    <x v="1"/>
    <s v="Finacial Analyst"/>
    <d v="2026-06-10T00:00:00"/>
    <n v="48000"/>
    <n v="9876543212"/>
    <x v="0"/>
  </r>
  <r>
    <n v="6"/>
    <s v="Sneha Kulkarni"/>
    <s v="Male"/>
    <n v="27"/>
    <x v="4"/>
    <s v="Marketing Specialist "/>
    <d v="2024-08-05T00:00:00"/>
    <n v="42000"/>
    <n v="9876543213"/>
    <x v="0"/>
  </r>
  <r>
    <n v="7"/>
    <s v="Aditya joshi "/>
    <s v="Male"/>
    <n v="31"/>
    <x v="0"/>
    <s v="Sales Manger"/>
    <d v="2024-12-12T00:00:00"/>
    <n v="40000"/>
    <n v="9876543215"/>
    <x v="1"/>
  </r>
  <r>
    <n v="8"/>
    <s v="Neha More "/>
    <s v="Female"/>
    <n v="25"/>
    <x v="5"/>
    <s v=" Operation Analyst"/>
    <d v="2024-12-12T00:00:00"/>
    <n v="40000"/>
    <n v="9876543215"/>
    <x v="0"/>
  </r>
  <r>
    <n v="9"/>
    <s v="karan Shah"/>
    <s v="Male"/>
    <n v="29"/>
    <x v="0"/>
    <s v="Data Analyst "/>
    <d v="2025-01-20T00:00:00"/>
    <n v="50000"/>
    <n v="9876543216"/>
    <x v="0"/>
  </r>
  <r>
    <n v="10"/>
    <s v="Pooja Jadhav"/>
    <s v="Female"/>
    <n v="28"/>
    <x v="1"/>
    <s v="Accountant"/>
    <d v="2024-03-12T00:00:00"/>
    <n v="38000"/>
    <n v="9876543240"/>
    <x v="0"/>
  </r>
  <r>
    <n v="11"/>
    <s v="Jay Patil "/>
    <s v="Male"/>
    <n v="31"/>
    <x v="1"/>
    <s v="Finance Manager "/>
    <d v="2023-06-18T00:00:00"/>
    <n v="75000"/>
    <n v="9876543241"/>
    <x v="0"/>
  </r>
  <r>
    <n v="12"/>
    <s v="Ritesh Sharma "/>
    <s v="Male"/>
    <n v="29"/>
    <x v="0"/>
    <s v="Sales Executive"/>
    <d v="2024-09-05T00:00:00"/>
    <n v="42000"/>
    <n v="9876543242"/>
    <x v="0"/>
  </r>
  <r>
    <n v="13"/>
    <s v="Ritu Mehta"/>
    <s v="Transgender"/>
    <n v="24"/>
    <x v="5"/>
    <s v="Operations Analyst"/>
    <d v="2025-03-20T00:00:00"/>
    <n v="49000"/>
    <n v="9876543236"/>
    <x v="2"/>
  </r>
  <r>
    <n v="14"/>
    <s v="Ammi jackson "/>
    <s v="Female"/>
    <n v="22"/>
    <x v="2"/>
    <s v="Software Developer"/>
    <d v="2025-05-01T00:00:00"/>
    <n v="67000"/>
    <n v="9860673854"/>
    <x v="0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  <r>
    <m/>
    <m/>
    <m/>
    <m/>
    <x v="6"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F40EE3-DDAB-4FFD-83D8-8BAA30DB62C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2">
  <location ref="A3:B10" firstHeaderRow="1" firstDataRow="1" firstDataCol="1"/>
  <pivotFields count="10">
    <pivotField dataField="1" showAll="0"/>
    <pivotField showAll="0"/>
    <pivotField showAll="0"/>
    <pivotField showAll="0"/>
    <pivotField axis="axisRow" showAll="0">
      <items count="8">
        <item x="1"/>
        <item x="3"/>
        <item x="2"/>
        <item x="4"/>
        <item x="5"/>
        <item x="0"/>
        <item h="1" x="6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Employee_ID" fld="0" subtotal="count" baseField="4" baseItem="0"/>
  </dataFields>
  <chartFormats count="2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B0DDF4-D112-413F-91EC-71D81AA3370F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9">
  <location ref="A20:B24" firstHeaderRow="1" firstDataRow="1" firstDataCol="1"/>
  <pivotFields count="10">
    <pivotField dataField="1" showAll="0"/>
    <pivotField showAll="0"/>
    <pivotField showAll="0"/>
    <pivotField showAll="0"/>
    <pivotField showAll="0">
      <items count="8">
        <item x="1"/>
        <item x="3"/>
        <item x="2"/>
        <item x="4"/>
        <item x="5"/>
        <item x="0"/>
        <item h="1" x="6"/>
        <item t="default"/>
      </items>
    </pivotField>
    <pivotField showAll="0"/>
    <pivotField showAll="0"/>
    <pivotField showAll="0"/>
    <pivotField showAll="0"/>
    <pivotField axis="axisRow" showAll="0">
      <items count="5">
        <item x="0"/>
        <item x="1"/>
        <item x="2"/>
        <item h="1" x="3"/>
        <item t="default"/>
      </items>
    </pivotField>
  </pivotFields>
  <rowFields count="1">
    <field x="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Employee_ID" fld="0" subtotal="count" baseField="4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F9C3D5-FB48-486E-B508-FA34B71B0779}" name="EMPMEGH" displayName="EMPMEGH" ref="A1:J193" totalsRowShown="0" headerRowDxfId="2" headerRowBorderDxfId="1" tableBorderDxfId="0">
  <autoFilter ref="A1:J193" xr:uid="{18F9C3D5-FB48-486E-B508-FA34B71B0779}"/>
  <tableColumns count="10">
    <tableColumn id="1" xr3:uid="{2BA66CE0-203C-452E-93AE-2A83DC0AE6BB}" name="Employee_ID"/>
    <tableColumn id="2" xr3:uid="{3C86A94A-9B40-4155-95F0-33CF70CC1076}" name="Employee_Name"/>
    <tableColumn id="3" xr3:uid="{0A648505-9C1E-4F5E-ADB7-25DD17FB3C3E}" name="Gender"/>
    <tableColumn id="4" xr3:uid="{37BB2823-D571-4EEB-BC84-BB60C2189595}" name="Age"/>
    <tableColumn id="5" xr3:uid="{A27A4278-F40B-4906-8B1C-78C802B1A717}" name="Department"/>
    <tableColumn id="6" xr3:uid="{327A5FFA-3797-4C64-91B2-B3FA31EFD189}" name="Job_Role"/>
    <tableColumn id="7" xr3:uid="{A850E29D-1C83-42F5-949D-12FE9BD5B2DA}" name="Joining_Date"/>
    <tableColumn id="8" xr3:uid="{4F41613F-EF83-4822-BB31-AFE16A79BE60}" name="Salary"/>
    <tableColumn id="9" xr3:uid="{E38263ED-58EA-42F8-B3C5-E15E1CDDA3C9}" name="Contact"/>
    <tableColumn id="10" xr3:uid="{201E53F5-BDB5-4EFF-B39B-DD566EBC5F23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096F5-F38D-481D-AE7E-980E69AFD581}">
  <sheetPr codeName="Sheet10">
    <tabColor theme="4" tint="-0.499984740745262"/>
  </sheetPr>
  <dimension ref="A1"/>
  <sheetViews>
    <sheetView showGridLines="0" tabSelected="1" zoomScale="65" zoomScaleNormal="55" workbookViewId="0"/>
  </sheetViews>
  <sheetFormatPr defaultRowHeight="15" x14ac:dyDescent="0.25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F6CF4-30C9-4691-8A7C-901BA8025984}">
  <sheetPr codeName="Sheet2">
    <tabColor rgb="FF00B0F0"/>
  </sheetPr>
  <dimension ref="A1:H24"/>
  <sheetViews>
    <sheetView showGridLines="0" zoomScale="145" zoomScaleNormal="145" workbookViewId="0">
      <selection activeCell="G23" sqref="G23"/>
    </sheetView>
  </sheetViews>
  <sheetFormatPr defaultRowHeight="15" x14ac:dyDescent="0.25"/>
  <cols>
    <col min="1" max="3" width="9.140625" style="10"/>
    <col min="4" max="5" width="9.140625" style="10" customWidth="1"/>
    <col min="6" max="6" width="16.42578125" style="10" customWidth="1"/>
    <col min="7" max="7" width="35.5703125" style="10" customWidth="1"/>
    <col min="8" max="8" width="12.42578125" style="10" customWidth="1"/>
    <col min="9" max="16384" width="9.140625" style="10"/>
  </cols>
  <sheetData>
    <row r="1" spans="1:8" x14ac:dyDescent="0.25">
      <c r="A1" s="8"/>
      <c r="B1" s="9"/>
      <c r="C1" s="9"/>
      <c r="D1" s="9"/>
      <c r="E1" s="9"/>
      <c r="F1" s="9"/>
      <c r="G1" s="9"/>
      <c r="H1" s="9"/>
    </row>
    <row r="2" spans="1:8" x14ac:dyDescent="0.25">
      <c r="A2" s="11"/>
    </row>
    <row r="3" spans="1:8" x14ac:dyDescent="0.25">
      <c r="A3" s="11"/>
    </row>
    <row r="4" spans="1:8" ht="15.75" thickBot="1" x14ac:dyDescent="0.3">
      <c r="A4" s="11"/>
      <c r="D4" s="12"/>
      <c r="E4" s="12"/>
    </row>
    <row r="5" spans="1:8" ht="20.25" thickBot="1" x14ac:dyDescent="0.3">
      <c r="A5" s="11"/>
      <c r="D5" s="31" t="s">
        <v>33</v>
      </c>
      <c r="E5" s="31"/>
      <c r="G5" s="32"/>
    </row>
    <row r="6" spans="1:8" ht="20.25" thickBot="1" x14ac:dyDescent="0.3">
      <c r="A6" s="11"/>
      <c r="D6" s="31"/>
      <c r="E6" s="31"/>
      <c r="G6" s="2"/>
    </row>
    <row r="7" spans="1:8" ht="20.25" thickBot="1" x14ac:dyDescent="0.3">
      <c r="A7" s="11"/>
      <c r="D7" s="31" t="s">
        <v>76</v>
      </c>
      <c r="E7" s="31"/>
      <c r="G7" s="33"/>
    </row>
    <row r="8" spans="1:8" ht="20.25" thickBot="1" x14ac:dyDescent="0.3">
      <c r="A8" s="11"/>
      <c r="D8" s="31"/>
      <c r="E8" s="31"/>
      <c r="G8" s="2"/>
    </row>
    <row r="9" spans="1:8" ht="20.25" thickBot="1" x14ac:dyDescent="0.3">
      <c r="A9" s="11"/>
      <c r="D9" s="31" t="s">
        <v>77</v>
      </c>
      <c r="E9" s="31"/>
      <c r="G9" s="32"/>
    </row>
    <row r="10" spans="1:8" ht="20.25" thickBot="1" x14ac:dyDescent="0.3">
      <c r="A10" s="11"/>
      <c r="D10" s="31"/>
      <c r="E10" s="31"/>
      <c r="G10" s="2"/>
    </row>
    <row r="11" spans="1:8" ht="20.25" thickBot="1" x14ac:dyDescent="0.3">
      <c r="A11" s="11"/>
      <c r="D11" s="31" t="s">
        <v>78</v>
      </c>
      <c r="E11" s="31"/>
      <c r="G11" s="32"/>
    </row>
    <row r="12" spans="1:8" ht="20.25" thickBot="1" x14ac:dyDescent="0.3">
      <c r="A12" s="11"/>
      <c r="D12" s="31"/>
      <c r="E12" s="31"/>
      <c r="G12" s="2"/>
    </row>
    <row r="13" spans="1:8" ht="20.25" thickBot="1" x14ac:dyDescent="0.3">
      <c r="A13" s="11"/>
      <c r="D13" s="31" t="s">
        <v>79</v>
      </c>
      <c r="E13" s="31"/>
      <c r="G13" s="32"/>
    </row>
    <row r="14" spans="1:8" ht="20.25" thickBot="1" x14ac:dyDescent="0.3">
      <c r="A14" s="11"/>
      <c r="D14" s="31"/>
      <c r="E14" s="31"/>
      <c r="G14" s="2"/>
    </row>
    <row r="15" spans="1:8" ht="20.25" thickBot="1" x14ac:dyDescent="0.3">
      <c r="A15" s="11"/>
      <c r="D15" s="31" t="s">
        <v>80</v>
      </c>
      <c r="E15" s="31"/>
      <c r="G15" s="32"/>
    </row>
    <row r="16" spans="1:8" ht="20.25" thickBot="1" x14ac:dyDescent="0.3">
      <c r="A16" s="11"/>
      <c r="D16" s="31"/>
      <c r="E16" s="31"/>
      <c r="G16" s="2"/>
    </row>
    <row r="17" spans="1:7" ht="20.25" thickBot="1" x14ac:dyDescent="0.3">
      <c r="A17" s="11"/>
      <c r="D17" s="31" t="s">
        <v>81</v>
      </c>
      <c r="E17" s="31"/>
      <c r="G17" s="89"/>
    </row>
    <row r="18" spans="1:7" ht="20.25" thickBot="1" x14ac:dyDescent="0.3">
      <c r="A18" s="11"/>
      <c r="D18" s="31"/>
      <c r="E18" s="31"/>
      <c r="G18" s="2"/>
    </row>
    <row r="19" spans="1:7" ht="20.25" thickBot="1" x14ac:dyDescent="0.3">
      <c r="A19" s="11"/>
      <c r="D19" s="31" t="s">
        <v>82</v>
      </c>
      <c r="E19" s="31"/>
      <c r="G19" s="34"/>
    </row>
    <row r="20" spans="1:7" ht="20.25" thickBot="1" x14ac:dyDescent="0.3">
      <c r="A20" s="11"/>
      <c r="D20" s="31"/>
      <c r="E20" s="31"/>
      <c r="G20" s="2"/>
    </row>
    <row r="21" spans="1:7" ht="20.25" thickBot="1" x14ac:dyDescent="0.3">
      <c r="A21" s="11"/>
      <c r="D21" s="31" t="s">
        <v>83</v>
      </c>
      <c r="E21" s="31"/>
      <c r="G21" s="90"/>
    </row>
    <row r="22" spans="1:7" ht="20.25" thickBot="1" x14ac:dyDescent="0.3">
      <c r="A22" s="11"/>
      <c r="D22" s="31"/>
      <c r="E22" s="31"/>
      <c r="G22" s="2"/>
    </row>
    <row r="23" spans="1:7" ht="20.25" thickBot="1" x14ac:dyDescent="0.3">
      <c r="A23" s="11"/>
      <c r="D23" s="31" t="s">
        <v>84</v>
      </c>
      <c r="E23" s="31"/>
      <c r="G23" s="32"/>
    </row>
    <row r="24" spans="1:7" x14ac:dyDescent="0.25">
      <c r="A24" s="11"/>
    </row>
  </sheetData>
  <sheetProtection formatCells="0" formatColumns="0" formatRows="0" deleteColumns="0" deleteRows="0"/>
  <dataValidations count="2">
    <dataValidation type="textLength" operator="lessThanOrEqual" allowBlank="1" showInputMessage="1" showErrorMessage="1" sqref="G5" xr:uid="{E52DCEC1-86A5-4777-888D-FA25F75580A0}">
      <formula1>10</formula1>
    </dataValidation>
    <dataValidation type="whole" allowBlank="1" showInputMessage="1" showErrorMessage="1" sqref="G11" xr:uid="{AB25FC61-193C-43F1-850F-DFBE72CFDE46}">
      <formula1>18</formula1>
      <formula2>60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ACEB79A-E6AD-4A00-885B-F07F2CD724A3}">
          <x14:formula1>
            <xm:f>'List Info'!$A$4:$A$8</xm:f>
          </x14:formula1>
          <xm:sqref>G9</xm:sqref>
        </x14:dataValidation>
        <x14:dataValidation type="list" allowBlank="1" showInputMessage="1" showErrorMessage="1" xr:uid="{0D114F9A-F705-49AE-83E9-B45B1C8BE65C}">
          <x14:formula1>
            <xm:f>'List Info'!$C$4:$C$9</xm:f>
          </x14:formula1>
          <xm:sqref>G13</xm:sqref>
        </x14:dataValidation>
        <x14:dataValidation type="list" allowBlank="1" showInputMessage="1" showErrorMessage="1" xr:uid="{D84B4B2C-416A-4397-86C3-727E0A834E53}">
          <x14:formula1>
            <xm:f>'List Info'!$E$4:$E$7</xm:f>
          </x14:formula1>
          <xm:sqref>G23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AC323-68C3-45D2-A4F6-1569C9552582}">
  <sheetPr codeName="Sheet8">
    <tabColor rgb="FFFFC000"/>
  </sheetPr>
  <dimension ref="C7:M30"/>
  <sheetViews>
    <sheetView zoomScale="130" zoomScaleNormal="130" workbookViewId="0">
      <selection activeCell="H10" sqref="H10:I10"/>
    </sheetView>
  </sheetViews>
  <sheetFormatPr defaultRowHeight="15" x14ac:dyDescent="0.25"/>
  <cols>
    <col min="1" max="6" width="9.140625" style="7"/>
    <col min="7" max="7" width="16.140625" style="7" customWidth="1"/>
    <col min="8" max="16384" width="9.140625" style="7"/>
  </cols>
  <sheetData>
    <row r="7" spans="5:11" ht="28.5" x14ac:dyDescent="0.45">
      <c r="E7" s="80" t="s">
        <v>36</v>
      </c>
      <c r="F7" s="80"/>
      <c r="G7" s="80"/>
      <c r="H7" s="80"/>
      <c r="I7" s="80"/>
      <c r="J7" s="80"/>
      <c r="K7" s="80"/>
    </row>
    <row r="9" spans="5:11" x14ac:dyDescent="0.25">
      <c r="E9" s="47"/>
      <c r="F9" s="47"/>
      <c r="G9" s="47"/>
    </row>
    <row r="10" spans="5:11" ht="21" x14ac:dyDescent="0.35">
      <c r="E10" s="48" t="s">
        <v>31</v>
      </c>
      <c r="F10" s="47"/>
      <c r="G10" s="47"/>
      <c r="H10" s="61">
        <v>1</v>
      </c>
      <c r="I10" s="61"/>
    </row>
    <row r="11" spans="5:11" x14ac:dyDescent="0.25">
      <c r="E11" s="47"/>
      <c r="F11" s="47"/>
      <c r="G11" s="47"/>
    </row>
    <row r="12" spans="5:11" ht="18.75" x14ac:dyDescent="0.3">
      <c r="E12" s="49"/>
      <c r="F12" s="50" t="s">
        <v>37</v>
      </c>
      <c r="G12" s="50"/>
      <c r="H12" s="61"/>
      <c r="I12" s="61"/>
    </row>
    <row r="13" spans="5:11" ht="18.75" x14ac:dyDescent="0.3">
      <c r="E13" s="49"/>
      <c r="F13" s="50"/>
      <c r="G13" s="50"/>
    </row>
    <row r="14" spans="5:11" ht="18.75" x14ac:dyDescent="0.3">
      <c r="E14" s="49"/>
      <c r="F14" s="50" t="s">
        <v>47</v>
      </c>
      <c r="G14" s="50"/>
      <c r="H14" s="58"/>
      <c r="I14" s="59"/>
    </row>
    <row r="15" spans="5:11" ht="18.75" x14ac:dyDescent="0.3">
      <c r="E15" s="49"/>
      <c r="F15" s="50"/>
      <c r="G15" s="50"/>
    </row>
    <row r="16" spans="5:11" ht="18.75" x14ac:dyDescent="0.3">
      <c r="E16" s="49"/>
      <c r="F16" s="50" t="s">
        <v>38</v>
      </c>
      <c r="G16" s="50"/>
      <c r="H16" s="58"/>
      <c r="I16" s="59"/>
    </row>
    <row r="17" spans="3:13" ht="18.75" x14ac:dyDescent="0.3">
      <c r="E17" s="49"/>
      <c r="F17" s="50"/>
      <c r="G17" s="50"/>
    </row>
    <row r="18" spans="3:13" ht="18.75" x14ac:dyDescent="0.3">
      <c r="E18" s="49"/>
      <c r="F18" s="50" t="s">
        <v>43</v>
      </c>
      <c r="G18" s="50"/>
      <c r="H18" s="58"/>
      <c r="I18" s="59"/>
    </row>
    <row r="19" spans="3:13" ht="18.75" x14ac:dyDescent="0.3">
      <c r="C19" s="10"/>
      <c r="D19" s="10"/>
      <c r="E19" s="49"/>
      <c r="F19" s="50"/>
      <c r="G19" s="50"/>
      <c r="H19" s="10"/>
      <c r="I19" s="10"/>
      <c r="J19" s="10"/>
      <c r="K19" s="10"/>
    </row>
    <row r="20" spans="3:13" ht="18.75" x14ac:dyDescent="0.3">
      <c r="E20" s="49"/>
      <c r="F20" s="50" t="s">
        <v>44</v>
      </c>
      <c r="G20" s="50"/>
      <c r="H20" s="58"/>
      <c r="I20" s="59"/>
    </row>
    <row r="21" spans="3:13" ht="18.75" x14ac:dyDescent="0.3">
      <c r="E21" s="49"/>
      <c r="F21" s="50"/>
      <c r="G21" s="50"/>
    </row>
    <row r="22" spans="3:13" ht="18.75" x14ac:dyDescent="0.3">
      <c r="E22" s="49"/>
      <c r="F22" s="50" t="s">
        <v>39</v>
      </c>
      <c r="G22" s="50"/>
      <c r="H22" s="60"/>
      <c r="I22" s="59"/>
    </row>
    <row r="23" spans="3:13" ht="18.75" x14ac:dyDescent="0.3">
      <c r="E23" s="49"/>
      <c r="F23" s="50"/>
      <c r="G23" s="50"/>
    </row>
    <row r="24" spans="3:13" ht="18.75" x14ac:dyDescent="0.3">
      <c r="E24" s="49"/>
      <c r="F24" s="50" t="s">
        <v>40</v>
      </c>
      <c r="G24" s="50"/>
      <c r="H24" s="58"/>
      <c r="I24" s="59"/>
    </row>
    <row r="25" spans="3:13" ht="18.75" x14ac:dyDescent="0.3">
      <c r="E25" s="49"/>
      <c r="F25" s="50"/>
      <c r="G25" s="50"/>
    </row>
    <row r="26" spans="3:13" ht="18.75" x14ac:dyDescent="0.3">
      <c r="E26" s="49"/>
      <c r="F26" s="50" t="s">
        <v>41</v>
      </c>
      <c r="G26" s="50"/>
      <c r="H26" s="58"/>
      <c r="I26" s="59"/>
    </row>
    <row r="27" spans="3:13" ht="18.75" x14ac:dyDescent="0.3">
      <c r="E27" s="49"/>
      <c r="F27" s="50"/>
      <c r="G27" s="50"/>
    </row>
    <row r="28" spans="3:13" ht="18.75" x14ac:dyDescent="0.3">
      <c r="E28" s="47"/>
      <c r="F28" s="50" t="s">
        <v>42</v>
      </c>
      <c r="G28" s="51"/>
      <c r="H28" s="58"/>
      <c r="I28" s="59"/>
    </row>
    <row r="30" spans="3:13" ht="27" customHeight="1" x14ac:dyDescent="0.25">
      <c r="D30" s="78" t="s">
        <v>90</v>
      </c>
      <c r="E30" s="79"/>
      <c r="F30" s="79"/>
      <c r="G30" s="79"/>
      <c r="H30" s="79"/>
      <c r="I30" s="79"/>
      <c r="J30" s="79"/>
      <c r="K30" s="79"/>
      <c r="L30" s="79"/>
      <c r="M30" s="79"/>
    </row>
  </sheetData>
  <mergeCells count="12">
    <mergeCell ref="D30:M30"/>
    <mergeCell ref="E7:K7"/>
    <mergeCell ref="H10:I10"/>
    <mergeCell ref="H12:I12"/>
    <mergeCell ref="H14:I14"/>
    <mergeCell ref="H16:I16"/>
    <mergeCell ref="H18:I18"/>
    <mergeCell ref="H20:I20"/>
    <mergeCell ref="H22:I22"/>
    <mergeCell ref="H24:I24"/>
    <mergeCell ref="H26:I26"/>
    <mergeCell ref="H28:I28"/>
  </mergeCells>
  <dataValidations count="2">
    <dataValidation type="whole" allowBlank="1" showInputMessage="1" showErrorMessage="1" sqref="H16:I16" xr:uid="{0FFAAE1D-415D-47E0-9010-67D05ECFFA4C}">
      <formula1>18</formula1>
      <formula2>60</formula2>
    </dataValidation>
    <dataValidation type="textLength" operator="lessThanOrEqual" allowBlank="1" showInputMessage="1" showErrorMessage="1" sqref="H10:I10" xr:uid="{3FF24297-FC48-4F5D-8133-ADE8B9FB5FD9}">
      <formula1>10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9E29C3A-F89F-4B16-AF8E-654B1C98183E}">
          <x14:formula1>
            <xm:f>'List Info'!$A$4:$A$8</xm:f>
          </x14:formula1>
          <xm:sqref>H14:I14</xm:sqref>
        </x14:dataValidation>
        <x14:dataValidation type="list" allowBlank="1" showInputMessage="1" showErrorMessage="1" xr:uid="{46C96A2E-B614-41E2-A0E5-ADA1672E7A0A}">
          <x14:formula1>
            <xm:f>'List Info'!$C$4:$C$9</xm:f>
          </x14:formula1>
          <xm:sqref>H18:I18</xm:sqref>
        </x14:dataValidation>
        <x14:dataValidation type="list" allowBlank="1" showInputMessage="1" showErrorMessage="1" xr:uid="{A75A6CC1-E143-4556-AB35-ACD12761DAC6}">
          <x14:formula1>
            <xm:f>'List Info'!$E$4:$E$7</xm:f>
          </x14:formula1>
          <xm:sqref>H28:I28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BADFE-BABD-4F20-A197-E1EC16FCCD34}">
  <sheetPr codeName="Sheet6">
    <tabColor rgb="FFFF0000"/>
  </sheetPr>
  <dimension ref="C7:T29"/>
  <sheetViews>
    <sheetView showGridLines="0" zoomScale="130" zoomScaleNormal="130" workbookViewId="0">
      <selection activeCell="M12" sqref="M12:O12"/>
    </sheetView>
  </sheetViews>
  <sheetFormatPr defaultRowHeight="15" x14ac:dyDescent="0.25"/>
  <cols>
    <col min="1" max="16384" width="9.140625" style="52"/>
  </cols>
  <sheetData>
    <row r="7" spans="5:16" ht="28.5" x14ac:dyDescent="0.25">
      <c r="F7" s="53"/>
      <c r="I7" s="81" t="s">
        <v>34</v>
      </c>
      <c r="J7" s="82"/>
      <c r="K7" s="82"/>
      <c r="L7" s="82"/>
      <c r="M7" s="82"/>
      <c r="N7" s="82"/>
      <c r="O7" s="82"/>
      <c r="P7" s="82"/>
    </row>
    <row r="8" spans="5:16" x14ac:dyDescent="0.25">
      <c r="I8" s="82"/>
      <c r="J8" s="82"/>
      <c r="K8" s="82"/>
      <c r="L8" s="82"/>
      <c r="M8" s="82"/>
      <c r="N8" s="82"/>
      <c r="O8" s="82"/>
      <c r="P8" s="82"/>
    </row>
    <row r="9" spans="5:16" x14ac:dyDescent="0.25">
      <c r="I9" s="82"/>
      <c r="J9" s="82"/>
      <c r="K9" s="82"/>
      <c r="L9" s="82"/>
      <c r="M9" s="82"/>
      <c r="N9" s="82"/>
      <c r="O9" s="82"/>
      <c r="P9" s="82"/>
    </row>
    <row r="10" spans="5:16" ht="21" x14ac:dyDescent="0.25">
      <c r="E10" s="54"/>
      <c r="H10" s="67"/>
      <c r="I10" s="67"/>
    </row>
    <row r="11" spans="5:16" ht="1.5" customHeight="1" thickBot="1" x14ac:dyDescent="0.3">
      <c r="I11" s="68" t="s">
        <v>88</v>
      </c>
      <c r="J11" s="67"/>
      <c r="K11" s="67"/>
      <c r="L11" s="67"/>
      <c r="M11" s="56"/>
      <c r="N11" s="56"/>
      <c r="O11" s="56"/>
      <c r="P11" s="56"/>
    </row>
    <row r="12" spans="5:16" ht="24" customHeight="1" thickBot="1" x14ac:dyDescent="0.3">
      <c r="I12" s="67"/>
      <c r="J12" s="67"/>
      <c r="K12" s="67"/>
      <c r="L12" s="67"/>
      <c r="M12" s="62">
        <v>1</v>
      </c>
      <c r="N12" s="63"/>
      <c r="O12" s="64"/>
      <c r="P12" s="56"/>
    </row>
    <row r="19" spans="3:20" x14ac:dyDescent="0.25">
      <c r="C19" s="65"/>
      <c r="D19" s="66"/>
      <c r="E19" s="66"/>
      <c r="F19" s="66"/>
      <c r="G19" s="66"/>
      <c r="H19" s="66"/>
      <c r="I19" s="66"/>
      <c r="J19" s="66"/>
      <c r="K19" s="66"/>
    </row>
    <row r="20" spans="3:20" x14ac:dyDescent="0.25">
      <c r="E20" s="55"/>
    </row>
    <row r="25" spans="3:20" x14ac:dyDescent="0.25">
      <c r="F25" s="85" t="s">
        <v>91</v>
      </c>
      <c r="G25" s="79"/>
      <c r="H25" s="79"/>
      <c r="I25" s="79"/>
      <c r="J25" s="79"/>
      <c r="K25" s="79"/>
      <c r="L25" s="79"/>
      <c r="M25" s="79"/>
      <c r="N25" s="79"/>
      <c r="O25" s="79"/>
      <c r="P25" s="79"/>
      <c r="Q25" s="79"/>
      <c r="R25" s="79"/>
      <c r="S25" s="79"/>
      <c r="T25" s="79"/>
    </row>
    <row r="26" spans="3:20" x14ac:dyDescent="0.25"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</row>
    <row r="28" spans="3:20" x14ac:dyDescent="0.25">
      <c r="J28" s="86" t="s">
        <v>35</v>
      </c>
      <c r="K28" s="87"/>
      <c r="L28" s="87"/>
      <c r="M28" s="87"/>
      <c r="N28" s="87"/>
      <c r="O28" s="87"/>
      <c r="P28" s="87"/>
    </row>
    <row r="29" spans="3:20" x14ac:dyDescent="0.25">
      <c r="J29" s="87"/>
      <c r="K29" s="87"/>
      <c r="L29" s="87"/>
      <c r="M29" s="87"/>
      <c r="N29" s="87"/>
      <c r="O29" s="87"/>
      <c r="P29" s="87"/>
    </row>
  </sheetData>
  <mergeCells count="7">
    <mergeCell ref="M12:O12"/>
    <mergeCell ref="C19:K19"/>
    <mergeCell ref="I7:P9"/>
    <mergeCell ref="F25:T26"/>
    <mergeCell ref="J28:P29"/>
    <mergeCell ref="I11:L12"/>
    <mergeCell ref="H10:I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E54B0-D9B3-4EEA-B8D8-118D2C158128}">
  <sheetPr codeName="Sheet7">
    <tabColor rgb="FF92D050"/>
  </sheetPr>
  <dimension ref="B5:N31"/>
  <sheetViews>
    <sheetView showGridLines="0" zoomScale="111" zoomScaleNormal="115" workbookViewId="0">
      <selection activeCell="I18" sqref="I18:K18"/>
    </sheetView>
  </sheetViews>
  <sheetFormatPr defaultRowHeight="15" x14ac:dyDescent="0.25"/>
  <cols>
    <col min="1" max="1" width="14.28515625" style="7" customWidth="1"/>
    <col min="2" max="2" width="12.28515625" style="7" customWidth="1"/>
    <col min="3" max="3" width="10.85546875" style="7" customWidth="1"/>
    <col min="4" max="4" width="11.7109375" style="7" customWidth="1"/>
    <col min="5" max="5" width="28.5703125" style="7" customWidth="1"/>
    <col min="6" max="6" width="10.42578125" style="7" customWidth="1"/>
    <col min="7" max="7" width="13.140625" style="7" customWidth="1"/>
    <col min="8" max="8" width="19.42578125" style="7" customWidth="1"/>
    <col min="9" max="9" width="28.5703125" style="7" customWidth="1"/>
    <col min="10" max="10" width="21" style="7" customWidth="1"/>
    <col min="11" max="11" width="13" style="7" customWidth="1"/>
    <col min="12" max="12" width="25.42578125" style="7" customWidth="1"/>
    <col min="13" max="13" width="12.7109375" style="7" customWidth="1"/>
    <col min="14" max="14" width="12.85546875" style="7" customWidth="1"/>
    <col min="15" max="16384" width="9.140625" style="7"/>
  </cols>
  <sheetData>
    <row r="5" spans="5:11" ht="15" customHeight="1" x14ac:dyDescent="0.5">
      <c r="F5" s="35"/>
    </row>
    <row r="8" spans="5:11" ht="21.75" customHeight="1" x14ac:dyDescent="0.25"/>
    <row r="9" spans="5:11" ht="29.25" customHeight="1" x14ac:dyDescent="0.25">
      <c r="E9" s="36"/>
      <c r="F9" s="83" t="s">
        <v>32</v>
      </c>
      <c r="G9" s="84"/>
      <c r="H9" s="84"/>
      <c r="I9" s="84"/>
      <c r="J9" s="84"/>
      <c r="K9" s="84"/>
    </row>
    <row r="10" spans="5:11" x14ac:dyDescent="0.25">
      <c r="F10" s="84"/>
      <c r="G10" s="84"/>
      <c r="H10" s="84"/>
      <c r="I10" s="84"/>
      <c r="J10" s="84"/>
      <c r="K10" s="84"/>
    </row>
    <row r="11" spans="5:11" x14ac:dyDescent="0.25">
      <c r="F11" s="84"/>
      <c r="G11" s="84"/>
      <c r="H11" s="84"/>
      <c r="I11" s="84"/>
      <c r="J11" s="84"/>
      <c r="K11" s="84"/>
    </row>
    <row r="12" spans="5:11" ht="21" x14ac:dyDescent="0.35">
      <c r="H12" s="37"/>
      <c r="I12" s="38"/>
      <c r="J12" s="38"/>
    </row>
    <row r="14" spans="5:11" ht="15" customHeight="1" x14ac:dyDescent="0.5">
      <c r="E14" s="46"/>
      <c r="F14" s="46"/>
      <c r="G14" s="46"/>
      <c r="H14" s="46"/>
    </row>
    <row r="15" spans="5:11" ht="15" customHeight="1" x14ac:dyDescent="0.5">
      <c r="E15" s="57"/>
      <c r="F15" s="57"/>
      <c r="G15" s="57"/>
      <c r="H15" s="57"/>
    </row>
    <row r="16" spans="5:11" ht="15" customHeight="1" x14ac:dyDescent="0.25">
      <c r="E16" s="69" t="s">
        <v>87</v>
      </c>
      <c r="F16" s="69"/>
      <c r="G16" s="69"/>
      <c r="H16" s="70"/>
      <c r="I16" s="72">
        <v>20</v>
      </c>
      <c r="J16" s="73"/>
      <c r="K16" s="74"/>
    </row>
    <row r="17" spans="2:14" ht="15" customHeight="1" x14ac:dyDescent="0.25">
      <c r="E17" s="69"/>
      <c r="F17" s="69"/>
      <c r="G17" s="69"/>
      <c r="H17" s="70"/>
      <c r="I17" s="75"/>
      <c r="J17" s="76"/>
      <c r="K17" s="77"/>
    </row>
    <row r="18" spans="2:14" ht="38.25" customHeight="1" x14ac:dyDescent="0.5">
      <c r="I18" s="71" t="s">
        <v>73</v>
      </c>
      <c r="J18" s="71"/>
      <c r="K18" s="71"/>
    </row>
    <row r="19" spans="2:14" ht="27" customHeight="1" x14ac:dyDescent="0.25"/>
    <row r="21" spans="2:14" x14ac:dyDescent="0.25">
      <c r="B21" s="39"/>
      <c r="C21" s="40"/>
      <c r="D21" s="40"/>
      <c r="E21" s="40"/>
      <c r="F21" s="40"/>
      <c r="G21" s="40"/>
      <c r="H21" s="40"/>
      <c r="I21" s="40"/>
      <c r="J21" s="40"/>
      <c r="K21" s="40"/>
    </row>
    <row r="22" spans="2:14" x14ac:dyDescent="0.25">
      <c r="B22" s="41"/>
    </row>
    <row r="23" spans="2:14" ht="15" customHeight="1" x14ac:dyDescent="0.25">
      <c r="D23" s="88" t="s">
        <v>92</v>
      </c>
      <c r="E23" s="88"/>
      <c r="F23" s="88"/>
      <c r="G23" s="88"/>
      <c r="H23" s="88"/>
      <c r="I23" s="88"/>
      <c r="J23" s="88"/>
      <c r="K23" s="88"/>
      <c r="L23" s="88"/>
      <c r="M23" s="88"/>
      <c r="N23" s="91"/>
    </row>
    <row r="24" spans="2:14" ht="15" customHeight="1" x14ac:dyDescent="0.25"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91"/>
    </row>
    <row r="25" spans="2:14" ht="15" customHeight="1" x14ac:dyDescent="0.25"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91"/>
    </row>
    <row r="30" spans="2:14" ht="21" x14ac:dyDescent="0.25">
      <c r="D30" s="42" t="s">
        <v>85</v>
      </c>
      <c r="E30" s="43" t="s">
        <v>86</v>
      </c>
      <c r="F30" s="43" t="s">
        <v>5</v>
      </c>
      <c r="G30" s="43" t="s">
        <v>0</v>
      </c>
      <c r="H30" s="43" t="s">
        <v>2</v>
      </c>
      <c r="I30" s="43" t="s">
        <v>6</v>
      </c>
      <c r="J30" s="43" t="s">
        <v>7</v>
      </c>
      <c r="K30" s="43" t="s">
        <v>1</v>
      </c>
      <c r="L30" s="43" t="s">
        <v>8</v>
      </c>
      <c r="M30" s="44" t="s">
        <v>9</v>
      </c>
    </row>
    <row r="31" spans="2:14" ht="36" customHeight="1" x14ac:dyDescent="0.25">
      <c r="D31" s="45" cm="1">
        <f t="array" ref="D31:M31">_xlfn.XLOOKUP(I16,EMPMEGH[Employee_ID],EMPMEGH[],"Not Found")</f>
        <v>20</v>
      </c>
      <c r="E31" s="45" t="str">
        <v xml:space="preserve">Aurora Vance </v>
      </c>
      <c r="F31" s="45" t="str">
        <v>Male</v>
      </c>
      <c r="G31" s="45">
        <v>23</v>
      </c>
      <c r="H31" s="45" t="str">
        <v>Sales</v>
      </c>
      <c r="I31" s="45" t="str">
        <v>Sales Analyst</v>
      </c>
      <c r="J31" s="45">
        <v>46379</v>
      </c>
      <c r="K31" s="45">
        <v>55999</v>
      </c>
      <c r="L31" s="45">
        <v>9860562235</v>
      </c>
      <c r="M31" s="45" t="str">
        <v>Active</v>
      </c>
    </row>
  </sheetData>
  <mergeCells count="5">
    <mergeCell ref="E16:H17"/>
    <mergeCell ref="I18:K18"/>
    <mergeCell ref="F9:K11"/>
    <mergeCell ref="I16:K17"/>
    <mergeCell ref="D23:M25"/>
  </mergeCells>
  <dataValidations count="1">
    <dataValidation type="whole" allowBlank="1" showInputMessage="1" showErrorMessage="1" sqref="I16:K17" xr:uid="{786653D7-EA5F-4708-ABBF-54D44B4AD721}">
      <formula1>1</formula1>
      <formula2>200</formula2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B0140-E70C-46F5-8ABF-C6BA268F667D}">
  <sheetPr codeName="Sheet9">
    <tabColor rgb="FF002060"/>
  </sheetPr>
  <dimension ref="A1:O23"/>
  <sheetViews>
    <sheetView showGridLines="0" topLeftCell="E1" zoomScale="117" workbookViewId="0">
      <selection activeCell="L6" sqref="L6"/>
    </sheetView>
  </sheetViews>
  <sheetFormatPr defaultRowHeight="15" x14ac:dyDescent="0.25"/>
  <cols>
    <col min="1" max="1" width="21" customWidth="1"/>
    <col min="2" max="2" width="23.42578125" customWidth="1"/>
    <col min="3" max="3" width="16.140625" customWidth="1"/>
    <col min="4" max="4" width="11.140625" customWidth="1"/>
    <col min="5" max="5" width="21.5703125" customWidth="1"/>
    <col min="6" max="6" width="15.7109375" customWidth="1"/>
    <col min="7" max="7" width="19.42578125" customWidth="1"/>
    <col min="8" max="8" width="17.42578125" customWidth="1"/>
    <col min="9" max="9" width="16.28515625" customWidth="1"/>
    <col min="10" max="10" width="16" customWidth="1"/>
    <col min="13" max="13" width="16.42578125" bestFit="1" customWidth="1"/>
  </cols>
  <sheetData>
    <row r="1" spans="1:15" ht="15.75" thickBot="1" x14ac:dyDescent="0.3">
      <c r="A1" s="13" t="s">
        <v>3</v>
      </c>
      <c r="B1" s="14" t="s">
        <v>4</v>
      </c>
      <c r="C1" s="14" t="s">
        <v>5</v>
      </c>
      <c r="D1" s="14" t="s">
        <v>0</v>
      </c>
      <c r="E1" s="14" t="s">
        <v>2</v>
      </c>
      <c r="F1" s="14" t="s">
        <v>6</v>
      </c>
      <c r="G1" s="14" t="s">
        <v>7</v>
      </c>
      <c r="H1" s="14" t="s">
        <v>1</v>
      </c>
      <c r="I1" s="14" t="s">
        <v>8</v>
      </c>
      <c r="J1" s="15" t="s">
        <v>9</v>
      </c>
    </row>
    <row r="2" spans="1:15" x14ac:dyDescent="0.25">
      <c r="A2">
        <v>1</v>
      </c>
      <c r="B2" t="s">
        <v>45</v>
      </c>
      <c r="C2" t="s">
        <v>14</v>
      </c>
      <c r="D2">
        <v>23</v>
      </c>
      <c r="E2" t="s">
        <v>20</v>
      </c>
      <c r="F2" t="s">
        <v>46</v>
      </c>
      <c r="G2" s="16">
        <v>46388</v>
      </c>
      <c r="H2">
        <v>56000</v>
      </c>
      <c r="I2">
        <v>9860682235</v>
      </c>
      <c r="J2" t="s">
        <v>23</v>
      </c>
    </row>
    <row r="3" spans="1:15" x14ac:dyDescent="0.25">
      <c r="A3">
        <v>2</v>
      </c>
      <c r="B3" t="s">
        <v>89</v>
      </c>
      <c r="C3" t="s">
        <v>14</v>
      </c>
      <c r="D3">
        <v>23</v>
      </c>
      <c r="E3" t="s">
        <v>20</v>
      </c>
      <c r="F3" t="s">
        <v>46</v>
      </c>
      <c r="G3" s="16">
        <v>46419</v>
      </c>
      <c r="H3">
        <v>67000</v>
      </c>
      <c r="I3">
        <v>9860682235</v>
      </c>
    </row>
    <row r="4" spans="1:15" x14ac:dyDescent="0.25">
      <c r="A4">
        <v>3</v>
      </c>
      <c r="B4" t="s">
        <v>49</v>
      </c>
      <c r="C4" t="s">
        <v>14</v>
      </c>
      <c r="D4">
        <v>26</v>
      </c>
      <c r="E4" t="s">
        <v>19</v>
      </c>
      <c r="F4" t="s">
        <v>50</v>
      </c>
      <c r="G4" s="16">
        <v>45306</v>
      </c>
      <c r="H4">
        <v>55000</v>
      </c>
      <c r="I4">
        <v>9876543210</v>
      </c>
      <c r="J4" t="s">
        <v>23</v>
      </c>
    </row>
    <row r="5" spans="1:15" x14ac:dyDescent="0.25">
      <c r="A5">
        <v>4</v>
      </c>
      <c r="B5" t="s">
        <v>51</v>
      </c>
      <c r="C5" t="s">
        <v>15</v>
      </c>
      <c r="D5">
        <v>24</v>
      </c>
      <c r="E5" t="s">
        <v>18</v>
      </c>
      <c r="F5" t="s">
        <v>52</v>
      </c>
      <c r="G5" s="16">
        <v>45373</v>
      </c>
      <c r="H5">
        <v>38000</v>
      </c>
      <c r="I5">
        <v>9876543211</v>
      </c>
      <c r="J5" t="s">
        <v>23</v>
      </c>
    </row>
    <row r="6" spans="1:15" x14ac:dyDescent="0.25">
      <c r="A6">
        <v>5</v>
      </c>
      <c r="B6" t="s">
        <v>53</v>
      </c>
      <c r="C6" t="s">
        <v>14</v>
      </c>
      <c r="D6">
        <v>26</v>
      </c>
      <c r="E6" t="s">
        <v>21</v>
      </c>
      <c r="F6" t="s">
        <v>48</v>
      </c>
      <c r="G6" s="16">
        <v>46183</v>
      </c>
      <c r="H6">
        <v>48000</v>
      </c>
      <c r="I6">
        <v>9876543212</v>
      </c>
      <c r="J6" t="s">
        <v>23</v>
      </c>
    </row>
    <row r="7" spans="1:15" x14ac:dyDescent="0.25">
      <c r="A7">
        <v>6</v>
      </c>
      <c r="B7" t="s">
        <v>54</v>
      </c>
      <c r="C7" t="s">
        <v>14</v>
      </c>
      <c r="D7">
        <v>27</v>
      </c>
      <c r="E7" t="s">
        <v>22</v>
      </c>
      <c r="F7" t="s">
        <v>55</v>
      </c>
      <c r="G7" s="16">
        <v>45509</v>
      </c>
      <c r="H7">
        <v>42000</v>
      </c>
      <c r="I7">
        <v>9876543213</v>
      </c>
      <c r="J7" t="s">
        <v>23</v>
      </c>
    </row>
    <row r="8" spans="1:15" x14ac:dyDescent="0.25">
      <c r="A8">
        <v>7</v>
      </c>
      <c r="B8" t="s">
        <v>56</v>
      </c>
      <c r="C8" t="s">
        <v>14</v>
      </c>
      <c r="D8">
        <v>31</v>
      </c>
      <c r="E8" t="s">
        <v>20</v>
      </c>
      <c r="F8" t="s">
        <v>57</v>
      </c>
      <c r="G8" s="16">
        <v>45638</v>
      </c>
      <c r="H8">
        <v>40000</v>
      </c>
      <c r="I8">
        <v>9876543215</v>
      </c>
      <c r="J8" t="s">
        <v>24</v>
      </c>
    </row>
    <row r="9" spans="1:15" ht="15.75" thickBot="1" x14ac:dyDescent="0.3">
      <c r="A9">
        <v>8</v>
      </c>
      <c r="B9" t="s">
        <v>58</v>
      </c>
      <c r="C9" t="s">
        <v>15</v>
      </c>
      <c r="D9">
        <v>25</v>
      </c>
      <c r="E9" t="s">
        <v>27</v>
      </c>
      <c r="F9" t="s">
        <v>59</v>
      </c>
      <c r="G9" s="16">
        <v>45638</v>
      </c>
      <c r="H9">
        <v>40000</v>
      </c>
      <c r="I9">
        <v>9876543215</v>
      </c>
      <c r="J9" t="s">
        <v>23</v>
      </c>
      <c r="M9" s="29" t="s">
        <v>74</v>
      </c>
    </row>
    <row r="10" spans="1:15" x14ac:dyDescent="0.25">
      <c r="A10">
        <v>9</v>
      </c>
      <c r="B10" t="s">
        <v>60</v>
      </c>
      <c r="C10" t="s">
        <v>14</v>
      </c>
      <c r="D10">
        <v>29</v>
      </c>
      <c r="E10" t="s">
        <v>20</v>
      </c>
      <c r="F10" t="s">
        <v>61</v>
      </c>
      <c r="G10" s="16">
        <v>45677</v>
      </c>
      <c r="H10">
        <v>50000</v>
      </c>
      <c r="I10">
        <v>9876543216</v>
      </c>
      <c r="J10" t="s">
        <v>23</v>
      </c>
      <c r="L10" s="19"/>
      <c r="M10" s="20"/>
      <c r="N10" s="20"/>
      <c r="O10" s="21"/>
    </row>
    <row r="11" spans="1:15" x14ac:dyDescent="0.25">
      <c r="A11">
        <v>10</v>
      </c>
      <c r="B11" t="s">
        <v>62</v>
      </c>
      <c r="C11" t="s">
        <v>15</v>
      </c>
      <c r="D11">
        <v>28</v>
      </c>
      <c r="E11" t="s">
        <v>21</v>
      </c>
      <c r="F11" t="s">
        <v>63</v>
      </c>
      <c r="G11" s="16">
        <v>45363</v>
      </c>
      <c r="H11">
        <v>38000</v>
      </c>
      <c r="I11">
        <v>9876543240</v>
      </c>
      <c r="J11" t="s">
        <v>23</v>
      </c>
      <c r="L11" s="22"/>
      <c r="M11" s="23" t="s">
        <v>68</v>
      </c>
      <c r="N11" s="24"/>
      <c r="O11" s="25"/>
    </row>
    <row r="12" spans="1:15" x14ac:dyDescent="0.25">
      <c r="A12">
        <v>11</v>
      </c>
      <c r="B12" t="s">
        <v>64</v>
      </c>
      <c r="C12" t="s">
        <v>14</v>
      </c>
      <c r="D12">
        <v>31</v>
      </c>
      <c r="E12" t="s">
        <v>21</v>
      </c>
      <c r="F12" t="s">
        <v>65</v>
      </c>
      <c r="G12" s="16">
        <v>45095</v>
      </c>
      <c r="H12">
        <v>75000</v>
      </c>
      <c r="I12">
        <v>9876543241</v>
      </c>
      <c r="J12" t="s">
        <v>23</v>
      </c>
      <c r="L12" s="22"/>
      <c r="M12">
        <f>COUNTA(EMPMEGH[Employee_ID])</f>
        <v>20</v>
      </c>
      <c r="O12" s="25"/>
    </row>
    <row r="13" spans="1:15" x14ac:dyDescent="0.25">
      <c r="A13">
        <v>12</v>
      </c>
      <c r="B13" t="s">
        <v>66</v>
      </c>
      <c r="C13" t="s">
        <v>14</v>
      </c>
      <c r="D13">
        <v>29</v>
      </c>
      <c r="E13" t="s">
        <v>20</v>
      </c>
      <c r="F13" t="s">
        <v>67</v>
      </c>
      <c r="G13" s="16">
        <v>45540</v>
      </c>
      <c r="H13">
        <v>42000</v>
      </c>
      <c r="I13">
        <v>9876543242</v>
      </c>
      <c r="J13" t="s">
        <v>23</v>
      </c>
      <c r="L13" s="22"/>
      <c r="O13" s="25"/>
    </row>
    <row r="14" spans="1:15" x14ac:dyDescent="0.25">
      <c r="A14">
        <v>13</v>
      </c>
      <c r="B14" t="s">
        <v>93</v>
      </c>
      <c r="C14" t="s">
        <v>14</v>
      </c>
      <c r="D14">
        <v>34</v>
      </c>
      <c r="E14" t="s">
        <v>19</v>
      </c>
      <c r="F14" t="s">
        <v>94</v>
      </c>
      <c r="G14" s="16">
        <v>45334</v>
      </c>
      <c r="H14">
        <v>89900</v>
      </c>
      <c r="I14">
        <v>9876543240</v>
      </c>
      <c r="L14" s="22"/>
      <c r="O14" s="25"/>
    </row>
    <row r="15" spans="1:15" x14ac:dyDescent="0.25">
      <c r="A15">
        <v>14</v>
      </c>
      <c r="B15" t="s">
        <v>95</v>
      </c>
      <c r="C15" t="s">
        <v>14</v>
      </c>
      <c r="D15">
        <v>36</v>
      </c>
      <c r="E15" t="s">
        <v>21</v>
      </c>
      <c r="F15" t="s">
        <v>96</v>
      </c>
      <c r="G15" s="16">
        <v>45448</v>
      </c>
      <c r="H15">
        <v>78955</v>
      </c>
      <c r="I15">
        <v>9876543243</v>
      </c>
      <c r="J15" t="s">
        <v>25</v>
      </c>
      <c r="L15" s="22"/>
      <c r="M15" s="23" t="s">
        <v>69</v>
      </c>
      <c r="N15" s="24"/>
      <c r="O15" s="25"/>
    </row>
    <row r="16" spans="1:15" x14ac:dyDescent="0.25">
      <c r="A16">
        <v>15</v>
      </c>
      <c r="B16" t="s">
        <v>97</v>
      </c>
      <c r="C16" t="s">
        <v>15</v>
      </c>
      <c r="D16">
        <v>27</v>
      </c>
      <c r="E16" t="s">
        <v>27</v>
      </c>
      <c r="F16" t="s">
        <v>98</v>
      </c>
      <c r="G16" s="16">
        <v>45525</v>
      </c>
      <c r="H16">
        <v>48999</v>
      </c>
      <c r="I16">
        <v>9876543244</v>
      </c>
      <c r="J16" t="s">
        <v>23</v>
      </c>
      <c r="L16" s="22"/>
      <c r="M16">
        <f>COUNTIF(J2:J13,"Active")</f>
        <v>10</v>
      </c>
      <c r="O16" s="25"/>
    </row>
    <row r="17" spans="1:15" x14ac:dyDescent="0.25">
      <c r="A17">
        <v>16</v>
      </c>
      <c r="B17" t="s">
        <v>99</v>
      </c>
      <c r="C17" t="s">
        <v>14</v>
      </c>
      <c r="D17">
        <v>34</v>
      </c>
      <c r="E17" t="s">
        <v>21</v>
      </c>
      <c r="F17" t="s">
        <v>100</v>
      </c>
      <c r="G17" s="16">
        <v>45736</v>
      </c>
      <c r="H17">
        <v>58999</v>
      </c>
      <c r="I17">
        <v>9876543249</v>
      </c>
      <c r="J17" t="s">
        <v>23</v>
      </c>
      <c r="L17" s="22"/>
      <c r="O17" s="25"/>
    </row>
    <row r="18" spans="1:15" ht="15.75" thickBot="1" x14ac:dyDescent="0.3">
      <c r="A18">
        <v>17</v>
      </c>
      <c r="B18" t="s">
        <v>101</v>
      </c>
      <c r="C18" t="s">
        <v>15</v>
      </c>
      <c r="D18">
        <v>30</v>
      </c>
      <c r="E18" t="s">
        <v>20</v>
      </c>
      <c r="F18" t="s">
        <v>102</v>
      </c>
      <c r="G18" s="16">
        <v>45785</v>
      </c>
      <c r="H18">
        <v>67000</v>
      </c>
      <c r="I18">
        <v>9876543241</v>
      </c>
      <c r="J18" t="s">
        <v>23</v>
      </c>
      <c r="L18" s="26"/>
      <c r="M18" s="27"/>
      <c r="N18" s="27"/>
      <c r="O18" s="28"/>
    </row>
    <row r="19" spans="1:15" x14ac:dyDescent="0.25">
      <c r="A19">
        <v>18</v>
      </c>
      <c r="B19" t="s">
        <v>103</v>
      </c>
      <c r="C19" t="s">
        <v>16</v>
      </c>
      <c r="D19">
        <v>28</v>
      </c>
      <c r="E19" t="s">
        <v>22</v>
      </c>
      <c r="F19" t="s">
        <v>104</v>
      </c>
      <c r="G19" s="16">
        <v>45448</v>
      </c>
      <c r="H19">
        <v>78888</v>
      </c>
      <c r="I19">
        <v>9876543245</v>
      </c>
      <c r="J19" t="s">
        <v>23</v>
      </c>
    </row>
    <row r="20" spans="1:15" ht="15.75" thickBot="1" x14ac:dyDescent="0.3">
      <c r="A20">
        <v>19</v>
      </c>
      <c r="B20" t="s">
        <v>105</v>
      </c>
      <c r="C20" t="s">
        <v>14</v>
      </c>
      <c r="D20">
        <v>34</v>
      </c>
      <c r="E20" t="s">
        <v>20</v>
      </c>
      <c r="F20" t="s">
        <v>106</v>
      </c>
      <c r="G20" s="16">
        <v>45917</v>
      </c>
      <c r="H20">
        <v>67775</v>
      </c>
      <c r="I20">
        <v>9876543247</v>
      </c>
      <c r="J20" t="s">
        <v>23</v>
      </c>
      <c r="M20" s="29" t="s">
        <v>75</v>
      </c>
    </row>
    <row r="21" spans="1:15" x14ac:dyDescent="0.25">
      <c r="A21">
        <v>20</v>
      </c>
      <c r="B21" t="s">
        <v>107</v>
      </c>
      <c r="C21" t="s">
        <v>14</v>
      </c>
      <c r="D21">
        <v>23</v>
      </c>
      <c r="E21" t="s">
        <v>20</v>
      </c>
      <c r="F21" t="s">
        <v>46</v>
      </c>
      <c r="G21" s="16">
        <v>46379</v>
      </c>
      <c r="H21">
        <v>55999</v>
      </c>
      <c r="I21">
        <v>9860562235</v>
      </c>
      <c r="J21" t="s">
        <v>23</v>
      </c>
      <c r="L21" s="19"/>
      <c r="M21" s="30">
        <f ca="1">NOW()</f>
        <v>46320.907075347219</v>
      </c>
      <c r="N21" s="20"/>
      <c r="O21" s="21"/>
    </row>
    <row r="22" spans="1:15" x14ac:dyDescent="0.25">
      <c r="L22" s="22"/>
      <c r="O22" s="25"/>
    </row>
    <row r="23" spans="1:15" ht="15.75" thickBot="1" x14ac:dyDescent="0.3">
      <c r="L23" s="26"/>
      <c r="M23" s="27"/>
      <c r="N23" s="27"/>
      <c r="O23" s="28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75BC-2928-4796-A89E-35B4836CE08E}">
  <sheetPr codeName="Sheet11">
    <tabColor theme="4" tint="0.59999389629810485"/>
  </sheetPr>
  <dimension ref="A3:B24"/>
  <sheetViews>
    <sheetView zoomScale="88" zoomScaleNormal="130" workbookViewId="0">
      <selection activeCell="O14" sqref="O14"/>
    </sheetView>
  </sheetViews>
  <sheetFormatPr defaultRowHeight="15" x14ac:dyDescent="0.25"/>
  <cols>
    <col min="1" max="1" width="13.140625" bestFit="1" customWidth="1"/>
    <col min="2" max="2" width="21" bestFit="1" customWidth="1"/>
  </cols>
  <sheetData>
    <row r="3" spans="1:2" x14ac:dyDescent="0.25">
      <c r="A3" s="17" t="s">
        <v>70</v>
      </c>
      <c r="B3" t="s">
        <v>72</v>
      </c>
    </row>
    <row r="4" spans="1:2" x14ac:dyDescent="0.25">
      <c r="A4" s="18" t="s">
        <v>21</v>
      </c>
      <c r="B4">
        <v>4</v>
      </c>
    </row>
    <row r="5" spans="1:2" x14ac:dyDescent="0.25">
      <c r="A5" s="18" t="s">
        <v>18</v>
      </c>
      <c r="B5">
        <v>1</v>
      </c>
    </row>
    <row r="6" spans="1:2" x14ac:dyDescent="0.25">
      <c r="A6" s="18" t="s">
        <v>19</v>
      </c>
      <c r="B6">
        <v>2</v>
      </c>
    </row>
    <row r="7" spans="1:2" x14ac:dyDescent="0.25">
      <c r="A7" s="18" t="s">
        <v>22</v>
      </c>
      <c r="B7">
        <v>1</v>
      </c>
    </row>
    <row r="8" spans="1:2" x14ac:dyDescent="0.25">
      <c r="A8" s="18" t="s">
        <v>27</v>
      </c>
      <c r="B8">
        <v>2</v>
      </c>
    </row>
    <row r="9" spans="1:2" x14ac:dyDescent="0.25">
      <c r="A9" s="18" t="s">
        <v>20</v>
      </c>
      <c r="B9">
        <v>4</v>
      </c>
    </row>
    <row r="10" spans="1:2" x14ac:dyDescent="0.25">
      <c r="A10" s="18" t="s">
        <v>71</v>
      </c>
      <c r="B10">
        <v>14</v>
      </c>
    </row>
    <row r="20" spans="1:2" x14ac:dyDescent="0.25">
      <c r="A20" s="17" t="s">
        <v>70</v>
      </c>
      <c r="B20" t="s">
        <v>72</v>
      </c>
    </row>
    <row r="21" spans="1:2" x14ac:dyDescent="0.25">
      <c r="A21" s="18" t="s">
        <v>23</v>
      </c>
      <c r="B21">
        <v>11</v>
      </c>
    </row>
    <row r="22" spans="1:2" x14ac:dyDescent="0.25">
      <c r="A22" s="18" t="s">
        <v>24</v>
      </c>
      <c r="B22">
        <v>2</v>
      </c>
    </row>
    <row r="23" spans="1:2" x14ac:dyDescent="0.25">
      <c r="A23" s="18" t="s">
        <v>25</v>
      </c>
      <c r="B23">
        <v>1</v>
      </c>
    </row>
    <row r="24" spans="1:2" x14ac:dyDescent="0.25">
      <c r="A24" s="18" t="s">
        <v>71</v>
      </c>
      <c r="B24">
        <v>14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C41D-F50B-4B84-8DB4-D49EE8850B52}">
  <sheetPr codeName="Sheet3">
    <tabColor rgb="FF7030A0"/>
  </sheetPr>
  <dimension ref="A2:G9"/>
  <sheetViews>
    <sheetView showGridLines="0" workbookViewId="0">
      <selection activeCell="L33" sqref="L33"/>
    </sheetView>
  </sheetViews>
  <sheetFormatPr defaultRowHeight="15" x14ac:dyDescent="0.25"/>
  <cols>
    <col min="1" max="1" width="23.5703125" customWidth="1"/>
    <col min="2" max="2" width="2.42578125" customWidth="1"/>
    <col min="3" max="3" width="26.85546875" customWidth="1"/>
    <col min="4" max="4" width="2.42578125" customWidth="1"/>
    <col min="5" max="5" width="28" customWidth="1"/>
    <col min="6" max="6" width="2.7109375" customWidth="1"/>
    <col min="7" max="7" width="29.7109375" bestFit="1" customWidth="1"/>
  </cols>
  <sheetData>
    <row r="2" spans="1:7" ht="26.25" x14ac:dyDescent="0.4">
      <c r="A2" s="1" t="s">
        <v>13</v>
      </c>
      <c r="B2" s="1"/>
      <c r="C2" s="1" t="s">
        <v>12</v>
      </c>
      <c r="D2" s="1"/>
      <c r="E2" s="1" t="s">
        <v>9</v>
      </c>
      <c r="F2" s="1"/>
      <c r="G2" s="1" t="s">
        <v>29</v>
      </c>
    </row>
    <row r="4" spans="1:7" ht="18.75" x14ac:dyDescent="0.3">
      <c r="A4" s="3" t="s">
        <v>14</v>
      </c>
      <c r="B4" s="4"/>
      <c r="C4" s="3" t="s">
        <v>18</v>
      </c>
      <c r="D4" s="4"/>
      <c r="E4" s="3" t="s">
        <v>23</v>
      </c>
      <c r="F4" s="5"/>
      <c r="G4" s="3" t="s">
        <v>10</v>
      </c>
    </row>
    <row r="5" spans="1:7" ht="18.75" x14ac:dyDescent="0.3">
      <c r="A5" s="3" t="s">
        <v>15</v>
      </c>
      <c r="B5" s="4"/>
      <c r="C5" s="3" t="s">
        <v>19</v>
      </c>
      <c r="D5" s="4"/>
      <c r="E5" s="3" t="s">
        <v>24</v>
      </c>
      <c r="F5" s="5"/>
      <c r="G5" s="3" t="s">
        <v>11</v>
      </c>
    </row>
    <row r="6" spans="1:7" ht="18.75" x14ac:dyDescent="0.3">
      <c r="A6" s="3" t="s">
        <v>16</v>
      </c>
      <c r="B6" s="4"/>
      <c r="C6" s="3" t="s">
        <v>20</v>
      </c>
      <c r="D6" s="4"/>
      <c r="E6" s="3" t="s">
        <v>25</v>
      </c>
      <c r="F6" s="5"/>
      <c r="G6" s="3" t="s">
        <v>5</v>
      </c>
    </row>
    <row r="7" spans="1:7" ht="18.75" x14ac:dyDescent="0.3">
      <c r="A7" s="3" t="s">
        <v>28</v>
      </c>
      <c r="B7" s="4"/>
      <c r="C7" s="3" t="s">
        <v>21</v>
      </c>
      <c r="D7" s="4"/>
      <c r="E7" s="3" t="s">
        <v>26</v>
      </c>
      <c r="F7" s="5"/>
      <c r="G7" s="3" t="s">
        <v>2</v>
      </c>
    </row>
    <row r="8" spans="1:7" ht="18.75" x14ac:dyDescent="0.3">
      <c r="A8" s="3" t="s">
        <v>17</v>
      </c>
      <c r="B8" s="4"/>
      <c r="C8" s="3" t="s">
        <v>22</v>
      </c>
      <c r="D8" s="4"/>
      <c r="E8" s="3"/>
      <c r="F8" s="5"/>
      <c r="G8" s="3" t="s">
        <v>30</v>
      </c>
    </row>
    <row r="9" spans="1:7" ht="18.75" x14ac:dyDescent="0.3">
      <c r="A9" s="6"/>
      <c r="B9" s="5"/>
      <c r="C9" s="3" t="s">
        <v>27</v>
      </c>
      <c r="D9" s="5"/>
      <c r="E9" s="6"/>
      <c r="F9" s="5"/>
      <c r="G9" s="6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HM</vt:lpstr>
      <vt:lpstr>Add Employee</vt:lpstr>
      <vt:lpstr>Update </vt:lpstr>
      <vt:lpstr>Delete Emp</vt:lpstr>
      <vt:lpstr>Search Emp</vt:lpstr>
      <vt:lpstr>DATABASE</vt:lpstr>
      <vt:lpstr>DepartmentWiseEmployee</vt:lpstr>
      <vt:lpstr>List Info</vt:lpstr>
      <vt:lpstr>EMP</vt:lpstr>
      <vt:lpstr>EMPLOYEE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Nobii ✓</dc:creator>
  <cp:lastModifiedBy>Le Nobii ✓</cp:lastModifiedBy>
  <dcterms:created xsi:type="dcterms:W3CDTF">2026-10-21T07:34:25Z</dcterms:created>
  <dcterms:modified xsi:type="dcterms:W3CDTF">2026-10-25T16:17:06Z</dcterms:modified>
</cp:coreProperties>
</file>