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anes\Downloads\"/>
    </mc:Choice>
  </mc:AlternateContent>
  <xr:revisionPtr revIDLastSave="0" documentId="13_ncr:1_{4308584B-92D0-4C4E-B0BB-9928B50C5FB3}" xr6:coauthVersionLast="47" xr6:coauthVersionMax="47" xr10:uidLastSave="{00000000-0000-0000-0000-000000000000}"/>
  <bookViews>
    <workbookView xWindow="-98" yWindow="-98" windowWidth="21795" windowHeight="12345" xr2:uid="{00000000-000D-0000-FFFF-FFFF00000000}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K6" i="1"/>
  <c r="J6" i="1"/>
  <c r="I6" i="1"/>
</calcChain>
</file>

<file path=xl/sharedStrings.xml><?xml version="1.0" encoding="utf-8"?>
<sst xmlns="http://schemas.openxmlformats.org/spreadsheetml/2006/main" count="128" uniqueCount="33">
  <si>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</si>
  <si>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</si>
  <si>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</si>
  <si>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</si>
  <si>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</si>
  <si>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</si>
  <si>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</si>
  <si>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</si>
  <si>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</si>
  <si>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</si>
  <si>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</si>
  <si>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</si>
  <si>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</si>
  <si>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</si>
  <si>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</si>
  <si>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</si>
  <si>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</si>
  <si>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</si>
  <si>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</si>
  <si>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</si>
  <si>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</si>
  <si>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</si>
  <si>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</si>
  <si>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</si>
  <si>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</si>
  <si>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</si>
  <si>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</si>
  <si>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Answer 1</t>
  </si>
  <si>
    <t>Answer 2</t>
  </si>
  <si>
    <t>Answer 3</t>
  </si>
  <si>
    <t>Answer 4a</t>
  </si>
  <si>
    <t>Answer 4b</t>
  </si>
  <si>
    <t>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</si>
</sst>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6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L11" sqref="L11"/>
    </sheetView>
  </sheetViews>
  <sheetFormatPr defaultColWidth="9.1796875" defaultRowHeight="21" x14ac:dyDescent="0.65"/>
  <cols>
    <col min="1" max="1" width="10.26953125" customWidth="1"/>
    <col min="2" max="2" width="11.7265625" customWidth="1"/>
    <col min="3" max="3" width="22.1796875" customWidth="1"/>
    <col min="4" max="4" width="18.08984375" customWidth="1"/>
    <col min="5" max="5" width="18.453125" customWidth="1"/>
    <col min="6" max="6" width="14" customWidth="1"/>
    <col min="7" max="11" width="8.453125" customWidth="1"/>
    <col min="12" max="13" width="11.6796875" bestFit="1" customWidth="1"/>
    <col min="14" max="14" width="10.6796875" bestFit="1" customWidth="1"/>
    <col min="15" max="26" width="8.453125" customWidth="1"/>
  </cols>
  <sheetData>
    <row r="1" spans="1:26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6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6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6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6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 t="s">
        <v>27</v>
      </c>
      <c r="J5" s="2" t="s">
        <v>28</v>
      </c>
      <c r="K5" s="6" t="s">
        <v>29</v>
      </c>
      <c r="L5" s="6" t="s">
        <v>30</v>
      </c>
      <c r="M5" s="6" t="s">
        <v>31</v>
      </c>
      <c r="N5" s="6" t="s">
        <v>32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6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>
        <f>SUMIFS(D:D,C:C,"Chennai Port Trust")</f>
        <v>7182</v>
      </c>
      <c r="J6" s="2">
        <f>COUNTIFS(B:B,"Ship/to/Ship",C:C,"Chennai Port Trust")+COUNTIFS(B:B,"Ship/to/Ship",C:C,"Paradip Port Trust")</f>
        <v>6</v>
      </c>
      <c r="K6" s="2">
        <f>SUMIFS(D:D,C:C,"V.O. Chidambaranar Port Trust")</f>
        <v>9887</v>
      </c>
      <c r="L6" s="2">
        <f>AVERAGE(D:D)</f>
        <v>1254.8620689655172</v>
      </c>
      <c r="M6" s="2">
        <f>AVERAGE(E:E)</f>
        <v>2227.7586206896553</v>
      </c>
      <c r="N6" s="2">
        <f>SUM(F:F)/SUM(E:E)</f>
        <v>0.39201663957898003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6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6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6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6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65">
      <c r="A11" s="3">
        <v>23586</v>
      </c>
      <c r="B11" s="4" t="s">
        <v>8</v>
      </c>
      <c r="C11" s="5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6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6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6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6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6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6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6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6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6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6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6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6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6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6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6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6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6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6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65">
      <c r="A30" s="3">
        <v>28112</v>
      </c>
      <c r="B30" s="4" t="s">
        <v>8</v>
      </c>
      <c r="C30" s="5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6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6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6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6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6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6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6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6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6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6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6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6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6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6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6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6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6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6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6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6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6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6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6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6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6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6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6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6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6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6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6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6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6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6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6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6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6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6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6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6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6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6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6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6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6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6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6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6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6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6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6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6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6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6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6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6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6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6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6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6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6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6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6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6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6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6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6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6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6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6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6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6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6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6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6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6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6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6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6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6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6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6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6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6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6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6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6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6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6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6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6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6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6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6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6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6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6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6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6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6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6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6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6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6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6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6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6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6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6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6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6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6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6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6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6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6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6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6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6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6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6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6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6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6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6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6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6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6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6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6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6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6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6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6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6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6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6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6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6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6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6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6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6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6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6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6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6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6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6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6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6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6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6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6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6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6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6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6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6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6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6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6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6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6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6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6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6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6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6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6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6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6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6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6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6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6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6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6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6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6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6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6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6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6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6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6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6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6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6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6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6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6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6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6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6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6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6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6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6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6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6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6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6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6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6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6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6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6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6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6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6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6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6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6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6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6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6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6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6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6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6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6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6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6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6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6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6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6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6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6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6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6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6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6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6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6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6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6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6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6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6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6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6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6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6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6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6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6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6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6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6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6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6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6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6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6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6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6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6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6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6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6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6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6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6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6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6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6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6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6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6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6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6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6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6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6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6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6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6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6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6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6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6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6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6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6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6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6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6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6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6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6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6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6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6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6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6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6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6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6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6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6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6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6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6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6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6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6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6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6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6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6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6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6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6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6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6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6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6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6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6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6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6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6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6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6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6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6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6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6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6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6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6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6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6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6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6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6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6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6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6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6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6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6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6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6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6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6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6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6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6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6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6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6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6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6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6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6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6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6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6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6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6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6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6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6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6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6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6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6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6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6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6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6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6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6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6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6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6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6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6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6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6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6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6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6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6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6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6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6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6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6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6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6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6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6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6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6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6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6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6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6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6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6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6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6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6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6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6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6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6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6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6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6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6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6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6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6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6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6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6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6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6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6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6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6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6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6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6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6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6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6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6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6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6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6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6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6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6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6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6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6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6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6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6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6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6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6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6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6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6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6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6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6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6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6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6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6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6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6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6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6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6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6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6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6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6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6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6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6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6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6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6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6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6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6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6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6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6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6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6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6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6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6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6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6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6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6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6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6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6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6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6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6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6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6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6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6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6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6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6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6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6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6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6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6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6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6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6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6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6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6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6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6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6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6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6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6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6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6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6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6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6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6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6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6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6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6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6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6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6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6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6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6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6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6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6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6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6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6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6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6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6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6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6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6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6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6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6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6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6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6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6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6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6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6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6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6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6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6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6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6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6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6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6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6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6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6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6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6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6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6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6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6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6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6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6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6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6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6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6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6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6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6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6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6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6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6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6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6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6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6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6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6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6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6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6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6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6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6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6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6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6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6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6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6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6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6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6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6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6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6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6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6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6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6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6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6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6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6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6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6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6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6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6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6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6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6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6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6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6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6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6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6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6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6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6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6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6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6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6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6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6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6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6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6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6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6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6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6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6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6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6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6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6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6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6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6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6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6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6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6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6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6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6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6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6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6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6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6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6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6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6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6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6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6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6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6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6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6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6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6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6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6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6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6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6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6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6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6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6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6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6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6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6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6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6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6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6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6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6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6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6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6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6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6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6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6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6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6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6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6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6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6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6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6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6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6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6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6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6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6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6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6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6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6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6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6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6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6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6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6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6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6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6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6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6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6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6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6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6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6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6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6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6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6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6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6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6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6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6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6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6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6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6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6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6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6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6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6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6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6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6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6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6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6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6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6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6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6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6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6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6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6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6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6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6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6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6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6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6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6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6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6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6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6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6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6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6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6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6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6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6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6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6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6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6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6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6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6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6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6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6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6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6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6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6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6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6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6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6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6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6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6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6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6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6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6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6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6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6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6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6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6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6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6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6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6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6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6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6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6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6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6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6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6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6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6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6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6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6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6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6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6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6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6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6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6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6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6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6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6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6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6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6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6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6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6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6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6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6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6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6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6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6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6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6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6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6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6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6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6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6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6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6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6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6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6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6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6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6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6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6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6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6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6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6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6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6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6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6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6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6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6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6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6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6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6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6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6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6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6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6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6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6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6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6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6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6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6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6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6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6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6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6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6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6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6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6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6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6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6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6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6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6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6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6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6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6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6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6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6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6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6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6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6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6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6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6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6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6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6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6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6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6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6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6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6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6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6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6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6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6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6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6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6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6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6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6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6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Ganesh Kumar Nagal</cp:lastModifiedBy>
  <dcterms:modified xsi:type="dcterms:W3CDTF">2024-02-15T07:35:09Z</dcterms:modified>
</cp:coreProperties>
</file>