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shikant\Desktop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H3" i="1" l="1"/>
  <c r="AE3" i="1"/>
  <c r="X3" i="1"/>
  <c r="U3" i="1"/>
  <c r="R3" i="1"/>
  <c r="L3" i="1"/>
  <c r="M3" i="1" s="1"/>
  <c r="O3" i="1" s="1"/>
  <c r="AI3" i="1" l="1"/>
  <c r="Y3" i="1"/>
  <c r="Z3" i="1" s="1"/>
  <c r="AB3" i="1" s="1"/>
  <c r="AC3" i="1" s="1"/>
</calcChain>
</file>

<file path=xl/sharedStrings.xml><?xml version="1.0" encoding="utf-8"?>
<sst xmlns="http://schemas.openxmlformats.org/spreadsheetml/2006/main" count="52" uniqueCount="46">
  <si>
    <t>Sr. #</t>
  </si>
  <si>
    <t>Product Name</t>
  </si>
  <si>
    <t>specification</t>
  </si>
  <si>
    <t>target price</t>
  </si>
  <si>
    <t>UOM(unit of measurement)</t>
  </si>
  <si>
    <t>Qty</t>
  </si>
  <si>
    <t>Customer Name</t>
  </si>
  <si>
    <t>total price</t>
  </si>
  <si>
    <t>% GST</t>
  </si>
  <si>
    <t>GST value</t>
  </si>
  <si>
    <t>P&amp;F</t>
  </si>
  <si>
    <t>Freight vendor to IDI</t>
  </si>
  <si>
    <t>Freight IDI to customer</t>
  </si>
  <si>
    <t>price per quantity</t>
  </si>
  <si>
    <t>offered cost(usd) total price</t>
  </si>
  <si>
    <t>quotation no.</t>
  </si>
  <si>
    <t>quotation date</t>
  </si>
  <si>
    <t>purchase order no.</t>
  </si>
  <si>
    <t>purchase order date</t>
  </si>
  <si>
    <t>Product A</t>
  </si>
  <si>
    <t>Specification for Product A</t>
  </si>
  <si>
    <t>Kg</t>
  </si>
  <si>
    <t>abc enterprises</t>
  </si>
  <si>
    <t>Vendor 1</t>
  </si>
  <si>
    <t>Vendor 2</t>
  </si>
  <si>
    <t>Vendor 3</t>
  </si>
  <si>
    <t>Vendor 4</t>
  </si>
  <si>
    <t>L1 Price</t>
  </si>
  <si>
    <t>Ex Rate USD</t>
  </si>
  <si>
    <t>Price/Qty (USD)</t>
  </si>
  <si>
    <t>Total Price (USD)</t>
  </si>
  <si>
    <t>GST %</t>
  </si>
  <si>
    <t>offered cost (usd) per quantity</t>
  </si>
  <si>
    <t>Quoted price/Qty (USD)</t>
  </si>
  <si>
    <t>Quoted Total price(USD)</t>
  </si>
  <si>
    <t>IIDI/2024abc</t>
  </si>
  <si>
    <t>02.10.24</t>
  </si>
  <si>
    <t>03.10.24</t>
  </si>
  <si>
    <t>Del. Target Date</t>
  </si>
  <si>
    <t>Actual Delivery date.</t>
  </si>
  <si>
    <t>Requirement</t>
  </si>
  <si>
    <t>Purchase</t>
  </si>
  <si>
    <t>Sale</t>
  </si>
  <si>
    <t>Remarks</t>
  </si>
  <si>
    <t>Profit</t>
  </si>
  <si>
    <t>Actual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</si>
</sst>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6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2" fontId="4" fillId="0" borderId="14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2" fontId="4" fillId="4" borderId="1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topLeftCell="E1" zoomScale="85" zoomScaleNormal="85" workbookViewId="0">
      <selection activeCell="E3" sqref="E3"/>
    </sheetView>
  </sheetViews>
  <sheetFormatPr defaultRowHeight="15" x14ac:dyDescent="0.25"/>
  <cols>
    <col min="1" max="1" width="7.42578125" customWidth="1"/>
    <col min="2" max="2" width="14.42578125" customWidth="1"/>
    <col min="3" max="3" width="12" customWidth="1"/>
    <col min="4" max="4" width="24.85546875" bestFit="1" customWidth="1"/>
    <col min="8" max="10" width="13.28515625" customWidth="1"/>
    <col min="11" max="11" width="10.5703125" customWidth="1"/>
    <col min="27" max="28" width="14.5703125" customWidth="1"/>
    <col min="29" max="29" width="14" customWidth="1"/>
    <col min="30" max="30" width="13.7109375" customWidth="1"/>
    <col min="31" max="31" width="13.140625" customWidth="1"/>
    <col min="32" max="32" width="11.5703125" customWidth="1"/>
    <col min="33" max="35" width="13.140625" customWidth="1"/>
    <col min="36" max="36" width="11.42578125" customWidth="1"/>
    <col min="42" max="42" width="11.5703125" customWidth="1"/>
  </cols>
  <sheetData>
    <row r="1" spans="1:42" ht="15.75" thickBot="1" x14ac:dyDescent="0.3">
      <c r="A1" s="23" t="s">
        <v>40</v>
      </c>
      <c r="B1" s="24"/>
      <c r="C1" s="24"/>
      <c r="D1" s="24"/>
      <c r="E1" s="24"/>
      <c r="F1" s="24"/>
      <c r="G1" s="25"/>
      <c r="H1" s="26" t="s">
        <v>41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4" t="s">
        <v>42</v>
      </c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s="5" customFormat="1" ht="51.75" thickBot="1" x14ac:dyDescent="0.25">
      <c r="A2" s="6" t="s">
        <v>0</v>
      </c>
      <c r="B2" s="7" t="s">
        <v>6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1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8</v>
      </c>
      <c r="R2" s="2" t="s">
        <v>9</v>
      </c>
      <c r="S2" s="2" t="s">
        <v>11</v>
      </c>
      <c r="T2" s="2" t="s">
        <v>8</v>
      </c>
      <c r="U2" s="2" t="s">
        <v>9</v>
      </c>
      <c r="V2" s="2" t="s">
        <v>12</v>
      </c>
      <c r="W2" s="2" t="s">
        <v>31</v>
      </c>
      <c r="X2" s="2" t="s">
        <v>9</v>
      </c>
      <c r="Y2" s="2" t="s">
        <v>7</v>
      </c>
      <c r="Z2" s="2" t="s">
        <v>13</v>
      </c>
      <c r="AA2" s="2" t="s">
        <v>28</v>
      </c>
      <c r="AB2" s="2" t="s">
        <v>29</v>
      </c>
      <c r="AC2" s="3" t="s">
        <v>30</v>
      </c>
      <c r="AD2" s="2" t="s">
        <v>32</v>
      </c>
      <c r="AE2" s="2" t="s">
        <v>14</v>
      </c>
      <c r="AF2" s="19" t="s">
        <v>44</v>
      </c>
      <c r="AG2" s="2" t="s">
        <v>33</v>
      </c>
      <c r="AH2" s="2" t="s">
        <v>34</v>
      </c>
      <c r="AI2" s="21" t="s">
        <v>45</v>
      </c>
      <c r="AJ2" s="2" t="s">
        <v>15</v>
      </c>
      <c r="AK2" s="2" t="s">
        <v>16</v>
      </c>
      <c r="AL2" s="2" t="s">
        <v>17</v>
      </c>
      <c r="AM2" s="2" t="s">
        <v>18</v>
      </c>
      <c r="AN2" s="2" t="s">
        <v>38</v>
      </c>
      <c r="AO2" s="2" t="s">
        <v>39</v>
      </c>
      <c r="AP2" s="4" t="s">
        <v>43</v>
      </c>
    </row>
    <row r="3" spans="1:42" s="5" customFormat="1" ht="13.5" thickBot="1" x14ac:dyDescent="0.25">
      <c r="A3" s="9">
        <v>1</v>
      </c>
      <c r="B3" s="10" t="s">
        <v>22</v>
      </c>
      <c r="C3" s="11" t="s">
        <v>19</v>
      </c>
      <c r="D3" s="11" t="s">
        <v>20</v>
      </c>
      <c r="E3" s="11">
        <v>40</v>
      </c>
      <c r="F3" s="11" t="s">
        <v>21</v>
      </c>
      <c r="G3" s="12">
        <v>2</v>
      </c>
      <c r="H3" s="13">
        <v>83.99</v>
      </c>
      <c r="I3" s="14">
        <v>84</v>
      </c>
      <c r="J3" s="14">
        <v>86</v>
      </c>
      <c r="K3" s="14">
        <v>88</v>
      </c>
      <c r="L3" s="14">
        <f>MIN(H3:K3)</f>
        <v>83.99</v>
      </c>
      <c r="M3" s="14">
        <f>+L3*G3</f>
        <v>167.98</v>
      </c>
      <c r="N3" s="14">
        <v>18</v>
      </c>
      <c r="O3" s="14">
        <f>+M3/100*N3</f>
        <v>30.2364</v>
      </c>
      <c r="P3" s="14">
        <v>1</v>
      </c>
      <c r="Q3" s="14">
        <v>12</v>
      </c>
      <c r="R3" s="14">
        <f>+P3/100*Q3</f>
        <v>0.12</v>
      </c>
      <c r="S3" s="14">
        <v>1</v>
      </c>
      <c r="T3" s="14">
        <v>6</v>
      </c>
      <c r="U3" s="14">
        <f>+S3/100*T3</f>
        <v>0.06</v>
      </c>
      <c r="V3" s="14">
        <v>1</v>
      </c>
      <c r="W3" s="14">
        <v>6</v>
      </c>
      <c r="X3" s="14">
        <f>+V3/100*W3</f>
        <v>0.06</v>
      </c>
      <c r="Y3" s="14">
        <f>+M3+O3+P3+R3+S3+U3+V3+X3</f>
        <v>201.4564</v>
      </c>
      <c r="Z3" s="15">
        <f>+Y3/G3</f>
        <v>100.7282</v>
      </c>
      <c r="AA3" s="13">
        <v>83.99</v>
      </c>
      <c r="AB3" s="17">
        <f>+Z3/AA3</f>
        <v>1.1992880104774379</v>
      </c>
      <c r="AC3" s="18">
        <f>+AB3*G3</f>
        <v>2.3985760209548759</v>
      </c>
      <c r="AD3" s="14">
        <v>1.4</v>
      </c>
      <c r="AE3" s="14">
        <f>+AD3*G3</f>
        <v>2.8</v>
      </c>
      <c r="AF3" s="20">
        <f>+AE3-AC3</f>
        <v>0.40142397904512395</v>
      </c>
      <c r="AG3" s="14">
        <v>1.4</v>
      </c>
      <c r="AH3" s="14">
        <f>+AG3*G3</f>
        <v>2.8</v>
      </c>
      <c r="AI3" s="22">
        <f>+AH3-AE3</f>
        <v>0</v>
      </c>
      <c r="AJ3" s="14" t="s">
        <v>35</v>
      </c>
      <c r="AK3" s="14" t="s">
        <v>36</v>
      </c>
      <c r="AL3" s="14">
        <v>12345</v>
      </c>
      <c r="AM3" s="14" t="s">
        <v>37</v>
      </c>
      <c r="AN3" s="14"/>
      <c r="AO3" s="14"/>
      <c r="AP3" s="16"/>
    </row>
    <row r="8" spans="1:42" x14ac:dyDescent="0.25">
      <c r="E8" s="28"/>
      <c r="F8" s="28"/>
      <c r="G8" s="28"/>
      <c r="H8" s="28"/>
      <c r="I8" s="28"/>
      <c r="J8" s="28"/>
      <c r="K8" s="28"/>
    </row>
    <row r="9" spans="1:42" x14ac:dyDescent="0.25">
      <c r="E9" s="28"/>
      <c r="F9" s="28"/>
      <c r="G9" s="28"/>
      <c r="H9" s="28"/>
      <c r="I9" s="28"/>
      <c r="J9" s="28"/>
      <c r="K9" s="28"/>
    </row>
    <row r="10" spans="1:42" x14ac:dyDescent="0.25">
      <c r="E10" s="28"/>
      <c r="F10" s="28"/>
      <c r="G10" s="28"/>
      <c r="H10" s="28"/>
      <c r="I10" s="28"/>
      <c r="J10" s="28"/>
      <c r="K10" s="28"/>
    </row>
    <row r="11" spans="1:42" x14ac:dyDescent="0.25">
      <c r="E11" s="28"/>
      <c r="F11" s="28"/>
      <c r="G11" s="28"/>
      <c r="H11" s="28"/>
      <c r="I11" s="28"/>
      <c r="J11" s="28"/>
      <c r="K11" s="28"/>
    </row>
    <row r="12" spans="1:42" x14ac:dyDescent="0.25">
      <c r="E12" s="28"/>
      <c r="F12" s="28"/>
      <c r="G12" s="28"/>
      <c r="H12" s="28"/>
      <c r="I12" s="28"/>
      <c r="J12" s="28"/>
      <c r="K12" s="28"/>
    </row>
    <row r="13" spans="1:42" x14ac:dyDescent="0.25">
      <c r="E13" s="28"/>
      <c r="F13" s="28"/>
      <c r="G13" s="28"/>
      <c r="H13" s="28"/>
      <c r="I13" s="28"/>
      <c r="J13" s="28"/>
      <c r="K13" s="28"/>
    </row>
    <row r="14" spans="1:42" x14ac:dyDescent="0.25">
      <c r="E14" s="28"/>
      <c r="F14" s="28"/>
      <c r="G14" s="28"/>
      <c r="H14" s="28"/>
      <c r="I14" s="28"/>
      <c r="J14" s="28"/>
      <c r="K14" s="28"/>
    </row>
    <row r="15" spans="1:42" x14ac:dyDescent="0.25">
      <c r="E15" s="28"/>
      <c r="F15" s="28"/>
      <c r="G15" s="28"/>
      <c r="H15" s="28"/>
      <c r="I15" s="28"/>
      <c r="J15" s="28"/>
      <c r="K15" s="28"/>
      <c r="N15" s="29"/>
    </row>
    <row r="16" spans="1:42" x14ac:dyDescent="0.25">
      <c r="E16" s="28"/>
      <c r="F16" s="28"/>
      <c r="G16" s="28"/>
      <c r="H16" s="28"/>
      <c r="I16" s="28"/>
      <c r="J16" s="28"/>
      <c r="K16" s="28"/>
    </row>
    <row r="17" spans="5:11" x14ac:dyDescent="0.25">
      <c r="E17" s="28"/>
      <c r="F17" s="28"/>
      <c r="G17" s="28"/>
      <c r="H17" s="28"/>
      <c r="I17" s="28"/>
      <c r="J17" s="28"/>
      <c r="K17" s="28"/>
    </row>
    <row r="18" spans="5:11" x14ac:dyDescent="0.25">
      <c r="E18" s="28"/>
      <c r="F18" s="28"/>
      <c r="G18" s="28"/>
      <c r="H18" s="28"/>
      <c r="I18" s="28"/>
      <c r="J18" s="28"/>
      <c r="K18" s="28"/>
    </row>
  </sheetData>
  <mergeCells count="3">
    <mergeCell ref="A1:G1"/>
    <mergeCell ref="H1:AC1"/>
    <mergeCell ref="AD1:AP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Shashikant</cp:lastModifiedBy>
  <dcterms:created xsi:type="dcterms:W3CDTF">2015-06-05T18:17:20Z</dcterms:created>
  <dcterms:modified xsi:type="dcterms:W3CDTF">2024-10-09T15:15:04Z</dcterms:modified>
</cp:coreProperties>
</file>