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Assessment Data" sheetId="1" r:id="rId4"/>
    <sheet state="visible" name="Risk Matrix" sheetId="2" r:id="rId5"/>
    <sheet state="visible" name="Heat Map" sheetId="3" r:id="rId6"/>
    <sheet state="visible" name="Risk Ratings" sheetId="4" r:id="rId7"/>
  </sheets>
  <definedNames>
    <definedName hidden="1" localSheetId="0" name="_xlnm._FilterDatabase">'Risk Assessment Data'!$A$1:$I$100</definedName>
  </definedNames>
  <calcPr/>
  <extLst>
    <ext uri="GoogleSheetsCustomDataVersion1">
      <go:sheetsCustomData xmlns:go="http://customooxmlschemas.google.com/" r:id="rId8" roundtripDataSignature="AMtx7mjrdhbpDSHlPOzVrjozAnpsI4Z3Kw=="/>
    </ext>
  </extLst>
</workbook>
</file>

<file path=xl/sharedStrings.xml><?xml version="1.0" encoding="utf-8"?>
<sst xmlns="http://schemas.openxmlformats.org/spreadsheetml/2006/main" count="80" uniqueCount="70">
  <si>
    <t>Risk ID</t>
  </si>
  <si>
    <t>Risk Description</t>
  </si>
  <si>
    <t>Pillar 2 capital to hold</t>
  </si>
  <si>
    <t xml:space="preserve">Probability </t>
  </si>
  <si>
    <t>Impact</t>
  </si>
  <si>
    <t>Risk Factor</t>
  </si>
  <si>
    <t>Concat</t>
  </si>
  <si>
    <t>RiskID</t>
  </si>
  <si>
    <t>Probability (%)</t>
  </si>
  <si>
    <t>R1</t>
  </si>
  <si>
    <t>Infected Devices on Network</t>
  </si>
  <si>
    <t>R2</t>
  </si>
  <si>
    <t>Phishing Attacks that result in ransomware</t>
  </si>
  <si>
    <t>R3</t>
  </si>
  <si>
    <t>KeyLoggers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</si>
  <si>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</si>
  <si>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</si>
  <si>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</si>
  <si>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</si>
  <si>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</si>
  <si>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</si>
  <si>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</si>
  <si>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</si>
  <si>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</si>
  <si>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</si>
  <si>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</si>
  <si>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</si>
  <si>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</si>
  <si>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LIKELIHOOD</t>
  </si>
  <si>
    <t>10
Low</t>
  </si>
  <si>
    <t>20
Medium</t>
  </si>
  <si>
    <t>30
High</t>
  </si>
  <si>
    <t>40
Very High</t>
  </si>
  <si>
    <t>IMPACT</t>
  </si>
  <si>
    <t>Low</t>
  </si>
  <si>
    <t>Medium</t>
  </si>
  <si>
    <t>High</t>
  </si>
  <si>
    <t>Very High</t>
  </si>
  <si>
    <t>NOTES:</t>
  </si>
  <si>
    <r>
      <rPr>
        <rFont val="Calibri"/>
        <color rgb="FF000000"/>
        <sz val="9.0"/>
      </rPr>
      <t xml:space="preserve">- Figures above show the </t>
    </r>
    <r>
      <rPr>
        <rFont val="Calibri"/>
        <color rgb="FF000000"/>
        <sz val="9.0"/>
        <u/>
      </rPr>
      <t>total number of identified risks</t>
    </r>
    <r>
      <rPr>
        <rFont val="Calibri"/>
        <color rgb="FF000000"/>
        <sz val="9.0"/>
      </rPr>
      <t xml:space="preserve"> per probability and impact score (e.g. P=10 and I=10, P=10 and I=20, and so on)</t>
    </r>
  </si>
  <si>
    <t>Chart Data</t>
  </si>
  <si>
    <t>Label</t>
  </si>
  <si>
    <t xml:space="preserve"> </t>
  </si>
  <si>
    <t>FIRM NAME</t>
  </si>
  <si>
    <t>Risk Assessement (Ratings)</t>
  </si>
  <si>
    <t>PROBABILITY</t>
  </si>
  <si>
    <t>Score</t>
  </si>
  <si>
    <t>Description</t>
  </si>
  <si>
    <t>Probability</t>
  </si>
  <si>
    <t>Correspondance to the Risk Matrices</t>
  </si>
  <si>
    <t>%</t>
  </si>
  <si>
    <t>Rare: very small chance of happening</t>
  </si>
  <si>
    <t>Every 25 years or less frequent</t>
  </si>
  <si>
    <t>Unlikely: small chance of happening</t>
  </si>
  <si>
    <t>Every 5 - 25 years</t>
  </si>
  <si>
    <t>Likely: Likely to happen</t>
  </si>
  <si>
    <t>Quarterly  to annually</t>
  </si>
  <si>
    <t>Expected: very high chance of happening or even certainty – this will happen</t>
  </si>
  <si>
    <t>At least Quarterly (or a one-off event)</t>
  </si>
  <si>
    <t>Monetary Impact</t>
  </si>
  <si>
    <t>Minor: very small impact.  Even if the risk becomes reality, there will be negligible effect on the RF</t>
  </si>
  <si>
    <t>&lt; 250k</t>
  </si>
  <si>
    <t>Insignificant</t>
  </si>
  <si>
    <t>Moderate: impact is significant and noticeable.  If financial risk, Sterling/Euro amount is significant but fixable with current resources; if strictly operational, it will affect operations but can be worked around.</t>
  </si>
  <si>
    <t>250k - 500k</t>
  </si>
  <si>
    <t>High: serious impact; challenges with working around it.</t>
  </si>
  <si>
    <t>500k - 1m</t>
  </si>
  <si>
    <t>Significant</t>
  </si>
  <si>
    <t>Critical: critical impact; business reputation and income effectively being threatned, can prevent RF mission from being realized</t>
  </si>
  <si>
    <t>&gt; 1m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</si>
</sst>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\-_-;_-@"/>
    <numFmt numFmtId="165" formatCode="\R0"/>
    <numFmt numFmtId="166" formatCode="_-* #,##0_-;\-* #,##0_-;_-* \-??_-;_-@"/>
  </numFmts>
  <fonts count="21">
    <font>
      <sz val="11.0"/>
      <color rgb="FF000000"/>
      <name val="Calibri"/>
    </font>
    <font>
      <b/>
      <sz val="8.0"/>
      <color rgb="FFFFFFFF"/>
      <name val="Arial"/>
    </font>
    <font>
      <sz val="8.0"/>
      <color rgb="FF000000"/>
      <name val="Arial"/>
    </font>
    <font>
      <b/>
      <sz val="12.0"/>
      <color rgb="FF000000"/>
      <name val="Arial"/>
    </font>
    <font/>
    <font>
      <sz val="10.0"/>
      <color rgb="FF000000"/>
      <name val="Calibri"/>
    </font>
    <font>
      <sz val="10.0"/>
      <color rgb="FFFFFFFF"/>
      <name val="Calibri"/>
    </font>
    <font>
      <sz val="11.0"/>
      <color rgb="FF0000FF"/>
      <name val="Calibri"/>
    </font>
    <font>
      <b/>
      <u/>
      <sz val="9.0"/>
      <color rgb="FF000000"/>
      <name val="Calibri"/>
    </font>
    <font>
      <sz val="9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8.0"/>
      <color rgb="FFFFFFFF"/>
      <name val="Calibri"/>
    </font>
    <font>
      <sz val="8.0"/>
      <color rgb="FFFFFFFF"/>
      <name val="Calibri"/>
    </font>
    <font>
      <b/>
      <sz val="12.0"/>
      <color theme="1"/>
      <name val="Arial"/>
    </font>
    <font>
      <sz val="10.0"/>
      <color theme="1"/>
      <name val="Arial"/>
    </font>
    <font>
      <b/>
      <sz val="16.0"/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sz val="10.0"/>
      <color rgb="FFFFFFFF"/>
      <name val="Arial"/>
    </font>
    <font>
      <sz val="10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EBF1DE"/>
        <bgColor rgb="FFEBF1DE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FFFFCC"/>
        <bgColor rgb="FFFFFFCC"/>
      </patternFill>
    </fill>
    <fill>
      <patternFill patternType="solid">
        <fgColor rgb="FF63BE7B"/>
        <bgColor rgb="FF63BE7B"/>
      </patternFill>
    </fill>
    <fill>
      <patternFill patternType="solid">
        <fgColor rgb="FFB1D47F"/>
        <bgColor rgb="FFB1D47F"/>
      </patternFill>
    </fill>
    <fill>
      <patternFill patternType="solid">
        <fgColor rgb="FFFFEB84"/>
        <bgColor rgb="FFFFEB84"/>
      </patternFill>
    </fill>
    <fill>
      <patternFill patternType="solid">
        <fgColor rgb="FFFCB47A"/>
        <bgColor rgb="FFFCB47A"/>
      </patternFill>
    </fill>
    <fill>
      <patternFill patternType="solid">
        <fgColor rgb="FFF4B084"/>
        <bgColor rgb="FFF4B084"/>
      </patternFill>
    </fill>
    <fill>
      <patternFill patternType="solid">
        <fgColor rgb="FFFA8F73"/>
        <bgColor rgb="FFFA8F73"/>
      </patternFill>
    </fill>
    <fill>
      <patternFill patternType="solid">
        <fgColor rgb="FFFF3300"/>
        <bgColor rgb="FFFF3300"/>
      </patternFill>
    </fill>
    <fill>
      <patternFill patternType="solid">
        <fgColor rgb="FF00B050"/>
        <bgColor rgb="FF00B050"/>
      </patternFill>
    </fill>
    <fill>
      <patternFill patternType="solid">
        <fgColor rgb="FFD9D9D9"/>
        <bgColor rgb="FFD9D9D9"/>
      </patternFill>
    </fill>
  </fills>
  <borders count="47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/>
      <right/>
      <top style="thin">
        <color rgb="FF7F7F7F"/>
      </top>
      <bottom/>
    </border>
    <border>
      <left/>
      <right/>
      <top style="thin">
        <color rgb="FFD9D9D9"/>
      </top>
      <bottom style="thin">
        <color rgb="FFD9D9D9"/>
      </bottom>
    </border>
    <border>
      <left/>
      <right/>
      <top/>
      <bottom style="thin">
        <color rgb="FFD9D9D9"/>
      </bottom>
    </border>
    <border>
      <left style="thin">
        <color rgb="FFFFFFFF"/>
      </left>
      <right/>
      <top style="thin">
        <color rgb="FFFFFFFF"/>
      </top>
      <bottom/>
    </border>
    <border>
      <left/>
      <right/>
      <top style="thin">
        <color rgb="FFFFFFFF"/>
      </top>
      <bottom/>
    </border>
    <border>
      <left/>
      <top style="thin">
        <color rgb="FFFFFFFF"/>
      </top>
      <bottom/>
    </border>
    <border>
      <top style="thin">
        <color rgb="FFFFFFFF"/>
      </top>
      <bottom/>
    </border>
    <border>
      <right style="thin">
        <color rgb="FFFFFFFF"/>
      </right>
      <top style="thin">
        <color rgb="FFFFFFFF"/>
      </top>
      <bottom/>
    </border>
    <border>
      <left style="thin">
        <color rgb="FFFFFFFF"/>
      </left>
      <right/>
      <top/>
      <bottom/>
    </border>
    <border>
      <left/>
      <right style="thin">
        <color rgb="FFFFFFFF"/>
      </right>
      <top/>
      <bottom/>
    </border>
    <border>
      <left style="thin">
        <color rgb="FFFFFFFF"/>
      </left>
      <right/>
      <top/>
    </border>
    <border>
      <left style="thin">
        <color rgb="FFFFFFFF"/>
      </left>
      <right/>
    </border>
    <border>
      <left/>
      <right/>
      <top/>
      <bottom style="thin">
        <color rgb="FFFFFFFF"/>
      </bottom>
    </border>
    <border>
      <left style="thin">
        <color rgb="FFFFFFFF"/>
      </left>
      <right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horizontal="right" shrinkToFit="0" vertical="center" wrapText="1"/>
    </xf>
    <xf borderId="0" fillId="0" fontId="2" numFmtId="3" xfId="0" applyAlignment="1" applyFont="1" applyNumberFormat="1">
      <alignment horizontal="right" readingOrder="0" shrinkToFit="0" vertical="center" wrapText="1"/>
    </xf>
    <xf borderId="2" fillId="3" fontId="2" numFmtId="0" xfId="0" applyAlignment="1" applyBorder="1" applyFill="1" applyFont="1">
      <alignment horizontal="right" vertical="center"/>
    </xf>
    <xf borderId="3" fillId="4" fontId="2" numFmtId="0" xfId="0" applyAlignment="1" applyBorder="1" applyFill="1" applyFont="1">
      <alignment horizontal="right" vertical="center"/>
    </xf>
    <xf borderId="3" fillId="4" fontId="2" numFmtId="9" xfId="0" applyAlignment="1" applyBorder="1" applyFont="1" applyNumberFormat="1">
      <alignment horizontal="right" shrinkToFit="0" vertical="center" wrapText="1"/>
    </xf>
    <xf borderId="0" fillId="0" fontId="2" numFmtId="0" xfId="0" applyAlignment="1" applyFont="1">
      <alignment readingOrder="0"/>
    </xf>
    <xf borderId="2" fillId="4" fontId="2" numFmtId="0" xfId="0" applyAlignment="1" applyBorder="1" applyFont="1">
      <alignment horizontal="right" vertical="center"/>
    </xf>
    <xf borderId="2" fillId="4" fontId="2" numFmtId="9" xfId="0" applyAlignment="1" applyBorder="1" applyFont="1" applyNumberFormat="1">
      <alignment horizontal="right" shrinkToFit="0" vertical="center" wrapText="1"/>
    </xf>
    <xf borderId="0" fillId="0" fontId="2" numFmtId="3" xfId="0" applyAlignment="1" applyFont="1" applyNumberFormat="1">
      <alignment horizontal="righ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right" shrinkToFit="0" vertical="center" wrapText="1"/>
    </xf>
    <xf borderId="4" fillId="3" fontId="2" numFmtId="0" xfId="0" applyAlignment="1" applyBorder="1" applyFont="1">
      <alignment horizontal="right" vertic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right"/>
    </xf>
    <xf borderId="5" fillId="4" fontId="2" numFmtId="0" xfId="0" applyAlignment="1" applyBorder="1" applyFont="1">
      <alignment horizontal="right" vertical="center"/>
    </xf>
    <xf borderId="5" fillId="4" fontId="2" numFmtId="9" xfId="0" applyAlignment="1" applyBorder="1" applyFont="1" applyNumberFormat="1">
      <alignment horizontal="right" shrinkToFit="0" vertical="center" wrapText="1"/>
    </xf>
    <xf borderId="2" fillId="5" fontId="0" numFmtId="0" xfId="0" applyAlignment="1" applyBorder="1" applyFill="1" applyFont="1">
      <alignment horizontal="center"/>
    </xf>
    <xf borderId="2" fillId="5" fontId="0" numFmtId="0" xfId="0" applyBorder="1" applyFont="1"/>
    <xf borderId="2" fillId="5" fontId="0" numFmtId="0" xfId="0" applyAlignment="1" applyBorder="1" applyFont="1">
      <alignment horizontal="left"/>
    </xf>
    <xf borderId="6" fillId="5" fontId="0" numFmtId="0" xfId="0" applyBorder="1" applyFont="1"/>
    <xf borderId="7" fillId="5" fontId="0" numFmtId="0" xfId="0" applyBorder="1" applyFont="1"/>
    <xf borderId="7" fillId="5" fontId="0" numFmtId="0" xfId="0" applyAlignment="1" applyBorder="1" applyFont="1">
      <alignment horizontal="left"/>
    </xf>
    <xf borderId="8" fillId="5" fontId="3" numFmtId="0" xfId="0" applyAlignment="1" applyBorder="1" applyFont="1">
      <alignment horizontal="center"/>
    </xf>
    <xf borderId="9" fillId="0" fontId="4" numFmtId="0" xfId="0" applyBorder="1" applyFont="1"/>
    <xf borderId="10" fillId="0" fontId="4" numFmtId="0" xfId="0" applyBorder="1" applyFont="1"/>
    <xf borderId="11" fillId="5" fontId="0" numFmtId="0" xfId="0" applyBorder="1" applyFont="1"/>
    <xf borderId="2" fillId="5" fontId="5" numFmtId="0" xfId="0" applyBorder="1" applyFont="1"/>
    <xf borderId="2" fillId="5" fontId="5" numFmtId="0" xfId="0" applyAlignment="1" applyBorder="1" applyFont="1">
      <alignment horizontal="left"/>
    </xf>
    <xf borderId="2" fillId="6" fontId="6" numFmtId="0" xfId="0" applyAlignment="1" applyBorder="1" applyFill="1" applyFont="1">
      <alignment horizontal="center" shrinkToFit="0" vertical="center" wrapText="1"/>
    </xf>
    <xf borderId="12" fillId="6" fontId="6" numFmtId="0" xfId="0" applyAlignment="1" applyBorder="1" applyFont="1">
      <alignment horizontal="center" shrinkToFit="0" vertical="center" wrapText="1"/>
    </xf>
    <xf borderId="2" fillId="7" fontId="7" numFmtId="0" xfId="0" applyAlignment="1" applyBorder="1" applyFill="1" applyFont="1">
      <alignment horizontal="center"/>
    </xf>
    <xf borderId="13" fillId="5" fontId="3" numFmtId="0" xfId="0" applyAlignment="1" applyBorder="1" applyFont="1">
      <alignment horizontal="center" textRotation="90" vertical="center"/>
    </xf>
    <xf borderId="2" fillId="6" fontId="6" numFmtId="0" xfId="0" applyAlignment="1" applyBorder="1" applyFont="1">
      <alignment horizontal="left" shrinkToFit="0" vertical="center" wrapText="1"/>
    </xf>
    <xf borderId="2" fillId="8" fontId="0" numFmtId="3" xfId="0" applyAlignment="1" applyBorder="1" applyFill="1" applyFont="1" applyNumberFormat="1">
      <alignment horizontal="center" vertical="center"/>
    </xf>
    <xf borderId="2" fillId="9" fontId="0" numFmtId="3" xfId="0" applyAlignment="1" applyBorder="1" applyFill="1" applyFont="1" applyNumberFormat="1">
      <alignment horizontal="center" vertical="center"/>
    </xf>
    <xf borderId="2" fillId="10" fontId="0" numFmtId="3" xfId="0" applyAlignment="1" applyBorder="1" applyFill="1" applyFont="1" applyNumberFormat="1">
      <alignment horizontal="center" vertical="center"/>
    </xf>
    <xf borderId="12" fillId="11" fontId="0" numFmtId="3" xfId="0" applyAlignment="1" applyBorder="1" applyFill="1" applyFont="1" applyNumberFormat="1">
      <alignment horizontal="center" vertical="center"/>
    </xf>
    <xf borderId="14" fillId="0" fontId="4" numFmtId="0" xfId="0" applyBorder="1" applyFont="1"/>
    <xf borderId="2" fillId="12" fontId="0" numFmtId="3" xfId="0" applyAlignment="1" applyBorder="1" applyFill="1" applyFont="1" applyNumberFormat="1">
      <alignment horizontal="center" vertical="center"/>
    </xf>
    <xf borderId="12" fillId="13" fontId="0" numFmtId="3" xfId="0" applyAlignment="1" applyBorder="1" applyFill="1" applyFont="1" applyNumberFormat="1">
      <alignment horizontal="center" vertical="center"/>
    </xf>
    <xf borderId="15" fillId="11" fontId="0" numFmtId="3" xfId="0" applyAlignment="1" applyBorder="1" applyFont="1" applyNumberFormat="1">
      <alignment horizontal="center" vertical="center"/>
    </xf>
    <xf borderId="2" fillId="13" fontId="0" numFmtId="3" xfId="0" applyAlignment="1" applyBorder="1" applyFont="1" applyNumberFormat="1">
      <alignment horizontal="center" vertical="center"/>
    </xf>
    <xf borderId="12" fillId="14" fontId="0" numFmtId="3" xfId="0" applyAlignment="1" applyBorder="1" applyFill="1" applyFont="1" applyNumberFormat="1">
      <alignment horizontal="center" vertical="center"/>
    </xf>
    <xf borderId="16" fillId="0" fontId="4" numFmtId="0" xfId="0" applyBorder="1" applyFont="1"/>
    <xf borderId="15" fillId="6" fontId="6" numFmtId="0" xfId="0" applyAlignment="1" applyBorder="1" applyFont="1">
      <alignment horizontal="center" shrinkToFit="0" vertical="center" wrapText="1"/>
    </xf>
    <xf borderId="15" fillId="6" fontId="6" numFmtId="0" xfId="0" applyAlignment="1" applyBorder="1" applyFont="1">
      <alignment horizontal="left" shrinkToFit="0" vertical="center" wrapText="1"/>
    </xf>
    <xf borderId="15" fillId="13" fontId="0" numFmtId="3" xfId="0" applyAlignment="1" applyBorder="1" applyFont="1" applyNumberFormat="1">
      <alignment horizontal="center" vertical="center"/>
    </xf>
    <xf borderId="15" fillId="14" fontId="0" numFmtId="3" xfId="0" applyAlignment="1" applyBorder="1" applyFont="1" applyNumberFormat="1">
      <alignment horizontal="center" vertical="center"/>
    </xf>
    <xf borderId="17" fillId="14" fontId="0" numFmtId="3" xfId="0" applyAlignment="1" applyBorder="1" applyFont="1" applyNumberFormat="1">
      <alignment horizontal="center" vertical="center"/>
    </xf>
    <xf borderId="2" fillId="5" fontId="8" numFmtId="0" xfId="0" applyBorder="1" applyFont="1"/>
    <xf borderId="2" fillId="5" fontId="9" numFmtId="0" xfId="0" applyBorder="1" applyFont="1"/>
    <xf borderId="2" fillId="5" fontId="10" numFmtId="0" xfId="0" applyBorder="1" applyFont="1"/>
    <xf borderId="0" fillId="0" fontId="10" numFmtId="0" xfId="0" applyFont="1"/>
    <xf borderId="0" fillId="0" fontId="11" numFmtId="0" xfId="0" applyFont="1"/>
    <xf borderId="18" fillId="15" fontId="12" numFmtId="0" xfId="0" applyBorder="1" applyFill="1" applyFont="1"/>
    <xf borderId="19" fillId="15" fontId="12" numFmtId="165" xfId="0" applyBorder="1" applyFont="1" applyNumberFormat="1"/>
    <xf borderId="19" fillId="15" fontId="13" numFmtId="165" xfId="0" applyAlignment="1" applyBorder="1" applyFont="1" applyNumberFormat="1">
      <alignment horizontal="right" textRotation="90"/>
    </xf>
    <xf borderId="18" fillId="16" fontId="10" numFmtId="0" xfId="0" applyBorder="1" applyFill="1" applyFont="1"/>
    <xf borderId="19" fillId="16" fontId="10" numFmtId="166" xfId="0" applyBorder="1" applyFont="1" applyNumberFormat="1"/>
    <xf borderId="18" fillId="16" fontId="10" numFmtId="166" xfId="0" applyBorder="1" applyFont="1" applyNumberFormat="1"/>
    <xf borderId="20" fillId="16" fontId="10" numFmtId="0" xfId="0" applyBorder="1" applyFont="1"/>
    <xf borderId="21" fillId="16" fontId="10" numFmtId="0" xfId="0" applyBorder="1" applyFont="1"/>
    <xf borderId="22" fillId="16" fontId="10" numFmtId="166" xfId="0" applyBorder="1" applyFont="1" applyNumberFormat="1"/>
    <xf borderId="2" fillId="16" fontId="10" numFmtId="0" xfId="0" applyBorder="1" applyFont="1"/>
    <xf borderId="23" fillId="16" fontId="10" numFmtId="0" xfId="0" applyBorder="1" applyFont="1"/>
    <xf borderId="24" fillId="16" fontId="10" numFmtId="166" xfId="0" applyBorder="1" applyFont="1" applyNumberFormat="1"/>
    <xf borderId="25" fillId="16" fontId="10" numFmtId="166" xfId="0" applyBorder="1" applyFont="1" applyNumberFormat="1"/>
    <xf borderId="26" fillId="16" fontId="10" numFmtId="0" xfId="0" applyBorder="1" applyFont="1"/>
    <xf borderId="27" fillId="16" fontId="10" numFmtId="0" xfId="0" applyBorder="1" applyFont="1"/>
    <xf borderId="22" fillId="16" fontId="10" numFmtId="0" xfId="0" applyBorder="1" applyFont="1"/>
    <xf borderId="28" fillId="16" fontId="10" numFmtId="0" xfId="0" applyBorder="1" applyFont="1"/>
    <xf borderId="29" fillId="0" fontId="10" numFmtId="166" xfId="0" applyBorder="1" applyFont="1" applyNumberFormat="1"/>
    <xf borderId="30" fillId="0" fontId="10" numFmtId="0" xfId="0" applyBorder="1" applyFont="1"/>
    <xf borderId="0" fillId="0" fontId="10" numFmtId="166" xfId="0" applyFont="1" applyNumberFormat="1"/>
    <xf borderId="31" fillId="0" fontId="10" numFmtId="0" xfId="0" applyBorder="1" applyFont="1"/>
    <xf borderId="32" fillId="0" fontId="10" numFmtId="166" xfId="0" applyBorder="1" applyFont="1" applyNumberFormat="1"/>
    <xf borderId="33" fillId="0" fontId="10" numFmtId="0" xfId="0" applyBorder="1" applyFont="1"/>
    <xf borderId="34" fillId="0" fontId="10" numFmtId="166" xfId="0" applyBorder="1" applyFont="1" applyNumberFormat="1"/>
    <xf borderId="35" fillId="0" fontId="10" numFmtId="0" xfId="0" applyBorder="1" applyFont="1"/>
    <xf borderId="36" fillId="0" fontId="10" numFmtId="166" xfId="0" applyBorder="1" applyFont="1" applyNumberFormat="1"/>
    <xf borderId="37" fillId="0" fontId="10" numFmtId="166" xfId="0" applyBorder="1" applyFont="1" applyNumberFormat="1"/>
    <xf borderId="0" fillId="0" fontId="10" numFmtId="1" xfId="0" applyFont="1" applyNumberFormat="1"/>
    <xf borderId="2" fillId="5" fontId="14" numFmtId="0" xfId="0" applyAlignment="1" applyBorder="1" applyFont="1">
      <alignment horizontal="left"/>
    </xf>
    <xf borderId="2" fillId="5" fontId="15" numFmtId="0" xfId="0" applyAlignment="1" applyBorder="1" applyFont="1">
      <alignment horizontal="center"/>
    </xf>
    <xf borderId="2" fillId="5" fontId="16" numFmtId="0" xfId="0" applyAlignment="1" applyBorder="1" applyFont="1">
      <alignment horizontal="left"/>
    </xf>
    <xf borderId="2" fillId="5" fontId="15" numFmtId="0" xfId="0" applyBorder="1" applyFont="1"/>
    <xf borderId="2" fillId="5" fontId="17" numFmtId="0" xfId="0" applyAlignment="1" applyBorder="1" applyFont="1">
      <alignment horizontal="left"/>
    </xf>
    <xf borderId="38" fillId="5" fontId="18" numFmtId="0" xfId="0" applyAlignment="1" applyBorder="1" applyFont="1">
      <alignment horizontal="center"/>
    </xf>
    <xf borderId="39" fillId="0" fontId="4" numFmtId="0" xfId="0" applyBorder="1" applyFont="1"/>
    <xf borderId="40" fillId="0" fontId="4" numFmtId="0" xfId="0" applyBorder="1" applyFont="1"/>
    <xf borderId="2" fillId="5" fontId="17" numFmtId="0" xfId="0" applyAlignment="1" applyBorder="1" applyFont="1">
      <alignment horizontal="center" vertical="top"/>
    </xf>
    <xf borderId="30" fillId="2" fontId="19" numFmtId="0" xfId="0" applyAlignment="1" applyBorder="1" applyFont="1">
      <alignment horizontal="center" shrinkToFit="0" vertical="center" wrapText="1"/>
    </xf>
    <xf borderId="41" fillId="2" fontId="19" numFmtId="0" xfId="0" applyAlignment="1" applyBorder="1" applyFont="1">
      <alignment horizontal="center" shrinkToFit="0" vertical="center" wrapText="1"/>
    </xf>
    <xf borderId="42" fillId="0" fontId="4" numFmtId="0" xfId="0" applyBorder="1" applyFont="1"/>
    <xf borderId="43" fillId="0" fontId="4" numFmtId="0" xfId="0" applyBorder="1" applyFont="1"/>
    <xf borderId="2" fillId="5" fontId="15" numFmtId="0" xfId="0" applyAlignment="1" applyBorder="1" applyFont="1">
      <alignment vertical="top"/>
    </xf>
    <xf borderId="30" fillId="5" fontId="20" numFmtId="1" xfId="0" applyAlignment="1" applyBorder="1" applyFont="1" applyNumberFormat="1">
      <alignment horizontal="center" shrinkToFit="0" vertical="top" wrapText="1"/>
    </xf>
    <xf borderId="30" fillId="5" fontId="20" numFmtId="0" xfId="0" applyAlignment="1" applyBorder="1" applyFont="1">
      <alignment shrinkToFit="0" vertical="top" wrapText="1"/>
    </xf>
    <xf borderId="30" fillId="5" fontId="15" numFmtId="0" xfId="0" applyAlignment="1" applyBorder="1" applyFont="1">
      <alignment horizontal="center"/>
    </xf>
    <xf borderId="41" fillId="5" fontId="15" numFmtId="0" xfId="0" applyAlignment="1" applyBorder="1" applyFont="1">
      <alignment horizontal="left" vertical="center"/>
    </xf>
    <xf borderId="30" fillId="5" fontId="15" numFmtId="9" xfId="0" applyAlignment="1" applyBorder="1" applyFont="1" applyNumberFormat="1">
      <alignment horizontal="center" vertical="center"/>
    </xf>
    <xf borderId="41" fillId="5" fontId="15" numFmtId="0" xfId="0" applyAlignment="1" applyBorder="1" applyFont="1">
      <alignment vertical="center"/>
    </xf>
    <xf borderId="30" fillId="5" fontId="15" numFmtId="0" xfId="0" applyAlignment="1" applyBorder="1" applyFont="1">
      <alignment horizontal="center" vertical="center"/>
    </xf>
    <xf borderId="44" fillId="2" fontId="19" numFmtId="0" xfId="0" applyAlignment="1" applyBorder="1" applyFont="1">
      <alignment horizontal="center" shrinkToFit="0" vertical="center" wrapText="1"/>
    </xf>
    <xf borderId="45" fillId="0" fontId="4" numFmtId="0" xfId="0" applyBorder="1" applyFont="1"/>
    <xf borderId="4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Heat Map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xVal>
            <c:numRef>
              <c:f>'Heat Map'!$W$4:$W$18</c:f>
            </c:numRef>
          </c:xVal>
          <c:yVal>
            <c:numRef>
              <c:f>'Heat Map'!$X$4:$X$18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268877"/>
        <c:axId val="187867291"/>
      </c:scatterChart>
      <c:valAx>
        <c:axId val="1891268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Impact</a:t>
                </a:r>
              </a:p>
            </c:rich>
          </c:tx>
          <c:overlay val="0"/>
        </c:title>
        <c:numFmt formatCode="_-* #,##0_-;\-* #,##0_-;_-* \-??_-;_-@_-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7867291"/>
      </c:valAx>
      <c:valAx>
        <c:axId val="187867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595959"/>
                    </a:solidFill>
                    <a:latin typeface="Calibri"/>
                  </a:rPr>
                  <a:t>Probability</a:t>
                </a:r>
              </a:p>
            </c:rich>
          </c:tx>
          <c:overlay val="0"/>
        </c:title>
        <c:numFmt formatCode="_-* #,##0_-;\-* #,##0_-;_-* \-??_-;_-@_-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91268877"/>
      </c:valAx>
      <c:spPr>
        <a:solidFill>
          <a:srgbClr val="FFFF00"/>
        </a:solidFill>
      </c:spPr>
    </c:plotArea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0</xdr:rowOff>
    </xdr:from>
    <xdr:ext cx="9353550" cy="4953000"/>
    <xdr:graphicFrame>
      <xdr:nvGraphicFramePr>
        <xdr:cNvPr id="3313724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Col="1"/>
  <cols>
    <col customWidth="1" min="1" max="1" width="7.71"/>
    <col customWidth="1" min="2" max="2" width="63.71"/>
    <col customWidth="1" hidden="1" min="3" max="3" width="14.86"/>
    <col customWidth="1" min="4" max="4" width="15.57"/>
    <col customWidth="1" min="5" max="5" width="6.57"/>
    <col customWidth="1" min="6" max="6" width="9.43"/>
    <col customWidth="1" min="7" max="7" width="13.29"/>
    <col customWidth="1" min="8" max="8" width="5.86"/>
    <col customWidth="1" min="9" max="9" width="8.71" outlineLevel="1"/>
    <col customWidth="1" min="10" max="26" width="9.14"/>
  </cols>
  <sheetData>
    <row r="1" ht="9.7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9.75" customHeight="1">
      <c r="A2" s="7" t="s">
        <v>9</v>
      </c>
      <c r="B2" s="8" t="s">
        <v>10</v>
      </c>
      <c r="C2" s="9"/>
      <c r="D2" s="10">
        <v>20.0</v>
      </c>
      <c r="E2" s="10">
        <v>20.0</v>
      </c>
      <c r="F2" s="11">
        <f t="shared" ref="F2:F17" si="1">E2*D2</f>
        <v>400</v>
      </c>
      <c r="G2" s="11" t="str">
        <f t="shared" ref="G2:G17" si="2">+D2&amp;E2</f>
        <v>2020</v>
      </c>
      <c r="H2" s="12">
        <v>1.0</v>
      </c>
      <c r="I2" s="13">
        <f>VLOOKUP(D2,'Risk Ratings'!$B$6:$I$9,8,0)</f>
        <v>0.5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9.75" customHeight="1">
      <c r="A3" s="7" t="s">
        <v>11</v>
      </c>
      <c r="B3" s="14" t="s">
        <v>12</v>
      </c>
      <c r="C3" s="9"/>
      <c r="D3" s="10">
        <v>40.0</v>
      </c>
      <c r="E3" s="10">
        <v>30.0</v>
      </c>
      <c r="F3" s="11">
        <f t="shared" si="1"/>
        <v>1200</v>
      </c>
      <c r="G3" s="11" t="str">
        <f t="shared" si="2"/>
        <v>4030</v>
      </c>
      <c r="H3" s="15">
        <v>2.0</v>
      </c>
      <c r="I3" s="16">
        <f>VLOOKUP(D3,'Risk Ratings'!$B$6:$I$9,8,0)</f>
        <v>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9.75" customHeight="1">
      <c r="A4" s="7" t="s">
        <v>13</v>
      </c>
      <c r="B4" s="14" t="s">
        <v>14</v>
      </c>
      <c r="C4" s="9"/>
      <c r="D4" s="10">
        <v>20.0</v>
      </c>
      <c r="E4" s="17">
        <v>30.0</v>
      </c>
      <c r="F4" s="11">
        <f t="shared" si="1"/>
        <v>600</v>
      </c>
      <c r="G4" s="11" t="str">
        <f t="shared" si="2"/>
        <v>2030</v>
      </c>
      <c r="H4" s="15">
        <v>3.0</v>
      </c>
      <c r="I4" s="16">
        <f>VLOOKUP(D4,'Risk Ratings'!$B$6:$I$9,8,0)</f>
        <v>0.5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9.75" customHeight="1">
      <c r="A5" s="7" t="s">
        <v>15</v>
      </c>
      <c r="B5" s="18"/>
      <c r="C5" s="9"/>
      <c r="D5" s="17"/>
      <c r="E5" s="17"/>
      <c r="F5" s="11">
        <f t="shared" si="1"/>
        <v>0</v>
      </c>
      <c r="G5" s="11" t="str">
        <f t="shared" si="2"/>
        <v/>
      </c>
      <c r="H5" s="15">
        <v>4.0</v>
      </c>
      <c r="I5" s="16" t="str">
        <f>VLOOKUP(D5,'Risk Ratings'!$B$6:$I$9,8,0)</f>
        <v>#N/A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9.75" customHeight="1">
      <c r="A6" s="7" t="s">
        <v>16</v>
      </c>
      <c r="B6" s="18"/>
      <c r="C6" s="9"/>
      <c r="D6" s="17"/>
      <c r="E6" s="17"/>
      <c r="F6" s="11">
        <f t="shared" si="1"/>
        <v>0</v>
      </c>
      <c r="G6" s="11" t="str">
        <f t="shared" si="2"/>
        <v/>
      </c>
      <c r="H6" s="15">
        <v>5.0</v>
      </c>
      <c r="I6" s="16" t="str">
        <f>VLOOKUP(D6,'Risk Ratings'!$B$6:$I$9,8,0)</f>
        <v>#N/A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9.75" customHeight="1">
      <c r="A7" s="7" t="s">
        <v>17</v>
      </c>
      <c r="B7" s="18"/>
      <c r="C7" s="9"/>
      <c r="D7" s="17"/>
      <c r="E7" s="17"/>
      <c r="F7" s="11">
        <f t="shared" si="1"/>
        <v>0</v>
      </c>
      <c r="G7" s="11" t="str">
        <f t="shared" si="2"/>
        <v/>
      </c>
      <c r="H7" s="15">
        <v>6.0</v>
      </c>
      <c r="I7" s="16" t="str">
        <f>VLOOKUP(D7,'Risk Ratings'!$B$6:$I$9,8,0)</f>
        <v>#N/A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9.75" customHeight="1">
      <c r="A8" s="7" t="s">
        <v>18</v>
      </c>
      <c r="B8" s="18"/>
      <c r="C8" s="9"/>
      <c r="D8" s="17"/>
      <c r="E8" s="17"/>
      <c r="F8" s="11">
        <f t="shared" si="1"/>
        <v>0</v>
      </c>
      <c r="G8" s="11" t="str">
        <f t="shared" si="2"/>
        <v/>
      </c>
      <c r="H8" s="15">
        <v>7.0</v>
      </c>
      <c r="I8" s="16" t="str">
        <f>VLOOKUP(D8,'Risk Ratings'!$B$6:$I$9,8,0)</f>
        <v>#N/A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9.75" customHeight="1">
      <c r="A9" s="7" t="s">
        <v>19</v>
      </c>
      <c r="B9" s="18"/>
      <c r="C9" s="9"/>
      <c r="D9" s="17"/>
      <c r="E9" s="17"/>
      <c r="F9" s="11">
        <f t="shared" si="1"/>
        <v>0</v>
      </c>
      <c r="G9" s="11" t="str">
        <f t="shared" si="2"/>
        <v/>
      </c>
      <c r="H9" s="15">
        <v>8.0</v>
      </c>
      <c r="I9" s="16" t="str">
        <f>VLOOKUP(D9,'Risk Ratings'!$B$6:$I$9,8,0)</f>
        <v>#N/A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9.75" customHeight="1">
      <c r="A10" s="7" t="s">
        <v>20</v>
      </c>
      <c r="B10" s="18"/>
      <c r="C10" s="9"/>
      <c r="D10" s="17"/>
      <c r="E10" s="17"/>
      <c r="F10" s="11">
        <f t="shared" si="1"/>
        <v>0</v>
      </c>
      <c r="G10" s="11" t="str">
        <f t="shared" si="2"/>
        <v/>
      </c>
      <c r="H10" s="15">
        <v>9.0</v>
      </c>
      <c r="I10" s="16" t="str">
        <f>VLOOKUP(D10,'Risk Ratings'!$B$6:$I$9,8,0)</f>
        <v>#N/A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9.75" customHeight="1">
      <c r="A11" s="7" t="s">
        <v>21</v>
      </c>
      <c r="B11" s="18"/>
      <c r="C11" s="9"/>
      <c r="D11" s="17"/>
      <c r="E11" s="17"/>
      <c r="F11" s="11">
        <f t="shared" si="1"/>
        <v>0</v>
      </c>
      <c r="G11" s="11" t="str">
        <f t="shared" si="2"/>
        <v/>
      </c>
      <c r="H11" s="15">
        <v>10.0</v>
      </c>
      <c r="I11" s="16" t="str">
        <f>VLOOKUP(D11,'Risk Ratings'!$B$6:$I$9,8,0)</f>
        <v>#N/A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9.75" customHeight="1">
      <c r="A12" s="7" t="s">
        <v>22</v>
      </c>
      <c r="B12" s="18"/>
      <c r="C12" s="9"/>
      <c r="D12" s="17"/>
      <c r="E12" s="17"/>
      <c r="F12" s="11">
        <f t="shared" si="1"/>
        <v>0</v>
      </c>
      <c r="G12" s="11" t="str">
        <f t="shared" si="2"/>
        <v/>
      </c>
      <c r="H12" s="15">
        <v>11.0</v>
      </c>
      <c r="I12" s="16" t="str">
        <f>VLOOKUP(D12,'Risk Ratings'!$B$6:$I$9,8,0)</f>
        <v>#N/A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9.75" customHeight="1">
      <c r="A13" s="7" t="s">
        <v>23</v>
      </c>
      <c r="B13" s="18"/>
      <c r="C13" s="9"/>
      <c r="D13" s="17"/>
      <c r="E13" s="17"/>
      <c r="F13" s="11">
        <f t="shared" si="1"/>
        <v>0</v>
      </c>
      <c r="G13" s="11" t="str">
        <f t="shared" si="2"/>
        <v/>
      </c>
      <c r="H13" s="15">
        <v>12.0</v>
      </c>
      <c r="I13" s="16" t="str">
        <f>VLOOKUP(D13,'Risk Ratings'!$B$6:$I$9,8,0)</f>
        <v>#N/A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9.75" customHeight="1">
      <c r="A14" s="7" t="s">
        <v>24</v>
      </c>
      <c r="B14" s="18"/>
      <c r="C14" s="9"/>
      <c r="D14" s="17"/>
      <c r="E14" s="17"/>
      <c r="F14" s="11">
        <f t="shared" si="1"/>
        <v>0</v>
      </c>
      <c r="G14" s="11" t="str">
        <f t="shared" si="2"/>
        <v/>
      </c>
      <c r="H14" s="15">
        <v>13.0</v>
      </c>
      <c r="I14" s="16" t="str">
        <f>VLOOKUP(D14,'Risk Ratings'!$B$6:$I$9,8,0)</f>
        <v>#N/A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9.75" customHeight="1">
      <c r="A15" s="7" t="s">
        <v>25</v>
      </c>
      <c r="B15" s="18"/>
      <c r="C15" s="9"/>
      <c r="D15" s="17"/>
      <c r="E15" s="17"/>
      <c r="F15" s="11">
        <f t="shared" si="1"/>
        <v>0</v>
      </c>
      <c r="G15" s="11" t="str">
        <f t="shared" si="2"/>
        <v/>
      </c>
      <c r="H15" s="15">
        <v>14.0</v>
      </c>
      <c r="I15" s="16" t="str">
        <f>VLOOKUP(D15,'Risk Ratings'!$B$6:$I$9,8,0)</f>
        <v>#N/A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9.75" customHeight="1">
      <c r="A16" s="7" t="s">
        <v>26</v>
      </c>
      <c r="B16" s="18"/>
      <c r="C16" s="9"/>
      <c r="D16" s="17"/>
      <c r="E16" s="17"/>
      <c r="F16" s="11">
        <f t="shared" si="1"/>
        <v>0</v>
      </c>
      <c r="G16" s="11" t="str">
        <f t="shared" si="2"/>
        <v/>
      </c>
      <c r="H16" s="15">
        <v>15.0</v>
      </c>
      <c r="I16" s="16" t="str">
        <f>VLOOKUP(D16,'Risk Ratings'!$B$6:$I$9,8,0)</f>
        <v>#N/A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9.75" customHeight="1">
      <c r="A17" s="7" t="s">
        <v>27</v>
      </c>
      <c r="B17" s="18"/>
      <c r="C17" s="9"/>
      <c r="D17" s="17"/>
      <c r="E17" s="17"/>
      <c r="F17" s="11">
        <f t="shared" si="1"/>
        <v>0</v>
      </c>
      <c r="G17" s="11" t="str">
        <f t="shared" si="2"/>
        <v/>
      </c>
      <c r="H17" s="15">
        <v>16.0</v>
      </c>
      <c r="I17" s="16" t="str">
        <f>VLOOKUP(D17,'Risk Ratings'!$B$6:$I$9,8,0)</f>
        <v>#N/A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9.75" customHeight="1">
      <c r="A18" s="7"/>
      <c r="B18" s="18"/>
      <c r="C18" s="9"/>
      <c r="D18" s="17"/>
      <c r="E18" s="17"/>
      <c r="F18" s="11"/>
      <c r="G18" s="11"/>
      <c r="H18" s="15"/>
      <c r="I18" s="1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9.75" customHeight="1">
      <c r="A19" s="7"/>
      <c r="B19" s="18"/>
      <c r="C19" s="9"/>
      <c r="D19" s="17"/>
      <c r="E19" s="17"/>
      <c r="F19" s="11"/>
      <c r="G19" s="11"/>
      <c r="H19" s="15"/>
      <c r="I19" s="1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9.75" customHeight="1">
      <c r="A20" s="7"/>
      <c r="B20" s="18"/>
      <c r="C20" s="9"/>
      <c r="D20" s="17"/>
      <c r="E20" s="17"/>
      <c r="F20" s="11"/>
      <c r="G20" s="11"/>
      <c r="H20" s="15"/>
      <c r="I20" s="1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9.75" customHeight="1">
      <c r="A21" s="7"/>
      <c r="B21" s="18"/>
      <c r="C21" s="9"/>
      <c r="D21" s="17"/>
      <c r="E21" s="17"/>
      <c r="F21" s="11"/>
      <c r="G21" s="11"/>
      <c r="H21" s="15"/>
      <c r="I21" s="1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9.75" customHeight="1">
      <c r="A22" s="7"/>
      <c r="B22" s="18"/>
      <c r="C22" s="9"/>
      <c r="D22" s="17"/>
      <c r="E22" s="17"/>
      <c r="F22" s="11"/>
      <c r="G22" s="11"/>
      <c r="H22" s="15"/>
      <c r="I22" s="1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9.75" customHeight="1">
      <c r="A23" s="7"/>
      <c r="B23" s="18"/>
      <c r="C23" s="9"/>
      <c r="D23" s="17"/>
      <c r="E23" s="17"/>
      <c r="F23" s="11"/>
      <c r="G23" s="11"/>
      <c r="H23" s="15"/>
      <c r="I23" s="1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9.75" customHeight="1">
      <c r="A24" s="7"/>
      <c r="B24" s="18"/>
      <c r="C24" s="9"/>
      <c r="D24" s="17"/>
      <c r="E24" s="17"/>
      <c r="F24" s="11"/>
      <c r="G24" s="11"/>
      <c r="H24" s="15"/>
      <c r="I24" s="1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9.75" customHeight="1">
      <c r="A25" s="7"/>
      <c r="B25" s="18"/>
      <c r="C25" s="9"/>
      <c r="D25" s="17"/>
      <c r="E25" s="17"/>
      <c r="F25" s="11"/>
      <c r="G25" s="11"/>
      <c r="H25" s="15"/>
      <c r="I25" s="1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9.75" customHeight="1">
      <c r="A26" s="7"/>
      <c r="B26" s="18"/>
      <c r="C26" s="9"/>
      <c r="D26" s="17"/>
      <c r="E26" s="17"/>
      <c r="F26" s="11"/>
      <c r="G26" s="11"/>
      <c r="H26" s="15"/>
      <c r="I26" s="1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9.75" customHeight="1">
      <c r="A27" s="7"/>
      <c r="B27" s="18"/>
      <c r="C27" s="9"/>
      <c r="D27" s="17"/>
      <c r="E27" s="17"/>
      <c r="F27" s="11"/>
      <c r="G27" s="11"/>
      <c r="H27" s="15"/>
      <c r="I27" s="1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9.75" customHeight="1">
      <c r="A28" s="7"/>
      <c r="B28" s="18"/>
      <c r="C28" s="9"/>
      <c r="D28" s="17"/>
      <c r="E28" s="17"/>
      <c r="F28" s="11"/>
      <c r="G28" s="11"/>
      <c r="H28" s="15"/>
      <c r="I28" s="1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9.75" customHeight="1">
      <c r="A29" s="7"/>
      <c r="B29" s="18"/>
      <c r="C29" s="9"/>
      <c r="D29" s="17"/>
      <c r="E29" s="17"/>
      <c r="F29" s="11"/>
      <c r="G29" s="11"/>
      <c r="H29" s="15"/>
      <c r="I29" s="1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9.75" customHeight="1">
      <c r="A30" s="7"/>
      <c r="B30" s="18"/>
      <c r="C30" s="9"/>
      <c r="D30" s="17"/>
      <c r="E30" s="17"/>
      <c r="F30" s="11"/>
      <c r="G30" s="11"/>
      <c r="H30" s="15"/>
      <c r="I30" s="1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9.75" customHeight="1">
      <c r="A31" s="7"/>
      <c r="B31" s="18"/>
      <c r="C31" s="9"/>
      <c r="D31" s="17"/>
      <c r="E31" s="17"/>
      <c r="F31" s="11"/>
      <c r="G31" s="11"/>
      <c r="H31" s="15"/>
      <c r="I31" s="1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9.75" customHeight="1">
      <c r="A32" s="7"/>
      <c r="B32" s="18"/>
      <c r="C32" s="9"/>
      <c r="D32" s="17"/>
      <c r="E32" s="17"/>
      <c r="F32" s="11"/>
      <c r="G32" s="11"/>
      <c r="H32" s="15"/>
      <c r="I32" s="1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9.75" customHeight="1">
      <c r="A33" s="7"/>
      <c r="B33" s="18"/>
      <c r="C33" s="9"/>
      <c r="D33" s="17"/>
      <c r="E33" s="17"/>
      <c r="F33" s="11"/>
      <c r="G33" s="11"/>
      <c r="H33" s="15"/>
      <c r="I33" s="1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9.75" customHeight="1">
      <c r="A34" s="7"/>
      <c r="B34" s="18"/>
      <c r="C34" s="9"/>
      <c r="D34" s="17"/>
      <c r="E34" s="17"/>
      <c r="F34" s="11"/>
      <c r="G34" s="11"/>
      <c r="H34" s="15"/>
      <c r="I34" s="1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9.75" customHeight="1">
      <c r="A35" s="7"/>
      <c r="B35" s="18"/>
      <c r="C35" s="9"/>
      <c r="D35" s="17"/>
      <c r="E35" s="17"/>
      <c r="F35" s="11"/>
      <c r="G35" s="11"/>
      <c r="H35" s="15"/>
      <c r="I35" s="1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9.75" customHeight="1">
      <c r="A36" s="7"/>
      <c r="B36" s="18"/>
      <c r="C36" s="9"/>
      <c r="D36" s="17"/>
      <c r="E36" s="17"/>
      <c r="F36" s="11"/>
      <c r="G36" s="11"/>
      <c r="H36" s="15"/>
      <c r="I36" s="1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9.75" customHeight="1">
      <c r="A37" s="7"/>
      <c r="B37" s="18"/>
      <c r="C37" s="9"/>
      <c r="D37" s="17"/>
      <c r="E37" s="17"/>
      <c r="F37" s="11"/>
      <c r="G37" s="11"/>
      <c r="H37" s="15"/>
      <c r="I37" s="1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9.75" customHeight="1">
      <c r="A38" s="7"/>
      <c r="B38" s="18"/>
      <c r="C38" s="9"/>
      <c r="D38" s="17"/>
      <c r="E38" s="17"/>
      <c r="F38" s="11"/>
      <c r="G38" s="11"/>
      <c r="H38" s="15"/>
      <c r="I38" s="1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9.75" customHeight="1">
      <c r="A39" s="7"/>
      <c r="B39" s="18"/>
      <c r="C39" s="9"/>
      <c r="D39" s="17"/>
      <c r="E39" s="17"/>
      <c r="F39" s="11"/>
      <c r="G39" s="11"/>
      <c r="H39" s="15"/>
      <c r="I39" s="1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9.75" customHeight="1">
      <c r="A40" s="7"/>
      <c r="B40" s="18"/>
      <c r="C40" s="9"/>
      <c r="D40" s="17"/>
      <c r="E40" s="17"/>
      <c r="F40" s="11"/>
      <c r="G40" s="11"/>
      <c r="H40" s="15"/>
      <c r="I40" s="1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9.75" customHeight="1">
      <c r="A41" s="7"/>
      <c r="B41" s="18"/>
      <c r="C41" s="19"/>
      <c r="D41" s="6"/>
      <c r="E41" s="6"/>
      <c r="F41" s="20"/>
      <c r="G41" s="11"/>
      <c r="H41" s="15"/>
      <c r="I41" s="1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9.75" customHeight="1">
      <c r="A42" s="7"/>
      <c r="B42" s="18"/>
      <c r="C42" s="19"/>
      <c r="D42" s="6"/>
      <c r="E42" s="6"/>
      <c r="F42" s="20"/>
      <c r="G42" s="11"/>
      <c r="H42" s="15"/>
      <c r="I42" s="1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9.75" customHeight="1">
      <c r="A43" s="7"/>
      <c r="B43" s="18"/>
      <c r="C43" s="19"/>
      <c r="D43" s="6"/>
      <c r="E43" s="6"/>
      <c r="F43" s="20"/>
      <c r="G43" s="11"/>
      <c r="H43" s="15"/>
      <c r="I43" s="1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9.75" customHeight="1">
      <c r="A44" s="7"/>
      <c r="B44" s="18"/>
      <c r="C44" s="21"/>
      <c r="D44" s="6"/>
      <c r="E44" s="6"/>
      <c r="F44" s="20"/>
      <c r="G44" s="11"/>
      <c r="H44" s="15"/>
      <c r="I44" s="1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9.75" customHeight="1">
      <c r="A45" s="7"/>
      <c r="B45" s="18"/>
      <c r="C45" s="21"/>
      <c r="D45" s="6"/>
      <c r="E45" s="6"/>
      <c r="F45" s="20"/>
      <c r="G45" s="11"/>
      <c r="H45" s="15"/>
      <c r="I45" s="1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9.75" customHeight="1">
      <c r="A46" s="7"/>
      <c r="B46" s="18"/>
      <c r="C46" s="21"/>
      <c r="D46" s="6"/>
      <c r="E46" s="6"/>
      <c r="F46" s="20"/>
      <c r="G46" s="11"/>
      <c r="H46" s="15"/>
      <c r="I46" s="1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9.75" customHeight="1">
      <c r="A47" s="7"/>
      <c r="B47" s="18"/>
      <c r="C47" s="21"/>
      <c r="D47" s="6"/>
      <c r="E47" s="6"/>
      <c r="F47" s="20"/>
      <c r="G47" s="11"/>
      <c r="H47" s="15"/>
      <c r="I47" s="1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9.75" customHeight="1">
      <c r="A48" s="7"/>
      <c r="B48" s="18"/>
      <c r="C48" s="21"/>
      <c r="D48" s="6"/>
      <c r="E48" s="6"/>
      <c r="F48" s="20"/>
      <c r="G48" s="11"/>
      <c r="H48" s="15"/>
      <c r="I48" s="1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9.75" customHeight="1">
      <c r="A49" s="7"/>
      <c r="B49" s="18"/>
      <c r="C49" s="21"/>
      <c r="D49" s="6"/>
      <c r="E49" s="6"/>
      <c r="F49" s="20"/>
      <c r="G49" s="11"/>
      <c r="H49" s="15"/>
      <c r="I49" s="1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9.75" customHeight="1">
      <c r="A50" s="7"/>
      <c r="B50" s="18"/>
      <c r="C50" s="21"/>
      <c r="D50" s="6"/>
      <c r="E50" s="6"/>
      <c r="F50" s="20"/>
      <c r="G50" s="11"/>
      <c r="H50" s="15"/>
      <c r="I50" s="1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9.75" customHeight="1">
      <c r="A51" s="7"/>
      <c r="B51" s="18"/>
      <c r="C51" s="21"/>
      <c r="D51" s="6"/>
      <c r="E51" s="6"/>
      <c r="F51" s="20"/>
      <c r="G51" s="11"/>
      <c r="H51" s="15"/>
      <c r="I51" s="1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9.75" customHeight="1">
      <c r="A52" s="7"/>
      <c r="B52" s="18"/>
      <c r="C52" s="21"/>
      <c r="D52" s="6"/>
      <c r="E52" s="6"/>
      <c r="F52" s="20"/>
      <c r="G52" s="11"/>
      <c r="H52" s="15"/>
      <c r="I52" s="1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9.75" customHeight="1">
      <c r="A53" s="7"/>
      <c r="B53" s="18"/>
      <c r="C53" s="21"/>
      <c r="D53" s="6"/>
      <c r="E53" s="6"/>
      <c r="F53" s="20"/>
      <c r="G53" s="11"/>
      <c r="H53" s="15"/>
      <c r="I53" s="1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9.75" customHeight="1">
      <c r="A54" s="7"/>
      <c r="B54" s="18"/>
      <c r="C54" s="21"/>
      <c r="D54" s="6"/>
      <c r="E54" s="6"/>
      <c r="F54" s="20"/>
      <c r="G54" s="11"/>
      <c r="H54" s="15"/>
      <c r="I54" s="1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9.75" customHeight="1">
      <c r="A55" s="7"/>
      <c r="B55" s="18"/>
      <c r="C55" s="21"/>
      <c r="D55" s="6"/>
      <c r="E55" s="6"/>
      <c r="F55" s="20"/>
      <c r="G55" s="11"/>
      <c r="H55" s="15"/>
      <c r="I55" s="1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9.75" customHeight="1">
      <c r="A56" s="7"/>
      <c r="B56" s="18"/>
      <c r="C56" s="21"/>
      <c r="D56" s="6"/>
      <c r="E56" s="6"/>
      <c r="F56" s="20"/>
      <c r="G56" s="11"/>
      <c r="H56" s="15"/>
      <c r="I56" s="1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9.75" customHeight="1">
      <c r="A57" s="7"/>
      <c r="B57" s="18"/>
      <c r="C57" s="21"/>
      <c r="D57" s="6"/>
      <c r="E57" s="6"/>
      <c r="F57" s="20"/>
      <c r="G57" s="11"/>
      <c r="H57" s="15"/>
      <c r="I57" s="1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9.75" customHeight="1">
      <c r="A58" s="7"/>
      <c r="B58" s="18"/>
      <c r="C58" s="21"/>
      <c r="D58" s="6"/>
      <c r="E58" s="6"/>
      <c r="F58" s="20"/>
      <c r="G58" s="11"/>
      <c r="H58" s="15"/>
      <c r="I58" s="1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9.75" customHeight="1">
      <c r="A59" s="7"/>
      <c r="B59" s="18"/>
      <c r="C59" s="21"/>
      <c r="D59" s="6"/>
      <c r="E59" s="6"/>
      <c r="F59" s="20"/>
      <c r="G59" s="11"/>
      <c r="H59" s="15"/>
      <c r="I59" s="1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9.75" customHeight="1">
      <c r="A60" s="7"/>
      <c r="B60" s="18"/>
      <c r="C60" s="21"/>
      <c r="D60" s="6"/>
      <c r="E60" s="6"/>
      <c r="F60" s="20"/>
      <c r="G60" s="11"/>
      <c r="H60" s="15"/>
      <c r="I60" s="1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9.75" customHeight="1">
      <c r="A61" s="7"/>
      <c r="B61" s="18"/>
      <c r="C61" s="21"/>
      <c r="D61" s="6"/>
      <c r="E61" s="6"/>
      <c r="F61" s="20"/>
      <c r="G61" s="11"/>
      <c r="H61" s="15"/>
      <c r="I61" s="1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9.75" customHeight="1">
      <c r="A62" s="7"/>
      <c r="B62" s="18"/>
      <c r="C62" s="21"/>
      <c r="D62" s="6"/>
      <c r="E62" s="6"/>
      <c r="F62" s="20"/>
      <c r="G62" s="11"/>
      <c r="H62" s="15"/>
      <c r="I62" s="1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9.75" customHeight="1">
      <c r="A63" s="7"/>
      <c r="B63" s="18"/>
      <c r="C63" s="21"/>
      <c r="D63" s="6"/>
      <c r="E63" s="6"/>
      <c r="F63" s="20"/>
      <c r="G63" s="11"/>
      <c r="H63" s="15"/>
      <c r="I63" s="1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9.75" customHeight="1">
      <c r="A64" s="7"/>
      <c r="B64" s="18"/>
      <c r="C64" s="21"/>
      <c r="D64" s="6"/>
      <c r="E64" s="6"/>
      <c r="F64" s="20"/>
      <c r="G64" s="11"/>
      <c r="H64" s="15"/>
      <c r="I64" s="1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9.75" customHeight="1">
      <c r="A65" s="7"/>
      <c r="B65" s="18"/>
      <c r="C65" s="21"/>
      <c r="D65" s="6"/>
      <c r="E65" s="6"/>
      <c r="F65" s="20"/>
      <c r="G65" s="11"/>
      <c r="H65" s="15"/>
      <c r="I65" s="1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9.75" customHeight="1">
      <c r="A66" s="7"/>
      <c r="B66" s="18"/>
      <c r="C66" s="21"/>
      <c r="D66" s="6"/>
      <c r="E66" s="6"/>
      <c r="F66" s="20"/>
      <c r="G66" s="11"/>
      <c r="H66" s="15"/>
      <c r="I66" s="1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9.75" customHeight="1">
      <c r="A67" s="7"/>
      <c r="B67" s="18"/>
      <c r="C67" s="21"/>
      <c r="D67" s="6"/>
      <c r="E67" s="6"/>
      <c r="F67" s="20"/>
      <c r="G67" s="11"/>
      <c r="H67" s="15"/>
      <c r="I67" s="1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9.75" customHeight="1">
      <c r="A68" s="7"/>
      <c r="B68" s="18"/>
      <c r="C68" s="21"/>
      <c r="D68" s="6"/>
      <c r="E68" s="6"/>
      <c r="F68" s="20"/>
      <c r="G68" s="11"/>
      <c r="H68" s="15"/>
      <c r="I68" s="1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9.75" customHeight="1">
      <c r="A69" s="7"/>
      <c r="B69" s="18"/>
      <c r="C69" s="21"/>
      <c r="D69" s="6"/>
      <c r="E69" s="6"/>
      <c r="F69" s="20"/>
      <c r="G69" s="11"/>
      <c r="H69" s="15"/>
      <c r="I69" s="1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9.75" customHeight="1">
      <c r="A70" s="7"/>
      <c r="B70" s="18"/>
      <c r="C70" s="21"/>
      <c r="D70" s="6"/>
      <c r="E70" s="6"/>
      <c r="F70" s="20"/>
      <c r="G70" s="11"/>
      <c r="H70" s="15"/>
      <c r="I70" s="1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9.75" customHeight="1">
      <c r="A71" s="7"/>
      <c r="B71" s="18"/>
      <c r="C71" s="21"/>
      <c r="D71" s="6"/>
      <c r="E71" s="6"/>
      <c r="F71" s="20"/>
      <c r="G71" s="11"/>
      <c r="H71" s="15"/>
      <c r="I71" s="1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9.75" customHeight="1">
      <c r="A72" s="7"/>
      <c r="B72" s="18"/>
      <c r="C72" s="21"/>
      <c r="D72" s="6"/>
      <c r="E72" s="6"/>
      <c r="F72" s="20"/>
      <c r="G72" s="11"/>
      <c r="H72" s="15"/>
      <c r="I72" s="1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9.75" customHeight="1">
      <c r="A73" s="7"/>
      <c r="B73" s="18"/>
      <c r="C73" s="21"/>
      <c r="D73" s="6"/>
      <c r="E73" s="6"/>
      <c r="F73" s="20"/>
      <c r="G73" s="11"/>
      <c r="H73" s="15"/>
      <c r="I73" s="1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9.75" customHeight="1">
      <c r="A74" s="7"/>
      <c r="B74" s="18"/>
      <c r="C74" s="21"/>
      <c r="D74" s="6"/>
      <c r="E74" s="6"/>
      <c r="F74" s="20"/>
      <c r="G74" s="11"/>
      <c r="H74" s="15"/>
      <c r="I74" s="1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9.75" customHeight="1">
      <c r="A75" s="7"/>
      <c r="B75" s="18"/>
      <c r="C75" s="21"/>
      <c r="D75" s="6"/>
      <c r="E75" s="6"/>
      <c r="F75" s="20"/>
      <c r="G75" s="11"/>
      <c r="H75" s="15"/>
      <c r="I75" s="1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9.75" customHeight="1">
      <c r="A76" s="7"/>
      <c r="B76" s="18"/>
      <c r="C76" s="21"/>
      <c r="D76" s="6"/>
      <c r="E76" s="6"/>
      <c r="F76" s="20"/>
      <c r="G76" s="11"/>
      <c r="H76" s="15"/>
      <c r="I76" s="1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9.75" customHeight="1">
      <c r="A77" s="7"/>
      <c r="B77" s="18"/>
      <c r="C77" s="21"/>
      <c r="D77" s="6"/>
      <c r="E77" s="6"/>
      <c r="F77" s="20"/>
      <c r="G77" s="11"/>
      <c r="H77" s="15"/>
      <c r="I77" s="1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9.75" customHeight="1">
      <c r="A78" s="7"/>
      <c r="B78" s="18"/>
      <c r="C78" s="21"/>
      <c r="D78" s="6"/>
      <c r="E78" s="6"/>
      <c r="F78" s="20"/>
      <c r="G78" s="11"/>
      <c r="H78" s="15"/>
      <c r="I78" s="1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9.75" customHeight="1">
      <c r="A79" s="7"/>
      <c r="B79" s="18"/>
      <c r="C79" s="21"/>
      <c r="D79" s="6"/>
      <c r="E79" s="6"/>
      <c r="F79" s="20"/>
      <c r="G79" s="11"/>
      <c r="H79" s="15"/>
      <c r="I79" s="1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9.75" customHeight="1">
      <c r="A80" s="7"/>
      <c r="B80" s="18"/>
      <c r="C80" s="21"/>
      <c r="D80" s="6"/>
      <c r="E80" s="6"/>
      <c r="F80" s="20"/>
      <c r="G80" s="11"/>
      <c r="H80" s="15"/>
      <c r="I80" s="1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9.75" customHeight="1">
      <c r="A81" s="7"/>
      <c r="B81" s="18"/>
      <c r="C81" s="21"/>
      <c r="D81" s="6"/>
      <c r="E81" s="6"/>
      <c r="F81" s="20"/>
      <c r="G81" s="11"/>
      <c r="H81" s="15"/>
      <c r="I81" s="1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9.75" customHeight="1">
      <c r="A82" s="7"/>
      <c r="B82" s="18"/>
      <c r="C82" s="21"/>
      <c r="D82" s="6"/>
      <c r="E82" s="6"/>
      <c r="F82" s="20"/>
      <c r="G82" s="11"/>
      <c r="H82" s="15"/>
      <c r="I82" s="1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9.75" customHeight="1">
      <c r="A83" s="7"/>
      <c r="B83" s="18"/>
      <c r="C83" s="21"/>
      <c r="D83" s="6"/>
      <c r="E83" s="6"/>
      <c r="F83" s="20"/>
      <c r="G83" s="11"/>
      <c r="H83" s="15"/>
      <c r="I83" s="1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9.75" customHeight="1">
      <c r="A84" s="7"/>
      <c r="B84" s="18"/>
      <c r="C84" s="21"/>
      <c r="D84" s="6"/>
      <c r="E84" s="6"/>
      <c r="F84" s="20"/>
      <c r="G84" s="11"/>
      <c r="H84" s="15"/>
      <c r="I84" s="1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9.75" customHeight="1">
      <c r="A85" s="7"/>
      <c r="B85" s="18"/>
      <c r="C85" s="21"/>
      <c r="D85" s="6"/>
      <c r="E85" s="6"/>
      <c r="F85" s="20"/>
      <c r="G85" s="11"/>
      <c r="H85" s="15"/>
      <c r="I85" s="1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9.75" customHeight="1">
      <c r="A86" s="7"/>
      <c r="B86" s="18"/>
      <c r="C86" s="21"/>
      <c r="D86" s="6"/>
      <c r="E86" s="6"/>
      <c r="F86" s="20"/>
      <c r="G86" s="11"/>
      <c r="H86" s="15"/>
      <c r="I86" s="1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9.75" customHeight="1">
      <c r="A87" s="7"/>
      <c r="B87" s="18"/>
      <c r="C87" s="21"/>
      <c r="D87" s="6"/>
      <c r="E87" s="6"/>
      <c r="F87" s="20"/>
      <c r="G87" s="11"/>
      <c r="H87" s="15"/>
      <c r="I87" s="1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9.75" customHeight="1">
      <c r="A88" s="7"/>
      <c r="B88" s="18"/>
      <c r="C88" s="21"/>
      <c r="D88" s="6"/>
      <c r="E88" s="6"/>
      <c r="F88" s="20"/>
      <c r="G88" s="11"/>
      <c r="H88" s="15"/>
      <c r="I88" s="1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9.75" customHeight="1">
      <c r="A89" s="7"/>
      <c r="B89" s="18"/>
      <c r="C89" s="21"/>
      <c r="D89" s="6"/>
      <c r="E89" s="6"/>
      <c r="F89" s="20"/>
      <c r="G89" s="11"/>
      <c r="H89" s="15"/>
      <c r="I89" s="1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9.75" customHeight="1">
      <c r="A90" s="7"/>
      <c r="B90" s="18"/>
      <c r="C90" s="21"/>
      <c r="D90" s="6"/>
      <c r="E90" s="6"/>
      <c r="F90" s="20"/>
      <c r="G90" s="11"/>
      <c r="H90" s="15"/>
      <c r="I90" s="1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9.75" customHeight="1">
      <c r="A91" s="7"/>
      <c r="B91" s="18"/>
      <c r="C91" s="21"/>
      <c r="D91" s="6"/>
      <c r="E91" s="6"/>
      <c r="F91" s="20"/>
      <c r="G91" s="11"/>
      <c r="H91" s="15"/>
      <c r="I91" s="1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9.75" customHeight="1">
      <c r="A92" s="7"/>
      <c r="B92" s="18"/>
      <c r="C92" s="21"/>
      <c r="D92" s="6"/>
      <c r="E92" s="6"/>
      <c r="F92" s="20"/>
      <c r="G92" s="11"/>
      <c r="H92" s="15"/>
      <c r="I92" s="1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9.75" customHeight="1">
      <c r="A93" s="7"/>
      <c r="B93" s="18"/>
      <c r="C93" s="21"/>
      <c r="D93" s="6"/>
      <c r="E93" s="6"/>
      <c r="F93" s="20"/>
      <c r="G93" s="11"/>
      <c r="H93" s="15"/>
      <c r="I93" s="1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9.75" customHeight="1">
      <c r="A94" s="7"/>
      <c r="B94" s="18"/>
      <c r="C94" s="21"/>
      <c r="D94" s="6"/>
      <c r="E94" s="6"/>
      <c r="F94" s="20"/>
      <c r="G94" s="11"/>
      <c r="H94" s="15"/>
      <c r="I94" s="1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9.75" customHeight="1">
      <c r="A95" s="7"/>
      <c r="B95" s="18"/>
      <c r="C95" s="21"/>
      <c r="D95" s="6"/>
      <c r="E95" s="6"/>
      <c r="F95" s="20"/>
      <c r="G95" s="11"/>
      <c r="H95" s="15"/>
      <c r="I95" s="1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9.75" customHeight="1">
      <c r="A96" s="7"/>
      <c r="B96" s="18"/>
      <c r="C96" s="21"/>
      <c r="D96" s="6"/>
      <c r="E96" s="6"/>
      <c r="F96" s="20"/>
      <c r="G96" s="11"/>
      <c r="H96" s="15"/>
      <c r="I96" s="1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9.75" customHeight="1">
      <c r="A97" s="7"/>
      <c r="B97" s="18"/>
      <c r="C97" s="21"/>
      <c r="D97" s="6"/>
      <c r="E97" s="6"/>
      <c r="F97" s="20"/>
      <c r="G97" s="11"/>
      <c r="H97" s="15"/>
      <c r="I97" s="1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9.75" customHeight="1">
      <c r="A98" s="7"/>
      <c r="B98" s="18"/>
      <c r="C98" s="21"/>
      <c r="D98" s="6"/>
      <c r="E98" s="6"/>
      <c r="F98" s="20"/>
      <c r="G98" s="11"/>
      <c r="H98" s="15"/>
      <c r="I98" s="1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9.75" customHeight="1">
      <c r="A99" s="7"/>
      <c r="B99" s="18"/>
      <c r="C99" s="21"/>
      <c r="D99" s="6"/>
      <c r="E99" s="6"/>
      <c r="F99" s="20"/>
      <c r="G99" s="11"/>
      <c r="H99" s="15"/>
      <c r="I99" s="1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9.75" customHeight="1">
      <c r="A100" s="7"/>
      <c r="B100" s="18"/>
      <c r="C100" s="21"/>
      <c r="D100" s="6"/>
      <c r="E100" s="6"/>
      <c r="F100" s="20"/>
      <c r="G100" s="11"/>
      <c r="H100" s="15"/>
      <c r="I100" s="1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9.75" customHeight="1">
      <c r="A101" s="7"/>
      <c r="B101" s="18"/>
      <c r="C101" s="22"/>
      <c r="D101" s="6"/>
      <c r="E101" s="6"/>
      <c r="F101" s="20"/>
      <c r="G101" s="11"/>
      <c r="H101" s="15"/>
      <c r="I101" s="1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9.75" customHeight="1">
      <c r="A102" s="7"/>
      <c r="B102" s="18"/>
      <c r="C102" s="22"/>
      <c r="D102" s="6"/>
      <c r="E102" s="6"/>
      <c r="F102" s="20"/>
      <c r="G102" s="11"/>
      <c r="H102" s="15"/>
      <c r="I102" s="1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9.75" customHeight="1">
      <c r="A103" s="7"/>
      <c r="B103" s="18"/>
      <c r="C103" s="22"/>
      <c r="D103" s="6"/>
      <c r="E103" s="6"/>
      <c r="F103" s="20"/>
      <c r="G103" s="11"/>
      <c r="H103" s="15"/>
      <c r="I103" s="1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9.75" customHeight="1">
      <c r="A104" s="7"/>
      <c r="B104" s="18"/>
      <c r="C104" s="22"/>
      <c r="D104" s="6"/>
      <c r="E104" s="6"/>
      <c r="F104" s="20"/>
      <c r="G104" s="11"/>
      <c r="H104" s="15"/>
      <c r="I104" s="1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9.75" customHeight="1">
      <c r="A105" s="7"/>
      <c r="B105" s="18"/>
      <c r="C105" s="22"/>
      <c r="D105" s="6"/>
      <c r="E105" s="6"/>
      <c r="F105" s="20"/>
      <c r="G105" s="11"/>
      <c r="H105" s="23"/>
      <c r="I105" s="2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9.75" customHeight="1">
      <c r="A106" s="6"/>
      <c r="B106" s="6"/>
      <c r="C106" s="22"/>
      <c r="D106" s="6"/>
      <c r="E106" s="6"/>
      <c r="F106" s="6"/>
      <c r="G106" s="6"/>
      <c r="H106" s="6"/>
      <c r="I106" s="2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9.75" customHeight="1">
      <c r="A107" s="6"/>
      <c r="B107" s="6"/>
      <c r="C107" s="22"/>
      <c r="D107" s="6"/>
      <c r="E107" s="6"/>
      <c r="F107" s="6"/>
      <c r="G107" s="6"/>
      <c r="H107" s="6"/>
      <c r="I107" s="2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9.75" customHeight="1">
      <c r="A108" s="6"/>
      <c r="B108" s="6"/>
      <c r="C108" s="22"/>
      <c r="D108" s="6"/>
      <c r="E108" s="6"/>
      <c r="F108" s="6"/>
      <c r="G108" s="6"/>
      <c r="H108" s="6"/>
      <c r="I108" s="2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9.75" customHeight="1">
      <c r="A109" s="6"/>
      <c r="B109" s="6"/>
      <c r="C109" s="22"/>
      <c r="D109" s="6"/>
      <c r="E109" s="6"/>
      <c r="F109" s="6"/>
      <c r="G109" s="6"/>
      <c r="H109" s="6"/>
      <c r="I109" s="22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9.75" customHeight="1">
      <c r="A110" s="6"/>
      <c r="B110" s="6"/>
      <c r="C110" s="22"/>
      <c r="D110" s="6"/>
      <c r="E110" s="6"/>
      <c r="F110" s="6"/>
      <c r="G110" s="6"/>
      <c r="H110" s="6"/>
      <c r="I110" s="22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9.75" customHeight="1">
      <c r="A111" s="6"/>
      <c r="B111" s="6"/>
      <c r="C111" s="22"/>
      <c r="D111" s="6"/>
      <c r="E111" s="6"/>
      <c r="F111" s="6"/>
      <c r="G111" s="6"/>
      <c r="H111" s="6"/>
      <c r="I111" s="22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9.75" customHeight="1">
      <c r="A112" s="6"/>
      <c r="B112" s="6"/>
      <c r="C112" s="22"/>
      <c r="D112" s="6"/>
      <c r="E112" s="6"/>
      <c r="F112" s="6"/>
      <c r="G112" s="6"/>
      <c r="H112" s="6"/>
      <c r="I112" s="22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9.75" customHeight="1">
      <c r="A113" s="6"/>
      <c r="B113" s="6"/>
      <c r="C113" s="22"/>
      <c r="D113" s="6"/>
      <c r="E113" s="6"/>
      <c r="F113" s="6"/>
      <c r="G113" s="6"/>
      <c r="H113" s="6"/>
      <c r="I113" s="22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9.75" customHeight="1">
      <c r="A114" s="6"/>
      <c r="B114" s="6"/>
      <c r="C114" s="22"/>
      <c r="D114" s="6"/>
      <c r="E114" s="6"/>
      <c r="F114" s="6"/>
      <c r="G114" s="6"/>
      <c r="H114" s="6"/>
      <c r="I114" s="22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9.75" customHeight="1">
      <c r="A115" s="6"/>
      <c r="B115" s="6"/>
      <c r="C115" s="22"/>
      <c r="D115" s="6"/>
      <c r="E115" s="6"/>
      <c r="F115" s="6"/>
      <c r="G115" s="6"/>
      <c r="H115" s="6"/>
      <c r="I115" s="22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9.75" customHeight="1">
      <c r="A116" s="6"/>
      <c r="B116" s="6"/>
      <c r="C116" s="22"/>
      <c r="D116" s="6"/>
      <c r="E116" s="6"/>
      <c r="F116" s="6"/>
      <c r="G116" s="6"/>
      <c r="H116" s="6"/>
      <c r="I116" s="22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9.75" customHeight="1">
      <c r="A117" s="6"/>
      <c r="B117" s="6"/>
      <c r="C117" s="22"/>
      <c r="D117" s="6"/>
      <c r="E117" s="6"/>
      <c r="F117" s="6"/>
      <c r="G117" s="6"/>
      <c r="H117" s="6"/>
      <c r="I117" s="22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9.75" customHeight="1">
      <c r="A118" s="6"/>
      <c r="B118" s="6"/>
      <c r="C118" s="22"/>
      <c r="D118" s="6"/>
      <c r="E118" s="6"/>
      <c r="F118" s="6"/>
      <c r="G118" s="6"/>
      <c r="H118" s="6"/>
      <c r="I118" s="22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9.75" customHeight="1">
      <c r="A119" s="6"/>
      <c r="B119" s="6"/>
      <c r="C119" s="22"/>
      <c r="D119" s="6"/>
      <c r="E119" s="6"/>
      <c r="F119" s="6"/>
      <c r="G119" s="6"/>
      <c r="H119" s="6"/>
      <c r="I119" s="22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9.75" customHeight="1">
      <c r="A120" s="6"/>
      <c r="B120" s="6"/>
      <c r="C120" s="22"/>
      <c r="D120" s="6"/>
      <c r="E120" s="6"/>
      <c r="F120" s="6"/>
      <c r="G120" s="6"/>
      <c r="H120" s="6"/>
      <c r="I120" s="22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9.75" customHeight="1">
      <c r="A121" s="6"/>
      <c r="B121" s="6"/>
      <c r="C121" s="22"/>
      <c r="D121" s="6"/>
      <c r="E121" s="6"/>
      <c r="F121" s="6"/>
      <c r="G121" s="6"/>
      <c r="H121" s="6"/>
      <c r="I121" s="22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9.75" customHeight="1">
      <c r="A122" s="6"/>
      <c r="B122" s="6"/>
      <c r="C122" s="22"/>
      <c r="D122" s="6"/>
      <c r="E122" s="6"/>
      <c r="F122" s="6"/>
      <c r="G122" s="6"/>
      <c r="H122" s="6"/>
      <c r="I122" s="22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9.75" customHeight="1">
      <c r="A123" s="6"/>
      <c r="B123" s="6"/>
      <c r="C123" s="22"/>
      <c r="D123" s="6"/>
      <c r="E123" s="6"/>
      <c r="F123" s="6"/>
      <c r="G123" s="6"/>
      <c r="H123" s="6"/>
      <c r="I123" s="22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9.75" customHeight="1">
      <c r="A124" s="6"/>
      <c r="B124" s="6"/>
      <c r="C124" s="22"/>
      <c r="D124" s="6"/>
      <c r="E124" s="6"/>
      <c r="F124" s="6"/>
      <c r="G124" s="6"/>
      <c r="H124" s="6"/>
      <c r="I124" s="22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9.75" customHeight="1">
      <c r="A125" s="6"/>
      <c r="B125" s="6"/>
      <c r="C125" s="22"/>
      <c r="D125" s="6"/>
      <c r="E125" s="6"/>
      <c r="F125" s="6"/>
      <c r="G125" s="6"/>
      <c r="H125" s="6"/>
      <c r="I125" s="22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9.75" customHeight="1">
      <c r="A126" s="6"/>
      <c r="B126" s="6"/>
      <c r="C126" s="22"/>
      <c r="D126" s="6"/>
      <c r="E126" s="6"/>
      <c r="F126" s="6"/>
      <c r="G126" s="6"/>
      <c r="H126" s="6"/>
      <c r="I126" s="22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9.75" customHeight="1">
      <c r="A127" s="6"/>
      <c r="B127" s="6"/>
      <c r="C127" s="22"/>
      <c r="D127" s="6"/>
      <c r="E127" s="6"/>
      <c r="F127" s="6"/>
      <c r="G127" s="6"/>
      <c r="H127" s="6"/>
      <c r="I127" s="22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9.75" customHeight="1">
      <c r="A128" s="6"/>
      <c r="B128" s="6"/>
      <c r="C128" s="22"/>
      <c r="D128" s="6"/>
      <c r="E128" s="6"/>
      <c r="F128" s="6"/>
      <c r="G128" s="6"/>
      <c r="H128" s="6"/>
      <c r="I128" s="22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9.75" customHeight="1">
      <c r="A129" s="6"/>
      <c r="B129" s="6"/>
      <c r="C129" s="22"/>
      <c r="D129" s="6"/>
      <c r="E129" s="6"/>
      <c r="F129" s="6"/>
      <c r="G129" s="6"/>
      <c r="H129" s="6"/>
      <c r="I129" s="22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9.75" customHeight="1">
      <c r="A130" s="6"/>
      <c r="B130" s="6"/>
      <c r="C130" s="22"/>
      <c r="D130" s="6"/>
      <c r="E130" s="6"/>
      <c r="F130" s="6"/>
      <c r="G130" s="6"/>
      <c r="H130" s="6"/>
      <c r="I130" s="22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9.75" customHeight="1">
      <c r="A131" s="6"/>
      <c r="B131" s="6"/>
      <c r="C131" s="22"/>
      <c r="D131" s="6"/>
      <c r="E131" s="6"/>
      <c r="F131" s="6"/>
      <c r="G131" s="6"/>
      <c r="H131" s="6"/>
      <c r="I131" s="22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9.75" customHeight="1">
      <c r="A132" s="6"/>
      <c r="B132" s="6"/>
      <c r="C132" s="22"/>
      <c r="D132" s="6"/>
      <c r="E132" s="6"/>
      <c r="F132" s="6"/>
      <c r="G132" s="6"/>
      <c r="H132" s="6"/>
      <c r="I132" s="22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9.75" customHeight="1">
      <c r="A133" s="6"/>
      <c r="B133" s="6"/>
      <c r="C133" s="22"/>
      <c r="D133" s="6"/>
      <c r="E133" s="6"/>
      <c r="F133" s="6"/>
      <c r="G133" s="6"/>
      <c r="H133" s="6"/>
      <c r="I133" s="22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9.75" customHeight="1">
      <c r="A134" s="6"/>
      <c r="B134" s="6"/>
      <c r="C134" s="22"/>
      <c r="D134" s="6"/>
      <c r="E134" s="6"/>
      <c r="F134" s="6"/>
      <c r="G134" s="6"/>
      <c r="H134" s="6"/>
      <c r="I134" s="22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9.75" customHeight="1">
      <c r="A135" s="6"/>
      <c r="B135" s="6"/>
      <c r="C135" s="22"/>
      <c r="D135" s="6"/>
      <c r="E135" s="6"/>
      <c r="F135" s="6"/>
      <c r="G135" s="6"/>
      <c r="H135" s="6"/>
      <c r="I135" s="22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9.75" customHeight="1">
      <c r="A136" s="6"/>
      <c r="B136" s="6"/>
      <c r="C136" s="22"/>
      <c r="D136" s="6"/>
      <c r="E136" s="6"/>
      <c r="F136" s="6"/>
      <c r="G136" s="6"/>
      <c r="H136" s="6"/>
      <c r="I136" s="22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9.75" customHeight="1">
      <c r="A137" s="6"/>
      <c r="B137" s="6"/>
      <c r="C137" s="22"/>
      <c r="D137" s="6"/>
      <c r="E137" s="6"/>
      <c r="F137" s="6"/>
      <c r="G137" s="6"/>
      <c r="H137" s="6"/>
      <c r="I137" s="22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9.75" customHeight="1">
      <c r="A138" s="6"/>
      <c r="B138" s="6"/>
      <c r="C138" s="22"/>
      <c r="D138" s="6"/>
      <c r="E138" s="6"/>
      <c r="F138" s="6"/>
      <c r="G138" s="6"/>
      <c r="H138" s="6"/>
      <c r="I138" s="22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9.75" customHeight="1">
      <c r="A139" s="6"/>
      <c r="B139" s="6"/>
      <c r="C139" s="22"/>
      <c r="D139" s="6"/>
      <c r="E139" s="6"/>
      <c r="F139" s="6"/>
      <c r="G139" s="6"/>
      <c r="H139" s="6"/>
      <c r="I139" s="22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9.75" customHeight="1">
      <c r="A140" s="6"/>
      <c r="B140" s="6"/>
      <c r="C140" s="22"/>
      <c r="D140" s="6"/>
      <c r="E140" s="6"/>
      <c r="F140" s="6"/>
      <c r="G140" s="6"/>
      <c r="H140" s="6"/>
      <c r="I140" s="22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9.75" customHeight="1">
      <c r="A141" s="6"/>
      <c r="B141" s="6"/>
      <c r="C141" s="22"/>
      <c r="D141" s="6"/>
      <c r="E141" s="6"/>
      <c r="F141" s="6"/>
      <c r="G141" s="6"/>
      <c r="H141" s="6"/>
      <c r="I141" s="22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9.75" customHeight="1">
      <c r="A142" s="6"/>
      <c r="B142" s="6"/>
      <c r="C142" s="22"/>
      <c r="D142" s="6"/>
      <c r="E142" s="6"/>
      <c r="F142" s="6"/>
      <c r="G142" s="6"/>
      <c r="H142" s="6"/>
      <c r="I142" s="22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9.75" customHeight="1">
      <c r="A143" s="6"/>
      <c r="B143" s="6"/>
      <c r="C143" s="22"/>
      <c r="D143" s="6"/>
      <c r="E143" s="6"/>
      <c r="F143" s="6"/>
      <c r="G143" s="6"/>
      <c r="H143" s="6"/>
      <c r="I143" s="22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9.75" customHeight="1">
      <c r="A144" s="6"/>
      <c r="B144" s="6"/>
      <c r="C144" s="22"/>
      <c r="D144" s="6"/>
      <c r="E144" s="6"/>
      <c r="F144" s="6"/>
      <c r="G144" s="6"/>
      <c r="H144" s="6"/>
      <c r="I144" s="22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9.75" customHeight="1">
      <c r="A145" s="6"/>
      <c r="B145" s="6"/>
      <c r="C145" s="22"/>
      <c r="D145" s="6"/>
      <c r="E145" s="6"/>
      <c r="F145" s="6"/>
      <c r="G145" s="6"/>
      <c r="H145" s="6"/>
      <c r="I145" s="22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9.75" customHeight="1">
      <c r="A146" s="6"/>
      <c r="B146" s="6"/>
      <c r="C146" s="22"/>
      <c r="D146" s="6"/>
      <c r="E146" s="6"/>
      <c r="F146" s="6"/>
      <c r="G146" s="6"/>
      <c r="H146" s="6"/>
      <c r="I146" s="22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9.75" customHeight="1">
      <c r="A147" s="6"/>
      <c r="B147" s="6"/>
      <c r="C147" s="22"/>
      <c r="D147" s="6"/>
      <c r="E147" s="6"/>
      <c r="F147" s="6"/>
      <c r="G147" s="6"/>
      <c r="H147" s="6"/>
      <c r="I147" s="22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9.75" customHeight="1">
      <c r="A148" s="6"/>
      <c r="B148" s="6"/>
      <c r="C148" s="22"/>
      <c r="D148" s="6"/>
      <c r="E148" s="6"/>
      <c r="F148" s="6"/>
      <c r="G148" s="6"/>
      <c r="H148" s="6"/>
      <c r="I148" s="22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9.75" customHeight="1">
      <c r="A149" s="6"/>
      <c r="B149" s="6"/>
      <c r="C149" s="22"/>
      <c r="D149" s="6"/>
      <c r="E149" s="6"/>
      <c r="F149" s="6"/>
      <c r="G149" s="6"/>
      <c r="H149" s="6"/>
      <c r="I149" s="22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9.75" customHeight="1">
      <c r="A150" s="6"/>
      <c r="B150" s="6"/>
      <c r="C150" s="22"/>
      <c r="D150" s="6"/>
      <c r="E150" s="6"/>
      <c r="F150" s="6"/>
      <c r="G150" s="6"/>
      <c r="H150" s="6"/>
      <c r="I150" s="22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9.75" customHeight="1">
      <c r="A151" s="6"/>
      <c r="B151" s="6"/>
      <c r="C151" s="22"/>
      <c r="D151" s="6"/>
      <c r="E151" s="6"/>
      <c r="F151" s="6"/>
      <c r="G151" s="6"/>
      <c r="H151" s="6"/>
      <c r="I151" s="22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9.75" customHeight="1">
      <c r="A152" s="6"/>
      <c r="B152" s="6"/>
      <c r="C152" s="22"/>
      <c r="D152" s="6"/>
      <c r="E152" s="6"/>
      <c r="F152" s="6"/>
      <c r="G152" s="6"/>
      <c r="H152" s="6"/>
      <c r="I152" s="22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9.75" customHeight="1">
      <c r="A153" s="6"/>
      <c r="B153" s="6"/>
      <c r="C153" s="22"/>
      <c r="D153" s="6"/>
      <c r="E153" s="6"/>
      <c r="F153" s="6"/>
      <c r="G153" s="6"/>
      <c r="H153" s="6"/>
      <c r="I153" s="22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9.75" customHeight="1">
      <c r="A154" s="6"/>
      <c r="B154" s="6"/>
      <c r="C154" s="22"/>
      <c r="D154" s="6"/>
      <c r="E154" s="6"/>
      <c r="F154" s="6"/>
      <c r="G154" s="6"/>
      <c r="H154" s="6"/>
      <c r="I154" s="22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9.75" customHeight="1">
      <c r="A155" s="6"/>
      <c r="B155" s="6"/>
      <c r="C155" s="22"/>
      <c r="D155" s="6"/>
      <c r="E155" s="6"/>
      <c r="F155" s="6"/>
      <c r="G155" s="6"/>
      <c r="H155" s="6"/>
      <c r="I155" s="22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9.75" customHeight="1">
      <c r="A156" s="6"/>
      <c r="B156" s="6"/>
      <c r="C156" s="22"/>
      <c r="D156" s="6"/>
      <c r="E156" s="6"/>
      <c r="F156" s="6"/>
      <c r="G156" s="6"/>
      <c r="H156" s="6"/>
      <c r="I156" s="22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9.75" customHeight="1">
      <c r="A157" s="6"/>
      <c r="B157" s="6"/>
      <c r="C157" s="22"/>
      <c r="D157" s="6"/>
      <c r="E157" s="6"/>
      <c r="F157" s="6"/>
      <c r="G157" s="6"/>
      <c r="H157" s="6"/>
      <c r="I157" s="22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9.75" customHeight="1">
      <c r="A158" s="6"/>
      <c r="B158" s="6"/>
      <c r="C158" s="22"/>
      <c r="D158" s="6"/>
      <c r="E158" s="6"/>
      <c r="F158" s="6"/>
      <c r="G158" s="6"/>
      <c r="H158" s="6"/>
      <c r="I158" s="22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9.75" customHeight="1">
      <c r="A159" s="6"/>
      <c r="B159" s="6"/>
      <c r="C159" s="22"/>
      <c r="D159" s="6"/>
      <c r="E159" s="6"/>
      <c r="F159" s="6"/>
      <c r="G159" s="6"/>
      <c r="H159" s="6"/>
      <c r="I159" s="22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9.75" customHeight="1">
      <c r="A160" s="6"/>
      <c r="B160" s="6"/>
      <c r="C160" s="22"/>
      <c r="D160" s="6"/>
      <c r="E160" s="6"/>
      <c r="F160" s="6"/>
      <c r="G160" s="6"/>
      <c r="H160" s="6"/>
      <c r="I160" s="22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9.75" customHeight="1">
      <c r="A161" s="6"/>
      <c r="B161" s="6"/>
      <c r="C161" s="22"/>
      <c r="D161" s="6"/>
      <c r="E161" s="6"/>
      <c r="F161" s="6"/>
      <c r="G161" s="6"/>
      <c r="H161" s="6"/>
      <c r="I161" s="22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9.75" customHeight="1">
      <c r="A162" s="6"/>
      <c r="B162" s="6"/>
      <c r="C162" s="22"/>
      <c r="D162" s="6"/>
      <c r="E162" s="6"/>
      <c r="F162" s="6"/>
      <c r="G162" s="6"/>
      <c r="H162" s="6"/>
      <c r="I162" s="22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9.75" customHeight="1">
      <c r="A163" s="6"/>
      <c r="B163" s="6"/>
      <c r="C163" s="22"/>
      <c r="D163" s="6"/>
      <c r="E163" s="6"/>
      <c r="F163" s="6"/>
      <c r="G163" s="6"/>
      <c r="H163" s="6"/>
      <c r="I163" s="22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9.75" customHeight="1">
      <c r="A164" s="6"/>
      <c r="B164" s="6"/>
      <c r="C164" s="22"/>
      <c r="D164" s="6"/>
      <c r="E164" s="6"/>
      <c r="F164" s="6"/>
      <c r="G164" s="6"/>
      <c r="H164" s="6"/>
      <c r="I164" s="22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9.75" customHeight="1">
      <c r="A165" s="6"/>
      <c r="B165" s="6"/>
      <c r="C165" s="22"/>
      <c r="D165" s="6"/>
      <c r="E165" s="6"/>
      <c r="F165" s="6"/>
      <c r="G165" s="6"/>
      <c r="H165" s="6"/>
      <c r="I165" s="22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9.75" customHeight="1">
      <c r="A166" s="6"/>
      <c r="B166" s="6"/>
      <c r="C166" s="22"/>
      <c r="D166" s="6"/>
      <c r="E166" s="6"/>
      <c r="F166" s="6"/>
      <c r="G166" s="6"/>
      <c r="H166" s="6"/>
      <c r="I166" s="22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9.75" customHeight="1">
      <c r="A167" s="6"/>
      <c r="B167" s="6"/>
      <c r="C167" s="22"/>
      <c r="D167" s="6"/>
      <c r="E167" s="6"/>
      <c r="F167" s="6"/>
      <c r="G167" s="6"/>
      <c r="H167" s="6"/>
      <c r="I167" s="22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9.75" customHeight="1">
      <c r="A168" s="6"/>
      <c r="B168" s="6"/>
      <c r="C168" s="22"/>
      <c r="D168" s="6"/>
      <c r="E168" s="6"/>
      <c r="F168" s="6"/>
      <c r="G168" s="6"/>
      <c r="H168" s="6"/>
      <c r="I168" s="22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9.75" customHeight="1">
      <c r="A169" s="6"/>
      <c r="B169" s="6"/>
      <c r="C169" s="22"/>
      <c r="D169" s="6"/>
      <c r="E169" s="6"/>
      <c r="F169" s="6"/>
      <c r="G169" s="6"/>
      <c r="H169" s="6"/>
      <c r="I169" s="22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9.75" customHeight="1">
      <c r="A170" s="6"/>
      <c r="B170" s="6"/>
      <c r="C170" s="22"/>
      <c r="D170" s="6"/>
      <c r="E170" s="6"/>
      <c r="F170" s="6"/>
      <c r="G170" s="6"/>
      <c r="H170" s="6"/>
      <c r="I170" s="22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9.75" customHeight="1">
      <c r="A171" s="6"/>
      <c r="B171" s="6"/>
      <c r="C171" s="22"/>
      <c r="D171" s="6"/>
      <c r="E171" s="6"/>
      <c r="F171" s="6"/>
      <c r="G171" s="6"/>
      <c r="H171" s="6"/>
      <c r="I171" s="22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9.75" customHeight="1">
      <c r="A172" s="6"/>
      <c r="B172" s="6"/>
      <c r="C172" s="22"/>
      <c r="D172" s="6"/>
      <c r="E172" s="6"/>
      <c r="F172" s="6"/>
      <c r="G172" s="6"/>
      <c r="H172" s="6"/>
      <c r="I172" s="22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9.75" customHeight="1">
      <c r="A173" s="6"/>
      <c r="B173" s="6"/>
      <c r="C173" s="22"/>
      <c r="D173" s="6"/>
      <c r="E173" s="6"/>
      <c r="F173" s="6"/>
      <c r="G173" s="6"/>
      <c r="H173" s="6"/>
      <c r="I173" s="22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9.75" customHeight="1">
      <c r="A174" s="6"/>
      <c r="B174" s="6"/>
      <c r="C174" s="22"/>
      <c r="D174" s="6"/>
      <c r="E174" s="6"/>
      <c r="F174" s="6"/>
      <c r="G174" s="6"/>
      <c r="H174" s="6"/>
      <c r="I174" s="22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9.75" customHeight="1">
      <c r="A175" s="6"/>
      <c r="B175" s="6"/>
      <c r="C175" s="22"/>
      <c r="D175" s="6"/>
      <c r="E175" s="6"/>
      <c r="F175" s="6"/>
      <c r="G175" s="6"/>
      <c r="H175" s="6"/>
      <c r="I175" s="22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9.75" customHeight="1">
      <c r="A176" s="6"/>
      <c r="B176" s="6"/>
      <c r="C176" s="22"/>
      <c r="D176" s="6"/>
      <c r="E176" s="6"/>
      <c r="F176" s="6"/>
      <c r="G176" s="6"/>
      <c r="H176" s="6"/>
      <c r="I176" s="22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9.75" customHeight="1">
      <c r="A177" s="6"/>
      <c r="B177" s="6"/>
      <c r="C177" s="22"/>
      <c r="D177" s="6"/>
      <c r="E177" s="6"/>
      <c r="F177" s="6"/>
      <c r="G177" s="6"/>
      <c r="H177" s="6"/>
      <c r="I177" s="22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9.75" customHeight="1">
      <c r="A178" s="6"/>
      <c r="B178" s="6"/>
      <c r="C178" s="22"/>
      <c r="D178" s="6"/>
      <c r="E178" s="6"/>
      <c r="F178" s="6"/>
      <c r="G178" s="6"/>
      <c r="H178" s="6"/>
      <c r="I178" s="22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9.75" customHeight="1">
      <c r="A179" s="6"/>
      <c r="B179" s="6"/>
      <c r="C179" s="22"/>
      <c r="D179" s="6"/>
      <c r="E179" s="6"/>
      <c r="F179" s="6"/>
      <c r="G179" s="6"/>
      <c r="H179" s="6"/>
      <c r="I179" s="22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9.75" customHeight="1">
      <c r="A180" s="6"/>
      <c r="B180" s="6"/>
      <c r="C180" s="22"/>
      <c r="D180" s="6"/>
      <c r="E180" s="6"/>
      <c r="F180" s="6"/>
      <c r="G180" s="6"/>
      <c r="H180" s="6"/>
      <c r="I180" s="22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9.75" customHeight="1">
      <c r="A181" s="6"/>
      <c r="B181" s="6"/>
      <c r="C181" s="22"/>
      <c r="D181" s="6"/>
      <c r="E181" s="6"/>
      <c r="F181" s="6"/>
      <c r="G181" s="6"/>
      <c r="H181" s="6"/>
      <c r="I181" s="22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9.75" customHeight="1">
      <c r="A182" s="6"/>
      <c r="B182" s="6"/>
      <c r="C182" s="22"/>
      <c r="D182" s="6"/>
      <c r="E182" s="6"/>
      <c r="F182" s="6"/>
      <c r="G182" s="6"/>
      <c r="H182" s="6"/>
      <c r="I182" s="22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9.75" customHeight="1">
      <c r="A183" s="6"/>
      <c r="B183" s="6"/>
      <c r="C183" s="22"/>
      <c r="D183" s="6"/>
      <c r="E183" s="6"/>
      <c r="F183" s="6"/>
      <c r="G183" s="6"/>
      <c r="H183" s="6"/>
      <c r="I183" s="22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9.75" customHeight="1">
      <c r="A184" s="6"/>
      <c r="B184" s="6"/>
      <c r="C184" s="22"/>
      <c r="D184" s="6"/>
      <c r="E184" s="6"/>
      <c r="F184" s="6"/>
      <c r="G184" s="6"/>
      <c r="H184" s="6"/>
      <c r="I184" s="22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9.75" customHeight="1">
      <c r="A185" s="6"/>
      <c r="B185" s="6"/>
      <c r="C185" s="22"/>
      <c r="D185" s="6"/>
      <c r="E185" s="6"/>
      <c r="F185" s="6"/>
      <c r="G185" s="6"/>
      <c r="H185" s="6"/>
      <c r="I185" s="22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9.75" customHeight="1">
      <c r="A186" s="6"/>
      <c r="B186" s="6"/>
      <c r="C186" s="22"/>
      <c r="D186" s="6"/>
      <c r="E186" s="6"/>
      <c r="F186" s="6"/>
      <c r="G186" s="6"/>
      <c r="H186" s="6"/>
      <c r="I186" s="22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9.75" customHeight="1">
      <c r="A187" s="6"/>
      <c r="B187" s="6"/>
      <c r="C187" s="22"/>
      <c r="D187" s="6"/>
      <c r="E187" s="6"/>
      <c r="F187" s="6"/>
      <c r="G187" s="6"/>
      <c r="H187" s="6"/>
      <c r="I187" s="22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9.75" customHeight="1">
      <c r="A188" s="6"/>
      <c r="B188" s="6"/>
      <c r="C188" s="22"/>
      <c r="D188" s="6"/>
      <c r="E188" s="6"/>
      <c r="F188" s="6"/>
      <c r="G188" s="6"/>
      <c r="H188" s="6"/>
      <c r="I188" s="22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9.75" customHeight="1">
      <c r="A189" s="6"/>
      <c r="B189" s="6"/>
      <c r="C189" s="22"/>
      <c r="D189" s="6"/>
      <c r="E189" s="6"/>
      <c r="F189" s="6"/>
      <c r="G189" s="6"/>
      <c r="H189" s="6"/>
      <c r="I189" s="22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9.75" customHeight="1">
      <c r="A190" s="6"/>
      <c r="B190" s="6"/>
      <c r="C190" s="22"/>
      <c r="D190" s="6"/>
      <c r="E190" s="6"/>
      <c r="F190" s="6"/>
      <c r="G190" s="6"/>
      <c r="H190" s="6"/>
      <c r="I190" s="22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9.75" customHeight="1">
      <c r="A191" s="6"/>
      <c r="B191" s="6"/>
      <c r="C191" s="22"/>
      <c r="D191" s="6"/>
      <c r="E191" s="6"/>
      <c r="F191" s="6"/>
      <c r="G191" s="6"/>
      <c r="H191" s="6"/>
      <c r="I191" s="22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9.75" customHeight="1">
      <c r="A192" s="6"/>
      <c r="B192" s="6"/>
      <c r="C192" s="22"/>
      <c r="D192" s="6"/>
      <c r="E192" s="6"/>
      <c r="F192" s="6"/>
      <c r="G192" s="6"/>
      <c r="H192" s="6"/>
      <c r="I192" s="22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9.75" customHeight="1">
      <c r="A193" s="6"/>
      <c r="B193" s="6"/>
      <c r="C193" s="22"/>
      <c r="D193" s="6"/>
      <c r="E193" s="6"/>
      <c r="F193" s="6"/>
      <c r="G193" s="6"/>
      <c r="H193" s="6"/>
      <c r="I193" s="22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9.75" customHeight="1">
      <c r="A194" s="6"/>
      <c r="B194" s="6"/>
      <c r="C194" s="22"/>
      <c r="D194" s="6"/>
      <c r="E194" s="6"/>
      <c r="F194" s="6"/>
      <c r="G194" s="6"/>
      <c r="H194" s="6"/>
      <c r="I194" s="2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9.75" customHeight="1">
      <c r="A195" s="6"/>
      <c r="B195" s="6"/>
      <c r="C195" s="22"/>
      <c r="D195" s="6"/>
      <c r="E195" s="6"/>
      <c r="F195" s="6"/>
      <c r="G195" s="6"/>
      <c r="H195" s="6"/>
      <c r="I195" s="2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9.75" customHeight="1">
      <c r="A196" s="6"/>
      <c r="B196" s="6"/>
      <c r="C196" s="22"/>
      <c r="D196" s="6"/>
      <c r="E196" s="6"/>
      <c r="F196" s="6"/>
      <c r="G196" s="6"/>
      <c r="H196" s="6"/>
      <c r="I196" s="2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9.75" customHeight="1">
      <c r="A197" s="6"/>
      <c r="B197" s="6"/>
      <c r="C197" s="22"/>
      <c r="D197" s="6"/>
      <c r="E197" s="6"/>
      <c r="F197" s="6"/>
      <c r="G197" s="6"/>
      <c r="H197" s="6"/>
      <c r="I197" s="2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9.75" customHeight="1">
      <c r="A198" s="6"/>
      <c r="B198" s="6"/>
      <c r="C198" s="22"/>
      <c r="D198" s="6"/>
      <c r="E198" s="6"/>
      <c r="F198" s="6"/>
      <c r="G198" s="6"/>
      <c r="H198" s="6"/>
      <c r="I198" s="2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9.75" customHeight="1">
      <c r="A199" s="6"/>
      <c r="B199" s="6"/>
      <c r="C199" s="22"/>
      <c r="D199" s="6"/>
      <c r="E199" s="6"/>
      <c r="F199" s="6"/>
      <c r="G199" s="6"/>
      <c r="H199" s="6"/>
      <c r="I199" s="22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9.75" customHeight="1">
      <c r="A200" s="6"/>
      <c r="B200" s="6"/>
      <c r="C200" s="22"/>
      <c r="D200" s="6"/>
      <c r="E200" s="6"/>
      <c r="F200" s="6"/>
      <c r="G200" s="6"/>
      <c r="H200" s="6"/>
      <c r="I200" s="22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9.75" customHeight="1">
      <c r="A201" s="6"/>
      <c r="B201" s="6"/>
      <c r="C201" s="22"/>
      <c r="D201" s="6"/>
      <c r="E201" s="6"/>
      <c r="F201" s="6"/>
      <c r="G201" s="6"/>
      <c r="H201" s="6"/>
      <c r="I201" s="22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9.75" customHeight="1">
      <c r="A202" s="6"/>
      <c r="B202" s="6"/>
      <c r="C202" s="22"/>
      <c r="D202" s="6"/>
      <c r="E202" s="6"/>
      <c r="F202" s="6"/>
      <c r="G202" s="6"/>
      <c r="H202" s="6"/>
      <c r="I202" s="22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9.75" customHeight="1">
      <c r="A203" s="6"/>
      <c r="B203" s="6"/>
      <c r="C203" s="22"/>
      <c r="D203" s="6"/>
      <c r="E203" s="6"/>
      <c r="F203" s="6"/>
      <c r="G203" s="6"/>
      <c r="H203" s="6"/>
      <c r="I203" s="22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9.75" customHeight="1">
      <c r="A204" s="6"/>
      <c r="B204" s="6"/>
      <c r="C204" s="22"/>
      <c r="D204" s="6"/>
      <c r="E204" s="6"/>
      <c r="F204" s="6"/>
      <c r="G204" s="6"/>
      <c r="H204" s="6"/>
      <c r="I204" s="22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9.75" customHeight="1">
      <c r="A205" s="6"/>
      <c r="B205" s="6"/>
      <c r="C205" s="22"/>
      <c r="D205" s="6"/>
      <c r="E205" s="6"/>
      <c r="F205" s="6"/>
      <c r="G205" s="6"/>
      <c r="H205" s="6"/>
      <c r="I205" s="22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9.75" customHeight="1">
      <c r="A206" s="6"/>
      <c r="B206" s="6"/>
      <c r="C206" s="22"/>
      <c r="D206" s="6"/>
      <c r="E206" s="6"/>
      <c r="F206" s="6"/>
      <c r="G206" s="6"/>
      <c r="H206" s="6"/>
      <c r="I206" s="22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9.75" customHeight="1">
      <c r="A207" s="6"/>
      <c r="B207" s="6"/>
      <c r="C207" s="22"/>
      <c r="D207" s="6"/>
      <c r="E207" s="6"/>
      <c r="F207" s="6"/>
      <c r="G207" s="6"/>
      <c r="H207" s="6"/>
      <c r="I207" s="22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9.75" customHeight="1">
      <c r="A208" s="6"/>
      <c r="B208" s="6"/>
      <c r="C208" s="22"/>
      <c r="D208" s="6"/>
      <c r="E208" s="6"/>
      <c r="F208" s="6"/>
      <c r="G208" s="6"/>
      <c r="H208" s="6"/>
      <c r="I208" s="22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9.75" customHeight="1">
      <c r="A209" s="6"/>
      <c r="B209" s="6"/>
      <c r="C209" s="22"/>
      <c r="D209" s="6"/>
      <c r="E209" s="6"/>
      <c r="F209" s="6"/>
      <c r="G209" s="6"/>
      <c r="H209" s="6"/>
      <c r="I209" s="22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9.75" customHeight="1">
      <c r="A210" s="6"/>
      <c r="B210" s="6"/>
      <c r="C210" s="22"/>
      <c r="D210" s="6"/>
      <c r="E210" s="6"/>
      <c r="F210" s="6"/>
      <c r="G210" s="6"/>
      <c r="H210" s="6"/>
      <c r="I210" s="22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9.75" customHeight="1">
      <c r="A211" s="6"/>
      <c r="B211" s="6"/>
      <c r="C211" s="22"/>
      <c r="D211" s="6"/>
      <c r="E211" s="6"/>
      <c r="F211" s="6"/>
      <c r="G211" s="6"/>
      <c r="H211" s="6"/>
      <c r="I211" s="22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9.75" customHeight="1">
      <c r="A212" s="6"/>
      <c r="B212" s="6"/>
      <c r="C212" s="22"/>
      <c r="D212" s="6"/>
      <c r="E212" s="6"/>
      <c r="F212" s="6"/>
      <c r="G212" s="6"/>
      <c r="H212" s="6"/>
      <c r="I212" s="22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9.75" customHeight="1">
      <c r="A213" s="6"/>
      <c r="B213" s="6"/>
      <c r="C213" s="22"/>
      <c r="D213" s="6"/>
      <c r="E213" s="6"/>
      <c r="F213" s="6"/>
      <c r="G213" s="6"/>
      <c r="H213" s="6"/>
      <c r="I213" s="22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9.75" customHeight="1">
      <c r="A214" s="6"/>
      <c r="B214" s="6"/>
      <c r="C214" s="22"/>
      <c r="D214" s="6"/>
      <c r="E214" s="6"/>
      <c r="F214" s="6"/>
      <c r="G214" s="6"/>
      <c r="H214" s="6"/>
      <c r="I214" s="22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9.75" customHeight="1">
      <c r="A215" s="6"/>
      <c r="B215" s="6"/>
      <c r="C215" s="22"/>
      <c r="D215" s="6"/>
      <c r="E215" s="6"/>
      <c r="F215" s="6"/>
      <c r="G215" s="6"/>
      <c r="H215" s="6"/>
      <c r="I215" s="22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9.75" customHeight="1">
      <c r="A216" s="6"/>
      <c r="B216" s="6"/>
      <c r="C216" s="22"/>
      <c r="D216" s="6"/>
      <c r="E216" s="6"/>
      <c r="F216" s="6"/>
      <c r="G216" s="6"/>
      <c r="H216" s="6"/>
      <c r="I216" s="22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9.75" customHeight="1">
      <c r="A217" s="6"/>
      <c r="B217" s="6"/>
      <c r="C217" s="22"/>
      <c r="D217" s="6"/>
      <c r="E217" s="6"/>
      <c r="F217" s="6"/>
      <c r="G217" s="6"/>
      <c r="H217" s="6"/>
      <c r="I217" s="22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9.75" customHeight="1">
      <c r="A218" s="6"/>
      <c r="B218" s="6"/>
      <c r="C218" s="22"/>
      <c r="D218" s="6"/>
      <c r="E218" s="6"/>
      <c r="F218" s="6"/>
      <c r="G218" s="6"/>
      <c r="H218" s="6"/>
      <c r="I218" s="22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9.75" customHeight="1">
      <c r="A219" s="6"/>
      <c r="B219" s="6"/>
      <c r="C219" s="22"/>
      <c r="D219" s="6"/>
      <c r="E219" s="6"/>
      <c r="F219" s="6"/>
      <c r="G219" s="6"/>
      <c r="H219" s="6"/>
      <c r="I219" s="22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9.75" customHeight="1">
      <c r="A220" s="6"/>
      <c r="B220" s="6"/>
      <c r="C220" s="22"/>
      <c r="D220" s="6"/>
      <c r="E220" s="6"/>
      <c r="F220" s="6"/>
      <c r="G220" s="6"/>
      <c r="H220" s="6"/>
      <c r="I220" s="22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9.75" customHeight="1">
      <c r="A221" s="6"/>
      <c r="B221" s="6"/>
      <c r="C221" s="22"/>
      <c r="D221" s="6"/>
      <c r="E221" s="6"/>
      <c r="F221" s="6"/>
      <c r="G221" s="6"/>
      <c r="H221" s="6"/>
      <c r="I221" s="22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9.75" customHeight="1">
      <c r="A222" s="6"/>
      <c r="B222" s="6"/>
      <c r="C222" s="22"/>
      <c r="D222" s="6"/>
      <c r="E222" s="6"/>
      <c r="F222" s="6"/>
      <c r="G222" s="6"/>
      <c r="H222" s="6"/>
      <c r="I222" s="22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9.75" customHeight="1">
      <c r="A223" s="6"/>
      <c r="B223" s="6"/>
      <c r="C223" s="22"/>
      <c r="D223" s="6"/>
      <c r="E223" s="6"/>
      <c r="F223" s="6"/>
      <c r="G223" s="6"/>
      <c r="H223" s="6"/>
      <c r="I223" s="22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9.75" customHeight="1">
      <c r="A224" s="6"/>
      <c r="B224" s="6"/>
      <c r="C224" s="22"/>
      <c r="D224" s="6"/>
      <c r="E224" s="6"/>
      <c r="F224" s="6"/>
      <c r="G224" s="6"/>
      <c r="H224" s="6"/>
      <c r="I224" s="22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9.75" customHeight="1">
      <c r="A225" s="6"/>
      <c r="B225" s="6"/>
      <c r="C225" s="22"/>
      <c r="D225" s="6"/>
      <c r="E225" s="6"/>
      <c r="F225" s="6"/>
      <c r="G225" s="6"/>
      <c r="H225" s="6"/>
      <c r="I225" s="22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9.75" customHeight="1">
      <c r="A226" s="6"/>
      <c r="B226" s="6"/>
      <c r="C226" s="22"/>
      <c r="D226" s="6"/>
      <c r="E226" s="6"/>
      <c r="F226" s="6"/>
      <c r="G226" s="6"/>
      <c r="H226" s="6"/>
      <c r="I226" s="22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9.75" customHeight="1">
      <c r="A227" s="6"/>
      <c r="B227" s="6"/>
      <c r="C227" s="22"/>
      <c r="D227" s="6"/>
      <c r="E227" s="6"/>
      <c r="F227" s="6"/>
      <c r="G227" s="6"/>
      <c r="H227" s="6"/>
      <c r="I227" s="22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9.75" customHeight="1">
      <c r="A228" s="6"/>
      <c r="B228" s="6"/>
      <c r="C228" s="22"/>
      <c r="D228" s="6"/>
      <c r="E228" s="6"/>
      <c r="F228" s="6"/>
      <c r="G228" s="6"/>
      <c r="H228" s="6"/>
      <c r="I228" s="22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9.75" customHeight="1">
      <c r="A229" s="6"/>
      <c r="B229" s="6"/>
      <c r="C229" s="22"/>
      <c r="D229" s="6"/>
      <c r="E229" s="6"/>
      <c r="F229" s="6"/>
      <c r="G229" s="6"/>
      <c r="H229" s="6"/>
      <c r="I229" s="22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9.75" customHeight="1">
      <c r="A230" s="6"/>
      <c r="B230" s="6"/>
      <c r="C230" s="22"/>
      <c r="D230" s="6"/>
      <c r="E230" s="6"/>
      <c r="F230" s="6"/>
      <c r="G230" s="6"/>
      <c r="H230" s="6"/>
      <c r="I230" s="22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9.75" customHeight="1">
      <c r="A231" s="6"/>
      <c r="B231" s="6"/>
      <c r="C231" s="22"/>
      <c r="D231" s="6"/>
      <c r="E231" s="6"/>
      <c r="F231" s="6"/>
      <c r="G231" s="6"/>
      <c r="H231" s="6"/>
      <c r="I231" s="22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9.75" customHeight="1">
      <c r="A232" s="6"/>
      <c r="B232" s="6"/>
      <c r="C232" s="22"/>
      <c r="D232" s="6"/>
      <c r="E232" s="6"/>
      <c r="F232" s="6"/>
      <c r="G232" s="6"/>
      <c r="H232" s="6"/>
      <c r="I232" s="22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9.75" customHeight="1">
      <c r="A233" s="6"/>
      <c r="B233" s="6"/>
      <c r="C233" s="22"/>
      <c r="D233" s="6"/>
      <c r="E233" s="6"/>
      <c r="F233" s="6"/>
      <c r="G233" s="6"/>
      <c r="H233" s="6"/>
      <c r="I233" s="22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9.75" customHeight="1">
      <c r="A234" s="6"/>
      <c r="B234" s="6"/>
      <c r="C234" s="22"/>
      <c r="D234" s="6"/>
      <c r="E234" s="6"/>
      <c r="F234" s="6"/>
      <c r="G234" s="6"/>
      <c r="H234" s="6"/>
      <c r="I234" s="22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9.75" customHeight="1">
      <c r="A235" s="6"/>
      <c r="B235" s="6"/>
      <c r="C235" s="22"/>
      <c r="D235" s="6"/>
      <c r="E235" s="6"/>
      <c r="F235" s="6"/>
      <c r="G235" s="6"/>
      <c r="H235" s="6"/>
      <c r="I235" s="22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9.75" customHeight="1">
      <c r="A236" s="6"/>
      <c r="B236" s="6"/>
      <c r="C236" s="22"/>
      <c r="D236" s="6"/>
      <c r="E236" s="6"/>
      <c r="F236" s="6"/>
      <c r="G236" s="6"/>
      <c r="H236" s="6"/>
      <c r="I236" s="22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9.75" customHeight="1">
      <c r="A237" s="6"/>
      <c r="B237" s="6"/>
      <c r="C237" s="22"/>
      <c r="D237" s="6"/>
      <c r="E237" s="6"/>
      <c r="F237" s="6"/>
      <c r="G237" s="6"/>
      <c r="H237" s="6"/>
      <c r="I237" s="22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9.75" customHeight="1">
      <c r="A238" s="6"/>
      <c r="B238" s="6"/>
      <c r="C238" s="22"/>
      <c r="D238" s="6"/>
      <c r="E238" s="6"/>
      <c r="F238" s="6"/>
      <c r="G238" s="6"/>
      <c r="H238" s="6"/>
      <c r="I238" s="22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9.75" customHeight="1">
      <c r="A239" s="6"/>
      <c r="B239" s="6"/>
      <c r="C239" s="22"/>
      <c r="D239" s="6"/>
      <c r="E239" s="6"/>
      <c r="F239" s="6"/>
      <c r="G239" s="6"/>
      <c r="H239" s="6"/>
      <c r="I239" s="22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9.75" customHeight="1">
      <c r="A240" s="6"/>
      <c r="B240" s="6"/>
      <c r="C240" s="22"/>
      <c r="D240" s="6"/>
      <c r="E240" s="6"/>
      <c r="F240" s="6"/>
      <c r="G240" s="6"/>
      <c r="H240" s="6"/>
      <c r="I240" s="22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9.75" customHeight="1">
      <c r="A241" s="6"/>
      <c r="B241" s="6"/>
      <c r="C241" s="22"/>
      <c r="D241" s="6"/>
      <c r="E241" s="6"/>
      <c r="F241" s="6"/>
      <c r="G241" s="6"/>
      <c r="H241" s="6"/>
      <c r="I241" s="22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9.75" customHeight="1">
      <c r="A242" s="6"/>
      <c r="B242" s="6"/>
      <c r="C242" s="22"/>
      <c r="D242" s="6"/>
      <c r="E242" s="6"/>
      <c r="F242" s="6"/>
      <c r="G242" s="6"/>
      <c r="H242" s="6"/>
      <c r="I242" s="22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9.75" customHeight="1">
      <c r="A243" s="6"/>
      <c r="B243" s="6"/>
      <c r="C243" s="22"/>
      <c r="D243" s="6"/>
      <c r="E243" s="6"/>
      <c r="F243" s="6"/>
      <c r="G243" s="6"/>
      <c r="H243" s="6"/>
      <c r="I243" s="2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9.75" customHeight="1">
      <c r="A244" s="6"/>
      <c r="B244" s="6"/>
      <c r="C244" s="22"/>
      <c r="D244" s="6"/>
      <c r="E244" s="6"/>
      <c r="F244" s="6"/>
      <c r="G244" s="6"/>
      <c r="H244" s="6"/>
      <c r="I244" s="22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9.75" customHeight="1">
      <c r="A245" s="6"/>
      <c r="B245" s="6"/>
      <c r="C245" s="22"/>
      <c r="D245" s="6"/>
      <c r="E245" s="6"/>
      <c r="F245" s="6"/>
      <c r="G245" s="6"/>
      <c r="H245" s="6"/>
      <c r="I245" s="22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9.75" customHeight="1">
      <c r="A246" s="6"/>
      <c r="B246" s="6"/>
      <c r="C246" s="22"/>
      <c r="D246" s="6"/>
      <c r="E246" s="6"/>
      <c r="F246" s="6"/>
      <c r="G246" s="6"/>
      <c r="H246" s="6"/>
      <c r="I246" s="22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9.75" customHeight="1">
      <c r="A247" s="6"/>
      <c r="B247" s="6"/>
      <c r="C247" s="22"/>
      <c r="D247" s="6"/>
      <c r="E247" s="6"/>
      <c r="F247" s="6"/>
      <c r="G247" s="6"/>
      <c r="H247" s="6"/>
      <c r="I247" s="22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9.75" customHeight="1">
      <c r="A248" s="6"/>
      <c r="B248" s="6"/>
      <c r="C248" s="22"/>
      <c r="D248" s="6"/>
      <c r="E248" s="6"/>
      <c r="F248" s="6"/>
      <c r="G248" s="6"/>
      <c r="H248" s="6"/>
      <c r="I248" s="22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9.75" customHeight="1">
      <c r="A249" s="6"/>
      <c r="B249" s="6"/>
      <c r="C249" s="22"/>
      <c r="D249" s="6"/>
      <c r="E249" s="6"/>
      <c r="F249" s="6"/>
      <c r="G249" s="6"/>
      <c r="H249" s="6"/>
      <c r="I249" s="22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9.75" customHeight="1">
      <c r="A250" s="6"/>
      <c r="B250" s="6"/>
      <c r="C250" s="22"/>
      <c r="D250" s="6"/>
      <c r="E250" s="6"/>
      <c r="F250" s="6"/>
      <c r="G250" s="6"/>
      <c r="H250" s="6"/>
      <c r="I250" s="22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9.75" customHeight="1">
      <c r="A251" s="6"/>
      <c r="B251" s="6"/>
      <c r="C251" s="22"/>
      <c r="D251" s="6"/>
      <c r="E251" s="6"/>
      <c r="F251" s="6"/>
      <c r="G251" s="6"/>
      <c r="H251" s="6"/>
      <c r="I251" s="22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9.75" customHeight="1">
      <c r="A252" s="6"/>
      <c r="B252" s="6"/>
      <c r="C252" s="22"/>
      <c r="D252" s="6"/>
      <c r="E252" s="6"/>
      <c r="F252" s="6"/>
      <c r="G252" s="6"/>
      <c r="H252" s="6"/>
      <c r="I252" s="22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9.75" customHeight="1">
      <c r="A253" s="6"/>
      <c r="B253" s="6"/>
      <c r="C253" s="22"/>
      <c r="D253" s="6"/>
      <c r="E253" s="6"/>
      <c r="F253" s="6"/>
      <c r="G253" s="6"/>
      <c r="H253" s="6"/>
      <c r="I253" s="22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9.75" customHeight="1">
      <c r="A254" s="6"/>
      <c r="B254" s="6"/>
      <c r="C254" s="22"/>
      <c r="D254" s="6"/>
      <c r="E254" s="6"/>
      <c r="F254" s="6"/>
      <c r="G254" s="6"/>
      <c r="H254" s="6"/>
      <c r="I254" s="22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9.75" customHeight="1">
      <c r="A255" s="6"/>
      <c r="B255" s="6"/>
      <c r="C255" s="22"/>
      <c r="D255" s="6"/>
      <c r="E255" s="6"/>
      <c r="F255" s="6"/>
      <c r="G255" s="6"/>
      <c r="H255" s="6"/>
      <c r="I255" s="22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9.75" customHeight="1">
      <c r="A256" s="6"/>
      <c r="B256" s="6"/>
      <c r="C256" s="22"/>
      <c r="D256" s="6"/>
      <c r="E256" s="6"/>
      <c r="F256" s="6"/>
      <c r="G256" s="6"/>
      <c r="H256" s="6"/>
      <c r="I256" s="22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9.75" customHeight="1">
      <c r="A257" s="6"/>
      <c r="B257" s="6"/>
      <c r="C257" s="22"/>
      <c r="D257" s="6"/>
      <c r="E257" s="6"/>
      <c r="F257" s="6"/>
      <c r="G257" s="6"/>
      <c r="H257" s="6"/>
      <c r="I257" s="22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9.75" customHeight="1">
      <c r="A258" s="6"/>
      <c r="B258" s="6"/>
      <c r="C258" s="22"/>
      <c r="D258" s="6"/>
      <c r="E258" s="6"/>
      <c r="F258" s="6"/>
      <c r="G258" s="6"/>
      <c r="H258" s="6"/>
      <c r="I258" s="22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9.75" customHeight="1">
      <c r="A259" s="6"/>
      <c r="B259" s="6"/>
      <c r="C259" s="22"/>
      <c r="D259" s="6"/>
      <c r="E259" s="6"/>
      <c r="F259" s="6"/>
      <c r="G259" s="6"/>
      <c r="H259" s="6"/>
      <c r="I259" s="22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9.75" customHeight="1">
      <c r="A260" s="6"/>
      <c r="B260" s="6"/>
      <c r="C260" s="22"/>
      <c r="D260" s="6"/>
      <c r="E260" s="6"/>
      <c r="F260" s="6"/>
      <c r="G260" s="6"/>
      <c r="H260" s="6"/>
      <c r="I260" s="22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9.75" customHeight="1">
      <c r="A261" s="6"/>
      <c r="B261" s="6"/>
      <c r="C261" s="22"/>
      <c r="D261" s="6"/>
      <c r="E261" s="6"/>
      <c r="F261" s="6"/>
      <c r="G261" s="6"/>
      <c r="H261" s="6"/>
      <c r="I261" s="22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9.75" customHeight="1">
      <c r="A262" s="6"/>
      <c r="B262" s="6"/>
      <c r="C262" s="22"/>
      <c r="D262" s="6"/>
      <c r="E262" s="6"/>
      <c r="F262" s="6"/>
      <c r="G262" s="6"/>
      <c r="H262" s="6"/>
      <c r="I262" s="22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9.75" customHeight="1">
      <c r="A263" s="6"/>
      <c r="B263" s="6"/>
      <c r="C263" s="22"/>
      <c r="D263" s="6"/>
      <c r="E263" s="6"/>
      <c r="F263" s="6"/>
      <c r="G263" s="6"/>
      <c r="H263" s="6"/>
      <c r="I263" s="22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9.75" customHeight="1">
      <c r="A264" s="6"/>
      <c r="B264" s="6"/>
      <c r="C264" s="22"/>
      <c r="D264" s="6"/>
      <c r="E264" s="6"/>
      <c r="F264" s="6"/>
      <c r="G264" s="6"/>
      <c r="H264" s="6"/>
      <c r="I264" s="22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9.75" customHeight="1">
      <c r="A265" s="6"/>
      <c r="B265" s="6"/>
      <c r="C265" s="22"/>
      <c r="D265" s="6"/>
      <c r="E265" s="6"/>
      <c r="F265" s="6"/>
      <c r="G265" s="6"/>
      <c r="H265" s="6"/>
      <c r="I265" s="22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9.75" customHeight="1">
      <c r="A266" s="6"/>
      <c r="B266" s="6"/>
      <c r="C266" s="22"/>
      <c r="D266" s="6"/>
      <c r="E266" s="6"/>
      <c r="F266" s="6"/>
      <c r="G266" s="6"/>
      <c r="H266" s="6"/>
      <c r="I266" s="22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9.75" customHeight="1">
      <c r="A267" s="6"/>
      <c r="B267" s="6"/>
      <c r="C267" s="22"/>
      <c r="D267" s="6"/>
      <c r="E267" s="6"/>
      <c r="F267" s="6"/>
      <c r="G267" s="6"/>
      <c r="H267" s="6"/>
      <c r="I267" s="22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9.75" customHeight="1">
      <c r="A268" s="6"/>
      <c r="B268" s="6"/>
      <c r="C268" s="22"/>
      <c r="D268" s="6"/>
      <c r="E268" s="6"/>
      <c r="F268" s="6"/>
      <c r="G268" s="6"/>
      <c r="H268" s="6"/>
      <c r="I268" s="22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9.75" customHeight="1">
      <c r="A269" s="6"/>
      <c r="B269" s="6"/>
      <c r="C269" s="22"/>
      <c r="D269" s="6"/>
      <c r="E269" s="6"/>
      <c r="F269" s="6"/>
      <c r="G269" s="6"/>
      <c r="H269" s="6"/>
      <c r="I269" s="22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9.75" customHeight="1">
      <c r="A270" s="6"/>
      <c r="B270" s="6"/>
      <c r="C270" s="22"/>
      <c r="D270" s="6"/>
      <c r="E270" s="6"/>
      <c r="F270" s="6"/>
      <c r="G270" s="6"/>
      <c r="H270" s="6"/>
      <c r="I270" s="22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9.75" customHeight="1">
      <c r="A271" s="6"/>
      <c r="B271" s="6"/>
      <c r="C271" s="22"/>
      <c r="D271" s="6"/>
      <c r="E271" s="6"/>
      <c r="F271" s="6"/>
      <c r="G271" s="6"/>
      <c r="H271" s="6"/>
      <c r="I271" s="22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9.75" customHeight="1">
      <c r="A272" s="6"/>
      <c r="B272" s="6"/>
      <c r="C272" s="22"/>
      <c r="D272" s="6"/>
      <c r="E272" s="6"/>
      <c r="F272" s="6"/>
      <c r="G272" s="6"/>
      <c r="H272" s="6"/>
      <c r="I272" s="22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9.75" customHeight="1">
      <c r="A273" s="6"/>
      <c r="B273" s="6"/>
      <c r="C273" s="22"/>
      <c r="D273" s="6"/>
      <c r="E273" s="6"/>
      <c r="F273" s="6"/>
      <c r="G273" s="6"/>
      <c r="H273" s="6"/>
      <c r="I273" s="22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9.75" customHeight="1">
      <c r="A274" s="6"/>
      <c r="B274" s="6"/>
      <c r="C274" s="22"/>
      <c r="D274" s="6"/>
      <c r="E274" s="6"/>
      <c r="F274" s="6"/>
      <c r="G274" s="6"/>
      <c r="H274" s="6"/>
      <c r="I274" s="22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9.75" customHeight="1">
      <c r="A275" s="6"/>
      <c r="B275" s="6"/>
      <c r="C275" s="22"/>
      <c r="D275" s="6"/>
      <c r="E275" s="6"/>
      <c r="F275" s="6"/>
      <c r="G275" s="6"/>
      <c r="H275" s="6"/>
      <c r="I275" s="22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9.75" customHeight="1">
      <c r="A276" s="6"/>
      <c r="B276" s="6"/>
      <c r="C276" s="22"/>
      <c r="D276" s="6"/>
      <c r="E276" s="6"/>
      <c r="F276" s="6"/>
      <c r="G276" s="6"/>
      <c r="H276" s="6"/>
      <c r="I276" s="22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9.75" customHeight="1">
      <c r="A277" s="6"/>
      <c r="B277" s="6"/>
      <c r="C277" s="22"/>
      <c r="D277" s="6"/>
      <c r="E277" s="6"/>
      <c r="F277" s="6"/>
      <c r="G277" s="6"/>
      <c r="H277" s="6"/>
      <c r="I277" s="22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9.75" customHeight="1">
      <c r="A278" s="6"/>
      <c r="B278" s="6"/>
      <c r="C278" s="22"/>
      <c r="D278" s="6"/>
      <c r="E278" s="6"/>
      <c r="F278" s="6"/>
      <c r="G278" s="6"/>
      <c r="H278" s="6"/>
      <c r="I278" s="22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9.75" customHeight="1">
      <c r="A279" s="6"/>
      <c r="B279" s="6"/>
      <c r="C279" s="22"/>
      <c r="D279" s="6"/>
      <c r="E279" s="6"/>
      <c r="F279" s="6"/>
      <c r="G279" s="6"/>
      <c r="H279" s="6"/>
      <c r="I279" s="22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9.75" customHeight="1">
      <c r="A280" s="6"/>
      <c r="B280" s="6"/>
      <c r="C280" s="22"/>
      <c r="D280" s="6"/>
      <c r="E280" s="6"/>
      <c r="F280" s="6"/>
      <c r="G280" s="6"/>
      <c r="H280" s="6"/>
      <c r="I280" s="22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9.75" customHeight="1">
      <c r="A281" s="6"/>
      <c r="B281" s="6"/>
      <c r="C281" s="22"/>
      <c r="D281" s="6"/>
      <c r="E281" s="6"/>
      <c r="F281" s="6"/>
      <c r="G281" s="6"/>
      <c r="H281" s="6"/>
      <c r="I281" s="22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9.75" customHeight="1">
      <c r="A282" s="6"/>
      <c r="B282" s="6"/>
      <c r="C282" s="22"/>
      <c r="D282" s="6"/>
      <c r="E282" s="6"/>
      <c r="F282" s="6"/>
      <c r="G282" s="6"/>
      <c r="H282" s="6"/>
      <c r="I282" s="22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9.75" customHeight="1">
      <c r="A283" s="6"/>
      <c r="B283" s="6"/>
      <c r="C283" s="22"/>
      <c r="D283" s="6"/>
      <c r="E283" s="6"/>
      <c r="F283" s="6"/>
      <c r="G283" s="6"/>
      <c r="H283" s="6"/>
      <c r="I283" s="22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9.75" customHeight="1">
      <c r="A284" s="6"/>
      <c r="B284" s="6"/>
      <c r="C284" s="22"/>
      <c r="D284" s="6"/>
      <c r="E284" s="6"/>
      <c r="F284" s="6"/>
      <c r="G284" s="6"/>
      <c r="H284" s="6"/>
      <c r="I284" s="22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9.75" customHeight="1">
      <c r="A285" s="6"/>
      <c r="B285" s="6"/>
      <c r="C285" s="22"/>
      <c r="D285" s="6"/>
      <c r="E285" s="6"/>
      <c r="F285" s="6"/>
      <c r="G285" s="6"/>
      <c r="H285" s="6"/>
      <c r="I285" s="22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9.75" customHeight="1">
      <c r="A286" s="6"/>
      <c r="B286" s="6"/>
      <c r="C286" s="22"/>
      <c r="D286" s="6"/>
      <c r="E286" s="6"/>
      <c r="F286" s="6"/>
      <c r="G286" s="6"/>
      <c r="H286" s="6"/>
      <c r="I286" s="22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9.75" customHeight="1">
      <c r="A287" s="6"/>
      <c r="B287" s="6"/>
      <c r="C287" s="22"/>
      <c r="D287" s="6"/>
      <c r="E287" s="6"/>
      <c r="F287" s="6"/>
      <c r="G287" s="6"/>
      <c r="H287" s="6"/>
      <c r="I287" s="22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9.75" customHeight="1">
      <c r="A288" s="6"/>
      <c r="B288" s="6"/>
      <c r="C288" s="22"/>
      <c r="D288" s="6"/>
      <c r="E288" s="6"/>
      <c r="F288" s="6"/>
      <c r="G288" s="6"/>
      <c r="H288" s="6"/>
      <c r="I288" s="22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9.75" customHeight="1">
      <c r="A289" s="6"/>
      <c r="B289" s="6"/>
      <c r="C289" s="22"/>
      <c r="D289" s="6"/>
      <c r="E289" s="6"/>
      <c r="F289" s="6"/>
      <c r="G289" s="6"/>
      <c r="H289" s="6"/>
      <c r="I289" s="22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9.75" customHeight="1">
      <c r="A290" s="6"/>
      <c r="B290" s="6"/>
      <c r="C290" s="22"/>
      <c r="D290" s="6"/>
      <c r="E290" s="6"/>
      <c r="F290" s="6"/>
      <c r="G290" s="6"/>
      <c r="H290" s="6"/>
      <c r="I290" s="22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9.75" customHeight="1">
      <c r="A291" s="6"/>
      <c r="B291" s="6"/>
      <c r="C291" s="22"/>
      <c r="D291" s="6"/>
      <c r="E291" s="6"/>
      <c r="F291" s="6"/>
      <c r="G291" s="6"/>
      <c r="H291" s="6"/>
      <c r="I291" s="22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9.75" customHeight="1">
      <c r="A292" s="6"/>
      <c r="B292" s="6"/>
      <c r="C292" s="22"/>
      <c r="D292" s="6"/>
      <c r="E292" s="6"/>
      <c r="F292" s="6"/>
      <c r="G292" s="6"/>
      <c r="H292" s="6"/>
      <c r="I292" s="22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9.75" customHeight="1">
      <c r="A293" s="6"/>
      <c r="B293" s="6"/>
      <c r="C293" s="22"/>
      <c r="D293" s="6"/>
      <c r="E293" s="6"/>
      <c r="F293" s="6"/>
      <c r="G293" s="6"/>
      <c r="H293" s="6"/>
      <c r="I293" s="22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9.75" customHeight="1">
      <c r="A294" s="6"/>
      <c r="B294" s="6"/>
      <c r="C294" s="22"/>
      <c r="D294" s="6"/>
      <c r="E294" s="6"/>
      <c r="F294" s="6"/>
      <c r="G294" s="6"/>
      <c r="H294" s="6"/>
      <c r="I294" s="22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9.75" customHeight="1">
      <c r="A295" s="6"/>
      <c r="B295" s="6"/>
      <c r="C295" s="22"/>
      <c r="D295" s="6"/>
      <c r="E295" s="6"/>
      <c r="F295" s="6"/>
      <c r="G295" s="6"/>
      <c r="H295" s="6"/>
      <c r="I295" s="22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9.75" customHeight="1">
      <c r="A296" s="6"/>
      <c r="B296" s="6"/>
      <c r="C296" s="22"/>
      <c r="D296" s="6"/>
      <c r="E296" s="6"/>
      <c r="F296" s="6"/>
      <c r="G296" s="6"/>
      <c r="H296" s="6"/>
      <c r="I296" s="22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9.75" customHeight="1">
      <c r="A297" s="6"/>
      <c r="B297" s="6"/>
      <c r="C297" s="22"/>
      <c r="D297" s="6"/>
      <c r="E297" s="6"/>
      <c r="F297" s="6"/>
      <c r="G297" s="6"/>
      <c r="H297" s="6"/>
      <c r="I297" s="22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9.75" customHeight="1">
      <c r="A298" s="6"/>
      <c r="B298" s="6"/>
      <c r="C298" s="22"/>
      <c r="D298" s="6"/>
      <c r="E298" s="6"/>
      <c r="F298" s="6"/>
      <c r="G298" s="6"/>
      <c r="H298" s="6"/>
      <c r="I298" s="22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9.75" customHeight="1">
      <c r="A299" s="6"/>
      <c r="B299" s="6"/>
      <c r="C299" s="22"/>
      <c r="D299" s="6"/>
      <c r="E299" s="6"/>
      <c r="F299" s="6"/>
      <c r="G299" s="6"/>
      <c r="H299" s="6"/>
      <c r="I299" s="22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9.75" customHeight="1">
      <c r="A300" s="6"/>
      <c r="B300" s="6"/>
      <c r="C300" s="22"/>
      <c r="D300" s="6"/>
      <c r="E300" s="6"/>
      <c r="F300" s="6"/>
      <c r="G300" s="6"/>
      <c r="H300" s="6"/>
      <c r="I300" s="22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9.75" customHeight="1">
      <c r="A301" s="6"/>
      <c r="B301" s="6"/>
      <c r="C301" s="22"/>
      <c r="D301" s="6"/>
      <c r="E301" s="6"/>
      <c r="F301" s="6"/>
      <c r="G301" s="6"/>
      <c r="H301" s="6"/>
      <c r="I301" s="22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9.75" customHeight="1">
      <c r="A302" s="6"/>
      <c r="B302" s="6"/>
      <c r="C302" s="22"/>
      <c r="D302" s="6"/>
      <c r="E302" s="6"/>
      <c r="F302" s="6"/>
      <c r="G302" s="6"/>
      <c r="H302" s="6"/>
      <c r="I302" s="22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9.75" customHeight="1">
      <c r="A303" s="6"/>
      <c r="B303" s="6"/>
      <c r="C303" s="22"/>
      <c r="D303" s="6"/>
      <c r="E303" s="6"/>
      <c r="F303" s="6"/>
      <c r="G303" s="6"/>
      <c r="H303" s="6"/>
      <c r="I303" s="22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9.75" customHeight="1">
      <c r="A304" s="6"/>
      <c r="B304" s="6"/>
      <c r="C304" s="22"/>
      <c r="D304" s="6"/>
      <c r="E304" s="6"/>
      <c r="F304" s="6"/>
      <c r="G304" s="6"/>
      <c r="H304" s="6"/>
      <c r="I304" s="22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9.75" customHeight="1">
      <c r="A305" s="6"/>
      <c r="B305" s="6"/>
      <c r="C305" s="22"/>
      <c r="D305" s="6"/>
      <c r="E305" s="6"/>
      <c r="F305" s="6"/>
      <c r="G305" s="6"/>
      <c r="H305" s="6"/>
      <c r="I305" s="22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9.75" customHeight="1">
      <c r="A306" s="6"/>
      <c r="B306" s="6"/>
      <c r="C306" s="22"/>
      <c r="D306" s="6"/>
      <c r="E306" s="6"/>
      <c r="F306" s="6"/>
      <c r="G306" s="6"/>
      <c r="H306" s="6"/>
      <c r="I306" s="22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9.75" customHeight="1">
      <c r="A307" s="6"/>
      <c r="B307" s="6"/>
      <c r="C307" s="22"/>
      <c r="D307" s="6"/>
      <c r="E307" s="6"/>
      <c r="F307" s="6"/>
      <c r="G307" s="6"/>
      <c r="H307" s="6"/>
      <c r="I307" s="22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9.75" customHeight="1">
      <c r="A308" s="6"/>
      <c r="B308" s="6"/>
      <c r="C308" s="22"/>
      <c r="D308" s="6"/>
      <c r="E308" s="6"/>
      <c r="F308" s="6"/>
      <c r="G308" s="6"/>
      <c r="H308" s="6"/>
      <c r="I308" s="22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9.75" customHeight="1">
      <c r="A309" s="6"/>
      <c r="B309" s="6"/>
      <c r="C309" s="22"/>
      <c r="D309" s="6"/>
      <c r="E309" s="6"/>
      <c r="F309" s="6"/>
      <c r="G309" s="6"/>
      <c r="H309" s="6"/>
      <c r="I309" s="22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9.75" customHeight="1">
      <c r="A310" s="6"/>
      <c r="B310" s="6"/>
      <c r="C310" s="22"/>
      <c r="D310" s="6"/>
      <c r="E310" s="6"/>
      <c r="F310" s="6"/>
      <c r="G310" s="6"/>
      <c r="H310" s="6"/>
      <c r="I310" s="22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9.75" customHeight="1">
      <c r="A311" s="6"/>
      <c r="B311" s="6"/>
      <c r="C311" s="22"/>
      <c r="D311" s="6"/>
      <c r="E311" s="6"/>
      <c r="F311" s="6"/>
      <c r="G311" s="6"/>
      <c r="H311" s="6"/>
      <c r="I311" s="22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9.75" customHeight="1">
      <c r="A312" s="6"/>
      <c r="B312" s="6"/>
      <c r="C312" s="22"/>
      <c r="D312" s="6"/>
      <c r="E312" s="6"/>
      <c r="F312" s="6"/>
      <c r="G312" s="6"/>
      <c r="H312" s="6"/>
      <c r="I312" s="22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9.75" customHeight="1">
      <c r="A313" s="6"/>
      <c r="B313" s="6"/>
      <c r="C313" s="22"/>
      <c r="D313" s="6"/>
      <c r="E313" s="6"/>
      <c r="F313" s="6"/>
      <c r="G313" s="6"/>
      <c r="H313" s="6"/>
      <c r="I313" s="22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9.75" customHeight="1">
      <c r="A314" s="6"/>
      <c r="B314" s="6"/>
      <c r="C314" s="22"/>
      <c r="D314" s="6"/>
      <c r="E314" s="6"/>
      <c r="F314" s="6"/>
      <c r="G314" s="6"/>
      <c r="H314" s="6"/>
      <c r="I314" s="22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9.75" customHeight="1">
      <c r="A315" s="6"/>
      <c r="B315" s="6"/>
      <c r="C315" s="22"/>
      <c r="D315" s="6"/>
      <c r="E315" s="6"/>
      <c r="F315" s="6"/>
      <c r="G315" s="6"/>
      <c r="H315" s="6"/>
      <c r="I315" s="22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9.75" customHeight="1">
      <c r="A316" s="6"/>
      <c r="B316" s="6"/>
      <c r="C316" s="22"/>
      <c r="D316" s="6"/>
      <c r="E316" s="6"/>
      <c r="F316" s="6"/>
      <c r="G316" s="6"/>
      <c r="H316" s="6"/>
      <c r="I316" s="22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9.75" customHeight="1">
      <c r="A317" s="6"/>
      <c r="B317" s="6"/>
      <c r="C317" s="22"/>
      <c r="D317" s="6"/>
      <c r="E317" s="6"/>
      <c r="F317" s="6"/>
      <c r="G317" s="6"/>
      <c r="H317" s="6"/>
      <c r="I317" s="22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9.75" customHeight="1">
      <c r="A318" s="6"/>
      <c r="B318" s="6"/>
      <c r="C318" s="22"/>
      <c r="D318" s="6"/>
      <c r="E318" s="6"/>
      <c r="F318" s="6"/>
      <c r="G318" s="6"/>
      <c r="H318" s="6"/>
      <c r="I318" s="22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9.75" customHeight="1">
      <c r="A319" s="6"/>
      <c r="B319" s="6"/>
      <c r="C319" s="22"/>
      <c r="D319" s="6"/>
      <c r="E319" s="6"/>
      <c r="F319" s="6"/>
      <c r="G319" s="6"/>
      <c r="H319" s="6"/>
      <c r="I319" s="22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9.75" customHeight="1">
      <c r="A320" s="6"/>
      <c r="B320" s="6"/>
      <c r="C320" s="22"/>
      <c r="D320" s="6"/>
      <c r="E320" s="6"/>
      <c r="F320" s="6"/>
      <c r="G320" s="6"/>
      <c r="H320" s="6"/>
      <c r="I320" s="22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9.75" customHeight="1">
      <c r="A321" s="6"/>
      <c r="B321" s="6"/>
      <c r="C321" s="22"/>
      <c r="D321" s="6"/>
      <c r="E321" s="6"/>
      <c r="F321" s="6"/>
      <c r="G321" s="6"/>
      <c r="H321" s="6"/>
      <c r="I321" s="22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9.75" customHeight="1">
      <c r="A322" s="6"/>
      <c r="B322" s="6"/>
      <c r="C322" s="22"/>
      <c r="D322" s="6"/>
      <c r="E322" s="6"/>
      <c r="F322" s="6"/>
      <c r="G322" s="6"/>
      <c r="H322" s="6"/>
      <c r="I322" s="22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9.75" customHeight="1">
      <c r="A323" s="6"/>
      <c r="B323" s="6"/>
      <c r="C323" s="22"/>
      <c r="D323" s="6"/>
      <c r="E323" s="6"/>
      <c r="F323" s="6"/>
      <c r="G323" s="6"/>
      <c r="H323" s="6"/>
      <c r="I323" s="22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9.75" customHeight="1">
      <c r="A324" s="6"/>
      <c r="B324" s="6"/>
      <c r="C324" s="22"/>
      <c r="D324" s="6"/>
      <c r="E324" s="6"/>
      <c r="F324" s="6"/>
      <c r="G324" s="6"/>
      <c r="H324" s="6"/>
      <c r="I324" s="22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9.75" customHeight="1">
      <c r="A325" s="6"/>
      <c r="B325" s="6"/>
      <c r="C325" s="22"/>
      <c r="D325" s="6"/>
      <c r="E325" s="6"/>
      <c r="F325" s="6"/>
      <c r="G325" s="6"/>
      <c r="H325" s="6"/>
      <c r="I325" s="22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9.75" customHeight="1">
      <c r="A326" s="6"/>
      <c r="B326" s="6"/>
      <c r="C326" s="22"/>
      <c r="D326" s="6"/>
      <c r="E326" s="6"/>
      <c r="F326" s="6"/>
      <c r="G326" s="6"/>
      <c r="H326" s="6"/>
      <c r="I326" s="22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9.75" customHeight="1">
      <c r="A327" s="6"/>
      <c r="B327" s="6"/>
      <c r="C327" s="22"/>
      <c r="D327" s="6"/>
      <c r="E327" s="6"/>
      <c r="F327" s="6"/>
      <c r="G327" s="6"/>
      <c r="H327" s="6"/>
      <c r="I327" s="22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9.75" customHeight="1">
      <c r="A328" s="6"/>
      <c r="B328" s="6"/>
      <c r="C328" s="22"/>
      <c r="D328" s="6"/>
      <c r="E328" s="6"/>
      <c r="F328" s="6"/>
      <c r="G328" s="6"/>
      <c r="H328" s="6"/>
      <c r="I328" s="22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9.75" customHeight="1">
      <c r="A329" s="6"/>
      <c r="B329" s="6"/>
      <c r="C329" s="22"/>
      <c r="D329" s="6"/>
      <c r="E329" s="6"/>
      <c r="F329" s="6"/>
      <c r="G329" s="6"/>
      <c r="H329" s="6"/>
      <c r="I329" s="22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9.75" customHeight="1">
      <c r="A330" s="6"/>
      <c r="B330" s="6"/>
      <c r="C330" s="22"/>
      <c r="D330" s="6"/>
      <c r="E330" s="6"/>
      <c r="F330" s="6"/>
      <c r="G330" s="6"/>
      <c r="H330" s="6"/>
      <c r="I330" s="22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9.75" customHeight="1">
      <c r="A331" s="6"/>
      <c r="B331" s="6"/>
      <c r="C331" s="22"/>
      <c r="D331" s="6"/>
      <c r="E331" s="6"/>
      <c r="F331" s="6"/>
      <c r="G331" s="6"/>
      <c r="H331" s="6"/>
      <c r="I331" s="22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9.75" customHeight="1">
      <c r="A332" s="6"/>
      <c r="B332" s="6"/>
      <c r="C332" s="22"/>
      <c r="D332" s="6"/>
      <c r="E332" s="6"/>
      <c r="F332" s="6"/>
      <c r="G332" s="6"/>
      <c r="H332" s="6"/>
      <c r="I332" s="22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9.75" customHeight="1">
      <c r="A333" s="6"/>
      <c r="B333" s="6"/>
      <c r="C333" s="22"/>
      <c r="D333" s="6"/>
      <c r="E333" s="6"/>
      <c r="F333" s="6"/>
      <c r="G333" s="6"/>
      <c r="H333" s="6"/>
      <c r="I333" s="22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9.75" customHeight="1">
      <c r="A334" s="6"/>
      <c r="B334" s="6"/>
      <c r="C334" s="22"/>
      <c r="D334" s="6"/>
      <c r="E334" s="6"/>
      <c r="F334" s="6"/>
      <c r="G334" s="6"/>
      <c r="H334" s="6"/>
      <c r="I334" s="22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9.75" customHeight="1">
      <c r="A335" s="6"/>
      <c r="B335" s="6"/>
      <c r="C335" s="22"/>
      <c r="D335" s="6"/>
      <c r="E335" s="6"/>
      <c r="F335" s="6"/>
      <c r="G335" s="6"/>
      <c r="H335" s="6"/>
      <c r="I335" s="22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9.75" customHeight="1">
      <c r="A336" s="6"/>
      <c r="B336" s="6"/>
      <c r="C336" s="22"/>
      <c r="D336" s="6"/>
      <c r="E336" s="6"/>
      <c r="F336" s="6"/>
      <c r="G336" s="6"/>
      <c r="H336" s="6"/>
      <c r="I336" s="22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9.75" customHeight="1">
      <c r="A337" s="6"/>
      <c r="B337" s="6"/>
      <c r="C337" s="22"/>
      <c r="D337" s="6"/>
      <c r="E337" s="6"/>
      <c r="F337" s="6"/>
      <c r="G337" s="6"/>
      <c r="H337" s="6"/>
      <c r="I337" s="22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9.75" customHeight="1">
      <c r="A338" s="6"/>
      <c r="B338" s="6"/>
      <c r="C338" s="22"/>
      <c r="D338" s="6"/>
      <c r="E338" s="6"/>
      <c r="F338" s="6"/>
      <c r="G338" s="6"/>
      <c r="H338" s="6"/>
      <c r="I338" s="22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9.75" customHeight="1">
      <c r="A339" s="6"/>
      <c r="B339" s="6"/>
      <c r="C339" s="22"/>
      <c r="D339" s="6"/>
      <c r="E339" s="6"/>
      <c r="F339" s="6"/>
      <c r="G339" s="6"/>
      <c r="H339" s="6"/>
      <c r="I339" s="22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9.75" customHeight="1">
      <c r="A340" s="6"/>
      <c r="B340" s="6"/>
      <c r="C340" s="22"/>
      <c r="D340" s="6"/>
      <c r="E340" s="6"/>
      <c r="F340" s="6"/>
      <c r="G340" s="6"/>
      <c r="H340" s="6"/>
      <c r="I340" s="22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9.75" customHeight="1">
      <c r="A341" s="6"/>
      <c r="B341" s="6"/>
      <c r="C341" s="22"/>
      <c r="D341" s="6"/>
      <c r="E341" s="6"/>
      <c r="F341" s="6"/>
      <c r="G341" s="6"/>
      <c r="H341" s="6"/>
      <c r="I341" s="22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9.75" customHeight="1">
      <c r="A342" s="6"/>
      <c r="B342" s="6"/>
      <c r="C342" s="22"/>
      <c r="D342" s="6"/>
      <c r="E342" s="6"/>
      <c r="F342" s="6"/>
      <c r="G342" s="6"/>
      <c r="H342" s="6"/>
      <c r="I342" s="22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9.75" customHeight="1">
      <c r="A343" s="6"/>
      <c r="B343" s="6"/>
      <c r="C343" s="22"/>
      <c r="D343" s="6"/>
      <c r="E343" s="6"/>
      <c r="F343" s="6"/>
      <c r="G343" s="6"/>
      <c r="H343" s="6"/>
      <c r="I343" s="22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9.75" customHeight="1">
      <c r="A344" s="6"/>
      <c r="B344" s="6"/>
      <c r="C344" s="22"/>
      <c r="D344" s="6"/>
      <c r="E344" s="6"/>
      <c r="F344" s="6"/>
      <c r="G344" s="6"/>
      <c r="H344" s="6"/>
      <c r="I344" s="22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9.75" customHeight="1">
      <c r="A345" s="6"/>
      <c r="B345" s="6"/>
      <c r="C345" s="22"/>
      <c r="D345" s="6"/>
      <c r="E345" s="6"/>
      <c r="F345" s="6"/>
      <c r="G345" s="6"/>
      <c r="H345" s="6"/>
      <c r="I345" s="22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9.75" customHeight="1">
      <c r="A346" s="6"/>
      <c r="B346" s="6"/>
      <c r="C346" s="22"/>
      <c r="D346" s="6"/>
      <c r="E346" s="6"/>
      <c r="F346" s="6"/>
      <c r="G346" s="6"/>
      <c r="H346" s="6"/>
      <c r="I346" s="22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9.75" customHeight="1">
      <c r="A347" s="6"/>
      <c r="B347" s="6"/>
      <c r="C347" s="22"/>
      <c r="D347" s="6"/>
      <c r="E347" s="6"/>
      <c r="F347" s="6"/>
      <c r="G347" s="6"/>
      <c r="H347" s="6"/>
      <c r="I347" s="22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9.75" customHeight="1">
      <c r="A348" s="6"/>
      <c r="B348" s="6"/>
      <c r="C348" s="22"/>
      <c r="D348" s="6"/>
      <c r="E348" s="6"/>
      <c r="F348" s="6"/>
      <c r="G348" s="6"/>
      <c r="H348" s="6"/>
      <c r="I348" s="22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9.75" customHeight="1">
      <c r="A349" s="6"/>
      <c r="B349" s="6"/>
      <c r="C349" s="22"/>
      <c r="D349" s="6"/>
      <c r="E349" s="6"/>
      <c r="F349" s="6"/>
      <c r="G349" s="6"/>
      <c r="H349" s="6"/>
      <c r="I349" s="22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9.75" customHeight="1">
      <c r="A350" s="6"/>
      <c r="B350" s="6"/>
      <c r="C350" s="22"/>
      <c r="D350" s="6"/>
      <c r="E350" s="6"/>
      <c r="F350" s="6"/>
      <c r="G350" s="6"/>
      <c r="H350" s="6"/>
      <c r="I350" s="22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9.75" customHeight="1">
      <c r="A351" s="6"/>
      <c r="B351" s="6"/>
      <c r="C351" s="22"/>
      <c r="D351" s="6"/>
      <c r="E351" s="6"/>
      <c r="F351" s="6"/>
      <c r="G351" s="6"/>
      <c r="H351" s="6"/>
      <c r="I351" s="22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9.75" customHeight="1">
      <c r="A352" s="6"/>
      <c r="B352" s="6"/>
      <c r="C352" s="22"/>
      <c r="D352" s="6"/>
      <c r="E352" s="6"/>
      <c r="F352" s="6"/>
      <c r="G352" s="6"/>
      <c r="H352" s="6"/>
      <c r="I352" s="22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9.75" customHeight="1">
      <c r="A353" s="6"/>
      <c r="B353" s="6"/>
      <c r="C353" s="22"/>
      <c r="D353" s="6"/>
      <c r="E353" s="6"/>
      <c r="F353" s="6"/>
      <c r="G353" s="6"/>
      <c r="H353" s="6"/>
      <c r="I353" s="22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9.75" customHeight="1">
      <c r="A354" s="6"/>
      <c r="B354" s="6"/>
      <c r="C354" s="22"/>
      <c r="D354" s="6"/>
      <c r="E354" s="6"/>
      <c r="F354" s="6"/>
      <c r="G354" s="6"/>
      <c r="H354" s="6"/>
      <c r="I354" s="22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9.75" customHeight="1">
      <c r="A355" s="6"/>
      <c r="B355" s="6"/>
      <c r="C355" s="22"/>
      <c r="D355" s="6"/>
      <c r="E355" s="6"/>
      <c r="F355" s="6"/>
      <c r="G355" s="6"/>
      <c r="H355" s="6"/>
      <c r="I355" s="22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9.75" customHeight="1">
      <c r="A356" s="6"/>
      <c r="B356" s="6"/>
      <c r="C356" s="22"/>
      <c r="D356" s="6"/>
      <c r="E356" s="6"/>
      <c r="F356" s="6"/>
      <c r="G356" s="6"/>
      <c r="H356" s="6"/>
      <c r="I356" s="22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9.75" customHeight="1">
      <c r="A357" s="6"/>
      <c r="B357" s="6"/>
      <c r="C357" s="22"/>
      <c r="D357" s="6"/>
      <c r="E357" s="6"/>
      <c r="F357" s="6"/>
      <c r="G357" s="6"/>
      <c r="H357" s="6"/>
      <c r="I357" s="22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9.75" customHeight="1">
      <c r="A358" s="6"/>
      <c r="B358" s="6"/>
      <c r="C358" s="22"/>
      <c r="D358" s="6"/>
      <c r="E358" s="6"/>
      <c r="F358" s="6"/>
      <c r="G358" s="6"/>
      <c r="H358" s="6"/>
      <c r="I358" s="22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9.75" customHeight="1">
      <c r="A359" s="6"/>
      <c r="B359" s="6"/>
      <c r="C359" s="22"/>
      <c r="D359" s="6"/>
      <c r="E359" s="6"/>
      <c r="F359" s="6"/>
      <c r="G359" s="6"/>
      <c r="H359" s="6"/>
      <c r="I359" s="22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9.75" customHeight="1">
      <c r="A360" s="6"/>
      <c r="B360" s="6"/>
      <c r="C360" s="22"/>
      <c r="D360" s="6"/>
      <c r="E360" s="6"/>
      <c r="F360" s="6"/>
      <c r="G360" s="6"/>
      <c r="H360" s="6"/>
      <c r="I360" s="22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9.75" customHeight="1">
      <c r="A361" s="6"/>
      <c r="B361" s="6"/>
      <c r="C361" s="22"/>
      <c r="D361" s="6"/>
      <c r="E361" s="6"/>
      <c r="F361" s="6"/>
      <c r="G361" s="6"/>
      <c r="H361" s="6"/>
      <c r="I361" s="22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9.75" customHeight="1">
      <c r="A362" s="6"/>
      <c r="B362" s="6"/>
      <c r="C362" s="22"/>
      <c r="D362" s="6"/>
      <c r="E362" s="6"/>
      <c r="F362" s="6"/>
      <c r="G362" s="6"/>
      <c r="H362" s="6"/>
      <c r="I362" s="22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9.75" customHeight="1">
      <c r="A363" s="6"/>
      <c r="B363" s="6"/>
      <c r="C363" s="22"/>
      <c r="D363" s="6"/>
      <c r="E363" s="6"/>
      <c r="F363" s="6"/>
      <c r="G363" s="6"/>
      <c r="H363" s="6"/>
      <c r="I363" s="22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9.75" customHeight="1">
      <c r="A364" s="6"/>
      <c r="B364" s="6"/>
      <c r="C364" s="22"/>
      <c r="D364" s="6"/>
      <c r="E364" s="6"/>
      <c r="F364" s="6"/>
      <c r="G364" s="6"/>
      <c r="H364" s="6"/>
      <c r="I364" s="22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9.75" customHeight="1">
      <c r="A365" s="6"/>
      <c r="B365" s="6"/>
      <c r="C365" s="22"/>
      <c r="D365" s="6"/>
      <c r="E365" s="6"/>
      <c r="F365" s="6"/>
      <c r="G365" s="6"/>
      <c r="H365" s="6"/>
      <c r="I365" s="22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9.75" customHeight="1">
      <c r="A366" s="6"/>
      <c r="B366" s="6"/>
      <c r="C366" s="22"/>
      <c r="D366" s="6"/>
      <c r="E366" s="6"/>
      <c r="F366" s="6"/>
      <c r="G366" s="6"/>
      <c r="H366" s="6"/>
      <c r="I366" s="22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9.75" customHeight="1">
      <c r="A367" s="6"/>
      <c r="B367" s="6"/>
      <c r="C367" s="22"/>
      <c r="D367" s="6"/>
      <c r="E367" s="6"/>
      <c r="F367" s="6"/>
      <c r="G367" s="6"/>
      <c r="H367" s="6"/>
      <c r="I367" s="22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9.75" customHeight="1">
      <c r="A368" s="6"/>
      <c r="B368" s="6"/>
      <c r="C368" s="22"/>
      <c r="D368" s="6"/>
      <c r="E368" s="6"/>
      <c r="F368" s="6"/>
      <c r="G368" s="6"/>
      <c r="H368" s="6"/>
      <c r="I368" s="22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9.75" customHeight="1">
      <c r="A369" s="6"/>
      <c r="B369" s="6"/>
      <c r="C369" s="22"/>
      <c r="D369" s="6"/>
      <c r="E369" s="6"/>
      <c r="F369" s="6"/>
      <c r="G369" s="6"/>
      <c r="H369" s="6"/>
      <c r="I369" s="22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9.75" customHeight="1">
      <c r="A370" s="6"/>
      <c r="B370" s="6"/>
      <c r="C370" s="22"/>
      <c r="D370" s="6"/>
      <c r="E370" s="6"/>
      <c r="F370" s="6"/>
      <c r="G370" s="6"/>
      <c r="H370" s="6"/>
      <c r="I370" s="22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9.75" customHeight="1">
      <c r="A371" s="6"/>
      <c r="B371" s="6"/>
      <c r="C371" s="22"/>
      <c r="D371" s="6"/>
      <c r="E371" s="6"/>
      <c r="F371" s="6"/>
      <c r="G371" s="6"/>
      <c r="H371" s="6"/>
      <c r="I371" s="22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9.75" customHeight="1">
      <c r="A372" s="6"/>
      <c r="B372" s="6"/>
      <c r="C372" s="22"/>
      <c r="D372" s="6"/>
      <c r="E372" s="6"/>
      <c r="F372" s="6"/>
      <c r="G372" s="6"/>
      <c r="H372" s="6"/>
      <c r="I372" s="22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9.75" customHeight="1">
      <c r="A373" s="6"/>
      <c r="B373" s="6"/>
      <c r="C373" s="22"/>
      <c r="D373" s="6"/>
      <c r="E373" s="6"/>
      <c r="F373" s="6"/>
      <c r="G373" s="6"/>
      <c r="H373" s="6"/>
      <c r="I373" s="22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9.75" customHeight="1">
      <c r="A374" s="6"/>
      <c r="B374" s="6"/>
      <c r="C374" s="22"/>
      <c r="D374" s="6"/>
      <c r="E374" s="6"/>
      <c r="F374" s="6"/>
      <c r="G374" s="6"/>
      <c r="H374" s="6"/>
      <c r="I374" s="22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9.75" customHeight="1">
      <c r="A375" s="6"/>
      <c r="B375" s="6"/>
      <c r="C375" s="22"/>
      <c r="D375" s="6"/>
      <c r="E375" s="6"/>
      <c r="F375" s="6"/>
      <c r="G375" s="6"/>
      <c r="H375" s="6"/>
      <c r="I375" s="22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9.75" customHeight="1">
      <c r="A376" s="6"/>
      <c r="B376" s="6"/>
      <c r="C376" s="22"/>
      <c r="D376" s="6"/>
      <c r="E376" s="6"/>
      <c r="F376" s="6"/>
      <c r="G376" s="6"/>
      <c r="H376" s="6"/>
      <c r="I376" s="22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9.75" customHeight="1">
      <c r="A377" s="6"/>
      <c r="B377" s="6"/>
      <c r="C377" s="22"/>
      <c r="D377" s="6"/>
      <c r="E377" s="6"/>
      <c r="F377" s="6"/>
      <c r="G377" s="6"/>
      <c r="H377" s="6"/>
      <c r="I377" s="22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9.75" customHeight="1">
      <c r="A378" s="6"/>
      <c r="B378" s="6"/>
      <c r="C378" s="22"/>
      <c r="D378" s="6"/>
      <c r="E378" s="6"/>
      <c r="F378" s="6"/>
      <c r="G378" s="6"/>
      <c r="H378" s="6"/>
      <c r="I378" s="22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9.75" customHeight="1">
      <c r="A379" s="6"/>
      <c r="B379" s="6"/>
      <c r="C379" s="22"/>
      <c r="D379" s="6"/>
      <c r="E379" s="6"/>
      <c r="F379" s="6"/>
      <c r="G379" s="6"/>
      <c r="H379" s="6"/>
      <c r="I379" s="22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9.75" customHeight="1">
      <c r="A380" s="6"/>
      <c r="B380" s="6"/>
      <c r="C380" s="22"/>
      <c r="D380" s="6"/>
      <c r="E380" s="6"/>
      <c r="F380" s="6"/>
      <c r="G380" s="6"/>
      <c r="H380" s="6"/>
      <c r="I380" s="22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9.75" customHeight="1">
      <c r="A381" s="6"/>
      <c r="B381" s="6"/>
      <c r="C381" s="22"/>
      <c r="D381" s="6"/>
      <c r="E381" s="6"/>
      <c r="F381" s="6"/>
      <c r="G381" s="6"/>
      <c r="H381" s="6"/>
      <c r="I381" s="22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9.75" customHeight="1">
      <c r="A382" s="6"/>
      <c r="B382" s="6"/>
      <c r="C382" s="22"/>
      <c r="D382" s="6"/>
      <c r="E382" s="6"/>
      <c r="F382" s="6"/>
      <c r="G382" s="6"/>
      <c r="H382" s="6"/>
      <c r="I382" s="22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9.75" customHeight="1">
      <c r="A383" s="6"/>
      <c r="B383" s="6"/>
      <c r="C383" s="22"/>
      <c r="D383" s="6"/>
      <c r="E383" s="6"/>
      <c r="F383" s="6"/>
      <c r="G383" s="6"/>
      <c r="H383" s="6"/>
      <c r="I383" s="2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9.75" customHeight="1">
      <c r="A384" s="6"/>
      <c r="B384" s="6"/>
      <c r="C384" s="22"/>
      <c r="D384" s="6"/>
      <c r="E384" s="6"/>
      <c r="F384" s="6"/>
      <c r="G384" s="6"/>
      <c r="H384" s="6"/>
      <c r="I384" s="2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9.75" customHeight="1">
      <c r="A385" s="6"/>
      <c r="B385" s="6"/>
      <c r="C385" s="22"/>
      <c r="D385" s="6"/>
      <c r="E385" s="6"/>
      <c r="F385" s="6"/>
      <c r="G385" s="6"/>
      <c r="H385" s="6"/>
      <c r="I385" s="22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9.75" customHeight="1">
      <c r="A386" s="6"/>
      <c r="B386" s="6"/>
      <c r="C386" s="22"/>
      <c r="D386" s="6"/>
      <c r="E386" s="6"/>
      <c r="F386" s="6"/>
      <c r="G386" s="6"/>
      <c r="H386" s="6"/>
      <c r="I386" s="22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9.75" customHeight="1">
      <c r="A387" s="6"/>
      <c r="B387" s="6"/>
      <c r="C387" s="22"/>
      <c r="D387" s="6"/>
      <c r="E387" s="6"/>
      <c r="F387" s="6"/>
      <c r="G387" s="6"/>
      <c r="H387" s="6"/>
      <c r="I387" s="22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9.75" customHeight="1">
      <c r="A388" s="6"/>
      <c r="B388" s="6"/>
      <c r="C388" s="22"/>
      <c r="D388" s="6"/>
      <c r="E388" s="6"/>
      <c r="F388" s="6"/>
      <c r="G388" s="6"/>
      <c r="H388" s="6"/>
      <c r="I388" s="22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9.75" customHeight="1">
      <c r="A389" s="6"/>
      <c r="B389" s="6"/>
      <c r="C389" s="22"/>
      <c r="D389" s="6"/>
      <c r="E389" s="6"/>
      <c r="F389" s="6"/>
      <c r="G389" s="6"/>
      <c r="H389" s="6"/>
      <c r="I389" s="22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9.75" customHeight="1">
      <c r="A390" s="6"/>
      <c r="B390" s="6"/>
      <c r="C390" s="22"/>
      <c r="D390" s="6"/>
      <c r="E390" s="6"/>
      <c r="F390" s="6"/>
      <c r="G390" s="6"/>
      <c r="H390" s="6"/>
      <c r="I390" s="22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9.75" customHeight="1">
      <c r="A391" s="6"/>
      <c r="B391" s="6"/>
      <c r="C391" s="22"/>
      <c r="D391" s="6"/>
      <c r="E391" s="6"/>
      <c r="F391" s="6"/>
      <c r="G391" s="6"/>
      <c r="H391" s="6"/>
      <c r="I391" s="22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9.75" customHeight="1">
      <c r="A392" s="6"/>
      <c r="B392" s="6"/>
      <c r="C392" s="22"/>
      <c r="D392" s="6"/>
      <c r="E392" s="6"/>
      <c r="F392" s="6"/>
      <c r="G392" s="6"/>
      <c r="H392" s="6"/>
      <c r="I392" s="22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9.75" customHeight="1">
      <c r="A393" s="6"/>
      <c r="B393" s="6"/>
      <c r="C393" s="22"/>
      <c r="D393" s="6"/>
      <c r="E393" s="6"/>
      <c r="F393" s="6"/>
      <c r="G393" s="6"/>
      <c r="H393" s="6"/>
      <c r="I393" s="22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9.75" customHeight="1">
      <c r="A394" s="6"/>
      <c r="B394" s="6"/>
      <c r="C394" s="22"/>
      <c r="D394" s="6"/>
      <c r="E394" s="6"/>
      <c r="F394" s="6"/>
      <c r="G394" s="6"/>
      <c r="H394" s="6"/>
      <c r="I394" s="22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9.75" customHeight="1">
      <c r="A395" s="6"/>
      <c r="B395" s="6"/>
      <c r="C395" s="22"/>
      <c r="D395" s="6"/>
      <c r="E395" s="6"/>
      <c r="F395" s="6"/>
      <c r="G395" s="6"/>
      <c r="H395" s="6"/>
      <c r="I395" s="22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9.75" customHeight="1">
      <c r="A396" s="6"/>
      <c r="B396" s="6"/>
      <c r="C396" s="22"/>
      <c r="D396" s="6"/>
      <c r="E396" s="6"/>
      <c r="F396" s="6"/>
      <c r="G396" s="6"/>
      <c r="H396" s="6"/>
      <c r="I396" s="22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9.75" customHeight="1">
      <c r="A397" s="6"/>
      <c r="B397" s="6"/>
      <c r="C397" s="22"/>
      <c r="D397" s="6"/>
      <c r="E397" s="6"/>
      <c r="F397" s="6"/>
      <c r="G397" s="6"/>
      <c r="H397" s="6"/>
      <c r="I397" s="22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9.75" customHeight="1">
      <c r="A398" s="6"/>
      <c r="B398" s="6"/>
      <c r="C398" s="22"/>
      <c r="D398" s="6"/>
      <c r="E398" s="6"/>
      <c r="F398" s="6"/>
      <c r="G398" s="6"/>
      <c r="H398" s="6"/>
      <c r="I398" s="22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9.75" customHeight="1">
      <c r="A399" s="6"/>
      <c r="B399" s="6"/>
      <c r="C399" s="22"/>
      <c r="D399" s="6"/>
      <c r="E399" s="6"/>
      <c r="F399" s="6"/>
      <c r="G399" s="6"/>
      <c r="H399" s="6"/>
      <c r="I399" s="22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9.75" customHeight="1">
      <c r="A400" s="6"/>
      <c r="B400" s="6"/>
      <c r="C400" s="22"/>
      <c r="D400" s="6"/>
      <c r="E400" s="6"/>
      <c r="F400" s="6"/>
      <c r="G400" s="6"/>
      <c r="H400" s="6"/>
      <c r="I400" s="22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9.75" customHeight="1">
      <c r="A401" s="6"/>
      <c r="B401" s="6"/>
      <c r="C401" s="22"/>
      <c r="D401" s="6"/>
      <c r="E401" s="6"/>
      <c r="F401" s="6"/>
      <c r="G401" s="6"/>
      <c r="H401" s="6"/>
      <c r="I401" s="22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9.75" customHeight="1">
      <c r="A402" s="6"/>
      <c r="B402" s="6"/>
      <c r="C402" s="22"/>
      <c r="D402" s="6"/>
      <c r="E402" s="6"/>
      <c r="F402" s="6"/>
      <c r="G402" s="6"/>
      <c r="H402" s="6"/>
      <c r="I402" s="22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9.75" customHeight="1">
      <c r="A403" s="6"/>
      <c r="B403" s="6"/>
      <c r="C403" s="22"/>
      <c r="D403" s="6"/>
      <c r="E403" s="6"/>
      <c r="F403" s="6"/>
      <c r="G403" s="6"/>
      <c r="H403" s="6"/>
      <c r="I403" s="22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9.75" customHeight="1">
      <c r="A404" s="6"/>
      <c r="B404" s="6"/>
      <c r="C404" s="22"/>
      <c r="D404" s="6"/>
      <c r="E404" s="6"/>
      <c r="F404" s="6"/>
      <c r="G404" s="6"/>
      <c r="H404" s="6"/>
      <c r="I404" s="22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9.75" customHeight="1">
      <c r="A405" s="6"/>
      <c r="B405" s="6"/>
      <c r="C405" s="22"/>
      <c r="D405" s="6"/>
      <c r="E405" s="6"/>
      <c r="F405" s="6"/>
      <c r="G405" s="6"/>
      <c r="H405" s="6"/>
      <c r="I405" s="22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9.75" customHeight="1">
      <c r="A406" s="6"/>
      <c r="B406" s="6"/>
      <c r="C406" s="22"/>
      <c r="D406" s="6"/>
      <c r="E406" s="6"/>
      <c r="F406" s="6"/>
      <c r="G406" s="6"/>
      <c r="H406" s="6"/>
      <c r="I406" s="22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9.75" customHeight="1">
      <c r="A407" s="6"/>
      <c r="B407" s="6"/>
      <c r="C407" s="22"/>
      <c r="D407" s="6"/>
      <c r="E407" s="6"/>
      <c r="F407" s="6"/>
      <c r="G407" s="6"/>
      <c r="H407" s="6"/>
      <c r="I407" s="22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9.75" customHeight="1">
      <c r="A408" s="6"/>
      <c r="B408" s="6"/>
      <c r="C408" s="22"/>
      <c r="D408" s="6"/>
      <c r="E408" s="6"/>
      <c r="F408" s="6"/>
      <c r="G408" s="6"/>
      <c r="H408" s="6"/>
      <c r="I408" s="22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9.75" customHeight="1">
      <c r="A409" s="6"/>
      <c r="B409" s="6"/>
      <c r="C409" s="22"/>
      <c r="D409" s="6"/>
      <c r="E409" s="6"/>
      <c r="F409" s="6"/>
      <c r="G409" s="6"/>
      <c r="H409" s="6"/>
      <c r="I409" s="22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9.75" customHeight="1">
      <c r="A410" s="6"/>
      <c r="B410" s="6"/>
      <c r="C410" s="22"/>
      <c r="D410" s="6"/>
      <c r="E410" s="6"/>
      <c r="F410" s="6"/>
      <c r="G410" s="6"/>
      <c r="H410" s="6"/>
      <c r="I410" s="22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9.75" customHeight="1">
      <c r="A411" s="6"/>
      <c r="B411" s="6"/>
      <c r="C411" s="22"/>
      <c r="D411" s="6"/>
      <c r="E411" s="6"/>
      <c r="F411" s="6"/>
      <c r="G411" s="6"/>
      <c r="H411" s="6"/>
      <c r="I411" s="22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9.75" customHeight="1">
      <c r="A412" s="6"/>
      <c r="B412" s="6"/>
      <c r="C412" s="22"/>
      <c r="D412" s="6"/>
      <c r="E412" s="6"/>
      <c r="F412" s="6"/>
      <c r="G412" s="6"/>
      <c r="H412" s="6"/>
      <c r="I412" s="22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9.75" customHeight="1">
      <c r="A413" s="6"/>
      <c r="B413" s="6"/>
      <c r="C413" s="22"/>
      <c r="D413" s="6"/>
      <c r="E413" s="6"/>
      <c r="F413" s="6"/>
      <c r="G413" s="6"/>
      <c r="H413" s="6"/>
      <c r="I413" s="22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9.75" customHeight="1">
      <c r="A414" s="6"/>
      <c r="B414" s="6"/>
      <c r="C414" s="22"/>
      <c r="D414" s="6"/>
      <c r="E414" s="6"/>
      <c r="F414" s="6"/>
      <c r="G414" s="6"/>
      <c r="H414" s="6"/>
      <c r="I414" s="22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9.75" customHeight="1">
      <c r="A415" s="6"/>
      <c r="B415" s="6"/>
      <c r="C415" s="22"/>
      <c r="D415" s="6"/>
      <c r="E415" s="6"/>
      <c r="F415" s="6"/>
      <c r="G415" s="6"/>
      <c r="H415" s="6"/>
      <c r="I415" s="22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9.75" customHeight="1">
      <c r="A416" s="6"/>
      <c r="B416" s="6"/>
      <c r="C416" s="22"/>
      <c r="D416" s="6"/>
      <c r="E416" s="6"/>
      <c r="F416" s="6"/>
      <c r="G416" s="6"/>
      <c r="H416" s="6"/>
      <c r="I416" s="22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9.75" customHeight="1">
      <c r="A417" s="6"/>
      <c r="B417" s="6"/>
      <c r="C417" s="22"/>
      <c r="D417" s="6"/>
      <c r="E417" s="6"/>
      <c r="F417" s="6"/>
      <c r="G417" s="6"/>
      <c r="H417" s="6"/>
      <c r="I417" s="22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9.75" customHeight="1">
      <c r="A418" s="6"/>
      <c r="B418" s="6"/>
      <c r="C418" s="22"/>
      <c r="D418" s="6"/>
      <c r="E418" s="6"/>
      <c r="F418" s="6"/>
      <c r="G418" s="6"/>
      <c r="H418" s="6"/>
      <c r="I418" s="22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9.75" customHeight="1">
      <c r="A419" s="6"/>
      <c r="B419" s="6"/>
      <c r="C419" s="22"/>
      <c r="D419" s="6"/>
      <c r="E419" s="6"/>
      <c r="F419" s="6"/>
      <c r="G419" s="6"/>
      <c r="H419" s="6"/>
      <c r="I419" s="22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9.75" customHeight="1">
      <c r="A420" s="6"/>
      <c r="B420" s="6"/>
      <c r="C420" s="22"/>
      <c r="D420" s="6"/>
      <c r="E420" s="6"/>
      <c r="F420" s="6"/>
      <c r="G420" s="6"/>
      <c r="H420" s="6"/>
      <c r="I420" s="22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9.75" customHeight="1">
      <c r="A421" s="6"/>
      <c r="B421" s="6"/>
      <c r="C421" s="22"/>
      <c r="D421" s="6"/>
      <c r="E421" s="6"/>
      <c r="F421" s="6"/>
      <c r="G421" s="6"/>
      <c r="H421" s="6"/>
      <c r="I421" s="22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9.75" customHeight="1">
      <c r="A422" s="6"/>
      <c r="B422" s="6"/>
      <c r="C422" s="22"/>
      <c r="D422" s="6"/>
      <c r="E422" s="6"/>
      <c r="F422" s="6"/>
      <c r="G422" s="6"/>
      <c r="H422" s="6"/>
      <c r="I422" s="22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9.75" customHeight="1">
      <c r="A423" s="6"/>
      <c r="B423" s="6"/>
      <c r="C423" s="22"/>
      <c r="D423" s="6"/>
      <c r="E423" s="6"/>
      <c r="F423" s="6"/>
      <c r="G423" s="6"/>
      <c r="H423" s="6"/>
      <c r="I423" s="22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9.75" customHeight="1">
      <c r="A424" s="6"/>
      <c r="B424" s="6"/>
      <c r="C424" s="22"/>
      <c r="D424" s="6"/>
      <c r="E424" s="6"/>
      <c r="F424" s="6"/>
      <c r="G424" s="6"/>
      <c r="H424" s="6"/>
      <c r="I424" s="22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9.75" customHeight="1">
      <c r="A425" s="6"/>
      <c r="B425" s="6"/>
      <c r="C425" s="22"/>
      <c r="D425" s="6"/>
      <c r="E425" s="6"/>
      <c r="F425" s="6"/>
      <c r="G425" s="6"/>
      <c r="H425" s="6"/>
      <c r="I425" s="22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9.75" customHeight="1">
      <c r="A426" s="6"/>
      <c r="B426" s="6"/>
      <c r="C426" s="22"/>
      <c r="D426" s="6"/>
      <c r="E426" s="6"/>
      <c r="F426" s="6"/>
      <c r="G426" s="6"/>
      <c r="H426" s="6"/>
      <c r="I426" s="22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9.75" customHeight="1">
      <c r="A427" s="6"/>
      <c r="B427" s="6"/>
      <c r="C427" s="22"/>
      <c r="D427" s="6"/>
      <c r="E427" s="6"/>
      <c r="F427" s="6"/>
      <c r="G427" s="6"/>
      <c r="H427" s="6"/>
      <c r="I427" s="22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9.75" customHeight="1">
      <c r="A428" s="6"/>
      <c r="B428" s="6"/>
      <c r="C428" s="22"/>
      <c r="D428" s="6"/>
      <c r="E428" s="6"/>
      <c r="F428" s="6"/>
      <c r="G428" s="6"/>
      <c r="H428" s="6"/>
      <c r="I428" s="22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9.75" customHeight="1">
      <c r="A429" s="6"/>
      <c r="B429" s="6"/>
      <c r="C429" s="22"/>
      <c r="D429" s="6"/>
      <c r="E429" s="6"/>
      <c r="F429" s="6"/>
      <c r="G429" s="6"/>
      <c r="H429" s="6"/>
      <c r="I429" s="22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9.75" customHeight="1">
      <c r="A430" s="6"/>
      <c r="B430" s="6"/>
      <c r="C430" s="22"/>
      <c r="D430" s="6"/>
      <c r="E430" s="6"/>
      <c r="F430" s="6"/>
      <c r="G430" s="6"/>
      <c r="H430" s="6"/>
      <c r="I430" s="22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9.75" customHeight="1">
      <c r="A431" s="6"/>
      <c r="B431" s="6"/>
      <c r="C431" s="22"/>
      <c r="D431" s="6"/>
      <c r="E431" s="6"/>
      <c r="F431" s="6"/>
      <c r="G431" s="6"/>
      <c r="H431" s="6"/>
      <c r="I431" s="22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9.75" customHeight="1">
      <c r="A432" s="6"/>
      <c r="B432" s="6"/>
      <c r="C432" s="22"/>
      <c r="D432" s="6"/>
      <c r="E432" s="6"/>
      <c r="F432" s="6"/>
      <c r="G432" s="6"/>
      <c r="H432" s="6"/>
      <c r="I432" s="22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9.75" customHeight="1">
      <c r="A433" s="6"/>
      <c r="B433" s="6"/>
      <c r="C433" s="22"/>
      <c r="D433" s="6"/>
      <c r="E433" s="6"/>
      <c r="F433" s="6"/>
      <c r="G433" s="6"/>
      <c r="H433" s="6"/>
      <c r="I433" s="22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9.75" customHeight="1">
      <c r="A434" s="6"/>
      <c r="B434" s="6"/>
      <c r="C434" s="22"/>
      <c r="D434" s="6"/>
      <c r="E434" s="6"/>
      <c r="F434" s="6"/>
      <c r="G434" s="6"/>
      <c r="H434" s="6"/>
      <c r="I434" s="22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9.75" customHeight="1">
      <c r="A435" s="6"/>
      <c r="B435" s="6"/>
      <c r="C435" s="22"/>
      <c r="D435" s="6"/>
      <c r="E435" s="6"/>
      <c r="F435" s="6"/>
      <c r="G435" s="6"/>
      <c r="H435" s="6"/>
      <c r="I435" s="22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9.75" customHeight="1">
      <c r="A436" s="6"/>
      <c r="B436" s="6"/>
      <c r="C436" s="22"/>
      <c r="D436" s="6"/>
      <c r="E436" s="6"/>
      <c r="F436" s="6"/>
      <c r="G436" s="6"/>
      <c r="H436" s="6"/>
      <c r="I436" s="22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9.75" customHeight="1">
      <c r="A437" s="6"/>
      <c r="B437" s="6"/>
      <c r="C437" s="22"/>
      <c r="D437" s="6"/>
      <c r="E437" s="6"/>
      <c r="F437" s="6"/>
      <c r="G437" s="6"/>
      <c r="H437" s="6"/>
      <c r="I437" s="22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9.75" customHeight="1">
      <c r="A438" s="6"/>
      <c r="B438" s="6"/>
      <c r="C438" s="22"/>
      <c r="D438" s="6"/>
      <c r="E438" s="6"/>
      <c r="F438" s="6"/>
      <c r="G438" s="6"/>
      <c r="H438" s="6"/>
      <c r="I438" s="22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9.75" customHeight="1">
      <c r="A439" s="6"/>
      <c r="B439" s="6"/>
      <c r="C439" s="22"/>
      <c r="D439" s="6"/>
      <c r="E439" s="6"/>
      <c r="F439" s="6"/>
      <c r="G439" s="6"/>
      <c r="H439" s="6"/>
      <c r="I439" s="22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9.75" customHeight="1">
      <c r="A440" s="6"/>
      <c r="B440" s="6"/>
      <c r="C440" s="22"/>
      <c r="D440" s="6"/>
      <c r="E440" s="6"/>
      <c r="F440" s="6"/>
      <c r="G440" s="6"/>
      <c r="H440" s="6"/>
      <c r="I440" s="22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9.75" customHeight="1">
      <c r="A441" s="6"/>
      <c r="B441" s="6"/>
      <c r="C441" s="22"/>
      <c r="D441" s="6"/>
      <c r="E441" s="6"/>
      <c r="F441" s="6"/>
      <c r="G441" s="6"/>
      <c r="H441" s="6"/>
      <c r="I441" s="22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9.75" customHeight="1">
      <c r="A442" s="6"/>
      <c r="B442" s="6"/>
      <c r="C442" s="22"/>
      <c r="D442" s="6"/>
      <c r="E442" s="6"/>
      <c r="F442" s="6"/>
      <c r="G442" s="6"/>
      <c r="H442" s="6"/>
      <c r="I442" s="22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9.75" customHeight="1">
      <c r="A443" s="6"/>
      <c r="B443" s="6"/>
      <c r="C443" s="22"/>
      <c r="D443" s="6"/>
      <c r="E443" s="6"/>
      <c r="F443" s="6"/>
      <c r="G443" s="6"/>
      <c r="H443" s="6"/>
      <c r="I443" s="22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9.75" customHeight="1">
      <c r="A444" s="6"/>
      <c r="B444" s="6"/>
      <c r="C444" s="22"/>
      <c r="D444" s="6"/>
      <c r="E444" s="6"/>
      <c r="F444" s="6"/>
      <c r="G444" s="6"/>
      <c r="H444" s="6"/>
      <c r="I444" s="22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9.75" customHeight="1">
      <c r="A445" s="6"/>
      <c r="B445" s="6"/>
      <c r="C445" s="22"/>
      <c r="D445" s="6"/>
      <c r="E445" s="6"/>
      <c r="F445" s="6"/>
      <c r="G445" s="6"/>
      <c r="H445" s="6"/>
      <c r="I445" s="22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9.75" customHeight="1">
      <c r="A446" s="6"/>
      <c r="B446" s="6"/>
      <c r="C446" s="22"/>
      <c r="D446" s="6"/>
      <c r="E446" s="6"/>
      <c r="F446" s="6"/>
      <c r="G446" s="6"/>
      <c r="H446" s="6"/>
      <c r="I446" s="22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9.75" customHeight="1">
      <c r="A447" s="6"/>
      <c r="B447" s="6"/>
      <c r="C447" s="22"/>
      <c r="D447" s="6"/>
      <c r="E447" s="6"/>
      <c r="F447" s="6"/>
      <c r="G447" s="6"/>
      <c r="H447" s="6"/>
      <c r="I447" s="22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9.75" customHeight="1">
      <c r="A448" s="6"/>
      <c r="B448" s="6"/>
      <c r="C448" s="22"/>
      <c r="D448" s="6"/>
      <c r="E448" s="6"/>
      <c r="F448" s="6"/>
      <c r="G448" s="6"/>
      <c r="H448" s="6"/>
      <c r="I448" s="22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9.75" customHeight="1">
      <c r="A449" s="6"/>
      <c r="B449" s="6"/>
      <c r="C449" s="22"/>
      <c r="D449" s="6"/>
      <c r="E449" s="6"/>
      <c r="F449" s="6"/>
      <c r="G449" s="6"/>
      <c r="H449" s="6"/>
      <c r="I449" s="22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9.75" customHeight="1">
      <c r="A450" s="6"/>
      <c r="B450" s="6"/>
      <c r="C450" s="22"/>
      <c r="D450" s="6"/>
      <c r="E450" s="6"/>
      <c r="F450" s="6"/>
      <c r="G450" s="6"/>
      <c r="H450" s="6"/>
      <c r="I450" s="22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9.75" customHeight="1">
      <c r="A451" s="6"/>
      <c r="B451" s="6"/>
      <c r="C451" s="22"/>
      <c r="D451" s="6"/>
      <c r="E451" s="6"/>
      <c r="F451" s="6"/>
      <c r="G451" s="6"/>
      <c r="H451" s="6"/>
      <c r="I451" s="22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9.75" customHeight="1">
      <c r="A452" s="6"/>
      <c r="B452" s="6"/>
      <c r="C452" s="22"/>
      <c r="D452" s="6"/>
      <c r="E452" s="6"/>
      <c r="F452" s="6"/>
      <c r="G452" s="6"/>
      <c r="H452" s="6"/>
      <c r="I452" s="22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9.75" customHeight="1">
      <c r="A453" s="6"/>
      <c r="B453" s="6"/>
      <c r="C453" s="22"/>
      <c r="D453" s="6"/>
      <c r="E453" s="6"/>
      <c r="F453" s="6"/>
      <c r="G453" s="6"/>
      <c r="H453" s="6"/>
      <c r="I453" s="22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9.75" customHeight="1">
      <c r="A454" s="6"/>
      <c r="B454" s="6"/>
      <c r="C454" s="22"/>
      <c r="D454" s="6"/>
      <c r="E454" s="6"/>
      <c r="F454" s="6"/>
      <c r="G454" s="6"/>
      <c r="H454" s="6"/>
      <c r="I454" s="22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9.75" customHeight="1">
      <c r="A455" s="6"/>
      <c r="B455" s="6"/>
      <c r="C455" s="22"/>
      <c r="D455" s="6"/>
      <c r="E455" s="6"/>
      <c r="F455" s="6"/>
      <c r="G455" s="6"/>
      <c r="H455" s="6"/>
      <c r="I455" s="22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9.75" customHeight="1">
      <c r="A456" s="6"/>
      <c r="B456" s="6"/>
      <c r="C456" s="22"/>
      <c r="D456" s="6"/>
      <c r="E456" s="6"/>
      <c r="F456" s="6"/>
      <c r="G456" s="6"/>
      <c r="H456" s="6"/>
      <c r="I456" s="22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9.75" customHeight="1">
      <c r="A457" s="6"/>
      <c r="B457" s="6"/>
      <c r="C457" s="22"/>
      <c r="D457" s="6"/>
      <c r="E457" s="6"/>
      <c r="F457" s="6"/>
      <c r="G457" s="6"/>
      <c r="H457" s="6"/>
      <c r="I457" s="22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9.75" customHeight="1">
      <c r="A458" s="6"/>
      <c r="B458" s="6"/>
      <c r="C458" s="22"/>
      <c r="D458" s="6"/>
      <c r="E458" s="6"/>
      <c r="F458" s="6"/>
      <c r="G458" s="6"/>
      <c r="H458" s="6"/>
      <c r="I458" s="22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9.75" customHeight="1">
      <c r="A459" s="6"/>
      <c r="B459" s="6"/>
      <c r="C459" s="22"/>
      <c r="D459" s="6"/>
      <c r="E459" s="6"/>
      <c r="F459" s="6"/>
      <c r="G459" s="6"/>
      <c r="H459" s="6"/>
      <c r="I459" s="22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9.75" customHeight="1">
      <c r="A460" s="6"/>
      <c r="B460" s="6"/>
      <c r="C460" s="22"/>
      <c r="D460" s="6"/>
      <c r="E460" s="6"/>
      <c r="F460" s="6"/>
      <c r="G460" s="6"/>
      <c r="H460" s="6"/>
      <c r="I460" s="22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9.75" customHeight="1">
      <c r="A461" s="6"/>
      <c r="B461" s="6"/>
      <c r="C461" s="22"/>
      <c r="D461" s="6"/>
      <c r="E461" s="6"/>
      <c r="F461" s="6"/>
      <c r="G461" s="6"/>
      <c r="H461" s="6"/>
      <c r="I461" s="22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9.75" customHeight="1">
      <c r="A462" s="6"/>
      <c r="B462" s="6"/>
      <c r="C462" s="22"/>
      <c r="D462" s="6"/>
      <c r="E462" s="6"/>
      <c r="F462" s="6"/>
      <c r="G462" s="6"/>
      <c r="H462" s="6"/>
      <c r="I462" s="22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9.75" customHeight="1">
      <c r="A463" s="6"/>
      <c r="B463" s="6"/>
      <c r="C463" s="22"/>
      <c r="D463" s="6"/>
      <c r="E463" s="6"/>
      <c r="F463" s="6"/>
      <c r="G463" s="6"/>
      <c r="H463" s="6"/>
      <c r="I463" s="22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9.75" customHeight="1">
      <c r="A464" s="6"/>
      <c r="B464" s="6"/>
      <c r="C464" s="22"/>
      <c r="D464" s="6"/>
      <c r="E464" s="6"/>
      <c r="F464" s="6"/>
      <c r="G464" s="6"/>
      <c r="H464" s="6"/>
      <c r="I464" s="22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9.75" customHeight="1">
      <c r="A465" s="6"/>
      <c r="B465" s="6"/>
      <c r="C465" s="22"/>
      <c r="D465" s="6"/>
      <c r="E465" s="6"/>
      <c r="F465" s="6"/>
      <c r="G465" s="6"/>
      <c r="H465" s="6"/>
      <c r="I465" s="22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9.75" customHeight="1">
      <c r="A466" s="6"/>
      <c r="B466" s="6"/>
      <c r="C466" s="22"/>
      <c r="D466" s="6"/>
      <c r="E466" s="6"/>
      <c r="F466" s="6"/>
      <c r="G466" s="6"/>
      <c r="H466" s="6"/>
      <c r="I466" s="22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9.75" customHeight="1">
      <c r="A467" s="6"/>
      <c r="B467" s="6"/>
      <c r="C467" s="22"/>
      <c r="D467" s="6"/>
      <c r="E467" s="6"/>
      <c r="F467" s="6"/>
      <c r="G467" s="6"/>
      <c r="H467" s="6"/>
      <c r="I467" s="22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9.75" customHeight="1">
      <c r="A468" s="6"/>
      <c r="B468" s="6"/>
      <c r="C468" s="22"/>
      <c r="D468" s="6"/>
      <c r="E468" s="6"/>
      <c r="F468" s="6"/>
      <c r="G468" s="6"/>
      <c r="H468" s="6"/>
      <c r="I468" s="22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9.75" customHeight="1">
      <c r="A469" s="6"/>
      <c r="B469" s="6"/>
      <c r="C469" s="22"/>
      <c r="D469" s="6"/>
      <c r="E469" s="6"/>
      <c r="F469" s="6"/>
      <c r="G469" s="6"/>
      <c r="H469" s="6"/>
      <c r="I469" s="22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9.75" customHeight="1">
      <c r="A470" s="6"/>
      <c r="B470" s="6"/>
      <c r="C470" s="22"/>
      <c r="D470" s="6"/>
      <c r="E470" s="6"/>
      <c r="F470" s="6"/>
      <c r="G470" s="6"/>
      <c r="H470" s="6"/>
      <c r="I470" s="22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9.75" customHeight="1">
      <c r="A471" s="6"/>
      <c r="B471" s="6"/>
      <c r="C471" s="22"/>
      <c r="D471" s="6"/>
      <c r="E471" s="6"/>
      <c r="F471" s="6"/>
      <c r="G471" s="6"/>
      <c r="H471" s="6"/>
      <c r="I471" s="22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9.75" customHeight="1">
      <c r="A472" s="6"/>
      <c r="B472" s="6"/>
      <c r="C472" s="22"/>
      <c r="D472" s="6"/>
      <c r="E472" s="6"/>
      <c r="F472" s="6"/>
      <c r="G472" s="6"/>
      <c r="H472" s="6"/>
      <c r="I472" s="22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9.75" customHeight="1">
      <c r="A473" s="6"/>
      <c r="B473" s="6"/>
      <c r="C473" s="22"/>
      <c r="D473" s="6"/>
      <c r="E473" s="6"/>
      <c r="F473" s="6"/>
      <c r="G473" s="6"/>
      <c r="H473" s="6"/>
      <c r="I473" s="22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9.75" customHeight="1">
      <c r="A474" s="6"/>
      <c r="B474" s="6"/>
      <c r="C474" s="22"/>
      <c r="D474" s="6"/>
      <c r="E474" s="6"/>
      <c r="F474" s="6"/>
      <c r="G474" s="6"/>
      <c r="H474" s="6"/>
      <c r="I474" s="22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9.75" customHeight="1">
      <c r="A475" s="6"/>
      <c r="B475" s="6"/>
      <c r="C475" s="22"/>
      <c r="D475" s="6"/>
      <c r="E475" s="6"/>
      <c r="F475" s="6"/>
      <c r="G475" s="6"/>
      <c r="H475" s="6"/>
      <c r="I475" s="22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9.75" customHeight="1">
      <c r="A476" s="6"/>
      <c r="B476" s="6"/>
      <c r="C476" s="22"/>
      <c r="D476" s="6"/>
      <c r="E476" s="6"/>
      <c r="F476" s="6"/>
      <c r="G476" s="6"/>
      <c r="H476" s="6"/>
      <c r="I476" s="22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9.75" customHeight="1">
      <c r="A477" s="6"/>
      <c r="B477" s="6"/>
      <c r="C477" s="22"/>
      <c r="D477" s="6"/>
      <c r="E477" s="6"/>
      <c r="F477" s="6"/>
      <c r="G477" s="6"/>
      <c r="H477" s="6"/>
      <c r="I477" s="22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9.75" customHeight="1">
      <c r="A478" s="6"/>
      <c r="B478" s="6"/>
      <c r="C478" s="22"/>
      <c r="D478" s="6"/>
      <c r="E478" s="6"/>
      <c r="F478" s="6"/>
      <c r="G478" s="6"/>
      <c r="H478" s="6"/>
      <c r="I478" s="22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9.75" customHeight="1">
      <c r="A479" s="6"/>
      <c r="B479" s="6"/>
      <c r="C479" s="22"/>
      <c r="D479" s="6"/>
      <c r="E479" s="6"/>
      <c r="F479" s="6"/>
      <c r="G479" s="6"/>
      <c r="H479" s="6"/>
      <c r="I479" s="22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9.75" customHeight="1">
      <c r="A480" s="6"/>
      <c r="B480" s="6"/>
      <c r="C480" s="22"/>
      <c r="D480" s="6"/>
      <c r="E480" s="6"/>
      <c r="F480" s="6"/>
      <c r="G480" s="6"/>
      <c r="H480" s="6"/>
      <c r="I480" s="22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9.75" customHeight="1">
      <c r="A481" s="6"/>
      <c r="B481" s="6"/>
      <c r="C481" s="22"/>
      <c r="D481" s="6"/>
      <c r="E481" s="6"/>
      <c r="F481" s="6"/>
      <c r="G481" s="6"/>
      <c r="H481" s="6"/>
      <c r="I481" s="22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9.75" customHeight="1">
      <c r="A482" s="6"/>
      <c r="B482" s="6"/>
      <c r="C482" s="22"/>
      <c r="D482" s="6"/>
      <c r="E482" s="6"/>
      <c r="F482" s="6"/>
      <c r="G482" s="6"/>
      <c r="H482" s="6"/>
      <c r="I482" s="22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9.75" customHeight="1">
      <c r="A483" s="6"/>
      <c r="B483" s="6"/>
      <c r="C483" s="22"/>
      <c r="D483" s="6"/>
      <c r="E483" s="6"/>
      <c r="F483" s="6"/>
      <c r="G483" s="6"/>
      <c r="H483" s="6"/>
      <c r="I483" s="22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9.75" customHeight="1">
      <c r="A484" s="6"/>
      <c r="B484" s="6"/>
      <c r="C484" s="22"/>
      <c r="D484" s="6"/>
      <c r="E484" s="6"/>
      <c r="F484" s="6"/>
      <c r="G484" s="6"/>
      <c r="H484" s="6"/>
      <c r="I484" s="22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9.75" customHeight="1">
      <c r="A485" s="6"/>
      <c r="B485" s="6"/>
      <c r="C485" s="22"/>
      <c r="D485" s="6"/>
      <c r="E485" s="6"/>
      <c r="F485" s="6"/>
      <c r="G485" s="6"/>
      <c r="H485" s="6"/>
      <c r="I485" s="22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9.75" customHeight="1">
      <c r="A486" s="6"/>
      <c r="B486" s="6"/>
      <c r="C486" s="22"/>
      <c r="D486" s="6"/>
      <c r="E486" s="6"/>
      <c r="F486" s="6"/>
      <c r="G486" s="6"/>
      <c r="H486" s="6"/>
      <c r="I486" s="22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9.75" customHeight="1">
      <c r="A487" s="6"/>
      <c r="B487" s="6"/>
      <c r="C487" s="22"/>
      <c r="D487" s="6"/>
      <c r="E487" s="6"/>
      <c r="F487" s="6"/>
      <c r="G487" s="6"/>
      <c r="H487" s="6"/>
      <c r="I487" s="22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9.75" customHeight="1">
      <c r="A488" s="6"/>
      <c r="B488" s="6"/>
      <c r="C488" s="22"/>
      <c r="D488" s="6"/>
      <c r="E488" s="6"/>
      <c r="F488" s="6"/>
      <c r="G488" s="6"/>
      <c r="H488" s="6"/>
      <c r="I488" s="22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9.75" customHeight="1">
      <c r="A489" s="6"/>
      <c r="B489" s="6"/>
      <c r="C489" s="22"/>
      <c r="D489" s="6"/>
      <c r="E489" s="6"/>
      <c r="F489" s="6"/>
      <c r="G489" s="6"/>
      <c r="H489" s="6"/>
      <c r="I489" s="22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9.75" customHeight="1">
      <c r="A490" s="6"/>
      <c r="B490" s="6"/>
      <c r="C490" s="22"/>
      <c r="D490" s="6"/>
      <c r="E490" s="6"/>
      <c r="F490" s="6"/>
      <c r="G490" s="6"/>
      <c r="H490" s="6"/>
      <c r="I490" s="22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9.75" customHeight="1">
      <c r="A491" s="6"/>
      <c r="B491" s="6"/>
      <c r="C491" s="22"/>
      <c r="D491" s="6"/>
      <c r="E491" s="6"/>
      <c r="F491" s="6"/>
      <c r="G491" s="6"/>
      <c r="H491" s="6"/>
      <c r="I491" s="22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9.75" customHeight="1">
      <c r="A492" s="6"/>
      <c r="B492" s="6"/>
      <c r="C492" s="22"/>
      <c r="D492" s="6"/>
      <c r="E492" s="6"/>
      <c r="F492" s="6"/>
      <c r="G492" s="6"/>
      <c r="H492" s="6"/>
      <c r="I492" s="22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9.75" customHeight="1">
      <c r="A493" s="6"/>
      <c r="B493" s="6"/>
      <c r="C493" s="22"/>
      <c r="D493" s="6"/>
      <c r="E493" s="6"/>
      <c r="F493" s="6"/>
      <c r="G493" s="6"/>
      <c r="H493" s="6"/>
      <c r="I493" s="22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9.75" customHeight="1">
      <c r="A494" s="6"/>
      <c r="B494" s="6"/>
      <c r="C494" s="22"/>
      <c r="D494" s="6"/>
      <c r="E494" s="6"/>
      <c r="F494" s="6"/>
      <c r="G494" s="6"/>
      <c r="H494" s="6"/>
      <c r="I494" s="22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9.75" customHeight="1">
      <c r="A495" s="6"/>
      <c r="B495" s="6"/>
      <c r="C495" s="22"/>
      <c r="D495" s="6"/>
      <c r="E495" s="6"/>
      <c r="F495" s="6"/>
      <c r="G495" s="6"/>
      <c r="H495" s="6"/>
      <c r="I495" s="22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9.75" customHeight="1">
      <c r="A496" s="6"/>
      <c r="B496" s="6"/>
      <c r="C496" s="22"/>
      <c r="D496" s="6"/>
      <c r="E496" s="6"/>
      <c r="F496" s="6"/>
      <c r="G496" s="6"/>
      <c r="H496" s="6"/>
      <c r="I496" s="22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9.75" customHeight="1">
      <c r="A497" s="6"/>
      <c r="B497" s="6"/>
      <c r="C497" s="22"/>
      <c r="D497" s="6"/>
      <c r="E497" s="6"/>
      <c r="F497" s="6"/>
      <c r="G497" s="6"/>
      <c r="H497" s="6"/>
      <c r="I497" s="22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9.75" customHeight="1">
      <c r="A498" s="6"/>
      <c r="B498" s="6"/>
      <c r="C498" s="22"/>
      <c r="D498" s="6"/>
      <c r="E498" s="6"/>
      <c r="F498" s="6"/>
      <c r="G498" s="6"/>
      <c r="H498" s="6"/>
      <c r="I498" s="22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9.75" customHeight="1">
      <c r="A499" s="6"/>
      <c r="B499" s="6"/>
      <c r="C499" s="22"/>
      <c r="D499" s="6"/>
      <c r="E499" s="6"/>
      <c r="F499" s="6"/>
      <c r="G499" s="6"/>
      <c r="H499" s="6"/>
      <c r="I499" s="22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9.75" customHeight="1">
      <c r="A500" s="6"/>
      <c r="B500" s="6"/>
      <c r="C500" s="22"/>
      <c r="D500" s="6"/>
      <c r="E500" s="6"/>
      <c r="F500" s="6"/>
      <c r="G500" s="6"/>
      <c r="H500" s="6"/>
      <c r="I500" s="22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9.75" customHeight="1">
      <c r="A501" s="6"/>
      <c r="B501" s="6"/>
      <c r="C501" s="22"/>
      <c r="D501" s="6"/>
      <c r="E501" s="6"/>
      <c r="F501" s="6"/>
      <c r="G501" s="6"/>
      <c r="H501" s="6"/>
      <c r="I501" s="22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9.75" customHeight="1">
      <c r="A502" s="6"/>
      <c r="B502" s="6"/>
      <c r="C502" s="22"/>
      <c r="D502" s="6"/>
      <c r="E502" s="6"/>
      <c r="F502" s="6"/>
      <c r="G502" s="6"/>
      <c r="H502" s="6"/>
      <c r="I502" s="22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9.75" customHeight="1">
      <c r="A503" s="6"/>
      <c r="B503" s="6"/>
      <c r="C503" s="22"/>
      <c r="D503" s="6"/>
      <c r="E503" s="6"/>
      <c r="F503" s="6"/>
      <c r="G503" s="6"/>
      <c r="H503" s="6"/>
      <c r="I503" s="22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9.75" customHeight="1">
      <c r="A504" s="6"/>
      <c r="B504" s="6"/>
      <c r="C504" s="22"/>
      <c r="D504" s="6"/>
      <c r="E504" s="6"/>
      <c r="F504" s="6"/>
      <c r="G504" s="6"/>
      <c r="H504" s="6"/>
      <c r="I504" s="22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9.75" customHeight="1">
      <c r="A505" s="6"/>
      <c r="B505" s="6"/>
      <c r="C505" s="22"/>
      <c r="D505" s="6"/>
      <c r="E505" s="6"/>
      <c r="F505" s="6"/>
      <c r="G505" s="6"/>
      <c r="H505" s="6"/>
      <c r="I505" s="22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9.75" customHeight="1">
      <c r="A506" s="6"/>
      <c r="B506" s="6"/>
      <c r="C506" s="22"/>
      <c r="D506" s="6"/>
      <c r="E506" s="6"/>
      <c r="F506" s="6"/>
      <c r="G506" s="6"/>
      <c r="H506" s="6"/>
      <c r="I506" s="22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9.75" customHeight="1">
      <c r="A507" s="6"/>
      <c r="B507" s="6"/>
      <c r="C507" s="22"/>
      <c r="D507" s="6"/>
      <c r="E507" s="6"/>
      <c r="F507" s="6"/>
      <c r="G507" s="6"/>
      <c r="H507" s="6"/>
      <c r="I507" s="22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9.75" customHeight="1">
      <c r="A508" s="6"/>
      <c r="B508" s="6"/>
      <c r="C508" s="22"/>
      <c r="D508" s="6"/>
      <c r="E508" s="6"/>
      <c r="F508" s="6"/>
      <c r="G508" s="6"/>
      <c r="H508" s="6"/>
      <c r="I508" s="22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9.75" customHeight="1">
      <c r="A509" s="6"/>
      <c r="B509" s="6"/>
      <c r="C509" s="22"/>
      <c r="D509" s="6"/>
      <c r="E509" s="6"/>
      <c r="F509" s="6"/>
      <c r="G509" s="6"/>
      <c r="H509" s="6"/>
      <c r="I509" s="22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9.75" customHeight="1">
      <c r="A510" s="6"/>
      <c r="B510" s="6"/>
      <c r="C510" s="22"/>
      <c r="D510" s="6"/>
      <c r="E510" s="6"/>
      <c r="F510" s="6"/>
      <c r="G510" s="6"/>
      <c r="H510" s="6"/>
      <c r="I510" s="22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9.75" customHeight="1">
      <c r="A511" s="6"/>
      <c r="B511" s="6"/>
      <c r="C511" s="22"/>
      <c r="D511" s="6"/>
      <c r="E511" s="6"/>
      <c r="F511" s="6"/>
      <c r="G511" s="6"/>
      <c r="H511" s="6"/>
      <c r="I511" s="22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9.75" customHeight="1">
      <c r="A512" s="6"/>
      <c r="B512" s="6"/>
      <c r="C512" s="22"/>
      <c r="D512" s="6"/>
      <c r="E512" s="6"/>
      <c r="F512" s="6"/>
      <c r="G512" s="6"/>
      <c r="H512" s="6"/>
      <c r="I512" s="22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9.75" customHeight="1">
      <c r="A513" s="6"/>
      <c r="B513" s="6"/>
      <c r="C513" s="22"/>
      <c r="D513" s="6"/>
      <c r="E513" s="6"/>
      <c r="F513" s="6"/>
      <c r="G513" s="6"/>
      <c r="H513" s="6"/>
      <c r="I513" s="22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9.75" customHeight="1">
      <c r="A514" s="6"/>
      <c r="B514" s="6"/>
      <c r="C514" s="22"/>
      <c r="D514" s="6"/>
      <c r="E514" s="6"/>
      <c r="F514" s="6"/>
      <c r="G514" s="6"/>
      <c r="H514" s="6"/>
      <c r="I514" s="22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9.75" customHeight="1">
      <c r="A515" s="6"/>
      <c r="B515" s="6"/>
      <c r="C515" s="22"/>
      <c r="D515" s="6"/>
      <c r="E515" s="6"/>
      <c r="F515" s="6"/>
      <c r="G515" s="6"/>
      <c r="H515" s="6"/>
      <c r="I515" s="22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9.75" customHeight="1">
      <c r="A516" s="6"/>
      <c r="B516" s="6"/>
      <c r="C516" s="22"/>
      <c r="D516" s="6"/>
      <c r="E516" s="6"/>
      <c r="F516" s="6"/>
      <c r="G516" s="6"/>
      <c r="H516" s="6"/>
      <c r="I516" s="22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9.75" customHeight="1">
      <c r="A517" s="6"/>
      <c r="B517" s="6"/>
      <c r="C517" s="22"/>
      <c r="D517" s="6"/>
      <c r="E517" s="6"/>
      <c r="F517" s="6"/>
      <c r="G517" s="6"/>
      <c r="H517" s="6"/>
      <c r="I517" s="22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9.75" customHeight="1">
      <c r="A518" s="6"/>
      <c r="B518" s="6"/>
      <c r="C518" s="22"/>
      <c r="D518" s="6"/>
      <c r="E518" s="6"/>
      <c r="F518" s="6"/>
      <c r="G518" s="6"/>
      <c r="H518" s="6"/>
      <c r="I518" s="22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9.75" customHeight="1">
      <c r="A519" s="6"/>
      <c r="B519" s="6"/>
      <c r="C519" s="22"/>
      <c r="D519" s="6"/>
      <c r="E519" s="6"/>
      <c r="F519" s="6"/>
      <c r="G519" s="6"/>
      <c r="H519" s="6"/>
      <c r="I519" s="22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9.75" customHeight="1">
      <c r="A520" s="6"/>
      <c r="B520" s="6"/>
      <c r="C520" s="22"/>
      <c r="D520" s="6"/>
      <c r="E520" s="6"/>
      <c r="F520" s="6"/>
      <c r="G520" s="6"/>
      <c r="H520" s="6"/>
      <c r="I520" s="22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9.75" customHeight="1">
      <c r="A521" s="6"/>
      <c r="B521" s="6"/>
      <c r="C521" s="22"/>
      <c r="D521" s="6"/>
      <c r="E521" s="6"/>
      <c r="F521" s="6"/>
      <c r="G521" s="6"/>
      <c r="H521" s="6"/>
      <c r="I521" s="22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9.75" customHeight="1">
      <c r="A522" s="6"/>
      <c r="B522" s="6"/>
      <c r="C522" s="22"/>
      <c r="D522" s="6"/>
      <c r="E522" s="6"/>
      <c r="F522" s="6"/>
      <c r="G522" s="6"/>
      <c r="H522" s="6"/>
      <c r="I522" s="22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9.75" customHeight="1">
      <c r="A523" s="6"/>
      <c r="B523" s="6"/>
      <c r="C523" s="22"/>
      <c r="D523" s="6"/>
      <c r="E523" s="6"/>
      <c r="F523" s="6"/>
      <c r="G523" s="6"/>
      <c r="H523" s="6"/>
      <c r="I523" s="22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9.75" customHeight="1">
      <c r="A524" s="6"/>
      <c r="B524" s="6"/>
      <c r="C524" s="22"/>
      <c r="D524" s="6"/>
      <c r="E524" s="6"/>
      <c r="F524" s="6"/>
      <c r="G524" s="6"/>
      <c r="H524" s="6"/>
      <c r="I524" s="22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9.75" customHeight="1">
      <c r="A525" s="6"/>
      <c r="B525" s="6"/>
      <c r="C525" s="22"/>
      <c r="D525" s="6"/>
      <c r="E525" s="6"/>
      <c r="F525" s="6"/>
      <c r="G525" s="6"/>
      <c r="H525" s="6"/>
      <c r="I525" s="22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9.75" customHeight="1">
      <c r="A526" s="6"/>
      <c r="B526" s="6"/>
      <c r="C526" s="22"/>
      <c r="D526" s="6"/>
      <c r="E526" s="6"/>
      <c r="F526" s="6"/>
      <c r="G526" s="6"/>
      <c r="H526" s="6"/>
      <c r="I526" s="22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9.75" customHeight="1">
      <c r="A527" s="6"/>
      <c r="B527" s="6"/>
      <c r="C527" s="22"/>
      <c r="D527" s="6"/>
      <c r="E527" s="6"/>
      <c r="F527" s="6"/>
      <c r="G527" s="6"/>
      <c r="H527" s="6"/>
      <c r="I527" s="22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9.75" customHeight="1">
      <c r="A528" s="6"/>
      <c r="B528" s="6"/>
      <c r="C528" s="22"/>
      <c r="D528" s="6"/>
      <c r="E528" s="6"/>
      <c r="F528" s="6"/>
      <c r="G528" s="6"/>
      <c r="H528" s="6"/>
      <c r="I528" s="22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9.75" customHeight="1">
      <c r="A529" s="6"/>
      <c r="B529" s="6"/>
      <c r="C529" s="22"/>
      <c r="D529" s="6"/>
      <c r="E529" s="6"/>
      <c r="F529" s="6"/>
      <c r="G529" s="6"/>
      <c r="H529" s="6"/>
      <c r="I529" s="22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9.75" customHeight="1">
      <c r="A530" s="6"/>
      <c r="B530" s="6"/>
      <c r="C530" s="22"/>
      <c r="D530" s="6"/>
      <c r="E530" s="6"/>
      <c r="F530" s="6"/>
      <c r="G530" s="6"/>
      <c r="H530" s="6"/>
      <c r="I530" s="22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9.75" customHeight="1">
      <c r="A531" s="6"/>
      <c r="B531" s="6"/>
      <c r="C531" s="22"/>
      <c r="D531" s="6"/>
      <c r="E531" s="6"/>
      <c r="F531" s="6"/>
      <c r="G531" s="6"/>
      <c r="H531" s="6"/>
      <c r="I531" s="22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9.75" customHeight="1">
      <c r="A532" s="6"/>
      <c r="B532" s="6"/>
      <c r="C532" s="22"/>
      <c r="D532" s="6"/>
      <c r="E532" s="6"/>
      <c r="F532" s="6"/>
      <c r="G532" s="6"/>
      <c r="H532" s="6"/>
      <c r="I532" s="22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9.75" customHeight="1">
      <c r="A533" s="6"/>
      <c r="B533" s="6"/>
      <c r="C533" s="22"/>
      <c r="D533" s="6"/>
      <c r="E533" s="6"/>
      <c r="F533" s="6"/>
      <c r="G533" s="6"/>
      <c r="H533" s="6"/>
      <c r="I533" s="22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9.75" customHeight="1">
      <c r="A534" s="6"/>
      <c r="B534" s="6"/>
      <c r="C534" s="22"/>
      <c r="D534" s="6"/>
      <c r="E534" s="6"/>
      <c r="F534" s="6"/>
      <c r="G534" s="6"/>
      <c r="H534" s="6"/>
      <c r="I534" s="22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9.75" customHeight="1">
      <c r="A535" s="6"/>
      <c r="B535" s="6"/>
      <c r="C535" s="22"/>
      <c r="D535" s="6"/>
      <c r="E535" s="6"/>
      <c r="F535" s="6"/>
      <c r="G535" s="6"/>
      <c r="H535" s="6"/>
      <c r="I535" s="22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9.75" customHeight="1">
      <c r="A536" s="6"/>
      <c r="B536" s="6"/>
      <c r="C536" s="22"/>
      <c r="D536" s="6"/>
      <c r="E536" s="6"/>
      <c r="F536" s="6"/>
      <c r="G536" s="6"/>
      <c r="H536" s="6"/>
      <c r="I536" s="22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9.75" customHeight="1">
      <c r="A537" s="6"/>
      <c r="B537" s="6"/>
      <c r="C537" s="22"/>
      <c r="D537" s="6"/>
      <c r="E537" s="6"/>
      <c r="F537" s="6"/>
      <c r="G537" s="6"/>
      <c r="H537" s="6"/>
      <c r="I537" s="22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9.75" customHeight="1">
      <c r="A538" s="6"/>
      <c r="B538" s="6"/>
      <c r="C538" s="22"/>
      <c r="D538" s="6"/>
      <c r="E538" s="6"/>
      <c r="F538" s="6"/>
      <c r="G538" s="6"/>
      <c r="H538" s="6"/>
      <c r="I538" s="22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9.75" customHeight="1">
      <c r="A539" s="6"/>
      <c r="B539" s="6"/>
      <c r="C539" s="22"/>
      <c r="D539" s="6"/>
      <c r="E539" s="6"/>
      <c r="F539" s="6"/>
      <c r="G539" s="6"/>
      <c r="H539" s="6"/>
      <c r="I539" s="22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9.75" customHeight="1">
      <c r="A540" s="6"/>
      <c r="B540" s="6"/>
      <c r="C540" s="22"/>
      <c r="D540" s="6"/>
      <c r="E540" s="6"/>
      <c r="F540" s="6"/>
      <c r="G540" s="6"/>
      <c r="H540" s="6"/>
      <c r="I540" s="22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9.75" customHeight="1">
      <c r="A541" s="6"/>
      <c r="B541" s="6"/>
      <c r="C541" s="22"/>
      <c r="D541" s="6"/>
      <c r="E541" s="6"/>
      <c r="F541" s="6"/>
      <c r="G541" s="6"/>
      <c r="H541" s="6"/>
      <c r="I541" s="22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9.75" customHeight="1">
      <c r="A542" s="6"/>
      <c r="B542" s="6"/>
      <c r="C542" s="22"/>
      <c r="D542" s="6"/>
      <c r="E542" s="6"/>
      <c r="F542" s="6"/>
      <c r="G542" s="6"/>
      <c r="H542" s="6"/>
      <c r="I542" s="22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9.75" customHeight="1">
      <c r="A543" s="6"/>
      <c r="B543" s="6"/>
      <c r="C543" s="22"/>
      <c r="D543" s="6"/>
      <c r="E543" s="6"/>
      <c r="F543" s="6"/>
      <c r="G543" s="6"/>
      <c r="H543" s="6"/>
      <c r="I543" s="22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9.75" customHeight="1">
      <c r="A544" s="6"/>
      <c r="B544" s="6"/>
      <c r="C544" s="22"/>
      <c r="D544" s="6"/>
      <c r="E544" s="6"/>
      <c r="F544" s="6"/>
      <c r="G544" s="6"/>
      <c r="H544" s="6"/>
      <c r="I544" s="22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9.75" customHeight="1">
      <c r="A545" s="6"/>
      <c r="B545" s="6"/>
      <c r="C545" s="22"/>
      <c r="D545" s="6"/>
      <c r="E545" s="6"/>
      <c r="F545" s="6"/>
      <c r="G545" s="6"/>
      <c r="H545" s="6"/>
      <c r="I545" s="22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9.75" customHeight="1">
      <c r="A546" s="6"/>
      <c r="B546" s="6"/>
      <c r="C546" s="22"/>
      <c r="D546" s="6"/>
      <c r="E546" s="6"/>
      <c r="F546" s="6"/>
      <c r="G546" s="6"/>
      <c r="H546" s="6"/>
      <c r="I546" s="22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9.75" customHeight="1">
      <c r="A547" s="6"/>
      <c r="B547" s="6"/>
      <c r="C547" s="22"/>
      <c r="D547" s="6"/>
      <c r="E547" s="6"/>
      <c r="F547" s="6"/>
      <c r="G547" s="6"/>
      <c r="H547" s="6"/>
      <c r="I547" s="22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9.75" customHeight="1">
      <c r="A548" s="6"/>
      <c r="B548" s="6"/>
      <c r="C548" s="22"/>
      <c r="D548" s="6"/>
      <c r="E548" s="6"/>
      <c r="F548" s="6"/>
      <c r="G548" s="6"/>
      <c r="H548" s="6"/>
      <c r="I548" s="22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9.75" customHeight="1">
      <c r="A549" s="6"/>
      <c r="B549" s="6"/>
      <c r="C549" s="22"/>
      <c r="D549" s="6"/>
      <c r="E549" s="6"/>
      <c r="F549" s="6"/>
      <c r="G549" s="6"/>
      <c r="H549" s="6"/>
      <c r="I549" s="22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9.75" customHeight="1">
      <c r="A550" s="6"/>
      <c r="B550" s="6"/>
      <c r="C550" s="22"/>
      <c r="D550" s="6"/>
      <c r="E550" s="6"/>
      <c r="F550" s="6"/>
      <c r="G550" s="6"/>
      <c r="H550" s="6"/>
      <c r="I550" s="22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9.75" customHeight="1">
      <c r="A551" s="6"/>
      <c r="B551" s="6"/>
      <c r="C551" s="22"/>
      <c r="D551" s="6"/>
      <c r="E551" s="6"/>
      <c r="F551" s="6"/>
      <c r="G551" s="6"/>
      <c r="H551" s="6"/>
      <c r="I551" s="22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9.75" customHeight="1">
      <c r="A552" s="6"/>
      <c r="B552" s="6"/>
      <c r="C552" s="22"/>
      <c r="D552" s="6"/>
      <c r="E552" s="6"/>
      <c r="F552" s="6"/>
      <c r="G552" s="6"/>
      <c r="H552" s="6"/>
      <c r="I552" s="22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9.75" customHeight="1">
      <c r="A553" s="6"/>
      <c r="B553" s="6"/>
      <c r="C553" s="22"/>
      <c r="D553" s="6"/>
      <c r="E553" s="6"/>
      <c r="F553" s="6"/>
      <c r="G553" s="6"/>
      <c r="H553" s="6"/>
      <c r="I553" s="22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9.75" customHeight="1">
      <c r="A554" s="6"/>
      <c r="B554" s="6"/>
      <c r="C554" s="22"/>
      <c r="D554" s="6"/>
      <c r="E554" s="6"/>
      <c r="F554" s="6"/>
      <c r="G554" s="6"/>
      <c r="H554" s="6"/>
      <c r="I554" s="22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9.75" customHeight="1">
      <c r="A555" s="6"/>
      <c r="B555" s="6"/>
      <c r="C555" s="22"/>
      <c r="D555" s="6"/>
      <c r="E555" s="6"/>
      <c r="F555" s="6"/>
      <c r="G555" s="6"/>
      <c r="H555" s="6"/>
      <c r="I555" s="22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9.75" customHeight="1">
      <c r="A556" s="6"/>
      <c r="B556" s="6"/>
      <c r="C556" s="22"/>
      <c r="D556" s="6"/>
      <c r="E556" s="6"/>
      <c r="F556" s="6"/>
      <c r="G556" s="6"/>
      <c r="H556" s="6"/>
      <c r="I556" s="22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9.75" customHeight="1">
      <c r="A557" s="6"/>
      <c r="B557" s="6"/>
      <c r="C557" s="22"/>
      <c r="D557" s="6"/>
      <c r="E557" s="6"/>
      <c r="F557" s="6"/>
      <c r="G557" s="6"/>
      <c r="H557" s="6"/>
      <c r="I557" s="22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9.75" customHeight="1">
      <c r="A558" s="6"/>
      <c r="B558" s="6"/>
      <c r="C558" s="22"/>
      <c r="D558" s="6"/>
      <c r="E558" s="6"/>
      <c r="F558" s="6"/>
      <c r="G558" s="6"/>
      <c r="H558" s="6"/>
      <c r="I558" s="22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9.75" customHeight="1">
      <c r="A559" s="6"/>
      <c r="B559" s="6"/>
      <c r="C559" s="22"/>
      <c r="D559" s="6"/>
      <c r="E559" s="6"/>
      <c r="F559" s="6"/>
      <c r="G559" s="6"/>
      <c r="H559" s="6"/>
      <c r="I559" s="22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9.75" customHeight="1">
      <c r="A560" s="6"/>
      <c r="B560" s="6"/>
      <c r="C560" s="22"/>
      <c r="D560" s="6"/>
      <c r="E560" s="6"/>
      <c r="F560" s="6"/>
      <c r="G560" s="6"/>
      <c r="H560" s="6"/>
      <c r="I560" s="22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9.75" customHeight="1">
      <c r="A561" s="6"/>
      <c r="B561" s="6"/>
      <c r="C561" s="22"/>
      <c r="D561" s="6"/>
      <c r="E561" s="6"/>
      <c r="F561" s="6"/>
      <c r="G561" s="6"/>
      <c r="H561" s="6"/>
      <c r="I561" s="22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9.75" customHeight="1">
      <c r="A562" s="6"/>
      <c r="B562" s="6"/>
      <c r="C562" s="22"/>
      <c r="D562" s="6"/>
      <c r="E562" s="6"/>
      <c r="F562" s="6"/>
      <c r="G562" s="6"/>
      <c r="H562" s="6"/>
      <c r="I562" s="22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9.75" customHeight="1">
      <c r="A563" s="6"/>
      <c r="B563" s="6"/>
      <c r="C563" s="22"/>
      <c r="D563" s="6"/>
      <c r="E563" s="6"/>
      <c r="F563" s="6"/>
      <c r="G563" s="6"/>
      <c r="H563" s="6"/>
      <c r="I563" s="22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9.75" customHeight="1">
      <c r="A564" s="6"/>
      <c r="B564" s="6"/>
      <c r="C564" s="22"/>
      <c r="D564" s="6"/>
      <c r="E564" s="6"/>
      <c r="F564" s="6"/>
      <c r="G564" s="6"/>
      <c r="H564" s="6"/>
      <c r="I564" s="22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9.75" customHeight="1">
      <c r="A565" s="6"/>
      <c r="B565" s="6"/>
      <c r="C565" s="22"/>
      <c r="D565" s="6"/>
      <c r="E565" s="6"/>
      <c r="F565" s="6"/>
      <c r="G565" s="6"/>
      <c r="H565" s="6"/>
      <c r="I565" s="22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9.75" customHeight="1">
      <c r="A566" s="6"/>
      <c r="B566" s="6"/>
      <c r="C566" s="22"/>
      <c r="D566" s="6"/>
      <c r="E566" s="6"/>
      <c r="F566" s="6"/>
      <c r="G566" s="6"/>
      <c r="H566" s="6"/>
      <c r="I566" s="22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9.75" customHeight="1">
      <c r="A567" s="6"/>
      <c r="B567" s="6"/>
      <c r="C567" s="22"/>
      <c r="D567" s="6"/>
      <c r="E567" s="6"/>
      <c r="F567" s="6"/>
      <c r="G567" s="6"/>
      <c r="H567" s="6"/>
      <c r="I567" s="22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9.75" customHeight="1">
      <c r="A568" s="6"/>
      <c r="B568" s="6"/>
      <c r="C568" s="22"/>
      <c r="D568" s="6"/>
      <c r="E568" s="6"/>
      <c r="F568" s="6"/>
      <c r="G568" s="6"/>
      <c r="H568" s="6"/>
      <c r="I568" s="22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9.75" customHeight="1">
      <c r="A569" s="6"/>
      <c r="B569" s="6"/>
      <c r="C569" s="22"/>
      <c r="D569" s="6"/>
      <c r="E569" s="6"/>
      <c r="F569" s="6"/>
      <c r="G569" s="6"/>
      <c r="H569" s="6"/>
      <c r="I569" s="22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9.75" customHeight="1">
      <c r="A570" s="6"/>
      <c r="B570" s="6"/>
      <c r="C570" s="22"/>
      <c r="D570" s="6"/>
      <c r="E570" s="6"/>
      <c r="F570" s="6"/>
      <c r="G570" s="6"/>
      <c r="H570" s="6"/>
      <c r="I570" s="22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9.75" customHeight="1">
      <c r="A571" s="6"/>
      <c r="B571" s="6"/>
      <c r="C571" s="22"/>
      <c r="D571" s="6"/>
      <c r="E571" s="6"/>
      <c r="F571" s="6"/>
      <c r="G571" s="6"/>
      <c r="H571" s="6"/>
      <c r="I571" s="22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9.75" customHeight="1">
      <c r="A572" s="6"/>
      <c r="B572" s="6"/>
      <c r="C572" s="22"/>
      <c r="D572" s="6"/>
      <c r="E572" s="6"/>
      <c r="F572" s="6"/>
      <c r="G572" s="6"/>
      <c r="H572" s="6"/>
      <c r="I572" s="22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9.75" customHeight="1">
      <c r="A573" s="6"/>
      <c r="B573" s="6"/>
      <c r="C573" s="22"/>
      <c r="D573" s="6"/>
      <c r="E573" s="6"/>
      <c r="F573" s="6"/>
      <c r="G573" s="6"/>
      <c r="H573" s="6"/>
      <c r="I573" s="22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9.75" customHeight="1">
      <c r="A574" s="6"/>
      <c r="B574" s="6"/>
      <c r="C574" s="22"/>
      <c r="D574" s="6"/>
      <c r="E574" s="6"/>
      <c r="F574" s="6"/>
      <c r="G574" s="6"/>
      <c r="H574" s="6"/>
      <c r="I574" s="22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9.75" customHeight="1">
      <c r="A575" s="6"/>
      <c r="B575" s="6"/>
      <c r="C575" s="22"/>
      <c r="D575" s="6"/>
      <c r="E575" s="6"/>
      <c r="F575" s="6"/>
      <c r="G575" s="6"/>
      <c r="H575" s="6"/>
      <c r="I575" s="22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9.75" customHeight="1">
      <c r="A576" s="6"/>
      <c r="B576" s="6"/>
      <c r="C576" s="22"/>
      <c r="D576" s="6"/>
      <c r="E576" s="6"/>
      <c r="F576" s="6"/>
      <c r="G576" s="6"/>
      <c r="H576" s="6"/>
      <c r="I576" s="22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9.75" customHeight="1">
      <c r="A577" s="6"/>
      <c r="B577" s="6"/>
      <c r="C577" s="22"/>
      <c r="D577" s="6"/>
      <c r="E577" s="6"/>
      <c r="F577" s="6"/>
      <c r="G577" s="6"/>
      <c r="H577" s="6"/>
      <c r="I577" s="22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9.75" customHeight="1">
      <c r="A578" s="6"/>
      <c r="B578" s="6"/>
      <c r="C578" s="22"/>
      <c r="D578" s="6"/>
      <c r="E578" s="6"/>
      <c r="F578" s="6"/>
      <c r="G578" s="6"/>
      <c r="H578" s="6"/>
      <c r="I578" s="22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9.75" customHeight="1">
      <c r="A579" s="6"/>
      <c r="B579" s="6"/>
      <c r="C579" s="22"/>
      <c r="D579" s="6"/>
      <c r="E579" s="6"/>
      <c r="F579" s="6"/>
      <c r="G579" s="6"/>
      <c r="H579" s="6"/>
      <c r="I579" s="22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9.75" customHeight="1">
      <c r="A580" s="6"/>
      <c r="B580" s="6"/>
      <c r="C580" s="22"/>
      <c r="D580" s="6"/>
      <c r="E580" s="6"/>
      <c r="F580" s="6"/>
      <c r="G580" s="6"/>
      <c r="H580" s="6"/>
      <c r="I580" s="22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9.75" customHeight="1">
      <c r="A581" s="6"/>
      <c r="B581" s="6"/>
      <c r="C581" s="22"/>
      <c r="D581" s="6"/>
      <c r="E581" s="6"/>
      <c r="F581" s="6"/>
      <c r="G581" s="6"/>
      <c r="H581" s="6"/>
      <c r="I581" s="22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9.75" customHeight="1">
      <c r="A582" s="6"/>
      <c r="B582" s="6"/>
      <c r="C582" s="22"/>
      <c r="D582" s="6"/>
      <c r="E582" s="6"/>
      <c r="F582" s="6"/>
      <c r="G582" s="6"/>
      <c r="H582" s="6"/>
      <c r="I582" s="22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9.75" customHeight="1">
      <c r="A583" s="6"/>
      <c r="B583" s="6"/>
      <c r="C583" s="22"/>
      <c r="D583" s="6"/>
      <c r="E583" s="6"/>
      <c r="F583" s="6"/>
      <c r="G583" s="6"/>
      <c r="H583" s="6"/>
      <c r="I583" s="22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9.75" customHeight="1">
      <c r="A584" s="6"/>
      <c r="B584" s="6"/>
      <c r="C584" s="22"/>
      <c r="D584" s="6"/>
      <c r="E584" s="6"/>
      <c r="F584" s="6"/>
      <c r="G584" s="6"/>
      <c r="H584" s="6"/>
      <c r="I584" s="22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9.75" customHeight="1">
      <c r="A585" s="6"/>
      <c r="B585" s="6"/>
      <c r="C585" s="22"/>
      <c r="D585" s="6"/>
      <c r="E585" s="6"/>
      <c r="F585" s="6"/>
      <c r="G585" s="6"/>
      <c r="H585" s="6"/>
      <c r="I585" s="22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9.75" customHeight="1">
      <c r="A586" s="6"/>
      <c r="B586" s="6"/>
      <c r="C586" s="22"/>
      <c r="D586" s="6"/>
      <c r="E586" s="6"/>
      <c r="F586" s="6"/>
      <c r="G586" s="6"/>
      <c r="H586" s="6"/>
      <c r="I586" s="22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9.75" customHeight="1">
      <c r="A587" s="6"/>
      <c r="B587" s="6"/>
      <c r="C587" s="22"/>
      <c r="D587" s="6"/>
      <c r="E587" s="6"/>
      <c r="F587" s="6"/>
      <c r="G587" s="6"/>
      <c r="H587" s="6"/>
      <c r="I587" s="22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9.75" customHeight="1">
      <c r="A588" s="6"/>
      <c r="B588" s="6"/>
      <c r="C588" s="22"/>
      <c r="D588" s="6"/>
      <c r="E588" s="6"/>
      <c r="F588" s="6"/>
      <c r="G588" s="6"/>
      <c r="H588" s="6"/>
      <c r="I588" s="22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9.75" customHeight="1">
      <c r="A589" s="6"/>
      <c r="B589" s="6"/>
      <c r="C589" s="22"/>
      <c r="D589" s="6"/>
      <c r="E589" s="6"/>
      <c r="F589" s="6"/>
      <c r="G589" s="6"/>
      <c r="H589" s="6"/>
      <c r="I589" s="22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9.75" customHeight="1">
      <c r="A590" s="6"/>
      <c r="B590" s="6"/>
      <c r="C590" s="22"/>
      <c r="D590" s="6"/>
      <c r="E590" s="6"/>
      <c r="F590" s="6"/>
      <c r="G590" s="6"/>
      <c r="H590" s="6"/>
      <c r="I590" s="22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9.75" customHeight="1">
      <c r="A591" s="6"/>
      <c r="B591" s="6"/>
      <c r="C591" s="22"/>
      <c r="D591" s="6"/>
      <c r="E591" s="6"/>
      <c r="F591" s="6"/>
      <c r="G591" s="6"/>
      <c r="H591" s="6"/>
      <c r="I591" s="22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9.75" customHeight="1">
      <c r="A592" s="6"/>
      <c r="B592" s="6"/>
      <c r="C592" s="22"/>
      <c r="D592" s="6"/>
      <c r="E592" s="6"/>
      <c r="F592" s="6"/>
      <c r="G592" s="6"/>
      <c r="H592" s="6"/>
      <c r="I592" s="22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9.75" customHeight="1">
      <c r="A593" s="6"/>
      <c r="B593" s="6"/>
      <c r="C593" s="22"/>
      <c r="D593" s="6"/>
      <c r="E593" s="6"/>
      <c r="F593" s="6"/>
      <c r="G593" s="6"/>
      <c r="H593" s="6"/>
      <c r="I593" s="22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9.75" customHeight="1">
      <c r="A594" s="6"/>
      <c r="B594" s="6"/>
      <c r="C594" s="22"/>
      <c r="D594" s="6"/>
      <c r="E594" s="6"/>
      <c r="F594" s="6"/>
      <c r="G594" s="6"/>
      <c r="H594" s="6"/>
      <c r="I594" s="22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9.75" customHeight="1">
      <c r="A595" s="6"/>
      <c r="B595" s="6"/>
      <c r="C595" s="22"/>
      <c r="D595" s="6"/>
      <c r="E595" s="6"/>
      <c r="F595" s="6"/>
      <c r="G595" s="6"/>
      <c r="H595" s="6"/>
      <c r="I595" s="22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9.75" customHeight="1">
      <c r="A596" s="6"/>
      <c r="B596" s="6"/>
      <c r="C596" s="22"/>
      <c r="D596" s="6"/>
      <c r="E596" s="6"/>
      <c r="F596" s="6"/>
      <c r="G596" s="6"/>
      <c r="H596" s="6"/>
      <c r="I596" s="22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9.75" customHeight="1">
      <c r="A597" s="6"/>
      <c r="B597" s="6"/>
      <c r="C597" s="22"/>
      <c r="D597" s="6"/>
      <c r="E597" s="6"/>
      <c r="F597" s="6"/>
      <c r="G597" s="6"/>
      <c r="H597" s="6"/>
      <c r="I597" s="22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9.75" customHeight="1">
      <c r="A598" s="6"/>
      <c r="B598" s="6"/>
      <c r="C598" s="22"/>
      <c r="D598" s="6"/>
      <c r="E598" s="6"/>
      <c r="F598" s="6"/>
      <c r="G598" s="6"/>
      <c r="H598" s="6"/>
      <c r="I598" s="22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9.75" customHeight="1">
      <c r="A599" s="6"/>
      <c r="B599" s="6"/>
      <c r="C599" s="22"/>
      <c r="D599" s="6"/>
      <c r="E599" s="6"/>
      <c r="F599" s="6"/>
      <c r="G599" s="6"/>
      <c r="H599" s="6"/>
      <c r="I599" s="22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9.75" customHeight="1">
      <c r="A600" s="6"/>
      <c r="B600" s="6"/>
      <c r="C600" s="22"/>
      <c r="D600" s="6"/>
      <c r="E600" s="6"/>
      <c r="F600" s="6"/>
      <c r="G600" s="6"/>
      <c r="H600" s="6"/>
      <c r="I600" s="22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9.75" customHeight="1">
      <c r="A601" s="6"/>
      <c r="B601" s="6"/>
      <c r="C601" s="22"/>
      <c r="D601" s="6"/>
      <c r="E601" s="6"/>
      <c r="F601" s="6"/>
      <c r="G601" s="6"/>
      <c r="H601" s="6"/>
      <c r="I601" s="22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9.75" customHeight="1">
      <c r="A602" s="6"/>
      <c r="B602" s="6"/>
      <c r="C602" s="22"/>
      <c r="D602" s="6"/>
      <c r="E602" s="6"/>
      <c r="F602" s="6"/>
      <c r="G602" s="6"/>
      <c r="H602" s="6"/>
      <c r="I602" s="22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9.75" customHeight="1">
      <c r="A603" s="6"/>
      <c r="B603" s="6"/>
      <c r="C603" s="22"/>
      <c r="D603" s="6"/>
      <c r="E603" s="6"/>
      <c r="F603" s="6"/>
      <c r="G603" s="6"/>
      <c r="H603" s="6"/>
      <c r="I603" s="22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9.75" customHeight="1">
      <c r="A604" s="6"/>
      <c r="B604" s="6"/>
      <c r="C604" s="22"/>
      <c r="D604" s="6"/>
      <c r="E604" s="6"/>
      <c r="F604" s="6"/>
      <c r="G604" s="6"/>
      <c r="H604" s="6"/>
      <c r="I604" s="22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9.75" customHeight="1">
      <c r="A605" s="6"/>
      <c r="B605" s="6"/>
      <c r="C605" s="22"/>
      <c r="D605" s="6"/>
      <c r="E605" s="6"/>
      <c r="F605" s="6"/>
      <c r="G605" s="6"/>
      <c r="H605" s="6"/>
      <c r="I605" s="22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9.75" customHeight="1">
      <c r="A606" s="6"/>
      <c r="B606" s="6"/>
      <c r="C606" s="22"/>
      <c r="D606" s="6"/>
      <c r="E606" s="6"/>
      <c r="F606" s="6"/>
      <c r="G606" s="6"/>
      <c r="H606" s="6"/>
      <c r="I606" s="22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9.75" customHeight="1">
      <c r="A607" s="6"/>
      <c r="B607" s="6"/>
      <c r="C607" s="22"/>
      <c r="D607" s="6"/>
      <c r="E607" s="6"/>
      <c r="F607" s="6"/>
      <c r="G607" s="6"/>
      <c r="H607" s="6"/>
      <c r="I607" s="22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9.75" customHeight="1">
      <c r="A608" s="6"/>
      <c r="B608" s="6"/>
      <c r="C608" s="22"/>
      <c r="D608" s="6"/>
      <c r="E608" s="6"/>
      <c r="F608" s="6"/>
      <c r="G608" s="6"/>
      <c r="H608" s="6"/>
      <c r="I608" s="22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9.75" customHeight="1">
      <c r="A609" s="6"/>
      <c r="B609" s="6"/>
      <c r="C609" s="22"/>
      <c r="D609" s="6"/>
      <c r="E609" s="6"/>
      <c r="F609" s="6"/>
      <c r="G609" s="6"/>
      <c r="H609" s="6"/>
      <c r="I609" s="22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9.75" customHeight="1">
      <c r="A610" s="6"/>
      <c r="B610" s="6"/>
      <c r="C610" s="22"/>
      <c r="D610" s="6"/>
      <c r="E610" s="6"/>
      <c r="F610" s="6"/>
      <c r="G610" s="6"/>
      <c r="H610" s="6"/>
      <c r="I610" s="22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9.75" customHeight="1">
      <c r="A611" s="6"/>
      <c r="B611" s="6"/>
      <c r="C611" s="22"/>
      <c r="D611" s="6"/>
      <c r="E611" s="6"/>
      <c r="F611" s="6"/>
      <c r="G611" s="6"/>
      <c r="H611" s="6"/>
      <c r="I611" s="22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9.75" customHeight="1">
      <c r="A612" s="6"/>
      <c r="B612" s="6"/>
      <c r="C612" s="22"/>
      <c r="D612" s="6"/>
      <c r="E612" s="6"/>
      <c r="F612" s="6"/>
      <c r="G612" s="6"/>
      <c r="H612" s="6"/>
      <c r="I612" s="22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9.75" customHeight="1">
      <c r="A613" s="6"/>
      <c r="B613" s="6"/>
      <c r="C613" s="22"/>
      <c r="D613" s="6"/>
      <c r="E613" s="6"/>
      <c r="F613" s="6"/>
      <c r="G613" s="6"/>
      <c r="H613" s="6"/>
      <c r="I613" s="22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9.75" customHeight="1">
      <c r="A614" s="6"/>
      <c r="B614" s="6"/>
      <c r="C614" s="22"/>
      <c r="D614" s="6"/>
      <c r="E614" s="6"/>
      <c r="F614" s="6"/>
      <c r="G614" s="6"/>
      <c r="H614" s="6"/>
      <c r="I614" s="22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9.75" customHeight="1">
      <c r="A615" s="6"/>
      <c r="B615" s="6"/>
      <c r="C615" s="22"/>
      <c r="D615" s="6"/>
      <c r="E615" s="6"/>
      <c r="F615" s="6"/>
      <c r="G615" s="6"/>
      <c r="H615" s="6"/>
      <c r="I615" s="22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9.75" customHeight="1">
      <c r="A616" s="6"/>
      <c r="B616" s="6"/>
      <c r="C616" s="22"/>
      <c r="D616" s="6"/>
      <c r="E616" s="6"/>
      <c r="F616" s="6"/>
      <c r="G616" s="6"/>
      <c r="H616" s="6"/>
      <c r="I616" s="22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9.75" customHeight="1">
      <c r="A617" s="6"/>
      <c r="B617" s="6"/>
      <c r="C617" s="22"/>
      <c r="D617" s="6"/>
      <c r="E617" s="6"/>
      <c r="F617" s="6"/>
      <c r="G617" s="6"/>
      <c r="H617" s="6"/>
      <c r="I617" s="22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9.75" customHeight="1">
      <c r="A618" s="6"/>
      <c r="B618" s="6"/>
      <c r="C618" s="22"/>
      <c r="D618" s="6"/>
      <c r="E618" s="6"/>
      <c r="F618" s="6"/>
      <c r="G618" s="6"/>
      <c r="H618" s="6"/>
      <c r="I618" s="22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9.75" customHeight="1">
      <c r="A619" s="6"/>
      <c r="B619" s="6"/>
      <c r="C619" s="22"/>
      <c r="D619" s="6"/>
      <c r="E619" s="6"/>
      <c r="F619" s="6"/>
      <c r="G619" s="6"/>
      <c r="H619" s="6"/>
      <c r="I619" s="22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9.75" customHeight="1">
      <c r="A620" s="6"/>
      <c r="B620" s="6"/>
      <c r="C620" s="22"/>
      <c r="D620" s="6"/>
      <c r="E620" s="6"/>
      <c r="F620" s="6"/>
      <c r="G620" s="6"/>
      <c r="H620" s="6"/>
      <c r="I620" s="22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9.75" customHeight="1">
      <c r="A621" s="6"/>
      <c r="B621" s="6"/>
      <c r="C621" s="22"/>
      <c r="D621" s="6"/>
      <c r="E621" s="6"/>
      <c r="F621" s="6"/>
      <c r="G621" s="6"/>
      <c r="H621" s="6"/>
      <c r="I621" s="22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9.75" customHeight="1">
      <c r="A622" s="6"/>
      <c r="B622" s="6"/>
      <c r="C622" s="22"/>
      <c r="D622" s="6"/>
      <c r="E622" s="6"/>
      <c r="F622" s="6"/>
      <c r="G622" s="6"/>
      <c r="H622" s="6"/>
      <c r="I622" s="22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9.75" customHeight="1">
      <c r="A623" s="6"/>
      <c r="B623" s="6"/>
      <c r="C623" s="22"/>
      <c r="D623" s="6"/>
      <c r="E623" s="6"/>
      <c r="F623" s="6"/>
      <c r="G623" s="6"/>
      <c r="H623" s="6"/>
      <c r="I623" s="22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9.75" customHeight="1">
      <c r="A624" s="6"/>
      <c r="B624" s="6"/>
      <c r="C624" s="22"/>
      <c r="D624" s="6"/>
      <c r="E624" s="6"/>
      <c r="F624" s="6"/>
      <c r="G624" s="6"/>
      <c r="H624" s="6"/>
      <c r="I624" s="22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9.75" customHeight="1">
      <c r="A625" s="6"/>
      <c r="B625" s="6"/>
      <c r="C625" s="22"/>
      <c r="D625" s="6"/>
      <c r="E625" s="6"/>
      <c r="F625" s="6"/>
      <c r="G625" s="6"/>
      <c r="H625" s="6"/>
      <c r="I625" s="22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9.75" customHeight="1">
      <c r="A626" s="6"/>
      <c r="B626" s="6"/>
      <c r="C626" s="22"/>
      <c r="D626" s="6"/>
      <c r="E626" s="6"/>
      <c r="F626" s="6"/>
      <c r="G626" s="6"/>
      <c r="H626" s="6"/>
      <c r="I626" s="22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9.75" customHeight="1">
      <c r="A627" s="6"/>
      <c r="B627" s="6"/>
      <c r="C627" s="22"/>
      <c r="D627" s="6"/>
      <c r="E627" s="6"/>
      <c r="F627" s="6"/>
      <c r="G627" s="6"/>
      <c r="H627" s="6"/>
      <c r="I627" s="22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9.75" customHeight="1">
      <c r="A628" s="6"/>
      <c r="B628" s="6"/>
      <c r="C628" s="22"/>
      <c r="D628" s="6"/>
      <c r="E628" s="6"/>
      <c r="F628" s="6"/>
      <c r="G628" s="6"/>
      <c r="H628" s="6"/>
      <c r="I628" s="22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9.75" customHeight="1">
      <c r="A629" s="6"/>
      <c r="B629" s="6"/>
      <c r="C629" s="22"/>
      <c r="D629" s="6"/>
      <c r="E629" s="6"/>
      <c r="F629" s="6"/>
      <c r="G629" s="6"/>
      <c r="H629" s="6"/>
      <c r="I629" s="22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9.75" customHeight="1">
      <c r="A630" s="6"/>
      <c r="B630" s="6"/>
      <c r="C630" s="22"/>
      <c r="D630" s="6"/>
      <c r="E630" s="6"/>
      <c r="F630" s="6"/>
      <c r="G630" s="6"/>
      <c r="H630" s="6"/>
      <c r="I630" s="22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9.75" customHeight="1">
      <c r="A631" s="6"/>
      <c r="B631" s="6"/>
      <c r="C631" s="22"/>
      <c r="D631" s="6"/>
      <c r="E631" s="6"/>
      <c r="F631" s="6"/>
      <c r="G631" s="6"/>
      <c r="H631" s="6"/>
      <c r="I631" s="22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9.75" customHeight="1">
      <c r="A632" s="6"/>
      <c r="B632" s="6"/>
      <c r="C632" s="22"/>
      <c r="D632" s="6"/>
      <c r="E632" s="6"/>
      <c r="F632" s="6"/>
      <c r="G632" s="6"/>
      <c r="H632" s="6"/>
      <c r="I632" s="22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9.75" customHeight="1">
      <c r="A633" s="6"/>
      <c r="B633" s="6"/>
      <c r="C633" s="22"/>
      <c r="D633" s="6"/>
      <c r="E633" s="6"/>
      <c r="F633" s="6"/>
      <c r="G633" s="6"/>
      <c r="H633" s="6"/>
      <c r="I633" s="22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9.75" customHeight="1">
      <c r="A634" s="6"/>
      <c r="B634" s="6"/>
      <c r="C634" s="22"/>
      <c r="D634" s="6"/>
      <c r="E634" s="6"/>
      <c r="F634" s="6"/>
      <c r="G634" s="6"/>
      <c r="H634" s="6"/>
      <c r="I634" s="22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9.75" customHeight="1">
      <c r="A635" s="6"/>
      <c r="B635" s="6"/>
      <c r="C635" s="22"/>
      <c r="D635" s="6"/>
      <c r="E635" s="6"/>
      <c r="F635" s="6"/>
      <c r="G635" s="6"/>
      <c r="H635" s="6"/>
      <c r="I635" s="22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9.75" customHeight="1">
      <c r="A636" s="6"/>
      <c r="B636" s="6"/>
      <c r="C636" s="22"/>
      <c r="D636" s="6"/>
      <c r="E636" s="6"/>
      <c r="F636" s="6"/>
      <c r="G636" s="6"/>
      <c r="H636" s="6"/>
      <c r="I636" s="22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9.75" customHeight="1">
      <c r="A637" s="6"/>
      <c r="B637" s="6"/>
      <c r="C637" s="22"/>
      <c r="D637" s="6"/>
      <c r="E637" s="6"/>
      <c r="F637" s="6"/>
      <c r="G637" s="6"/>
      <c r="H637" s="6"/>
      <c r="I637" s="22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9.75" customHeight="1">
      <c r="A638" s="6"/>
      <c r="B638" s="6"/>
      <c r="C638" s="22"/>
      <c r="D638" s="6"/>
      <c r="E638" s="6"/>
      <c r="F638" s="6"/>
      <c r="G638" s="6"/>
      <c r="H638" s="6"/>
      <c r="I638" s="22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9.75" customHeight="1">
      <c r="A639" s="6"/>
      <c r="B639" s="6"/>
      <c r="C639" s="22"/>
      <c r="D639" s="6"/>
      <c r="E639" s="6"/>
      <c r="F639" s="6"/>
      <c r="G639" s="6"/>
      <c r="H639" s="6"/>
      <c r="I639" s="22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9.75" customHeight="1">
      <c r="A640" s="6"/>
      <c r="B640" s="6"/>
      <c r="C640" s="22"/>
      <c r="D640" s="6"/>
      <c r="E640" s="6"/>
      <c r="F640" s="6"/>
      <c r="G640" s="6"/>
      <c r="H640" s="6"/>
      <c r="I640" s="22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9.75" customHeight="1">
      <c r="A641" s="6"/>
      <c r="B641" s="6"/>
      <c r="C641" s="22"/>
      <c r="D641" s="6"/>
      <c r="E641" s="6"/>
      <c r="F641" s="6"/>
      <c r="G641" s="6"/>
      <c r="H641" s="6"/>
      <c r="I641" s="22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9.75" customHeight="1">
      <c r="A642" s="6"/>
      <c r="B642" s="6"/>
      <c r="C642" s="22"/>
      <c r="D642" s="6"/>
      <c r="E642" s="6"/>
      <c r="F642" s="6"/>
      <c r="G642" s="6"/>
      <c r="H642" s="6"/>
      <c r="I642" s="22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9.75" customHeight="1">
      <c r="A643" s="6"/>
      <c r="B643" s="6"/>
      <c r="C643" s="22"/>
      <c r="D643" s="6"/>
      <c r="E643" s="6"/>
      <c r="F643" s="6"/>
      <c r="G643" s="6"/>
      <c r="H643" s="6"/>
      <c r="I643" s="22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9.75" customHeight="1">
      <c r="A644" s="6"/>
      <c r="B644" s="6"/>
      <c r="C644" s="22"/>
      <c r="D644" s="6"/>
      <c r="E644" s="6"/>
      <c r="F644" s="6"/>
      <c r="G644" s="6"/>
      <c r="H644" s="6"/>
      <c r="I644" s="22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9.75" customHeight="1">
      <c r="A645" s="6"/>
      <c r="B645" s="6"/>
      <c r="C645" s="22"/>
      <c r="D645" s="6"/>
      <c r="E645" s="6"/>
      <c r="F645" s="6"/>
      <c r="G645" s="6"/>
      <c r="H645" s="6"/>
      <c r="I645" s="22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9.75" customHeight="1">
      <c r="A646" s="6"/>
      <c r="B646" s="6"/>
      <c r="C646" s="22"/>
      <c r="D646" s="6"/>
      <c r="E646" s="6"/>
      <c r="F646" s="6"/>
      <c r="G646" s="6"/>
      <c r="H646" s="6"/>
      <c r="I646" s="22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9.75" customHeight="1">
      <c r="A647" s="6"/>
      <c r="B647" s="6"/>
      <c r="C647" s="22"/>
      <c r="D647" s="6"/>
      <c r="E647" s="6"/>
      <c r="F647" s="6"/>
      <c r="G647" s="6"/>
      <c r="H647" s="6"/>
      <c r="I647" s="22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9.75" customHeight="1">
      <c r="A648" s="6"/>
      <c r="B648" s="6"/>
      <c r="C648" s="22"/>
      <c r="D648" s="6"/>
      <c r="E648" s="6"/>
      <c r="F648" s="6"/>
      <c r="G648" s="6"/>
      <c r="H648" s="6"/>
      <c r="I648" s="22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9.75" customHeight="1">
      <c r="A649" s="6"/>
      <c r="B649" s="6"/>
      <c r="C649" s="22"/>
      <c r="D649" s="6"/>
      <c r="E649" s="6"/>
      <c r="F649" s="6"/>
      <c r="G649" s="6"/>
      <c r="H649" s="6"/>
      <c r="I649" s="22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9.75" customHeight="1">
      <c r="A650" s="6"/>
      <c r="B650" s="6"/>
      <c r="C650" s="22"/>
      <c r="D650" s="6"/>
      <c r="E650" s="6"/>
      <c r="F650" s="6"/>
      <c r="G650" s="6"/>
      <c r="H650" s="6"/>
      <c r="I650" s="22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9.75" customHeight="1">
      <c r="A651" s="6"/>
      <c r="B651" s="6"/>
      <c r="C651" s="22"/>
      <c r="D651" s="6"/>
      <c r="E651" s="6"/>
      <c r="F651" s="6"/>
      <c r="G651" s="6"/>
      <c r="H651" s="6"/>
      <c r="I651" s="22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9.75" customHeight="1">
      <c r="A652" s="6"/>
      <c r="B652" s="6"/>
      <c r="C652" s="22"/>
      <c r="D652" s="6"/>
      <c r="E652" s="6"/>
      <c r="F652" s="6"/>
      <c r="G652" s="6"/>
      <c r="H652" s="6"/>
      <c r="I652" s="22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9.75" customHeight="1">
      <c r="A653" s="6"/>
      <c r="B653" s="6"/>
      <c r="C653" s="22"/>
      <c r="D653" s="6"/>
      <c r="E653" s="6"/>
      <c r="F653" s="6"/>
      <c r="G653" s="6"/>
      <c r="H653" s="6"/>
      <c r="I653" s="22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9.75" customHeight="1">
      <c r="A654" s="6"/>
      <c r="B654" s="6"/>
      <c r="C654" s="22"/>
      <c r="D654" s="6"/>
      <c r="E654" s="6"/>
      <c r="F654" s="6"/>
      <c r="G654" s="6"/>
      <c r="H654" s="6"/>
      <c r="I654" s="22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9.75" customHeight="1">
      <c r="A655" s="6"/>
      <c r="B655" s="6"/>
      <c r="C655" s="22"/>
      <c r="D655" s="6"/>
      <c r="E655" s="6"/>
      <c r="F655" s="6"/>
      <c r="G655" s="6"/>
      <c r="H655" s="6"/>
      <c r="I655" s="22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9.75" customHeight="1">
      <c r="A656" s="6"/>
      <c r="B656" s="6"/>
      <c r="C656" s="22"/>
      <c r="D656" s="6"/>
      <c r="E656" s="6"/>
      <c r="F656" s="6"/>
      <c r="G656" s="6"/>
      <c r="H656" s="6"/>
      <c r="I656" s="22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9.75" customHeight="1">
      <c r="A657" s="6"/>
      <c r="B657" s="6"/>
      <c r="C657" s="22"/>
      <c r="D657" s="6"/>
      <c r="E657" s="6"/>
      <c r="F657" s="6"/>
      <c r="G657" s="6"/>
      <c r="H657" s="6"/>
      <c r="I657" s="22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9.75" customHeight="1">
      <c r="A658" s="6"/>
      <c r="B658" s="6"/>
      <c r="C658" s="22"/>
      <c r="D658" s="6"/>
      <c r="E658" s="6"/>
      <c r="F658" s="6"/>
      <c r="G658" s="6"/>
      <c r="H658" s="6"/>
      <c r="I658" s="22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9.75" customHeight="1">
      <c r="A659" s="6"/>
      <c r="B659" s="6"/>
      <c r="C659" s="22"/>
      <c r="D659" s="6"/>
      <c r="E659" s="6"/>
      <c r="F659" s="6"/>
      <c r="G659" s="6"/>
      <c r="H659" s="6"/>
      <c r="I659" s="22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9.75" customHeight="1">
      <c r="A660" s="6"/>
      <c r="B660" s="6"/>
      <c r="C660" s="22"/>
      <c r="D660" s="6"/>
      <c r="E660" s="6"/>
      <c r="F660" s="6"/>
      <c r="G660" s="6"/>
      <c r="H660" s="6"/>
      <c r="I660" s="22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9.75" customHeight="1">
      <c r="A661" s="6"/>
      <c r="B661" s="6"/>
      <c r="C661" s="22"/>
      <c r="D661" s="6"/>
      <c r="E661" s="6"/>
      <c r="F661" s="6"/>
      <c r="G661" s="6"/>
      <c r="H661" s="6"/>
      <c r="I661" s="22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9.75" customHeight="1">
      <c r="A662" s="6"/>
      <c r="B662" s="6"/>
      <c r="C662" s="22"/>
      <c r="D662" s="6"/>
      <c r="E662" s="6"/>
      <c r="F662" s="6"/>
      <c r="G662" s="6"/>
      <c r="H662" s="6"/>
      <c r="I662" s="22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9.75" customHeight="1">
      <c r="A663" s="6"/>
      <c r="B663" s="6"/>
      <c r="C663" s="22"/>
      <c r="D663" s="6"/>
      <c r="E663" s="6"/>
      <c r="F663" s="6"/>
      <c r="G663" s="6"/>
      <c r="H663" s="6"/>
      <c r="I663" s="22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9.75" customHeight="1">
      <c r="A664" s="6"/>
      <c r="B664" s="6"/>
      <c r="C664" s="22"/>
      <c r="D664" s="6"/>
      <c r="E664" s="6"/>
      <c r="F664" s="6"/>
      <c r="G664" s="6"/>
      <c r="H664" s="6"/>
      <c r="I664" s="22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9.75" customHeight="1">
      <c r="A665" s="6"/>
      <c r="B665" s="6"/>
      <c r="C665" s="22"/>
      <c r="D665" s="6"/>
      <c r="E665" s="6"/>
      <c r="F665" s="6"/>
      <c r="G665" s="6"/>
      <c r="H665" s="6"/>
      <c r="I665" s="22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9.75" customHeight="1">
      <c r="A666" s="6"/>
      <c r="B666" s="6"/>
      <c r="C666" s="22"/>
      <c r="D666" s="6"/>
      <c r="E666" s="6"/>
      <c r="F666" s="6"/>
      <c r="G666" s="6"/>
      <c r="H666" s="6"/>
      <c r="I666" s="22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9.75" customHeight="1">
      <c r="A667" s="6"/>
      <c r="B667" s="6"/>
      <c r="C667" s="22"/>
      <c r="D667" s="6"/>
      <c r="E667" s="6"/>
      <c r="F667" s="6"/>
      <c r="G667" s="6"/>
      <c r="H667" s="6"/>
      <c r="I667" s="22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9.75" customHeight="1">
      <c r="A668" s="6"/>
      <c r="B668" s="6"/>
      <c r="C668" s="22"/>
      <c r="D668" s="6"/>
      <c r="E668" s="6"/>
      <c r="F668" s="6"/>
      <c r="G668" s="6"/>
      <c r="H668" s="6"/>
      <c r="I668" s="22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9.75" customHeight="1">
      <c r="A669" s="6"/>
      <c r="B669" s="6"/>
      <c r="C669" s="22"/>
      <c r="D669" s="6"/>
      <c r="E669" s="6"/>
      <c r="F669" s="6"/>
      <c r="G669" s="6"/>
      <c r="H669" s="6"/>
      <c r="I669" s="22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9.75" customHeight="1">
      <c r="A670" s="6"/>
      <c r="B670" s="6"/>
      <c r="C670" s="22"/>
      <c r="D670" s="6"/>
      <c r="E670" s="6"/>
      <c r="F670" s="6"/>
      <c r="G670" s="6"/>
      <c r="H670" s="6"/>
      <c r="I670" s="22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9.75" customHeight="1">
      <c r="A671" s="6"/>
      <c r="B671" s="6"/>
      <c r="C671" s="22"/>
      <c r="D671" s="6"/>
      <c r="E671" s="6"/>
      <c r="F671" s="6"/>
      <c r="G671" s="6"/>
      <c r="H671" s="6"/>
      <c r="I671" s="22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9.75" customHeight="1">
      <c r="A672" s="6"/>
      <c r="B672" s="6"/>
      <c r="C672" s="22"/>
      <c r="D672" s="6"/>
      <c r="E672" s="6"/>
      <c r="F672" s="6"/>
      <c r="G672" s="6"/>
      <c r="H672" s="6"/>
      <c r="I672" s="22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9.75" customHeight="1">
      <c r="A673" s="6"/>
      <c r="B673" s="6"/>
      <c r="C673" s="22"/>
      <c r="D673" s="6"/>
      <c r="E673" s="6"/>
      <c r="F673" s="6"/>
      <c r="G673" s="6"/>
      <c r="H673" s="6"/>
      <c r="I673" s="22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9.75" customHeight="1">
      <c r="A674" s="6"/>
      <c r="B674" s="6"/>
      <c r="C674" s="22"/>
      <c r="D674" s="6"/>
      <c r="E674" s="6"/>
      <c r="F674" s="6"/>
      <c r="G674" s="6"/>
      <c r="H674" s="6"/>
      <c r="I674" s="22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9.75" customHeight="1">
      <c r="A675" s="6"/>
      <c r="B675" s="6"/>
      <c r="C675" s="22"/>
      <c r="D675" s="6"/>
      <c r="E675" s="6"/>
      <c r="F675" s="6"/>
      <c r="G675" s="6"/>
      <c r="H675" s="6"/>
      <c r="I675" s="22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9.75" customHeight="1">
      <c r="A676" s="6"/>
      <c r="B676" s="6"/>
      <c r="C676" s="22"/>
      <c r="D676" s="6"/>
      <c r="E676" s="6"/>
      <c r="F676" s="6"/>
      <c r="G676" s="6"/>
      <c r="H676" s="6"/>
      <c r="I676" s="22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9.75" customHeight="1">
      <c r="A677" s="6"/>
      <c r="B677" s="6"/>
      <c r="C677" s="22"/>
      <c r="D677" s="6"/>
      <c r="E677" s="6"/>
      <c r="F677" s="6"/>
      <c r="G677" s="6"/>
      <c r="H677" s="6"/>
      <c r="I677" s="22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9.75" customHeight="1">
      <c r="A678" s="6"/>
      <c r="B678" s="6"/>
      <c r="C678" s="22"/>
      <c r="D678" s="6"/>
      <c r="E678" s="6"/>
      <c r="F678" s="6"/>
      <c r="G678" s="6"/>
      <c r="H678" s="6"/>
      <c r="I678" s="22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9.75" customHeight="1">
      <c r="A679" s="6"/>
      <c r="B679" s="6"/>
      <c r="C679" s="22"/>
      <c r="D679" s="6"/>
      <c r="E679" s="6"/>
      <c r="F679" s="6"/>
      <c r="G679" s="6"/>
      <c r="H679" s="6"/>
      <c r="I679" s="22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9.75" customHeight="1">
      <c r="A680" s="6"/>
      <c r="B680" s="6"/>
      <c r="C680" s="22"/>
      <c r="D680" s="6"/>
      <c r="E680" s="6"/>
      <c r="F680" s="6"/>
      <c r="G680" s="6"/>
      <c r="H680" s="6"/>
      <c r="I680" s="22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9.75" customHeight="1">
      <c r="A681" s="6"/>
      <c r="B681" s="6"/>
      <c r="C681" s="22"/>
      <c r="D681" s="6"/>
      <c r="E681" s="6"/>
      <c r="F681" s="6"/>
      <c r="G681" s="6"/>
      <c r="H681" s="6"/>
      <c r="I681" s="22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9.75" customHeight="1">
      <c r="A682" s="6"/>
      <c r="B682" s="6"/>
      <c r="C682" s="22"/>
      <c r="D682" s="6"/>
      <c r="E682" s="6"/>
      <c r="F682" s="6"/>
      <c r="G682" s="6"/>
      <c r="H682" s="6"/>
      <c r="I682" s="22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9.75" customHeight="1">
      <c r="A683" s="6"/>
      <c r="B683" s="6"/>
      <c r="C683" s="22"/>
      <c r="D683" s="6"/>
      <c r="E683" s="6"/>
      <c r="F683" s="6"/>
      <c r="G683" s="6"/>
      <c r="H683" s="6"/>
      <c r="I683" s="22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9.75" customHeight="1">
      <c r="A684" s="6"/>
      <c r="B684" s="6"/>
      <c r="C684" s="22"/>
      <c r="D684" s="6"/>
      <c r="E684" s="6"/>
      <c r="F684" s="6"/>
      <c r="G684" s="6"/>
      <c r="H684" s="6"/>
      <c r="I684" s="22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9.75" customHeight="1">
      <c r="A685" s="6"/>
      <c r="B685" s="6"/>
      <c r="C685" s="22"/>
      <c r="D685" s="6"/>
      <c r="E685" s="6"/>
      <c r="F685" s="6"/>
      <c r="G685" s="6"/>
      <c r="H685" s="6"/>
      <c r="I685" s="22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9.75" customHeight="1">
      <c r="A686" s="6"/>
      <c r="B686" s="6"/>
      <c r="C686" s="22"/>
      <c r="D686" s="6"/>
      <c r="E686" s="6"/>
      <c r="F686" s="6"/>
      <c r="G686" s="6"/>
      <c r="H686" s="6"/>
      <c r="I686" s="22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9.75" customHeight="1">
      <c r="A687" s="6"/>
      <c r="B687" s="6"/>
      <c r="C687" s="22"/>
      <c r="D687" s="6"/>
      <c r="E687" s="6"/>
      <c r="F687" s="6"/>
      <c r="G687" s="6"/>
      <c r="H687" s="6"/>
      <c r="I687" s="22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9.75" customHeight="1">
      <c r="A688" s="6"/>
      <c r="B688" s="6"/>
      <c r="C688" s="22"/>
      <c r="D688" s="6"/>
      <c r="E688" s="6"/>
      <c r="F688" s="6"/>
      <c r="G688" s="6"/>
      <c r="H688" s="6"/>
      <c r="I688" s="22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9.75" customHeight="1">
      <c r="A689" s="6"/>
      <c r="B689" s="6"/>
      <c r="C689" s="22"/>
      <c r="D689" s="6"/>
      <c r="E689" s="6"/>
      <c r="F689" s="6"/>
      <c r="G689" s="6"/>
      <c r="H689" s="6"/>
      <c r="I689" s="22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9.75" customHeight="1">
      <c r="A690" s="6"/>
      <c r="B690" s="6"/>
      <c r="C690" s="22"/>
      <c r="D690" s="6"/>
      <c r="E690" s="6"/>
      <c r="F690" s="6"/>
      <c r="G690" s="6"/>
      <c r="H690" s="6"/>
      <c r="I690" s="22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9.75" customHeight="1">
      <c r="A691" s="6"/>
      <c r="B691" s="6"/>
      <c r="C691" s="22"/>
      <c r="D691" s="6"/>
      <c r="E691" s="6"/>
      <c r="F691" s="6"/>
      <c r="G691" s="6"/>
      <c r="H691" s="6"/>
      <c r="I691" s="22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9.75" customHeight="1">
      <c r="A692" s="6"/>
      <c r="B692" s="6"/>
      <c r="C692" s="22"/>
      <c r="D692" s="6"/>
      <c r="E692" s="6"/>
      <c r="F692" s="6"/>
      <c r="G692" s="6"/>
      <c r="H692" s="6"/>
      <c r="I692" s="22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9.75" customHeight="1">
      <c r="A693" s="6"/>
      <c r="B693" s="6"/>
      <c r="C693" s="22"/>
      <c r="D693" s="6"/>
      <c r="E693" s="6"/>
      <c r="F693" s="6"/>
      <c r="G693" s="6"/>
      <c r="H693" s="6"/>
      <c r="I693" s="22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9.75" customHeight="1">
      <c r="A694" s="6"/>
      <c r="B694" s="6"/>
      <c r="C694" s="22"/>
      <c r="D694" s="6"/>
      <c r="E694" s="6"/>
      <c r="F694" s="6"/>
      <c r="G694" s="6"/>
      <c r="H694" s="6"/>
      <c r="I694" s="22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9.75" customHeight="1">
      <c r="A695" s="6"/>
      <c r="B695" s="6"/>
      <c r="C695" s="22"/>
      <c r="D695" s="6"/>
      <c r="E695" s="6"/>
      <c r="F695" s="6"/>
      <c r="G695" s="6"/>
      <c r="H695" s="6"/>
      <c r="I695" s="22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9.75" customHeight="1">
      <c r="A696" s="6"/>
      <c r="B696" s="6"/>
      <c r="C696" s="22"/>
      <c r="D696" s="6"/>
      <c r="E696" s="6"/>
      <c r="F696" s="6"/>
      <c r="G696" s="6"/>
      <c r="H696" s="6"/>
      <c r="I696" s="22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9.75" customHeight="1">
      <c r="A697" s="6"/>
      <c r="B697" s="6"/>
      <c r="C697" s="22"/>
      <c r="D697" s="6"/>
      <c r="E697" s="6"/>
      <c r="F697" s="6"/>
      <c r="G697" s="6"/>
      <c r="H697" s="6"/>
      <c r="I697" s="22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9.75" customHeight="1">
      <c r="A698" s="6"/>
      <c r="B698" s="6"/>
      <c r="C698" s="22"/>
      <c r="D698" s="6"/>
      <c r="E698" s="6"/>
      <c r="F698" s="6"/>
      <c r="G698" s="6"/>
      <c r="H698" s="6"/>
      <c r="I698" s="22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9.75" customHeight="1">
      <c r="A699" s="6"/>
      <c r="B699" s="6"/>
      <c r="C699" s="22"/>
      <c r="D699" s="6"/>
      <c r="E699" s="6"/>
      <c r="F699" s="6"/>
      <c r="G699" s="6"/>
      <c r="H699" s="6"/>
      <c r="I699" s="22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9.75" customHeight="1">
      <c r="A700" s="6"/>
      <c r="B700" s="6"/>
      <c r="C700" s="22"/>
      <c r="D700" s="6"/>
      <c r="E700" s="6"/>
      <c r="F700" s="6"/>
      <c r="G700" s="6"/>
      <c r="H700" s="6"/>
      <c r="I700" s="22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9.75" customHeight="1">
      <c r="A701" s="6"/>
      <c r="B701" s="6"/>
      <c r="C701" s="22"/>
      <c r="D701" s="6"/>
      <c r="E701" s="6"/>
      <c r="F701" s="6"/>
      <c r="G701" s="6"/>
      <c r="H701" s="6"/>
      <c r="I701" s="22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9.75" customHeight="1">
      <c r="A702" s="6"/>
      <c r="B702" s="6"/>
      <c r="C702" s="22"/>
      <c r="D702" s="6"/>
      <c r="E702" s="6"/>
      <c r="F702" s="6"/>
      <c r="G702" s="6"/>
      <c r="H702" s="6"/>
      <c r="I702" s="22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9.75" customHeight="1">
      <c r="A703" s="6"/>
      <c r="B703" s="6"/>
      <c r="C703" s="22"/>
      <c r="D703" s="6"/>
      <c r="E703" s="6"/>
      <c r="F703" s="6"/>
      <c r="G703" s="6"/>
      <c r="H703" s="6"/>
      <c r="I703" s="22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9.75" customHeight="1">
      <c r="A704" s="6"/>
      <c r="B704" s="6"/>
      <c r="C704" s="22"/>
      <c r="D704" s="6"/>
      <c r="E704" s="6"/>
      <c r="F704" s="6"/>
      <c r="G704" s="6"/>
      <c r="H704" s="6"/>
      <c r="I704" s="22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9.75" customHeight="1">
      <c r="A705" s="6"/>
      <c r="B705" s="6"/>
      <c r="C705" s="22"/>
      <c r="D705" s="6"/>
      <c r="E705" s="6"/>
      <c r="F705" s="6"/>
      <c r="G705" s="6"/>
      <c r="H705" s="6"/>
      <c r="I705" s="22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9.75" customHeight="1">
      <c r="A706" s="6"/>
      <c r="B706" s="6"/>
      <c r="C706" s="22"/>
      <c r="D706" s="6"/>
      <c r="E706" s="6"/>
      <c r="F706" s="6"/>
      <c r="G706" s="6"/>
      <c r="H706" s="6"/>
      <c r="I706" s="22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9.75" customHeight="1">
      <c r="A707" s="6"/>
      <c r="B707" s="6"/>
      <c r="C707" s="22"/>
      <c r="D707" s="6"/>
      <c r="E707" s="6"/>
      <c r="F707" s="6"/>
      <c r="G707" s="6"/>
      <c r="H707" s="6"/>
      <c r="I707" s="22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9.75" customHeight="1">
      <c r="A708" s="6"/>
      <c r="B708" s="6"/>
      <c r="C708" s="22"/>
      <c r="D708" s="6"/>
      <c r="E708" s="6"/>
      <c r="F708" s="6"/>
      <c r="G708" s="6"/>
      <c r="H708" s="6"/>
      <c r="I708" s="22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9.75" customHeight="1">
      <c r="A709" s="6"/>
      <c r="B709" s="6"/>
      <c r="C709" s="22"/>
      <c r="D709" s="6"/>
      <c r="E709" s="6"/>
      <c r="F709" s="6"/>
      <c r="G709" s="6"/>
      <c r="H709" s="6"/>
      <c r="I709" s="22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9.75" customHeight="1">
      <c r="A710" s="6"/>
      <c r="B710" s="6"/>
      <c r="C710" s="22"/>
      <c r="D710" s="6"/>
      <c r="E710" s="6"/>
      <c r="F710" s="6"/>
      <c r="G710" s="6"/>
      <c r="H710" s="6"/>
      <c r="I710" s="22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9.75" customHeight="1">
      <c r="A711" s="6"/>
      <c r="B711" s="6"/>
      <c r="C711" s="22"/>
      <c r="D711" s="6"/>
      <c r="E711" s="6"/>
      <c r="F711" s="6"/>
      <c r="G711" s="6"/>
      <c r="H711" s="6"/>
      <c r="I711" s="22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9.75" customHeight="1">
      <c r="A712" s="6"/>
      <c r="B712" s="6"/>
      <c r="C712" s="22"/>
      <c r="D712" s="6"/>
      <c r="E712" s="6"/>
      <c r="F712" s="6"/>
      <c r="G712" s="6"/>
      <c r="H712" s="6"/>
      <c r="I712" s="22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9.75" customHeight="1">
      <c r="A713" s="6"/>
      <c r="B713" s="6"/>
      <c r="C713" s="22"/>
      <c r="D713" s="6"/>
      <c r="E713" s="6"/>
      <c r="F713" s="6"/>
      <c r="G713" s="6"/>
      <c r="H713" s="6"/>
      <c r="I713" s="22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9.75" customHeight="1">
      <c r="A714" s="6"/>
      <c r="B714" s="6"/>
      <c r="C714" s="22"/>
      <c r="D714" s="6"/>
      <c r="E714" s="6"/>
      <c r="F714" s="6"/>
      <c r="G714" s="6"/>
      <c r="H714" s="6"/>
      <c r="I714" s="22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9.75" customHeight="1">
      <c r="A715" s="6"/>
      <c r="B715" s="6"/>
      <c r="C715" s="22"/>
      <c r="D715" s="6"/>
      <c r="E715" s="6"/>
      <c r="F715" s="6"/>
      <c r="G715" s="6"/>
      <c r="H715" s="6"/>
      <c r="I715" s="22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9.75" customHeight="1">
      <c r="A716" s="6"/>
      <c r="B716" s="6"/>
      <c r="C716" s="22"/>
      <c r="D716" s="6"/>
      <c r="E716" s="6"/>
      <c r="F716" s="6"/>
      <c r="G716" s="6"/>
      <c r="H716" s="6"/>
      <c r="I716" s="22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9.75" customHeight="1">
      <c r="A717" s="6"/>
      <c r="B717" s="6"/>
      <c r="C717" s="22"/>
      <c r="D717" s="6"/>
      <c r="E717" s="6"/>
      <c r="F717" s="6"/>
      <c r="G717" s="6"/>
      <c r="H717" s="6"/>
      <c r="I717" s="22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9.75" customHeight="1">
      <c r="A718" s="6"/>
      <c r="B718" s="6"/>
      <c r="C718" s="22"/>
      <c r="D718" s="6"/>
      <c r="E718" s="6"/>
      <c r="F718" s="6"/>
      <c r="G718" s="6"/>
      <c r="H718" s="6"/>
      <c r="I718" s="22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9.75" customHeight="1">
      <c r="A719" s="6"/>
      <c r="B719" s="6"/>
      <c r="C719" s="22"/>
      <c r="D719" s="6"/>
      <c r="E719" s="6"/>
      <c r="F719" s="6"/>
      <c r="G719" s="6"/>
      <c r="H719" s="6"/>
      <c r="I719" s="22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9.75" customHeight="1">
      <c r="A720" s="6"/>
      <c r="B720" s="6"/>
      <c r="C720" s="22"/>
      <c r="D720" s="6"/>
      <c r="E720" s="6"/>
      <c r="F720" s="6"/>
      <c r="G720" s="6"/>
      <c r="H720" s="6"/>
      <c r="I720" s="22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9.75" customHeight="1">
      <c r="A721" s="6"/>
      <c r="B721" s="6"/>
      <c r="C721" s="22"/>
      <c r="D721" s="6"/>
      <c r="E721" s="6"/>
      <c r="F721" s="6"/>
      <c r="G721" s="6"/>
      <c r="H721" s="6"/>
      <c r="I721" s="22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9.75" customHeight="1">
      <c r="A722" s="6"/>
      <c r="B722" s="6"/>
      <c r="C722" s="22"/>
      <c r="D722" s="6"/>
      <c r="E722" s="6"/>
      <c r="F722" s="6"/>
      <c r="G722" s="6"/>
      <c r="H722" s="6"/>
      <c r="I722" s="22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9.75" customHeight="1">
      <c r="A723" s="6"/>
      <c r="B723" s="6"/>
      <c r="C723" s="22"/>
      <c r="D723" s="6"/>
      <c r="E723" s="6"/>
      <c r="F723" s="6"/>
      <c r="G723" s="6"/>
      <c r="H723" s="6"/>
      <c r="I723" s="22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9.75" customHeight="1">
      <c r="A724" s="6"/>
      <c r="B724" s="6"/>
      <c r="C724" s="22"/>
      <c r="D724" s="6"/>
      <c r="E724" s="6"/>
      <c r="F724" s="6"/>
      <c r="G724" s="6"/>
      <c r="H724" s="6"/>
      <c r="I724" s="22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9.75" customHeight="1">
      <c r="A725" s="6"/>
      <c r="B725" s="6"/>
      <c r="C725" s="22"/>
      <c r="D725" s="6"/>
      <c r="E725" s="6"/>
      <c r="F725" s="6"/>
      <c r="G725" s="6"/>
      <c r="H725" s="6"/>
      <c r="I725" s="22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9.75" customHeight="1">
      <c r="A726" s="6"/>
      <c r="B726" s="6"/>
      <c r="C726" s="22"/>
      <c r="D726" s="6"/>
      <c r="E726" s="6"/>
      <c r="F726" s="6"/>
      <c r="G726" s="6"/>
      <c r="H726" s="6"/>
      <c r="I726" s="22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9.75" customHeight="1">
      <c r="A727" s="6"/>
      <c r="B727" s="6"/>
      <c r="C727" s="22"/>
      <c r="D727" s="6"/>
      <c r="E727" s="6"/>
      <c r="F727" s="6"/>
      <c r="G727" s="6"/>
      <c r="H727" s="6"/>
      <c r="I727" s="22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9.75" customHeight="1">
      <c r="A728" s="6"/>
      <c r="B728" s="6"/>
      <c r="C728" s="22"/>
      <c r="D728" s="6"/>
      <c r="E728" s="6"/>
      <c r="F728" s="6"/>
      <c r="G728" s="6"/>
      <c r="H728" s="6"/>
      <c r="I728" s="22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9.75" customHeight="1">
      <c r="A729" s="6"/>
      <c r="B729" s="6"/>
      <c r="C729" s="22"/>
      <c r="D729" s="6"/>
      <c r="E729" s="6"/>
      <c r="F729" s="6"/>
      <c r="G729" s="6"/>
      <c r="H729" s="6"/>
      <c r="I729" s="22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9.75" customHeight="1">
      <c r="A730" s="6"/>
      <c r="B730" s="6"/>
      <c r="C730" s="22"/>
      <c r="D730" s="6"/>
      <c r="E730" s="6"/>
      <c r="F730" s="6"/>
      <c r="G730" s="6"/>
      <c r="H730" s="6"/>
      <c r="I730" s="22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9.75" customHeight="1">
      <c r="A731" s="6"/>
      <c r="B731" s="6"/>
      <c r="C731" s="22"/>
      <c r="D731" s="6"/>
      <c r="E731" s="6"/>
      <c r="F731" s="6"/>
      <c r="G731" s="6"/>
      <c r="H731" s="6"/>
      <c r="I731" s="22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9.75" customHeight="1">
      <c r="A732" s="6"/>
      <c r="B732" s="6"/>
      <c r="C732" s="22"/>
      <c r="D732" s="6"/>
      <c r="E732" s="6"/>
      <c r="F732" s="6"/>
      <c r="G732" s="6"/>
      <c r="H732" s="6"/>
      <c r="I732" s="22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9.75" customHeight="1">
      <c r="A733" s="6"/>
      <c r="B733" s="6"/>
      <c r="C733" s="22"/>
      <c r="D733" s="6"/>
      <c r="E733" s="6"/>
      <c r="F733" s="6"/>
      <c r="G733" s="6"/>
      <c r="H733" s="6"/>
      <c r="I733" s="22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9.75" customHeight="1">
      <c r="A734" s="6"/>
      <c r="B734" s="6"/>
      <c r="C734" s="22"/>
      <c r="D734" s="6"/>
      <c r="E734" s="6"/>
      <c r="F734" s="6"/>
      <c r="G734" s="6"/>
      <c r="H734" s="6"/>
      <c r="I734" s="22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9.75" customHeight="1">
      <c r="A735" s="6"/>
      <c r="B735" s="6"/>
      <c r="C735" s="22"/>
      <c r="D735" s="6"/>
      <c r="E735" s="6"/>
      <c r="F735" s="6"/>
      <c r="G735" s="6"/>
      <c r="H735" s="6"/>
      <c r="I735" s="22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9.75" customHeight="1">
      <c r="A736" s="6"/>
      <c r="B736" s="6"/>
      <c r="C736" s="22"/>
      <c r="D736" s="6"/>
      <c r="E736" s="6"/>
      <c r="F736" s="6"/>
      <c r="G736" s="6"/>
      <c r="H736" s="6"/>
      <c r="I736" s="22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9.75" customHeight="1">
      <c r="A737" s="6"/>
      <c r="B737" s="6"/>
      <c r="C737" s="22"/>
      <c r="D737" s="6"/>
      <c r="E737" s="6"/>
      <c r="F737" s="6"/>
      <c r="G737" s="6"/>
      <c r="H737" s="6"/>
      <c r="I737" s="22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9.75" customHeight="1">
      <c r="A738" s="6"/>
      <c r="B738" s="6"/>
      <c r="C738" s="22"/>
      <c r="D738" s="6"/>
      <c r="E738" s="6"/>
      <c r="F738" s="6"/>
      <c r="G738" s="6"/>
      <c r="H738" s="6"/>
      <c r="I738" s="22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9.75" customHeight="1">
      <c r="A739" s="6"/>
      <c r="B739" s="6"/>
      <c r="C739" s="22"/>
      <c r="D739" s="6"/>
      <c r="E739" s="6"/>
      <c r="F739" s="6"/>
      <c r="G739" s="6"/>
      <c r="H739" s="6"/>
      <c r="I739" s="22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9.75" customHeight="1">
      <c r="A740" s="6"/>
      <c r="B740" s="6"/>
      <c r="C740" s="22"/>
      <c r="D740" s="6"/>
      <c r="E740" s="6"/>
      <c r="F740" s="6"/>
      <c r="G740" s="6"/>
      <c r="H740" s="6"/>
      <c r="I740" s="22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9.75" customHeight="1">
      <c r="A741" s="6"/>
      <c r="B741" s="6"/>
      <c r="C741" s="22"/>
      <c r="D741" s="6"/>
      <c r="E741" s="6"/>
      <c r="F741" s="6"/>
      <c r="G741" s="6"/>
      <c r="H741" s="6"/>
      <c r="I741" s="22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9.75" customHeight="1">
      <c r="A742" s="6"/>
      <c r="B742" s="6"/>
      <c r="C742" s="22"/>
      <c r="D742" s="6"/>
      <c r="E742" s="6"/>
      <c r="F742" s="6"/>
      <c r="G742" s="6"/>
      <c r="H742" s="6"/>
      <c r="I742" s="22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9.75" customHeight="1">
      <c r="A743" s="6"/>
      <c r="B743" s="6"/>
      <c r="C743" s="22"/>
      <c r="D743" s="6"/>
      <c r="E743" s="6"/>
      <c r="F743" s="6"/>
      <c r="G743" s="6"/>
      <c r="H743" s="6"/>
      <c r="I743" s="22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9.75" customHeight="1">
      <c r="A744" s="6"/>
      <c r="B744" s="6"/>
      <c r="C744" s="22"/>
      <c r="D744" s="6"/>
      <c r="E744" s="6"/>
      <c r="F744" s="6"/>
      <c r="G744" s="6"/>
      <c r="H744" s="6"/>
      <c r="I744" s="22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9.75" customHeight="1">
      <c r="A745" s="6"/>
      <c r="B745" s="6"/>
      <c r="C745" s="22"/>
      <c r="D745" s="6"/>
      <c r="E745" s="6"/>
      <c r="F745" s="6"/>
      <c r="G745" s="6"/>
      <c r="H745" s="6"/>
      <c r="I745" s="22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9.75" customHeight="1">
      <c r="A746" s="6"/>
      <c r="B746" s="6"/>
      <c r="C746" s="22"/>
      <c r="D746" s="6"/>
      <c r="E746" s="6"/>
      <c r="F746" s="6"/>
      <c r="G746" s="6"/>
      <c r="H746" s="6"/>
      <c r="I746" s="22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9.75" customHeight="1">
      <c r="A747" s="6"/>
      <c r="B747" s="6"/>
      <c r="C747" s="22"/>
      <c r="D747" s="6"/>
      <c r="E747" s="6"/>
      <c r="F747" s="6"/>
      <c r="G747" s="6"/>
      <c r="H747" s="6"/>
      <c r="I747" s="22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9.75" customHeight="1">
      <c r="A748" s="6"/>
      <c r="B748" s="6"/>
      <c r="C748" s="22"/>
      <c r="D748" s="6"/>
      <c r="E748" s="6"/>
      <c r="F748" s="6"/>
      <c r="G748" s="6"/>
      <c r="H748" s="6"/>
      <c r="I748" s="22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9.75" customHeight="1">
      <c r="A749" s="6"/>
      <c r="B749" s="6"/>
      <c r="C749" s="22"/>
      <c r="D749" s="6"/>
      <c r="E749" s="6"/>
      <c r="F749" s="6"/>
      <c r="G749" s="6"/>
      <c r="H749" s="6"/>
      <c r="I749" s="22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9.75" customHeight="1">
      <c r="A750" s="6"/>
      <c r="B750" s="6"/>
      <c r="C750" s="22"/>
      <c r="D750" s="6"/>
      <c r="E750" s="6"/>
      <c r="F750" s="6"/>
      <c r="G750" s="6"/>
      <c r="H750" s="6"/>
      <c r="I750" s="22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9.75" customHeight="1">
      <c r="A751" s="6"/>
      <c r="B751" s="6"/>
      <c r="C751" s="22"/>
      <c r="D751" s="6"/>
      <c r="E751" s="6"/>
      <c r="F751" s="6"/>
      <c r="G751" s="6"/>
      <c r="H751" s="6"/>
      <c r="I751" s="22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9.75" customHeight="1">
      <c r="A752" s="6"/>
      <c r="B752" s="6"/>
      <c r="C752" s="22"/>
      <c r="D752" s="6"/>
      <c r="E752" s="6"/>
      <c r="F752" s="6"/>
      <c r="G752" s="6"/>
      <c r="H752" s="6"/>
      <c r="I752" s="22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9.75" customHeight="1">
      <c r="A753" s="6"/>
      <c r="B753" s="6"/>
      <c r="C753" s="22"/>
      <c r="D753" s="6"/>
      <c r="E753" s="6"/>
      <c r="F753" s="6"/>
      <c r="G753" s="6"/>
      <c r="H753" s="6"/>
      <c r="I753" s="22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9.75" customHeight="1">
      <c r="A754" s="6"/>
      <c r="B754" s="6"/>
      <c r="C754" s="22"/>
      <c r="D754" s="6"/>
      <c r="E754" s="6"/>
      <c r="F754" s="6"/>
      <c r="G754" s="6"/>
      <c r="H754" s="6"/>
      <c r="I754" s="22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9.75" customHeight="1">
      <c r="A755" s="6"/>
      <c r="B755" s="6"/>
      <c r="C755" s="22"/>
      <c r="D755" s="6"/>
      <c r="E755" s="6"/>
      <c r="F755" s="6"/>
      <c r="G755" s="6"/>
      <c r="H755" s="6"/>
      <c r="I755" s="22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9.75" customHeight="1">
      <c r="A756" s="6"/>
      <c r="B756" s="6"/>
      <c r="C756" s="22"/>
      <c r="D756" s="6"/>
      <c r="E756" s="6"/>
      <c r="F756" s="6"/>
      <c r="G756" s="6"/>
      <c r="H756" s="6"/>
      <c r="I756" s="22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9.75" customHeight="1">
      <c r="A757" s="6"/>
      <c r="B757" s="6"/>
      <c r="C757" s="22"/>
      <c r="D757" s="6"/>
      <c r="E757" s="6"/>
      <c r="F757" s="6"/>
      <c r="G757" s="6"/>
      <c r="H757" s="6"/>
      <c r="I757" s="22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9.75" customHeight="1">
      <c r="A758" s="6"/>
      <c r="B758" s="6"/>
      <c r="C758" s="22"/>
      <c r="D758" s="6"/>
      <c r="E758" s="6"/>
      <c r="F758" s="6"/>
      <c r="G758" s="6"/>
      <c r="H758" s="6"/>
      <c r="I758" s="22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9.75" customHeight="1">
      <c r="A759" s="6"/>
      <c r="B759" s="6"/>
      <c r="C759" s="22"/>
      <c r="D759" s="6"/>
      <c r="E759" s="6"/>
      <c r="F759" s="6"/>
      <c r="G759" s="6"/>
      <c r="H759" s="6"/>
      <c r="I759" s="22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9.75" customHeight="1">
      <c r="A760" s="6"/>
      <c r="B760" s="6"/>
      <c r="C760" s="22"/>
      <c r="D760" s="6"/>
      <c r="E760" s="6"/>
      <c r="F760" s="6"/>
      <c r="G760" s="6"/>
      <c r="H760" s="6"/>
      <c r="I760" s="22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9.75" customHeight="1">
      <c r="A761" s="6"/>
      <c r="B761" s="6"/>
      <c r="C761" s="22"/>
      <c r="D761" s="6"/>
      <c r="E761" s="6"/>
      <c r="F761" s="6"/>
      <c r="G761" s="6"/>
      <c r="H761" s="6"/>
      <c r="I761" s="22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9.75" customHeight="1">
      <c r="A762" s="6"/>
      <c r="B762" s="6"/>
      <c r="C762" s="22"/>
      <c r="D762" s="6"/>
      <c r="E762" s="6"/>
      <c r="F762" s="6"/>
      <c r="G762" s="6"/>
      <c r="H762" s="6"/>
      <c r="I762" s="22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9.75" customHeight="1">
      <c r="A763" s="6"/>
      <c r="B763" s="6"/>
      <c r="C763" s="22"/>
      <c r="D763" s="6"/>
      <c r="E763" s="6"/>
      <c r="F763" s="6"/>
      <c r="G763" s="6"/>
      <c r="H763" s="6"/>
      <c r="I763" s="22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9.75" customHeight="1">
      <c r="A764" s="6"/>
      <c r="B764" s="6"/>
      <c r="C764" s="22"/>
      <c r="D764" s="6"/>
      <c r="E764" s="6"/>
      <c r="F764" s="6"/>
      <c r="G764" s="6"/>
      <c r="H764" s="6"/>
      <c r="I764" s="22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9.75" customHeight="1">
      <c r="A765" s="6"/>
      <c r="B765" s="6"/>
      <c r="C765" s="22"/>
      <c r="D765" s="6"/>
      <c r="E765" s="6"/>
      <c r="F765" s="6"/>
      <c r="G765" s="6"/>
      <c r="H765" s="6"/>
      <c r="I765" s="22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9.75" customHeight="1">
      <c r="A766" s="6"/>
      <c r="B766" s="6"/>
      <c r="C766" s="22"/>
      <c r="D766" s="6"/>
      <c r="E766" s="6"/>
      <c r="F766" s="6"/>
      <c r="G766" s="6"/>
      <c r="H766" s="6"/>
      <c r="I766" s="22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9.75" customHeight="1">
      <c r="A767" s="6"/>
      <c r="B767" s="6"/>
      <c r="C767" s="22"/>
      <c r="D767" s="6"/>
      <c r="E767" s="6"/>
      <c r="F767" s="6"/>
      <c r="G767" s="6"/>
      <c r="H767" s="6"/>
      <c r="I767" s="22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9.75" customHeight="1">
      <c r="A768" s="6"/>
      <c r="B768" s="6"/>
      <c r="C768" s="22"/>
      <c r="D768" s="6"/>
      <c r="E768" s="6"/>
      <c r="F768" s="6"/>
      <c r="G768" s="6"/>
      <c r="H768" s="6"/>
      <c r="I768" s="22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9.75" customHeight="1">
      <c r="A769" s="6"/>
      <c r="B769" s="6"/>
      <c r="C769" s="22"/>
      <c r="D769" s="6"/>
      <c r="E769" s="6"/>
      <c r="F769" s="6"/>
      <c r="G769" s="6"/>
      <c r="H769" s="6"/>
      <c r="I769" s="22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9.75" customHeight="1">
      <c r="A770" s="6"/>
      <c r="B770" s="6"/>
      <c r="C770" s="22"/>
      <c r="D770" s="6"/>
      <c r="E770" s="6"/>
      <c r="F770" s="6"/>
      <c r="G770" s="6"/>
      <c r="H770" s="6"/>
      <c r="I770" s="22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9.75" customHeight="1">
      <c r="A771" s="6"/>
      <c r="B771" s="6"/>
      <c r="C771" s="22"/>
      <c r="D771" s="6"/>
      <c r="E771" s="6"/>
      <c r="F771" s="6"/>
      <c r="G771" s="6"/>
      <c r="H771" s="6"/>
      <c r="I771" s="22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9.75" customHeight="1">
      <c r="A772" s="6"/>
      <c r="B772" s="6"/>
      <c r="C772" s="22"/>
      <c r="D772" s="6"/>
      <c r="E772" s="6"/>
      <c r="F772" s="6"/>
      <c r="G772" s="6"/>
      <c r="H772" s="6"/>
      <c r="I772" s="22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9.75" customHeight="1">
      <c r="A773" s="6"/>
      <c r="B773" s="6"/>
      <c r="C773" s="22"/>
      <c r="D773" s="6"/>
      <c r="E773" s="6"/>
      <c r="F773" s="6"/>
      <c r="G773" s="6"/>
      <c r="H773" s="6"/>
      <c r="I773" s="22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9.75" customHeight="1">
      <c r="A774" s="6"/>
      <c r="B774" s="6"/>
      <c r="C774" s="22"/>
      <c r="D774" s="6"/>
      <c r="E774" s="6"/>
      <c r="F774" s="6"/>
      <c r="G774" s="6"/>
      <c r="H774" s="6"/>
      <c r="I774" s="22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9.75" customHeight="1">
      <c r="A775" s="6"/>
      <c r="B775" s="6"/>
      <c r="C775" s="22"/>
      <c r="D775" s="6"/>
      <c r="E775" s="6"/>
      <c r="F775" s="6"/>
      <c r="G775" s="6"/>
      <c r="H775" s="6"/>
      <c r="I775" s="22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9.75" customHeight="1">
      <c r="A776" s="6"/>
      <c r="B776" s="6"/>
      <c r="C776" s="22"/>
      <c r="D776" s="6"/>
      <c r="E776" s="6"/>
      <c r="F776" s="6"/>
      <c r="G776" s="6"/>
      <c r="H776" s="6"/>
      <c r="I776" s="22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9.75" customHeight="1">
      <c r="A777" s="6"/>
      <c r="B777" s="6"/>
      <c r="C777" s="22"/>
      <c r="D777" s="6"/>
      <c r="E777" s="6"/>
      <c r="F777" s="6"/>
      <c r="G777" s="6"/>
      <c r="H777" s="6"/>
      <c r="I777" s="22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9.75" customHeight="1">
      <c r="A778" s="6"/>
      <c r="B778" s="6"/>
      <c r="C778" s="22"/>
      <c r="D778" s="6"/>
      <c r="E778" s="6"/>
      <c r="F778" s="6"/>
      <c r="G778" s="6"/>
      <c r="H778" s="6"/>
      <c r="I778" s="22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9.75" customHeight="1">
      <c r="A779" s="6"/>
      <c r="B779" s="6"/>
      <c r="C779" s="22"/>
      <c r="D779" s="6"/>
      <c r="E779" s="6"/>
      <c r="F779" s="6"/>
      <c r="G779" s="6"/>
      <c r="H779" s="6"/>
      <c r="I779" s="22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9.75" customHeight="1">
      <c r="A780" s="6"/>
      <c r="B780" s="6"/>
      <c r="C780" s="22"/>
      <c r="D780" s="6"/>
      <c r="E780" s="6"/>
      <c r="F780" s="6"/>
      <c r="G780" s="6"/>
      <c r="H780" s="6"/>
      <c r="I780" s="22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9.75" customHeight="1">
      <c r="A781" s="6"/>
      <c r="B781" s="6"/>
      <c r="C781" s="22"/>
      <c r="D781" s="6"/>
      <c r="E781" s="6"/>
      <c r="F781" s="6"/>
      <c r="G781" s="6"/>
      <c r="H781" s="6"/>
      <c r="I781" s="22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9.75" customHeight="1">
      <c r="A782" s="6"/>
      <c r="B782" s="6"/>
      <c r="C782" s="22"/>
      <c r="D782" s="6"/>
      <c r="E782" s="6"/>
      <c r="F782" s="6"/>
      <c r="G782" s="6"/>
      <c r="H782" s="6"/>
      <c r="I782" s="22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9.75" customHeight="1">
      <c r="A783" s="6"/>
      <c r="B783" s="6"/>
      <c r="C783" s="22"/>
      <c r="D783" s="6"/>
      <c r="E783" s="6"/>
      <c r="F783" s="6"/>
      <c r="G783" s="6"/>
      <c r="H783" s="6"/>
      <c r="I783" s="22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9.75" customHeight="1">
      <c r="A784" s="6"/>
      <c r="B784" s="6"/>
      <c r="C784" s="22"/>
      <c r="D784" s="6"/>
      <c r="E784" s="6"/>
      <c r="F784" s="6"/>
      <c r="G784" s="6"/>
      <c r="H784" s="6"/>
      <c r="I784" s="22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9.75" customHeight="1">
      <c r="A785" s="6"/>
      <c r="B785" s="6"/>
      <c r="C785" s="22"/>
      <c r="D785" s="6"/>
      <c r="E785" s="6"/>
      <c r="F785" s="6"/>
      <c r="G785" s="6"/>
      <c r="H785" s="6"/>
      <c r="I785" s="22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9.75" customHeight="1">
      <c r="A786" s="6"/>
      <c r="B786" s="6"/>
      <c r="C786" s="22"/>
      <c r="D786" s="6"/>
      <c r="E786" s="6"/>
      <c r="F786" s="6"/>
      <c r="G786" s="6"/>
      <c r="H786" s="6"/>
      <c r="I786" s="22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9.75" customHeight="1">
      <c r="A787" s="6"/>
      <c r="B787" s="6"/>
      <c r="C787" s="22"/>
      <c r="D787" s="6"/>
      <c r="E787" s="6"/>
      <c r="F787" s="6"/>
      <c r="G787" s="6"/>
      <c r="H787" s="6"/>
      <c r="I787" s="22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9.75" customHeight="1">
      <c r="A788" s="6"/>
      <c r="B788" s="6"/>
      <c r="C788" s="22"/>
      <c r="D788" s="6"/>
      <c r="E788" s="6"/>
      <c r="F788" s="6"/>
      <c r="G788" s="6"/>
      <c r="H788" s="6"/>
      <c r="I788" s="22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9.75" customHeight="1">
      <c r="A789" s="6"/>
      <c r="B789" s="6"/>
      <c r="C789" s="22"/>
      <c r="D789" s="6"/>
      <c r="E789" s="6"/>
      <c r="F789" s="6"/>
      <c r="G789" s="6"/>
      <c r="H789" s="6"/>
      <c r="I789" s="22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9.75" customHeight="1">
      <c r="A790" s="6"/>
      <c r="B790" s="6"/>
      <c r="C790" s="22"/>
      <c r="D790" s="6"/>
      <c r="E790" s="6"/>
      <c r="F790" s="6"/>
      <c r="G790" s="6"/>
      <c r="H790" s="6"/>
      <c r="I790" s="22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9.75" customHeight="1">
      <c r="A791" s="6"/>
      <c r="B791" s="6"/>
      <c r="C791" s="22"/>
      <c r="D791" s="6"/>
      <c r="E791" s="6"/>
      <c r="F791" s="6"/>
      <c r="G791" s="6"/>
      <c r="H791" s="6"/>
      <c r="I791" s="22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9.75" customHeight="1">
      <c r="A792" s="6"/>
      <c r="B792" s="6"/>
      <c r="C792" s="22"/>
      <c r="D792" s="6"/>
      <c r="E792" s="6"/>
      <c r="F792" s="6"/>
      <c r="G792" s="6"/>
      <c r="H792" s="6"/>
      <c r="I792" s="22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9.75" customHeight="1">
      <c r="A793" s="6"/>
      <c r="B793" s="6"/>
      <c r="C793" s="22"/>
      <c r="D793" s="6"/>
      <c r="E793" s="6"/>
      <c r="F793" s="6"/>
      <c r="G793" s="6"/>
      <c r="H793" s="6"/>
      <c r="I793" s="22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9.75" customHeight="1">
      <c r="A794" s="6"/>
      <c r="B794" s="6"/>
      <c r="C794" s="22"/>
      <c r="D794" s="6"/>
      <c r="E794" s="6"/>
      <c r="F794" s="6"/>
      <c r="G794" s="6"/>
      <c r="H794" s="6"/>
      <c r="I794" s="22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9.75" customHeight="1">
      <c r="A795" s="6"/>
      <c r="B795" s="6"/>
      <c r="C795" s="22"/>
      <c r="D795" s="6"/>
      <c r="E795" s="6"/>
      <c r="F795" s="6"/>
      <c r="G795" s="6"/>
      <c r="H795" s="6"/>
      <c r="I795" s="22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9.75" customHeight="1">
      <c r="A796" s="6"/>
      <c r="B796" s="6"/>
      <c r="C796" s="22"/>
      <c r="D796" s="6"/>
      <c r="E796" s="6"/>
      <c r="F796" s="6"/>
      <c r="G796" s="6"/>
      <c r="H796" s="6"/>
      <c r="I796" s="22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9.75" customHeight="1">
      <c r="A797" s="6"/>
      <c r="B797" s="6"/>
      <c r="C797" s="22"/>
      <c r="D797" s="6"/>
      <c r="E797" s="6"/>
      <c r="F797" s="6"/>
      <c r="G797" s="6"/>
      <c r="H797" s="6"/>
      <c r="I797" s="22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9.75" customHeight="1">
      <c r="A798" s="6"/>
      <c r="B798" s="6"/>
      <c r="C798" s="22"/>
      <c r="D798" s="6"/>
      <c r="E798" s="6"/>
      <c r="F798" s="6"/>
      <c r="G798" s="6"/>
      <c r="H798" s="6"/>
      <c r="I798" s="22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9.75" customHeight="1">
      <c r="A799" s="6"/>
      <c r="B799" s="6"/>
      <c r="C799" s="22"/>
      <c r="D799" s="6"/>
      <c r="E799" s="6"/>
      <c r="F799" s="6"/>
      <c r="G799" s="6"/>
      <c r="H799" s="6"/>
      <c r="I799" s="22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9.75" customHeight="1">
      <c r="A800" s="6"/>
      <c r="B800" s="6"/>
      <c r="C800" s="22"/>
      <c r="D800" s="6"/>
      <c r="E800" s="6"/>
      <c r="F800" s="6"/>
      <c r="G800" s="6"/>
      <c r="H800" s="6"/>
      <c r="I800" s="22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9.75" customHeight="1">
      <c r="A801" s="6"/>
      <c r="B801" s="6"/>
      <c r="C801" s="22"/>
      <c r="D801" s="6"/>
      <c r="E801" s="6"/>
      <c r="F801" s="6"/>
      <c r="G801" s="6"/>
      <c r="H801" s="6"/>
      <c r="I801" s="22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9.75" customHeight="1">
      <c r="A802" s="6"/>
      <c r="B802" s="6"/>
      <c r="C802" s="22"/>
      <c r="D802" s="6"/>
      <c r="E802" s="6"/>
      <c r="F802" s="6"/>
      <c r="G802" s="6"/>
      <c r="H802" s="6"/>
      <c r="I802" s="22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9.75" customHeight="1">
      <c r="A803" s="6"/>
      <c r="B803" s="6"/>
      <c r="C803" s="22"/>
      <c r="D803" s="6"/>
      <c r="E803" s="6"/>
      <c r="F803" s="6"/>
      <c r="G803" s="6"/>
      <c r="H803" s="6"/>
      <c r="I803" s="22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9.75" customHeight="1">
      <c r="A804" s="6"/>
      <c r="B804" s="6"/>
      <c r="C804" s="22"/>
      <c r="D804" s="6"/>
      <c r="E804" s="6"/>
      <c r="F804" s="6"/>
      <c r="G804" s="6"/>
      <c r="H804" s="6"/>
      <c r="I804" s="22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9.75" customHeight="1">
      <c r="A805" s="6"/>
      <c r="B805" s="6"/>
      <c r="C805" s="22"/>
      <c r="D805" s="6"/>
      <c r="E805" s="6"/>
      <c r="F805" s="6"/>
      <c r="G805" s="6"/>
      <c r="H805" s="6"/>
      <c r="I805" s="22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9.75" customHeight="1">
      <c r="A806" s="6"/>
      <c r="B806" s="6"/>
      <c r="C806" s="22"/>
      <c r="D806" s="6"/>
      <c r="E806" s="6"/>
      <c r="F806" s="6"/>
      <c r="G806" s="6"/>
      <c r="H806" s="6"/>
      <c r="I806" s="22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9.75" customHeight="1">
      <c r="A807" s="6"/>
      <c r="B807" s="6"/>
      <c r="C807" s="22"/>
      <c r="D807" s="6"/>
      <c r="E807" s="6"/>
      <c r="F807" s="6"/>
      <c r="G807" s="6"/>
      <c r="H807" s="6"/>
      <c r="I807" s="22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9.75" customHeight="1">
      <c r="A808" s="6"/>
      <c r="B808" s="6"/>
      <c r="C808" s="22"/>
      <c r="D808" s="6"/>
      <c r="E808" s="6"/>
      <c r="F808" s="6"/>
      <c r="G808" s="6"/>
      <c r="H808" s="6"/>
      <c r="I808" s="22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9.75" customHeight="1">
      <c r="A809" s="6"/>
      <c r="B809" s="6"/>
      <c r="C809" s="22"/>
      <c r="D809" s="6"/>
      <c r="E809" s="6"/>
      <c r="F809" s="6"/>
      <c r="G809" s="6"/>
      <c r="H809" s="6"/>
      <c r="I809" s="22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9.75" customHeight="1">
      <c r="A810" s="6"/>
      <c r="B810" s="6"/>
      <c r="C810" s="22"/>
      <c r="D810" s="6"/>
      <c r="E810" s="6"/>
      <c r="F810" s="6"/>
      <c r="G810" s="6"/>
      <c r="H810" s="6"/>
      <c r="I810" s="22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9.75" customHeight="1">
      <c r="A811" s="6"/>
      <c r="B811" s="6"/>
      <c r="C811" s="22"/>
      <c r="D811" s="6"/>
      <c r="E811" s="6"/>
      <c r="F811" s="6"/>
      <c r="G811" s="6"/>
      <c r="H811" s="6"/>
      <c r="I811" s="22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9.75" customHeight="1">
      <c r="A812" s="6"/>
      <c r="B812" s="6"/>
      <c r="C812" s="22"/>
      <c r="D812" s="6"/>
      <c r="E812" s="6"/>
      <c r="F812" s="6"/>
      <c r="G812" s="6"/>
      <c r="H812" s="6"/>
      <c r="I812" s="22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9.75" customHeight="1">
      <c r="A813" s="6"/>
      <c r="B813" s="6"/>
      <c r="C813" s="22"/>
      <c r="D813" s="6"/>
      <c r="E813" s="6"/>
      <c r="F813" s="6"/>
      <c r="G813" s="6"/>
      <c r="H813" s="6"/>
      <c r="I813" s="22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9.75" customHeight="1">
      <c r="A814" s="6"/>
      <c r="B814" s="6"/>
      <c r="C814" s="22"/>
      <c r="D814" s="6"/>
      <c r="E814" s="6"/>
      <c r="F814" s="6"/>
      <c r="G814" s="6"/>
      <c r="H814" s="6"/>
      <c r="I814" s="22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9.75" customHeight="1">
      <c r="A815" s="6"/>
      <c r="B815" s="6"/>
      <c r="C815" s="22"/>
      <c r="D815" s="6"/>
      <c r="E815" s="6"/>
      <c r="F815" s="6"/>
      <c r="G815" s="6"/>
      <c r="H815" s="6"/>
      <c r="I815" s="22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9.75" customHeight="1">
      <c r="A816" s="6"/>
      <c r="B816" s="6"/>
      <c r="C816" s="22"/>
      <c r="D816" s="6"/>
      <c r="E816" s="6"/>
      <c r="F816" s="6"/>
      <c r="G816" s="6"/>
      <c r="H816" s="6"/>
      <c r="I816" s="22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9.75" customHeight="1">
      <c r="A817" s="6"/>
      <c r="B817" s="6"/>
      <c r="C817" s="22"/>
      <c r="D817" s="6"/>
      <c r="E817" s="6"/>
      <c r="F817" s="6"/>
      <c r="G817" s="6"/>
      <c r="H817" s="6"/>
      <c r="I817" s="22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9.75" customHeight="1">
      <c r="A818" s="6"/>
      <c r="B818" s="6"/>
      <c r="C818" s="22"/>
      <c r="D818" s="6"/>
      <c r="E818" s="6"/>
      <c r="F818" s="6"/>
      <c r="G818" s="6"/>
      <c r="H818" s="6"/>
      <c r="I818" s="22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9.75" customHeight="1">
      <c r="A819" s="6"/>
      <c r="B819" s="6"/>
      <c r="C819" s="22"/>
      <c r="D819" s="6"/>
      <c r="E819" s="6"/>
      <c r="F819" s="6"/>
      <c r="G819" s="6"/>
      <c r="H819" s="6"/>
      <c r="I819" s="22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9.75" customHeight="1">
      <c r="A820" s="6"/>
      <c r="B820" s="6"/>
      <c r="C820" s="22"/>
      <c r="D820" s="6"/>
      <c r="E820" s="6"/>
      <c r="F820" s="6"/>
      <c r="G820" s="6"/>
      <c r="H820" s="6"/>
      <c r="I820" s="22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9.75" customHeight="1">
      <c r="A821" s="6"/>
      <c r="B821" s="6"/>
      <c r="C821" s="22"/>
      <c r="D821" s="6"/>
      <c r="E821" s="6"/>
      <c r="F821" s="6"/>
      <c r="G821" s="6"/>
      <c r="H821" s="6"/>
      <c r="I821" s="22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9.75" customHeight="1">
      <c r="A822" s="6"/>
      <c r="B822" s="6"/>
      <c r="C822" s="22"/>
      <c r="D822" s="6"/>
      <c r="E822" s="6"/>
      <c r="F822" s="6"/>
      <c r="G822" s="6"/>
      <c r="H822" s="6"/>
      <c r="I822" s="22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9.75" customHeight="1">
      <c r="A823" s="6"/>
      <c r="B823" s="6"/>
      <c r="C823" s="22"/>
      <c r="D823" s="6"/>
      <c r="E823" s="6"/>
      <c r="F823" s="6"/>
      <c r="G823" s="6"/>
      <c r="H823" s="6"/>
      <c r="I823" s="22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9.75" customHeight="1">
      <c r="A824" s="6"/>
      <c r="B824" s="6"/>
      <c r="C824" s="22"/>
      <c r="D824" s="6"/>
      <c r="E824" s="6"/>
      <c r="F824" s="6"/>
      <c r="G824" s="6"/>
      <c r="H824" s="6"/>
      <c r="I824" s="22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9.75" customHeight="1">
      <c r="A825" s="6"/>
      <c r="B825" s="6"/>
      <c r="C825" s="22"/>
      <c r="D825" s="6"/>
      <c r="E825" s="6"/>
      <c r="F825" s="6"/>
      <c r="G825" s="6"/>
      <c r="H825" s="6"/>
      <c r="I825" s="22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9.75" customHeight="1">
      <c r="A826" s="6"/>
      <c r="B826" s="6"/>
      <c r="C826" s="22"/>
      <c r="D826" s="6"/>
      <c r="E826" s="6"/>
      <c r="F826" s="6"/>
      <c r="G826" s="6"/>
      <c r="H826" s="6"/>
      <c r="I826" s="22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9.75" customHeight="1">
      <c r="A827" s="6"/>
      <c r="B827" s="6"/>
      <c r="C827" s="22"/>
      <c r="D827" s="6"/>
      <c r="E827" s="6"/>
      <c r="F827" s="6"/>
      <c r="G827" s="6"/>
      <c r="H827" s="6"/>
      <c r="I827" s="22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9.75" customHeight="1">
      <c r="A828" s="6"/>
      <c r="B828" s="6"/>
      <c r="C828" s="22"/>
      <c r="D828" s="6"/>
      <c r="E828" s="6"/>
      <c r="F828" s="6"/>
      <c r="G828" s="6"/>
      <c r="H828" s="6"/>
      <c r="I828" s="22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9.75" customHeight="1">
      <c r="A829" s="6"/>
      <c r="B829" s="6"/>
      <c r="C829" s="22"/>
      <c r="D829" s="6"/>
      <c r="E829" s="6"/>
      <c r="F829" s="6"/>
      <c r="G829" s="6"/>
      <c r="H829" s="6"/>
      <c r="I829" s="22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9.75" customHeight="1">
      <c r="A830" s="6"/>
      <c r="B830" s="6"/>
      <c r="C830" s="22"/>
      <c r="D830" s="6"/>
      <c r="E830" s="6"/>
      <c r="F830" s="6"/>
      <c r="G830" s="6"/>
      <c r="H830" s="6"/>
      <c r="I830" s="22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9.75" customHeight="1">
      <c r="A831" s="6"/>
      <c r="B831" s="6"/>
      <c r="C831" s="22"/>
      <c r="D831" s="6"/>
      <c r="E831" s="6"/>
      <c r="F831" s="6"/>
      <c r="G831" s="6"/>
      <c r="H831" s="6"/>
      <c r="I831" s="22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9.75" customHeight="1">
      <c r="A832" s="6"/>
      <c r="B832" s="6"/>
      <c r="C832" s="22"/>
      <c r="D832" s="6"/>
      <c r="E832" s="6"/>
      <c r="F832" s="6"/>
      <c r="G832" s="6"/>
      <c r="H832" s="6"/>
      <c r="I832" s="22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9.75" customHeight="1">
      <c r="A833" s="6"/>
      <c r="B833" s="6"/>
      <c r="C833" s="22"/>
      <c r="D833" s="6"/>
      <c r="E833" s="6"/>
      <c r="F833" s="6"/>
      <c r="G833" s="6"/>
      <c r="H833" s="6"/>
      <c r="I833" s="22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9.75" customHeight="1">
      <c r="A834" s="6"/>
      <c r="B834" s="6"/>
      <c r="C834" s="22"/>
      <c r="D834" s="6"/>
      <c r="E834" s="6"/>
      <c r="F834" s="6"/>
      <c r="G834" s="6"/>
      <c r="H834" s="6"/>
      <c r="I834" s="22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9.75" customHeight="1">
      <c r="A835" s="6"/>
      <c r="B835" s="6"/>
      <c r="C835" s="22"/>
      <c r="D835" s="6"/>
      <c r="E835" s="6"/>
      <c r="F835" s="6"/>
      <c r="G835" s="6"/>
      <c r="H835" s="6"/>
      <c r="I835" s="22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9.75" customHeight="1">
      <c r="A836" s="6"/>
      <c r="B836" s="6"/>
      <c r="C836" s="22"/>
      <c r="D836" s="6"/>
      <c r="E836" s="6"/>
      <c r="F836" s="6"/>
      <c r="G836" s="6"/>
      <c r="H836" s="6"/>
      <c r="I836" s="22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9.75" customHeight="1">
      <c r="A837" s="6"/>
      <c r="B837" s="6"/>
      <c r="C837" s="22"/>
      <c r="D837" s="6"/>
      <c r="E837" s="6"/>
      <c r="F837" s="6"/>
      <c r="G837" s="6"/>
      <c r="H837" s="6"/>
      <c r="I837" s="22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9.75" customHeight="1">
      <c r="A838" s="6"/>
      <c r="B838" s="6"/>
      <c r="C838" s="22"/>
      <c r="D838" s="6"/>
      <c r="E838" s="6"/>
      <c r="F838" s="6"/>
      <c r="G838" s="6"/>
      <c r="H838" s="6"/>
      <c r="I838" s="22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9.75" customHeight="1">
      <c r="A839" s="6"/>
      <c r="B839" s="6"/>
      <c r="C839" s="22"/>
      <c r="D839" s="6"/>
      <c r="E839" s="6"/>
      <c r="F839" s="6"/>
      <c r="G839" s="6"/>
      <c r="H839" s="6"/>
      <c r="I839" s="22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9.75" customHeight="1">
      <c r="A840" s="6"/>
      <c r="B840" s="6"/>
      <c r="C840" s="22"/>
      <c r="D840" s="6"/>
      <c r="E840" s="6"/>
      <c r="F840" s="6"/>
      <c r="G840" s="6"/>
      <c r="H840" s="6"/>
      <c r="I840" s="22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9.75" customHeight="1">
      <c r="A841" s="6"/>
      <c r="B841" s="6"/>
      <c r="C841" s="22"/>
      <c r="D841" s="6"/>
      <c r="E841" s="6"/>
      <c r="F841" s="6"/>
      <c r="G841" s="6"/>
      <c r="H841" s="6"/>
      <c r="I841" s="22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9.75" customHeight="1">
      <c r="A842" s="6"/>
      <c r="B842" s="6"/>
      <c r="C842" s="22"/>
      <c r="D842" s="6"/>
      <c r="E842" s="6"/>
      <c r="F842" s="6"/>
      <c r="G842" s="6"/>
      <c r="H842" s="6"/>
      <c r="I842" s="22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9.75" customHeight="1">
      <c r="A843" s="6"/>
      <c r="B843" s="6"/>
      <c r="C843" s="22"/>
      <c r="D843" s="6"/>
      <c r="E843" s="6"/>
      <c r="F843" s="6"/>
      <c r="G843" s="6"/>
      <c r="H843" s="6"/>
      <c r="I843" s="22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9.75" customHeight="1">
      <c r="A844" s="6"/>
      <c r="B844" s="6"/>
      <c r="C844" s="22"/>
      <c r="D844" s="6"/>
      <c r="E844" s="6"/>
      <c r="F844" s="6"/>
      <c r="G844" s="6"/>
      <c r="H844" s="6"/>
      <c r="I844" s="22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9.75" customHeight="1">
      <c r="A845" s="6"/>
      <c r="B845" s="6"/>
      <c r="C845" s="22"/>
      <c r="D845" s="6"/>
      <c r="E845" s="6"/>
      <c r="F845" s="6"/>
      <c r="G845" s="6"/>
      <c r="H845" s="6"/>
      <c r="I845" s="22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9.75" customHeight="1">
      <c r="A846" s="6"/>
      <c r="B846" s="6"/>
      <c r="C846" s="22"/>
      <c r="D846" s="6"/>
      <c r="E846" s="6"/>
      <c r="F846" s="6"/>
      <c r="G846" s="6"/>
      <c r="H846" s="6"/>
      <c r="I846" s="22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9.75" customHeight="1">
      <c r="A847" s="6"/>
      <c r="B847" s="6"/>
      <c r="C847" s="22"/>
      <c r="D847" s="6"/>
      <c r="E847" s="6"/>
      <c r="F847" s="6"/>
      <c r="G847" s="6"/>
      <c r="H847" s="6"/>
      <c r="I847" s="22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9.75" customHeight="1">
      <c r="A848" s="6"/>
      <c r="B848" s="6"/>
      <c r="C848" s="22"/>
      <c r="D848" s="6"/>
      <c r="E848" s="6"/>
      <c r="F848" s="6"/>
      <c r="G848" s="6"/>
      <c r="H848" s="6"/>
      <c r="I848" s="22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9.75" customHeight="1">
      <c r="A849" s="6"/>
      <c r="B849" s="6"/>
      <c r="C849" s="22"/>
      <c r="D849" s="6"/>
      <c r="E849" s="6"/>
      <c r="F849" s="6"/>
      <c r="G849" s="6"/>
      <c r="H849" s="6"/>
      <c r="I849" s="22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9.75" customHeight="1">
      <c r="A850" s="6"/>
      <c r="B850" s="6"/>
      <c r="C850" s="22"/>
      <c r="D850" s="6"/>
      <c r="E850" s="6"/>
      <c r="F850" s="6"/>
      <c r="G850" s="6"/>
      <c r="H850" s="6"/>
      <c r="I850" s="22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9.75" customHeight="1">
      <c r="A851" s="6"/>
      <c r="B851" s="6"/>
      <c r="C851" s="22"/>
      <c r="D851" s="6"/>
      <c r="E851" s="6"/>
      <c r="F851" s="6"/>
      <c r="G851" s="6"/>
      <c r="H851" s="6"/>
      <c r="I851" s="22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9.75" customHeight="1">
      <c r="A852" s="6"/>
      <c r="B852" s="6"/>
      <c r="C852" s="22"/>
      <c r="D852" s="6"/>
      <c r="E852" s="6"/>
      <c r="F852" s="6"/>
      <c r="G852" s="6"/>
      <c r="H852" s="6"/>
      <c r="I852" s="22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9.75" customHeight="1">
      <c r="A853" s="6"/>
      <c r="B853" s="6"/>
      <c r="C853" s="22"/>
      <c r="D853" s="6"/>
      <c r="E853" s="6"/>
      <c r="F853" s="6"/>
      <c r="G853" s="6"/>
      <c r="H853" s="6"/>
      <c r="I853" s="22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9.75" customHeight="1">
      <c r="A854" s="6"/>
      <c r="B854" s="6"/>
      <c r="C854" s="22"/>
      <c r="D854" s="6"/>
      <c r="E854" s="6"/>
      <c r="F854" s="6"/>
      <c r="G854" s="6"/>
      <c r="H854" s="6"/>
      <c r="I854" s="22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9.75" customHeight="1">
      <c r="A855" s="6"/>
      <c r="B855" s="6"/>
      <c r="C855" s="22"/>
      <c r="D855" s="6"/>
      <c r="E855" s="6"/>
      <c r="F855" s="6"/>
      <c r="G855" s="6"/>
      <c r="H855" s="6"/>
      <c r="I855" s="22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9.75" customHeight="1">
      <c r="A856" s="6"/>
      <c r="B856" s="6"/>
      <c r="C856" s="22"/>
      <c r="D856" s="6"/>
      <c r="E856" s="6"/>
      <c r="F856" s="6"/>
      <c r="G856" s="6"/>
      <c r="H856" s="6"/>
      <c r="I856" s="22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9.75" customHeight="1">
      <c r="A857" s="6"/>
      <c r="B857" s="6"/>
      <c r="C857" s="22"/>
      <c r="D857" s="6"/>
      <c r="E857" s="6"/>
      <c r="F857" s="6"/>
      <c r="G857" s="6"/>
      <c r="H857" s="6"/>
      <c r="I857" s="22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9.75" customHeight="1">
      <c r="A858" s="6"/>
      <c r="B858" s="6"/>
      <c r="C858" s="22"/>
      <c r="D858" s="6"/>
      <c r="E858" s="6"/>
      <c r="F858" s="6"/>
      <c r="G858" s="6"/>
      <c r="H858" s="6"/>
      <c r="I858" s="22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9.75" customHeight="1">
      <c r="A859" s="6"/>
      <c r="B859" s="6"/>
      <c r="C859" s="22"/>
      <c r="D859" s="6"/>
      <c r="E859" s="6"/>
      <c r="F859" s="6"/>
      <c r="G859" s="6"/>
      <c r="H859" s="6"/>
      <c r="I859" s="22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9.75" customHeight="1">
      <c r="A860" s="6"/>
      <c r="B860" s="6"/>
      <c r="C860" s="22"/>
      <c r="D860" s="6"/>
      <c r="E860" s="6"/>
      <c r="F860" s="6"/>
      <c r="G860" s="6"/>
      <c r="H860" s="6"/>
      <c r="I860" s="22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9.75" customHeight="1">
      <c r="A861" s="6"/>
      <c r="B861" s="6"/>
      <c r="C861" s="22"/>
      <c r="D861" s="6"/>
      <c r="E861" s="6"/>
      <c r="F861" s="6"/>
      <c r="G861" s="6"/>
      <c r="H861" s="6"/>
      <c r="I861" s="22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9.75" customHeight="1">
      <c r="A862" s="6"/>
      <c r="B862" s="6"/>
      <c r="C862" s="22"/>
      <c r="D862" s="6"/>
      <c r="E862" s="6"/>
      <c r="F862" s="6"/>
      <c r="G862" s="6"/>
      <c r="H862" s="6"/>
      <c r="I862" s="22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9.75" customHeight="1">
      <c r="A863" s="6"/>
      <c r="B863" s="6"/>
      <c r="C863" s="22"/>
      <c r="D863" s="6"/>
      <c r="E863" s="6"/>
      <c r="F863" s="6"/>
      <c r="G863" s="6"/>
      <c r="H863" s="6"/>
      <c r="I863" s="22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9.75" customHeight="1">
      <c r="A864" s="6"/>
      <c r="B864" s="6"/>
      <c r="C864" s="22"/>
      <c r="D864" s="6"/>
      <c r="E864" s="6"/>
      <c r="F864" s="6"/>
      <c r="G864" s="6"/>
      <c r="H864" s="6"/>
      <c r="I864" s="22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9.75" customHeight="1">
      <c r="A865" s="6"/>
      <c r="B865" s="6"/>
      <c r="C865" s="22"/>
      <c r="D865" s="6"/>
      <c r="E865" s="6"/>
      <c r="F865" s="6"/>
      <c r="G865" s="6"/>
      <c r="H865" s="6"/>
      <c r="I865" s="22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9.75" customHeight="1">
      <c r="A866" s="6"/>
      <c r="B866" s="6"/>
      <c r="C866" s="22"/>
      <c r="D866" s="6"/>
      <c r="E866" s="6"/>
      <c r="F866" s="6"/>
      <c r="G866" s="6"/>
      <c r="H866" s="6"/>
      <c r="I866" s="22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9.75" customHeight="1">
      <c r="A867" s="6"/>
      <c r="B867" s="6"/>
      <c r="C867" s="22"/>
      <c r="D867" s="6"/>
      <c r="E867" s="6"/>
      <c r="F867" s="6"/>
      <c r="G867" s="6"/>
      <c r="H867" s="6"/>
      <c r="I867" s="22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9.75" customHeight="1">
      <c r="A868" s="6"/>
      <c r="B868" s="6"/>
      <c r="C868" s="22"/>
      <c r="D868" s="6"/>
      <c r="E868" s="6"/>
      <c r="F868" s="6"/>
      <c r="G868" s="6"/>
      <c r="H868" s="6"/>
      <c r="I868" s="22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9.75" customHeight="1">
      <c r="A869" s="6"/>
      <c r="B869" s="6"/>
      <c r="C869" s="22"/>
      <c r="D869" s="6"/>
      <c r="E869" s="6"/>
      <c r="F869" s="6"/>
      <c r="G869" s="6"/>
      <c r="H869" s="6"/>
      <c r="I869" s="22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9.75" customHeight="1">
      <c r="A870" s="6"/>
      <c r="B870" s="6"/>
      <c r="C870" s="22"/>
      <c r="D870" s="6"/>
      <c r="E870" s="6"/>
      <c r="F870" s="6"/>
      <c r="G870" s="6"/>
      <c r="H870" s="6"/>
      <c r="I870" s="22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9.75" customHeight="1">
      <c r="A871" s="6"/>
      <c r="B871" s="6"/>
      <c r="C871" s="22"/>
      <c r="D871" s="6"/>
      <c r="E871" s="6"/>
      <c r="F871" s="6"/>
      <c r="G871" s="6"/>
      <c r="H871" s="6"/>
      <c r="I871" s="22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9.75" customHeight="1">
      <c r="A872" s="6"/>
      <c r="B872" s="6"/>
      <c r="C872" s="22"/>
      <c r="D872" s="6"/>
      <c r="E872" s="6"/>
      <c r="F872" s="6"/>
      <c r="G872" s="6"/>
      <c r="H872" s="6"/>
      <c r="I872" s="22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9.75" customHeight="1">
      <c r="A873" s="6"/>
      <c r="B873" s="6"/>
      <c r="C873" s="22"/>
      <c r="D873" s="6"/>
      <c r="E873" s="6"/>
      <c r="F873" s="6"/>
      <c r="G873" s="6"/>
      <c r="H873" s="6"/>
      <c r="I873" s="22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9.75" customHeight="1">
      <c r="A874" s="6"/>
      <c r="B874" s="6"/>
      <c r="C874" s="22"/>
      <c r="D874" s="6"/>
      <c r="E874" s="6"/>
      <c r="F874" s="6"/>
      <c r="G874" s="6"/>
      <c r="H874" s="6"/>
      <c r="I874" s="22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9.75" customHeight="1">
      <c r="A875" s="6"/>
      <c r="B875" s="6"/>
      <c r="C875" s="22"/>
      <c r="D875" s="6"/>
      <c r="E875" s="6"/>
      <c r="F875" s="6"/>
      <c r="G875" s="6"/>
      <c r="H875" s="6"/>
      <c r="I875" s="22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9.75" customHeight="1">
      <c r="A876" s="6"/>
      <c r="B876" s="6"/>
      <c r="C876" s="22"/>
      <c r="D876" s="6"/>
      <c r="E876" s="6"/>
      <c r="F876" s="6"/>
      <c r="G876" s="6"/>
      <c r="H876" s="6"/>
      <c r="I876" s="22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9.75" customHeight="1">
      <c r="A877" s="6"/>
      <c r="B877" s="6"/>
      <c r="C877" s="22"/>
      <c r="D877" s="6"/>
      <c r="E877" s="6"/>
      <c r="F877" s="6"/>
      <c r="G877" s="6"/>
      <c r="H877" s="6"/>
      <c r="I877" s="22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9.75" customHeight="1">
      <c r="A878" s="6"/>
      <c r="B878" s="6"/>
      <c r="C878" s="22"/>
      <c r="D878" s="6"/>
      <c r="E878" s="6"/>
      <c r="F878" s="6"/>
      <c r="G878" s="6"/>
      <c r="H878" s="6"/>
      <c r="I878" s="22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9.75" customHeight="1">
      <c r="A879" s="6"/>
      <c r="B879" s="6"/>
      <c r="C879" s="22"/>
      <c r="D879" s="6"/>
      <c r="E879" s="6"/>
      <c r="F879" s="6"/>
      <c r="G879" s="6"/>
      <c r="H879" s="6"/>
      <c r="I879" s="22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9.75" customHeight="1">
      <c r="A880" s="6"/>
      <c r="B880" s="6"/>
      <c r="C880" s="22"/>
      <c r="D880" s="6"/>
      <c r="E880" s="6"/>
      <c r="F880" s="6"/>
      <c r="G880" s="6"/>
      <c r="H880" s="6"/>
      <c r="I880" s="22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9.75" customHeight="1">
      <c r="A881" s="6"/>
      <c r="B881" s="6"/>
      <c r="C881" s="22"/>
      <c r="D881" s="6"/>
      <c r="E881" s="6"/>
      <c r="F881" s="6"/>
      <c r="G881" s="6"/>
      <c r="H881" s="6"/>
      <c r="I881" s="22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9.75" customHeight="1">
      <c r="A882" s="6"/>
      <c r="B882" s="6"/>
      <c r="C882" s="22"/>
      <c r="D882" s="6"/>
      <c r="E882" s="6"/>
      <c r="F882" s="6"/>
      <c r="G882" s="6"/>
      <c r="H882" s="6"/>
      <c r="I882" s="22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9.75" customHeight="1">
      <c r="A883" s="6"/>
      <c r="B883" s="6"/>
      <c r="C883" s="22"/>
      <c r="D883" s="6"/>
      <c r="E883" s="6"/>
      <c r="F883" s="6"/>
      <c r="G883" s="6"/>
      <c r="H883" s="6"/>
      <c r="I883" s="22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9.75" customHeight="1">
      <c r="A884" s="6"/>
      <c r="B884" s="6"/>
      <c r="C884" s="22"/>
      <c r="D884" s="6"/>
      <c r="E884" s="6"/>
      <c r="F884" s="6"/>
      <c r="G884" s="6"/>
      <c r="H884" s="6"/>
      <c r="I884" s="22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9.75" customHeight="1">
      <c r="A885" s="6"/>
      <c r="B885" s="6"/>
      <c r="C885" s="22"/>
      <c r="D885" s="6"/>
      <c r="E885" s="6"/>
      <c r="F885" s="6"/>
      <c r="G885" s="6"/>
      <c r="H885" s="6"/>
      <c r="I885" s="22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9.75" customHeight="1">
      <c r="A886" s="6"/>
      <c r="B886" s="6"/>
      <c r="C886" s="22"/>
      <c r="D886" s="6"/>
      <c r="E886" s="6"/>
      <c r="F886" s="6"/>
      <c r="G886" s="6"/>
      <c r="H886" s="6"/>
      <c r="I886" s="22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9.75" customHeight="1">
      <c r="A887" s="6"/>
      <c r="B887" s="6"/>
      <c r="C887" s="22"/>
      <c r="D887" s="6"/>
      <c r="E887" s="6"/>
      <c r="F887" s="6"/>
      <c r="G887" s="6"/>
      <c r="H887" s="6"/>
      <c r="I887" s="22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9.75" customHeight="1">
      <c r="A888" s="6"/>
      <c r="B888" s="6"/>
      <c r="C888" s="22"/>
      <c r="D888" s="6"/>
      <c r="E888" s="6"/>
      <c r="F888" s="6"/>
      <c r="G888" s="6"/>
      <c r="H888" s="6"/>
      <c r="I888" s="22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9.75" customHeight="1">
      <c r="A889" s="6"/>
      <c r="B889" s="6"/>
      <c r="C889" s="22"/>
      <c r="D889" s="6"/>
      <c r="E889" s="6"/>
      <c r="F889" s="6"/>
      <c r="G889" s="6"/>
      <c r="H889" s="6"/>
      <c r="I889" s="22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9.75" customHeight="1">
      <c r="A890" s="6"/>
      <c r="B890" s="6"/>
      <c r="C890" s="22"/>
      <c r="D890" s="6"/>
      <c r="E890" s="6"/>
      <c r="F890" s="6"/>
      <c r="G890" s="6"/>
      <c r="H890" s="6"/>
      <c r="I890" s="22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9.75" customHeight="1">
      <c r="A891" s="6"/>
      <c r="B891" s="6"/>
      <c r="C891" s="22"/>
      <c r="D891" s="6"/>
      <c r="E891" s="6"/>
      <c r="F891" s="6"/>
      <c r="G891" s="6"/>
      <c r="H891" s="6"/>
      <c r="I891" s="22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9.75" customHeight="1">
      <c r="A892" s="6"/>
      <c r="B892" s="6"/>
      <c r="C892" s="22"/>
      <c r="D892" s="6"/>
      <c r="E892" s="6"/>
      <c r="F892" s="6"/>
      <c r="G892" s="6"/>
      <c r="H892" s="6"/>
      <c r="I892" s="22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9.75" customHeight="1">
      <c r="A893" s="6"/>
      <c r="B893" s="6"/>
      <c r="C893" s="22"/>
      <c r="D893" s="6"/>
      <c r="E893" s="6"/>
      <c r="F893" s="6"/>
      <c r="G893" s="6"/>
      <c r="H893" s="6"/>
      <c r="I893" s="22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9.75" customHeight="1">
      <c r="A894" s="6"/>
      <c r="B894" s="6"/>
      <c r="C894" s="22"/>
      <c r="D894" s="6"/>
      <c r="E894" s="6"/>
      <c r="F894" s="6"/>
      <c r="G894" s="6"/>
      <c r="H894" s="6"/>
      <c r="I894" s="22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9.75" customHeight="1">
      <c r="A895" s="6"/>
      <c r="B895" s="6"/>
      <c r="C895" s="22"/>
      <c r="D895" s="6"/>
      <c r="E895" s="6"/>
      <c r="F895" s="6"/>
      <c r="G895" s="6"/>
      <c r="H895" s="6"/>
      <c r="I895" s="22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9.75" customHeight="1">
      <c r="A896" s="6"/>
      <c r="B896" s="6"/>
      <c r="C896" s="22"/>
      <c r="D896" s="6"/>
      <c r="E896" s="6"/>
      <c r="F896" s="6"/>
      <c r="G896" s="6"/>
      <c r="H896" s="6"/>
      <c r="I896" s="22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9.75" customHeight="1">
      <c r="A897" s="6"/>
      <c r="B897" s="6"/>
      <c r="C897" s="22"/>
      <c r="D897" s="6"/>
      <c r="E897" s="6"/>
      <c r="F897" s="6"/>
      <c r="G897" s="6"/>
      <c r="H897" s="6"/>
      <c r="I897" s="22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9.75" customHeight="1">
      <c r="A898" s="6"/>
      <c r="B898" s="6"/>
      <c r="C898" s="22"/>
      <c r="D898" s="6"/>
      <c r="E898" s="6"/>
      <c r="F898" s="6"/>
      <c r="G898" s="6"/>
      <c r="H898" s="6"/>
      <c r="I898" s="22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9.75" customHeight="1">
      <c r="A899" s="6"/>
      <c r="B899" s="6"/>
      <c r="C899" s="22"/>
      <c r="D899" s="6"/>
      <c r="E899" s="6"/>
      <c r="F899" s="6"/>
      <c r="G899" s="6"/>
      <c r="H899" s="6"/>
      <c r="I899" s="22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9.75" customHeight="1">
      <c r="A900" s="6"/>
      <c r="B900" s="6"/>
      <c r="C900" s="22"/>
      <c r="D900" s="6"/>
      <c r="E900" s="6"/>
      <c r="F900" s="6"/>
      <c r="G900" s="6"/>
      <c r="H900" s="6"/>
      <c r="I900" s="22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9.75" customHeight="1">
      <c r="A901" s="6"/>
      <c r="B901" s="6"/>
      <c r="C901" s="22"/>
      <c r="D901" s="6"/>
      <c r="E901" s="6"/>
      <c r="F901" s="6"/>
      <c r="G901" s="6"/>
      <c r="H901" s="6"/>
      <c r="I901" s="22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9.75" customHeight="1">
      <c r="A902" s="6"/>
      <c r="B902" s="6"/>
      <c r="C902" s="22"/>
      <c r="D902" s="6"/>
      <c r="E902" s="6"/>
      <c r="F902" s="6"/>
      <c r="G902" s="6"/>
      <c r="H902" s="6"/>
      <c r="I902" s="22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9.75" customHeight="1">
      <c r="A903" s="6"/>
      <c r="B903" s="6"/>
      <c r="C903" s="22"/>
      <c r="D903" s="6"/>
      <c r="E903" s="6"/>
      <c r="F903" s="6"/>
      <c r="G903" s="6"/>
      <c r="H903" s="6"/>
      <c r="I903" s="22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9.75" customHeight="1">
      <c r="A904" s="6"/>
      <c r="B904" s="6"/>
      <c r="C904" s="22"/>
      <c r="D904" s="6"/>
      <c r="E904" s="6"/>
      <c r="F904" s="6"/>
      <c r="G904" s="6"/>
      <c r="H904" s="6"/>
      <c r="I904" s="22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9.75" customHeight="1">
      <c r="A905" s="6"/>
      <c r="B905" s="6"/>
      <c r="C905" s="22"/>
      <c r="D905" s="6"/>
      <c r="E905" s="6"/>
      <c r="F905" s="6"/>
      <c r="G905" s="6"/>
      <c r="H905" s="6"/>
      <c r="I905" s="22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9.75" customHeight="1">
      <c r="A906" s="6"/>
      <c r="B906" s="6"/>
      <c r="C906" s="22"/>
      <c r="D906" s="6"/>
      <c r="E906" s="6"/>
      <c r="F906" s="6"/>
      <c r="G906" s="6"/>
      <c r="H906" s="6"/>
      <c r="I906" s="22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9.75" customHeight="1">
      <c r="A907" s="6"/>
      <c r="B907" s="6"/>
      <c r="C907" s="22"/>
      <c r="D907" s="6"/>
      <c r="E907" s="6"/>
      <c r="F907" s="6"/>
      <c r="G907" s="6"/>
      <c r="H907" s="6"/>
      <c r="I907" s="22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9.75" customHeight="1">
      <c r="A908" s="6"/>
      <c r="B908" s="6"/>
      <c r="C908" s="22"/>
      <c r="D908" s="6"/>
      <c r="E908" s="6"/>
      <c r="F908" s="6"/>
      <c r="G908" s="6"/>
      <c r="H908" s="6"/>
      <c r="I908" s="22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9.75" customHeight="1">
      <c r="A909" s="6"/>
      <c r="B909" s="6"/>
      <c r="C909" s="22"/>
      <c r="D909" s="6"/>
      <c r="E909" s="6"/>
      <c r="F909" s="6"/>
      <c r="G909" s="6"/>
      <c r="H909" s="6"/>
      <c r="I909" s="22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9.75" customHeight="1">
      <c r="A910" s="6"/>
      <c r="B910" s="6"/>
      <c r="C910" s="22"/>
      <c r="D910" s="6"/>
      <c r="E910" s="6"/>
      <c r="F910" s="6"/>
      <c r="G910" s="6"/>
      <c r="H910" s="6"/>
      <c r="I910" s="22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9.75" customHeight="1">
      <c r="A911" s="6"/>
      <c r="B911" s="6"/>
      <c r="C911" s="22"/>
      <c r="D911" s="6"/>
      <c r="E911" s="6"/>
      <c r="F911" s="6"/>
      <c r="G911" s="6"/>
      <c r="H911" s="6"/>
      <c r="I911" s="22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9.75" customHeight="1">
      <c r="A912" s="6"/>
      <c r="B912" s="6"/>
      <c r="C912" s="22"/>
      <c r="D912" s="6"/>
      <c r="E912" s="6"/>
      <c r="F912" s="6"/>
      <c r="G912" s="6"/>
      <c r="H912" s="6"/>
      <c r="I912" s="22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9.75" customHeight="1">
      <c r="A913" s="6"/>
      <c r="B913" s="6"/>
      <c r="C913" s="22"/>
      <c r="D913" s="6"/>
      <c r="E913" s="6"/>
      <c r="F913" s="6"/>
      <c r="G913" s="6"/>
      <c r="H913" s="6"/>
      <c r="I913" s="22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9.75" customHeight="1">
      <c r="A914" s="6"/>
      <c r="B914" s="6"/>
      <c r="C914" s="22"/>
      <c r="D914" s="6"/>
      <c r="E914" s="6"/>
      <c r="F914" s="6"/>
      <c r="G914" s="6"/>
      <c r="H914" s="6"/>
      <c r="I914" s="22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9.75" customHeight="1">
      <c r="A915" s="6"/>
      <c r="B915" s="6"/>
      <c r="C915" s="22"/>
      <c r="D915" s="6"/>
      <c r="E915" s="6"/>
      <c r="F915" s="6"/>
      <c r="G915" s="6"/>
      <c r="H915" s="6"/>
      <c r="I915" s="22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9.75" customHeight="1">
      <c r="A916" s="6"/>
      <c r="B916" s="6"/>
      <c r="C916" s="22"/>
      <c r="D916" s="6"/>
      <c r="E916" s="6"/>
      <c r="F916" s="6"/>
      <c r="G916" s="6"/>
      <c r="H916" s="6"/>
      <c r="I916" s="22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9.75" customHeight="1">
      <c r="A917" s="6"/>
      <c r="B917" s="6"/>
      <c r="C917" s="22"/>
      <c r="D917" s="6"/>
      <c r="E917" s="6"/>
      <c r="F917" s="6"/>
      <c r="G917" s="6"/>
      <c r="H917" s="6"/>
      <c r="I917" s="22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9.75" customHeight="1">
      <c r="A918" s="6"/>
      <c r="B918" s="6"/>
      <c r="C918" s="22"/>
      <c r="D918" s="6"/>
      <c r="E918" s="6"/>
      <c r="F918" s="6"/>
      <c r="G918" s="6"/>
      <c r="H918" s="6"/>
      <c r="I918" s="22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9.75" customHeight="1">
      <c r="A919" s="6"/>
      <c r="B919" s="6"/>
      <c r="C919" s="22"/>
      <c r="D919" s="6"/>
      <c r="E919" s="6"/>
      <c r="F919" s="6"/>
      <c r="G919" s="6"/>
      <c r="H919" s="6"/>
      <c r="I919" s="22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9.75" customHeight="1">
      <c r="A920" s="6"/>
      <c r="B920" s="6"/>
      <c r="C920" s="22"/>
      <c r="D920" s="6"/>
      <c r="E920" s="6"/>
      <c r="F920" s="6"/>
      <c r="G920" s="6"/>
      <c r="H920" s="6"/>
      <c r="I920" s="22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9.75" customHeight="1">
      <c r="A921" s="6"/>
      <c r="B921" s="6"/>
      <c r="C921" s="22"/>
      <c r="D921" s="6"/>
      <c r="E921" s="6"/>
      <c r="F921" s="6"/>
      <c r="G921" s="6"/>
      <c r="H921" s="6"/>
      <c r="I921" s="22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9.75" customHeight="1">
      <c r="A922" s="6"/>
      <c r="B922" s="6"/>
      <c r="C922" s="22"/>
      <c r="D922" s="6"/>
      <c r="E922" s="6"/>
      <c r="F922" s="6"/>
      <c r="G922" s="6"/>
      <c r="H922" s="6"/>
      <c r="I922" s="22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9.75" customHeight="1">
      <c r="A923" s="6"/>
      <c r="B923" s="6"/>
      <c r="C923" s="22"/>
      <c r="D923" s="6"/>
      <c r="E923" s="6"/>
      <c r="F923" s="6"/>
      <c r="G923" s="6"/>
      <c r="H923" s="6"/>
      <c r="I923" s="22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9.75" customHeight="1">
      <c r="A924" s="6"/>
      <c r="B924" s="6"/>
      <c r="C924" s="22"/>
      <c r="D924" s="6"/>
      <c r="E924" s="6"/>
      <c r="F924" s="6"/>
      <c r="G924" s="6"/>
      <c r="H924" s="6"/>
      <c r="I924" s="22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9.75" customHeight="1">
      <c r="A925" s="6"/>
      <c r="B925" s="6"/>
      <c r="C925" s="22"/>
      <c r="D925" s="6"/>
      <c r="E925" s="6"/>
      <c r="F925" s="6"/>
      <c r="G925" s="6"/>
      <c r="H925" s="6"/>
      <c r="I925" s="22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9.75" customHeight="1">
      <c r="A926" s="6"/>
      <c r="B926" s="6"/>
      <c r="C926" s="22"/>
      <c r="D926" s="6"/>
      <c r="E926" s="6"/>
      <c r="F926" s="6"/>
      <c r="G926" s="6"/>
      <c r="H926" s="6"/>
      <c r="I926" s="22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9.75" customHeight="1">
      <c r="A927" s="6"/>
      <c r="B927" s="6"/>
      <c r="C927" s="22"/>
      <c r="D927" s="6"/>
      <c r="E927" s="6"/>
      <c r="F927" s="6"/>
      <c r="G927" s="6"/>
      <c r="H927" s="6"/>
      <c r="I927" s="22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9.75" customHeight="1">
      <c r="A928" s="6"/>
      <c r="B928" s="6"/>
      <c r="C928" s="22"/>
      <c r="D928" s="6"/>
      <c r="E928" s="6"/>
      <c r="F928" s="6"/>
      <c r="G928" s="6"/>
      <c r="H928" s="6"/>
      <c r="I928" s="22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9.75" customHeight="1">
      <c r="A929" s="6"/>
      <c r="B929" s="6"/>
      <c r="C929" s="22"/>
      <c r="D929" s="6"/>
      <c r="E929" s="6"/>
      <c r="F929" s="6"/>
      <c r="G929" s="6"/>
      <c r="H929" s="6"/>
      <c r="I929" s="22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9.75" customHeight="1">
      <c r="A930" s="6"/>
      <c r="B930" s="6"/>
      <c r="C930" s="22"/>
      <c r="D930" s="6"/>
      <c r="E930" s="6"/>
      <c r="F930" s="6"/>
      <c r="G930" s="6"/>
      <c r="H930" s="6"/>
      <c r="I930" s="22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9.75" customHeight="1">
      <c r="A931" s="6"/>
      <c r="B931" s="6"/>
      <c r="C931" s="22"/>
      <c r="D931" s="6"/>
      <c r="E931" s="6"/>
      <c r="F931" s="6"/>
      <c r="G931" s="6"/>
      <c r="H931" s="6"/>
      <c r="I931" s="22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9.75" customHeight="1">
      <c r="A932" s="6"/>
      <c r="B932" s="6"/>
      <c r="C932" s="22"/>
      <c r="D932" s="6"/>
      <c r="E932" s="6"/>
      <c r="F932" s="6"/>
      <c r="G932" s="6"/>
      <c r="H932" s="6"/>
      <c r="I932" s="22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9.75" customHeight="1">
      <c r="A933" s="6"/>
      <c r="B933" s="6"/>
      <c r="C933" s="22"/>
      <c r="D933" s="6"/>
      <c r="E933" s="6"/>
      <c r="F933" s="6"/>
      <c r="G933" s="6"/>
      <c r="H933" s="6"/>
      <c r="I933" s="22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9.75" customHeight="1">
      <c r="A934" s="6"/>
      <c r="B934" s="6"/>
      <c r="C934" s="22"/>
      <c r="D934" s="6"/>
      <c r="E934" s="6"/>
      <c r="F934" s="6"/>
      <c r="G934" s="6"/>
      <c r="H934" s="6"/>
      <c r="I934" s="22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9.75" customHeight="1">
      <c r="A935" s="6"/>
      <c r="B935" s="6"/>
      <c r="C935" s="22"/>
      <c r="D935" s="6"/>
      <c r="E935" s="6"/>
      <c r="F935" s="6"/>
      <c r="G935" s="6"/>
      <c r="H935" s="6"/>
      <c r="I935" s="22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9.75" customHeight="1">
      <c r="A936" s="6"/>
      <c r="B936" s="6"/>
      <c r="C936" s="22"/>
      <c r="D936" s="6"/>
      <c r="E936" s="6"/>
      <c r="F936" s="6"/>
      <c r="G936" s="6"/>
      <c r="H936" s="6"/>
      <c r="I936" s="22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9.75" customHeight="1">
      <c r="A937" s="6"/>
      <c r="B937" s="6"/>
      <c r="C937" s="22"/>
      <c r="D937" s="6"/>
      <c r="E937" s="6"/>
      <c r="F937" s="6"/>
      <c r="G937" s="6"/>
      <c r="H937" s="6"/>
      <c r="I937" s="22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9.75" customHeight="1">
      <c r="A938" s="6"/>
      <c r="B938" s="6"/>
      <c r="C938" s="22"/>
      <c r="D938" s="6"/>
      <c r="E938" s="6"/>
      <c r="F938" s="6"/>
      <c r="G938" s="6"/>
      <c r="H938" s="6"/>
      <c r="I938" s="22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9.75" customHeight="1">
      <c r="A939" s="6"/>
      <c r="B939" s="6"/>
      <c r="C939" s="22"/>
      <c r="D939" s="6"/>
      <c r="E939" s="6"/>
      <c r="F939" s="6"/>
      <c r="G939" s="6"/>
      <c r="H939" s="6"/>
      <c r="I939" s="22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9.75" customHeight="1">
      <c r="A940" s="6"/>
      <c r="B940" s="6"/>
      <c r="C940" s="22"/>
      <c r="D940" s="6"/>
      <c r="E940" s="6"/>
      <c r="F940" s="6"/>
      <c r="G940" s="6"/>
      <c r="H940" s="6"/>
      <c r="I940" s="22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9.75" customHeight="1">
      <c r="A941" s="6"/>
      <c r="B941" s="6"/>
      <c r="C941" s="22"/>
      <c r="D941" s="6"/>
      <c r="E941" s="6"/>
      <c r="F941" s="6"/>
      <c r="G941" s="6"/>
      <c r="H941" s="6"/>
      <c r="I941" s="22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9.75" customHeight="1">
      <c r="A942" s="6"/>
      <c r="B942" s="6"/>
      <c r="C942" s="22"/>
      <c r="D942" s="6"/>
      <c r="E942" s="6"/>
      <c r="F942" s="6"/>
      <c r="G942" s="6"/>
      <c r="H942" s="6"/>
      <c r="I942" s="22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9.75" customHeight="1">
      <c r="A943" s="6"/>
      <c r="B943" s="6"/>
      <c r="C943" s="22"/>
      <c r="D943" s="6"/>
      <c r="E943" s="6"/>
      <c r="F943" s="6"/>
      <c r="G943" s="6"/>
      <c r="H943" s="6"/>
      <c r="I943" s="22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9.75" customHeight="1">
      <c r="A944" s="6"/>
      <c r="B944" s="6"/>
      <c r="C944" s="22"/>
      <c r="D944" s="6"/>
      <c r="E944" s="6"/>
      <c r="F944" s="6"/>
      <c r="G944" s="6"/>
      <c r="H944" s="6"/>
      <c r="I944" s="22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9.75" customHeight="1">
      <c r="A945" s="6"/>
      <c r="B945" s="6"/>
      <c r="C945" s="22"/>
      <c r="D945" s="6"/>
      <c r="E945" s="6"/>
      <c r="F945" s="6"/>
      <c r="G945" s="6"/>
      <c r="H945" s="6"/>
      <c r="I945" s="22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9.75" customHeight="1">
      <c r="A946" s="6"/>
      <c r="B946" s="6"/>
      <c r="C946" s="22"/>
      <c r="D946" s="6"/>
      <c r="E946" s="6"/>
      <c r="F946" s="6"/>
      <c r="G946" s="6"/>
      <c r="H946" s="6"/>
      <c r="I946" s="22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9.75" customHeight="1">
      <c r="A947" s="6"/>
      <c r="B947" s="6"/>
      <c r="C947" s="22"/>
      <c r="D947" s="6"/>
      <c r="E947" s="6"/>
      <c r="F947" s="6"/>
      <c r="G947" s="6"/>
      <c r="H947" s="6"/>
      <c r="I947" s="22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9.75" customHeight="1">
      <c r="A948" s="6"/>
      <c r="B948" s="6"/>
      <c r="C948" s="22"/>
      <c r="D948" s="6"/>
      <c r="E948" s="6"/>
      <c r="F948" s="6"/>
      <c r="G948" s="6"/>
      <c r="H948" s="6"/>
      <c r="I948" s="22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9.75" customHeight="1">
      <c r="A949" s="6"/>
      <c r="B949" s="6"/>
      <c r="C949" s="22"/>
      <c r="D949" s="6"/>
      <c r="E949" s="6"/>
      <c r="F949" s="6"/>
      <c r="G949" s="6"/>
      <c r="H949" s="6"/>
      <c r="I949" s="22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9.75" customHeight="1">
      <c r="A950" s="6"/>
      <c r="B950" s="6"/>
      <c r="C950" s="22"/>
      <c r="D950" s="6"/>
      <c r="E950" s="6"/>
      <c r="F950" s="6"/>
      <c r="G950" s="6"/>
      <c r="H950" s="6"/>
      <c r="I950" s="22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9.75" customHeight="1">
      <c r="A951" s="6"/>
      <c r="B951" s="6"/>
      <c r="C951" s="22"/>
      <c r="D951" s="6"/>
      <c r="E951" s="6"/>
      <c r="F951" s="6"/>
      <c r="G951" s="6"/>
      <c r="H951" s="6"/>
      <c r="I951" s="22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9.75" customHeight="1">
      <c r="A952" s="6"/>
      <c r="B952" s="6"/>
      <c r="C952" s="22"/>
      <c r="D952" s="6"/>
      <c r="E952" s="6"/>
      <c r="F952" s="6"/>
      <c r="G952" s="6"/>
      <c r="H952" s="6"/>
      <c r="I952" s="22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9.75" customHeight="1">
      <c r="A953" s="6"/>
      <c r="B953" s="6"/>
      <c r="C953" s="22"/>
      <c r="D953" s="6"/>
      <c r="E953" s="6"/>
      <c r="F953" s="6"/>
      <c r="G953" s="6"/>
      <c r="H953" s="6"/>
      <c r="I953" s="22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9.75" customHeight="1">
      <c r="A954" s="6"/>
      <c r="B954" s="6"/>
      <c r="C954" s="22"/>
      <c r="D954" s="6"/>
      <c r="E954" s="6"/>
      <c r="F954" s="6"/>
      <c r="G954" s="6"/>
      <c r="H954" s="6"/>
      <c r="I954" s="22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9.75" customHeight="1">
      <c r="A955" s="6"/>
      <c r="B955" s="6"/>
      <c r="C955" s="22"/>
      <c r="D955" s="6"/>
      <c r="E955" s="6"/>
      <c r="F955" s="6"/>
      <c r="G955" s="6"/>
      <c r="H955" s="6"/>
      <c r="I955" s="22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9.75" customHeight="1">
      <c r="A956" s="6"/>
      <c r="B956" s="6"/>
      <c r="C956" s="22"/>
      <c r="D956" s="6"/>
      <c r="E956" s="6"/>
      <c r="F956" s="6"/>
      <c r="G956" s="6"/>
      <c r="H956" s="6"/>
      <c r="I956" s="22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9.75" customHeight="1">
      <c r="A957" s="6"/>
      <c r="B957" s="6"/>
      <c r="C957" s="22"/>
      <c r="D957" s="6"/>
      <c r="E957" s="6"/>
      <c r="F957" s="6"/>
      <c r="G957" s="6"/>
      <c r="H957" s="6"/>
      <c r="I957" s="22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9.75" customHeight="1">
      <c r="A958" s="6"/>
      <c r="B958" s="6"/>
      <c r="C958" s="22"/>
      <c r="D958" s="6"/>
      <c r="E958" s="6"/>
      <c r="F958" s="6"/>
      <c r="G958" s="6"/>
      <c r="H958" s="6"/>
      <c r="I958" s="22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9.75" customHeight="1">
      <c r="A959" s="6"/>
      <c r="B959" s="6"/>
      <c r="C959" s="22"/>
      <c r="D959" s="6"/>
      <c r="E959" s="6"/>
      <c r="F959" s="6"/>
      <c r="G959" s="6"/>
      <c r="H959" s="6"/>
      <c r="I959" s="22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9.75" customHeight="1">
      <c r="A960" s="6"/>
      <c r="B960" s="6"/>
      <c r="C960" s="22"/>
      <c r="D960" s="6"/>
      <c r="E960" s="6"/>
      <c r="F960" s="6"/>
      <c r="G960" s="6"/>
      <c r="H960" s="6"/>
      <c r="I960" s="22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9.75" customHeight="1">
      <c r="A961" s="6"/>
      <c r="B961" s="6"/>
      <c r="C961" s="22"/>
      <c r="D961" s="6"/>
      <c r="E961" s="6"/>
      <c r="F961" s="6"/>
      <c r="G961" s="6"/>
      <c r="H961" s="6"/>
      <c r="I961" s="22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9.75" customHeight="1">
      <c r="A962" s="6"/>
      <c r="B962" s="6"/>
      <c r="C962" s="22"/>
      <c r="D962" s="6"/>
      <c r="E962" s="6"/>
      <c r="F962" s="6"/>
      <c r="G962" s="6"/>
      <c r="H962" s="6"/>
      <c r="I962" s="22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9.75" customHeight="1">
      <c r="A963" s="6"/>
      <c r="B963" s="6"/>
      <c r="C963" s="22"/>
      <c r="D963" s="6"/>
      <c r="E963" s="6"/>
      <c r="F963" s="6"/>
      <c r="G963" s="6"/>
      <c r="H963" s="6"/>
      <c r="I963" s="22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9.75" customHeight="1">
      <c r="A964" s="6"/>
      <c r="B964" s="6"/>
      <c r="C964" s="22"/>
      <c r="D964" s="6"/>
      <c r="E964" s="6"/>
      <c r="F964" s="6"/>
      <c r="G964" s="6"/>
      <c r="H964" s="6"/>
      <c r="I964" s="22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9.75" customHeight="1">
      <c r="A965" s="6"/>
      <c r="B965" s="6"/>
      <c r="C965" s="22"/>
      <c r="D965" s="6"/>
      <c r="E965" s="6"/>
      <c r="F965" s="6"/>
      <c r="G965" s="6"/>
      <c r="H965" s="6"/>
      <c r="I965" s="22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9.75" customHeight="1">
      <c r="A966" s="6"/>
      <c r="B966" s="6"/>
      <c r="C966" s="22"/>
      <c r="D966" s="6"/>
      <c r="E966" s="6"/>
      <c r="F966" s="6"/>
      <c r="G966" s="6"/>
      <c r="H966" s="6"/>
      <c r="I966" s="22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9.75" customHeight="1">
      <c r="A967" s="6"/>
      <c r="B967" s="6"/>
      <c r="C967" s="22"/>
      <c r="D967" s="6"/>
      <c r="E967" s="6"/>
      <c r="F967" s="6"/>
      <c r="G967" s="6"/>
      <c r="H967" s="6"/>
      <c r="I967" s="22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9.75" customHeight="1">
      <c r="A968" s="6"/>
      <c r="B968" s="6"/>
      <c r="C968" s="22"/>
      <c r="D968" s="6"/>
      <c r="E968" s="6"/>
      <c r="F968" s="6"/>
      <c r="G968" s="6"/>
      <c r="H968" s="6"/>
      <c r="I968" s="22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9.75" customHeight="1">
      <c r="A969" s="6"/>
      <c r="B969" s="6"/>
      <c r="C969" s="22"/>
      <c r="D969" s="6"/>
      <c r="E969" s="6"/>
      <c r="F969" s="6"/>
      <c r="G969" s="6"/>
      <c r="H969" s="6"/>
      <c r="I969" s="22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9.75" customHeight="1">
      <c r="A970" s="6"/>
      <c r="B970" s="6"/>
      <c r="C970" s="22"/>
      <c r="D970" s="6"/>
      <c r="E970" s="6"/>
      <c r="F970" s="6"/>
      <c r="G970" s="6"/>
      <c r="H970" s="6"/>
      <c r="I970" s="22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9.75" customHeight="1">
      <c r="A971" s="6"/>
      <c r="B971" s="6"/>
      <c r="C971" s="22"/>
      <c r="D971" s="6"/>
      <c r="E971" s="6"/>
      <c r="F971" s="6"/>
      <c r="G971" s="6"/>
      <c r="H971" s="6"/>
      <c r="I971" s="22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9.75" customHeight="1">
      <c r="A972" s="6"/>
      <c r="B972" s="6"/>
      <c r="C972" s="22"/>
      <c r="D972" s="6"/>
      <c r="E972" s="6"/>
      <c r="F972" s="6"/>
      <c r="G972" s="6"/>
      <c r="H972" s="6"/>
      <c r="I972" s="22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9.75" customHeight="1">
      <c r="A973" s="6"/>
      <c r="B973" s="6"/>
      <c r="C973" s="22"/>
      <c r="D973" s="6"/>
      <c r="E973" s="6"/>
      <c r="F973" s="6"/>
      <c r="G973" s="6"/>
      <c r="H973" s="6"/>
      <c r="I973" s="22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9.75" customHeight="1">
      <c r="A974" s="6"/>
      <c r="B974" s="6"/>
      <c r="C974" s="22"/>
      <c r="D974" s="6"/>
      <c r="E974" s="6"/>
      <c r="F974" s="6"/>
      <c r="G974" s="6"/>
      <c r="H974" s="6"/>
      <c r="I974" s="22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9.75" customHeight="1">
      <c r="A975" s="6"/>
      <c r="B975" s="6"/>
      <c r="C975" s="22"/>
      <c r="D975" s="6"/>
      <c r="E975" s="6"/>
      <c r="F975" s="6"/>
      <c r="G975" s="6"/>
      <c r="H975" s="6"/>
      <c r="I975" s="22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9.75" customHeight="1">
      <c r="A976" s="6"/>
      <c r="B976" s="6"/>
      <c r="C976" s="22"/>
      <c r="D976" s="6"/>
      <c r="E976" s="6"/>
      <c r="F976" s="6"/>
      <c r="G976" s="6"/>
      <c r="H976" s="6"/>
      <c r="I976" s="22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9.75" customHeight="1">
      <c r="A977" s="6"/>
      <c r="B977" s="6"/>
      <c r="C977" s="22"/>
      <c r="D977" s="6"/>
      <c r="E977" s="6"/>
      <c r="F977" s="6"/>
      <c r="G977" s="6"/>
      <c r="H977" s="6"/>
      <c r="I977" s="22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9.75" customHeight="1">
      <c r="A978" s="6"/>
      <c r="B978" s="6"/>
      <c r="C978" s="22"/>
      <c r="D978" s="6"/>
      <c r="E978" s="6"/>
      <c r="F978" s="6"/>
      <c r="G978" s="6"/>
      <c r="H978" s="6"/>
      <c r="I978" s="22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9.75" customHeight="1">
      <c r="A979" s="6"/>
      <c r="B979" s="6"/>
      <c r="C979" s="22"/>
      <c r="D979" s="6"/>
      <c r="E979" s="6"/>
      <c r="F979" s="6"/>
      <c r="G979" s="6"/>
      <c r="H979" s="6"/>
      <c r="I979" s="22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9.75" customHeight="1">
      <c r="A980" s="6"/>
      <c r="B980" s="6"/>
      <c r="C980" s="22"/>
      <c r="D980" s="6"/>
      <c r="E980" s="6"/>
      <c r="F980" s="6"/>
      <c r="G980" s="6"/>
      <c r="H980" s="6"/>
      <c r="I980" s="22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9.75" customHeight="1">
      <c r="A981" s="6"/>
      <c r="B981" s="6"/>
      <c r="C981" s="22"/>
      <c r="D981" s="6"/>
      <c r="E981" s="6"/>
      <c r="F981" s="6"/>
      <c r="G981" s="6"/>
      <c r="H981" s="6"/>
      <c r="I981" s="22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9.75" customHeight="1">
      <c r="A982" s="6"/>
      <c r="B982" s="6"/>
      <c r="C982" s="22"/>
      <c r="D982" s="6"/>
      <c r="E982" s="6"/>
      <c r="F982" s="6"/>
      <c r="G982" s="6"/>
      <c r="H982" s="6"/>
      <c r="I982" s="22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9.75" customHeight="1">
      <c r="A983" s="6"/>
      <c r="B983" s="6"/>
      <c r="C983" s="22"/>
      <c r="D983" s="6"/>
      <c r="E983" s="6"/>
      <c r="F983" s="6"/>
      <c r="G983" s="6"/>
      <c r="H983" s="6"/>
      <c r="I983" s="22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9.75" customHeight="1">
      <c r="A984" s="6"/>
      <c r="B984" s="6"/>
      <c r="C984" s="22"/>
      <c r="D984" s="6"/>
      <c r="E984" s="6"/>
      <c r="F984" s="6"/>
      <c r="G984" s="6"/>
      <c r="H984" s="6"/>
      <c r="I984" s="22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9.75" customHeight="1">
      <c r="A985" s="6"/>
      <c r="B985" s="6"/>
      <c r="C985" s="22"/>
      <c r="D985" s="6"/>
      <c r="E985" s="6"/>
      <c r="F985" s="6"/>
      <c r="G985" s="6"/>
      <c r="H985" s="6"/>
      <c r="I985" s="22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9.75" customHeight="1">
      <c r="A986" s="6"/>
      <c r="B986" s="6"/>
      <c r="C986" s="22"/>
      <c r="D986" s="6"/>
      <c r="E986" s="6"/>
      <c r="F986" s="6"/>
      <c r="G986" s="6"/>
      <c r="H986" s="6"/>
      <c r="I986" s="22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9.75" customHeight="1">
      <c r="A987" s="6"/>
      <c r="B987" s="6"/>
      <c r="C987" s="22"/>
      <c r="D987" s="6"/>
      <c r="E987" s="6"/>
      <c r="F987" s="6"/>
      <c r="G987" s="6"/>
      <c r="H987" s="6"/>
      <c r="I987" s="22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9.75" customHeight="1">
      <c r="A988" s="6"/>
      <c r="B988" s="6"/>
      <c r="C988" s="22"/>
      <c r="D988" s="6"/>
      <c r="E988" s="6"/>
      <c r="F988" s="6"/>
      <c r="G988" s="6"/>
      <c r="H988" s="6"/>
      <c r="I988" s="22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9.75" customHeight="1">
      <c r="A989" s="6"/>
      <c r="B989" s="6"/>
      <c r="C989" s="22"/>
      <c r="D989" s="6"/>
      <c r="E989" s="6"/>
      <c r="F989" s="6"/>
      <c r="G989" s="6"/>
      <c r="H989" s="6"/>
      <c r="I989" s="22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9.75" customHeight="1">
      <c r="A990" s="6"/>
      <c r="B990" s="6"/>
      <c r="C990" s="22"/>
      <c r="D990" s="6"/>
      <c r="E990" s="6"/>
      <c r="F990" s="6"/>
      <c r="G990" s="6"/>
      <c r="H990" s="6"/>
      <c r="I990" s="22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9.75" customHeight="1">
      <c r="A991" s="6"/>
      <c r="B991" s="6"/>
      <c r="C991" s="22"/>
      <c r="D991" s="6"/>
      <c r="E991" s="6"/>
      <c r="F991" s="6"/>
      <c r="G991" s="6"/>
      <c r="H991" s="6"/>
      <c r="I991" s="22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9.75" customHeight="1">
      <c r="A992" s="6"/>
      <c r="B992" s="6"/>
      <c r="C992" s="22"/>
      <c r="D992" s="6"/>
      <c r="E992" s="6"/>
      <c r="F992" s="6"/>
      <c r="G992" s="6"/>
      <c r="H992" s="6"/>
      <c r="I992" s="22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9.75" customHeight="1">
      <c r="A993" s="6"/>
      <c r="B993" s="6"/>
      <c r="C993" s="22"/>
      <c r="D993" s="6"/>
      <c r="E993" s="6"/>
      <c r="F993" s="6"/>
      <c r="G993" s="6"/>
      <c r="H993" s="6"/>
      <c r="I993" s="22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9.75" customHeight="1">
      <c r="A994" s="6"/>
      <c r="B994" s="6"/>
      <c r="C994" s="22"/>
      <c r="D994" s="6"/>
      <c r="E994" s="6"/>
      <c r="F994" s="6"/>
      <c r="G994" s="6"/>
      <c r="H994" s="6"/>
      <c r="I994" s="22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9.75" customHeight="1">
      <c r="A995" s="6"/>
      <c r="B995" s="6"/>
      <c r="C995" s="22"/>
      <c r="D995" s="6"/>
      <c r="E995" s="6"/>
      <c r="F995" s="6"/>
      <c r="G995" s="6"/>
      <c r="H995" s="6"/>
      <c r="I995" s="22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9.75" customHeight="1">
      <c r="A996" s="6"/>
      <c r="B996" s="6"/>
      <c r="C996" s="22"/>
      <c r="D996" s="6"/>
      <c r="E996" s="6"/>
      <c r="F996" s="6"/>
      <c r="G996" s="6"/>
      <c r="H996" s="6"/>
      <c r="I996" s="22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9.75" customHeight="1">
      <c r="A997" s="6"/>
      <c r="B997" s="6"/>
      <c r="C997" s="22"/>
      <c r="D997" s="6"/>
      <c r="E997" s="6"/>
      <c r="F997" s="6"/>
      <c r="G997" s="6"/>
      <c r="H997" s="6"/>
      <c r="I997" s="22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9.75" customHeight="1">
      <c r="A998" s="6"/>
      <c r="B998" s="6"/>
      <c r="C998" s="22"/>
      <c r="D998" s="6"/>
      <c r="E998" s="6"/>
      <c r="F998" s="6"/>
      <c r="G998" s="6"/>
      <c r="H998" s="6"/>
      <c r="I998" s="22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9.75" customHeight="1">
      <c r="A999" s="6"/>
      <c r="B999" s="6"/>
      <c r="C999" s="22"/>
      <c r="D999" s="6"/>
      <c r="E999" s="6"/>
      <c r="F999" s="6"/>
      <c r="G999" s="6"/>
      <c r="H999" s="6"/>
      <c r="I999" s="22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9.75" customHeight="1">
      <c r="A1000" s="6"/>
      <c r="B1000" s="6"/>
      <c r="C1000" s="22"/>
      <c r="D1000" s="6"/>
      <c r="E1000" s="6"/>
      <c r="F1000" s="6"/>
      <c r="G1000" s="6"/>
      <c r="H1000" s="6"/>
      <c r="I1000" s="22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I$100"/>
  <printOptions/>
  <pageMargins bottom="0.39375" footer="0.0" header="0.0" left="0.39375" right="0.39375" top="0.393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hidden="1" min="1" max="1" width="4.0" outlineLevel="1"/>
    <col customWidth="1" min="2" max="2" width="13.57"/>
    <col customWidth="1" min="3" max="3" width="4.86"/>
    <col customWidth="1" min="4" max="4" width="9.57"/>
    <col customWidth="1" min="5" max="8" width="10.86"/>
    <col customWidth="1" min="9" max="26" width="9.14"/>
  </cols>
  <sheetData>
    <row r="1" ht="14.25" customHeight="1">
      <c r="A1" s="25"/>
      <c r="B1" s="26"/>
      <c r="C1" s="26"/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5"/>
      <c r="B2" s="28"/>
      <c r="C2" s="29"/>
      <c r="D2" s="30"/>
      <c r="E2" s="31" t="s">
        <v>28</v>
      </c>
      <c r="F2" s="32"/>
      <c r="G2" s="32"/>
      <c r="H2" s="3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5"/>
      <c r="B3" s="34"/>
      <c r="C3" s="35"/>
      <c r="D3" s="36"/>
      <c r="E3" s="37" t="s">
        <v>29</v>
      </c>
      <c r="F3" s="37" t="s">
        <v>30</v>
      </c>
      <c r="G3" s="37" t="s">
        <v>31</v>
      </c>
      <c r="H3" s="38" t="s">
        <v>32</v>
      </c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25.5" customHeight="1">
      <c r="A4" s="39">
        <v>10.0</v>
      </c>
      <c r="B4" s="40" t="s">
        <v>33</v>
      </c>
      <c r="C4" s="37">
        <v>10.0</v>
      </c>
      <c r="D4" s="41" t="s">
        <v>34</v>
      </c>
      <c r="E4" s="42">
        <f>COUNTIF('Risk Assessment Data'!$G$2:$G$105, "1010")</f>
        <v>0</v>
      </c>
      <c r="F4" s="43">
        <f>COUNTIF('Risk Assessment Data'!$G$2:$G$105, "2010")</f>
        <v>0</v>
      </c>
      <c r="G4" s="44">
        <f>COUNTIF('Risk Assessment Data'!$G$2:$G$105, "3010")</f>
        <v>0</v>
      </c>
      <c r="H4" s="45">
        <f>COUNTIF('Risk Assessment Data'!$G$2:$G$105, "4010")</f>
        <v>0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25.5" customHeight="1">
      <c r="A5" s="39">
        <v>20.0</v>
      </c>
      <c r="B5" s="46"/>
      <c r="C5" s="37">
        <v>20.0</v>
      </c>
      <c r="D5" s="41" t="s">
        <v>35</v>
      </c>
      <c r="E5" s="43">
        <f>COUNTIF('Risk Assessment Data'!$G$2:$G$105, "1020")</f>
        <v>0</v>
      </c>
      <c r="F5" s="44">
        <f>COUNTIF('Risk Assessment Data'!$G$2:$G$105, "2020")</f>
        <v>1</v>
      </c>
      <c r="G5" s="47">
        <f>COUNTIF('Risk Assessment Data'!$G$2:$G$105, "3020")</f>
        <v>0</v>
      </c>
      <c r="H5" s="48">
        <f>COUNTIF('Risk Assessment Data'!$G$2:$G$105, "4020")</f>
        <v>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25.5" customHeight="1">
      <c r="A6" s="39">
        <v>30.0</v>
      </c>
      <c r="B6" s="46"/>
      <c r="C6" s="37">
        <v>30.0</v>
      </c>
      <c r="D6" s="41" t="s">
        <v>36</v>
      </c>
      <c r="E6" s="43">
        <f>COUNTIF('Risk Assessment Data'!$G$2:$G$105, "1030")</f>
        <v>0</v>
      </c>
      <c r="F6" s="49">
        <f>COUNTIF('Risk Assessment Data'!$G$2:$G$105, "2030")</f>
        <v>1</v>
      </c>
      <c r="G6" s="50">
        <f>COUNTIF('Risk Assessment Data'!$G$2:$G$105, "3030")</f>
        <v>0</v>
      </c>
      <c r="H6" s="51">
        <f>COUNTIF('Risk Assessment Data'!$G$2:$G$105, "4030")</f>
        <v>1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25.5" customHeight="1">
      <c r="A7" s="39">
        <v>40.0</v>
      </c>
      <c r="B7" s="52"/>
      <c r="C7" s="53">
        <v>40.0</v>
      </c>
      <c r="D7" s="54" t="s">
        <v>37</v>
      </c>
      <c r="E7" s="49">
        <f>COUNTIF('Risk Assessment Data'!$G$2:$G$105, "1040")</f>
        <v>0</v>
      </c>
      <c r="F7" s="55">
        <f>COUNTIF('Risk Assessment Data'!$G$2:$G$105, "2040")</f>
        <v>0</v>
      </c>
      <c r="G7" s="56">
        <f>COUNTIF('Risk Assessment Data'!$G$2:$G$105, "3040")</f>
        <v>0</v>
      </c>
      <c r="H7" s="57">
        <f>COUNTIF('Risk Assessment Data'!$G$2:$G$105, "4040")</f>
        <v>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5"/>
      <c r="B8" s="26"/>
      <c r="C8" s="26"/>
      <c r="D8" s="27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5"/>
      <c r="B9" s="58" t="s">
        <v>38</v>
      </c>
      <c r="C9" s="26"/>
      <c r="D9" s="27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5"/>
      <c r="B10" s="59" t="s">
        <v>39</v>
      </c>
      <c r="C10" s="26"/>
      <c r="D10" s="27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5"/>
      <c r="B11" s="26"/>
      <c r="C11" s="26"/>
      <c r="D11" s="2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5"/>
      <c r="B12" s="26"/>
      <c r="C12" s="26"/>
      <c r="D12" s="27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5"/>
      <c r="B13" s="26"/>
      <c r="C13" s="26"/>
      <c r="D13" s="27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5"/>
      <c r="B14" s="26"/>
      <c r="C14" s="26"/>
      <c r="D14" s="2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5"/>
      <c r="B15" s="26"/>
      <c r="C15" s="26"/>
      <c r="D15" s="2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5"/>
      <c r="B16" s="26"/>
      <c r="C16" s="26"/>
      <c r="D16" s="27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5"/>
      <c r="B17" s="26"/>
      <c r="C17" s="26"/>
      <c r="D17" s="27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5"/>
      <c r="B18" s="26"/>
      <c r="C18" s="26"/>
      <c r="D18" s="27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25"/>
      <c r="B19" s="26"/>
      <c r="C19" s="26"/>
      <c r="D19" s="27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25"/>
      <c r="B20" s="26"/>
      <c r="C20" s="26"/>
      <c r="D20" s="27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25"/>
      <c r="B21" s="26"/>
      <c r="C21" s="26"/>
      <c r="D21" s="27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4.25" customHeight="1">
      <c r="A22" s="25"/>
      <c r="B22" s="26"/>
      <c r="C22" s="26"/>
      <c r="D22" s="27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4.25" customHeight="1">
      <c r="A23" s="25"/>
      <c r="B23" s="26"/>
      <c r="C23" s="26"/>
      <c r="D23" s="27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4.25" customHeight="1">
      <c r="A24" s="25"/>
      <c r="B24" s="26"/>
      <c r="C24" s="26"/>
      <c r="D24" s="27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4.25" customHeight="1">
      <c r="A25" s="25"/>
      <c r="B25" s="26"/>
      <c r="C25" s="26"/>
      <c r="D25" s="27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4.25" customHeight="1">
      <c r="A26" s="25"/>
      <c r="B26" s="26"/>
      <c r="C26" s="26"/>
      <c r="D26" s="27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4.25" customHeight="1">
      <c r="A27" s="25"/>
      <c r="B27" s="26"/>
      <c r="C27" s="26"/>
      <c r="D27" s="27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4.25" customHeight="1">
      <c r="A28" s="25"/>
      <c r="B28" s="26"/>
      <c r="C28" s="26"/>
      <c r="D28" s="27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4.25" customHeight="1">
      <c r="A29" s="25"/>
      <c r="B29" s="26"/>
      <c r="C29" s="26"/>
      <c r="D29" s="27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4.25" customHeight="1">
      <c r="A30" s="25"/>
      <c r="B30" s="26"/>
      <c r="C30" s="26"/>
      <c r="D30" s="27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4.25" customHeight="1">
      <c r="A31" s="25"/>
      <c r="B31" s="26"/>
      <c r="C31" s="26"/>
      <c r="D31" s="27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4.25" customHeight="1">
      <c r="A32" s="25"/>
      <c r="B32" s="26"/>
      <c r="C32" s="26"/>
      <c r="D32" s="2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4.25" customHeight="1">
      <c r="A33" s="25"/>
      <c r="B33" s="26"/>
      <c r="C33" s="26"/>
      <c r="D33" s="27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4.25" customHeight="1">
      <c r="A34" s="25"/>
      <c r="B34" s="26"/>
      <c r="C34" s="26"/>
      <c r="D34" s="27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4.25" customHeight="1">
      <c r="A35" s="25"/>
      <c r="B35" s="26"/>
      <c r="C35" s="26"/>
      <c r="D35" s="27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4.25" customHeight="1">
      <c r="A36" s="25"/>
      <c r="B36" s="26"/>
      <c r="C36" s="26"/>
      <c r="D36" s="27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4.25" customHeight="1">
      <c r="A37" s="25"/>
      <c r="B37" s="26"/>
      <c r="C37" s="26"/>
      <c r="D37" s="27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4.25" customHeight="1">
      <c r="A38" s="25"/>
      <c r="B38" s="26"/>
      <c r="C38" s="26"/>
      <c r="D38" s="27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4.25" customHeight="1">
      <c r="A39" s="25"/>
      <c r="B39" s="26"/>
      <c r="C39" s="26"/>
      <c r="D39" s="27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4.25" customHeight="1">
      <c r="A40" s="25"/>
      <c r="B40" s="26"/>
      <c r="C40" s="26"/>
      <c r="D40" s="27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4.25" customHeight="1">
      <c r="A41" s="25"/>
      <c r="B41" s="26"/>
      <c r="C41" s="26"/>
      <c r="D41" s="27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4.25" customHeight="1">
      <c r="A42" s="25"/>
      <c r="B42" s="26"/>
      <c r="C42" s="26"/>
      <c r="D42" s="27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4.25" customHeight="1">
      <c r="A43" s="25"/>
      <c r="B43" s="26"/>
      <c r="C43" s="26"/>
      <c r="D43" s="27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4.25" customHeight="1">
      <c r="A44" s="25"/>
      <c r="B44" s="26"/>
      <c r="C44" s="26"/>
      <c r="D44" s="2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4.25" customHeight="1">
      <c r="A45" s="25"/>
      <c r="B45" s="26"/>
      <c r="C45" s="26"/>
      <c r="D45" s="27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4.25" customHeight="1">
      <c r="A46" s="25"/>
      <c r="B46" s="26"/>
      <c r="C46" s="26"/>
      <c r="D46" s="27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25"/>
      <c r="B47" s="26"/>
      <c r="C47" s="26"/>
      <c r="D47" s="27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4.25" customHeight="1">
      <c r="A48" s="25"/>
      <c r="B48" s="26"/>
      <c r="C48" s="26"/>
      <c r="D48" s="27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4.25" customHeight="1">
      <c r="A49" s="25"/>
      <c r="B49" s="26"/>
      <c r="C49" s="26"/>
      <c r="D49" s="27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4.25" customHeight="1">
      <c r="A50" s="25"/>
      <c r="B50" s="26"/>
      <c r="C50" s="26"/>
      <c r="D50" s="27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4.25" customHeight="1">
      <c r="A51" s="25"/>
      <c r="B51" s="26"/>
      <c r="C51" s="26"/>
      <c r="D51" s="2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4.25" customHeight="1">
      <c r="A52" s="25"/>
      <c r="B52" s="26"/>
      <c r="C52" s="26"/>
      <c r="D52" s="2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4.25" customHeight="1">
      <c r="A53" s="25"/>
      <c r="B53" s="26"/>
      <c r="C53" s="26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4.25" customHeight="1">
      <c r="A54" s="25"/>
      <c r="B54" s="26"/>
      <c r="C54" s="26"/>
      <c r="D54" s="2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4.25" customHeight="1">
      <c r="A55" s="25"/>
      <c r="B55" s="26"/>
      <c r="C55" s="26"/>
      <c r="D55" s="2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4.25" customHeight="1">
      <c r="A56" s="25"/>
      <c r="B56" s="26"/>
      <c r="C56" s="26"/>
      <c r="D56" s="2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4.25" customHeight="1">
      <c r="A57" s="25"/>
      <c r="B57" s="26"/>
      <c r="C57" s="26"/>
      <c r="D57" s="2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4.25" customHeight="1">
      <c r="A58" s="25"/>
      <c r="B58" s="26"/>
      <c r="C58" s="26"/>
      <c r="D58" s="2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4.25" customHeight="1">
      <c r="A59" s="25"/>
      <c r="B59" s="26"/>
      <c r="C59" s="26"/>
      <c r="D59" s="2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4.25" customHeight="1">
      <c r="A60" s="25"/>
      <c r="B60" s="26"/>
      <c r="C60" s="26"/>
      <c r="D60" s="2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4.25" customHeight="1">
      <c r="A61" s="25"/>
      <c r="B61" s="26"/>
      <c r="C61" s="26"/>
      <c r="D61" s="2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4.25" customHeight="1">
      <c r="A62" s="25"/>
      <c r="B62" s="26"/>
      <c r="C62" s="26"/>
      <c r="D62" s="2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4.25" customHeight="1">
      <c r="A63" s="25"/>
      <c r="B63" s="26"/>
      <c r="C63" s="26"/>
      <c r="D63" s="2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4.25" customHeight="1">
      <c r="A64" s="25"/>
      <c r="B64" s="26"/>
      <c r="C64" s="26"/>
      <c r="D64" s="2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4.25" customHeight="1">
      <c r="A65" s="25"/>
      <c r="B65" s="26"/>
      <c r="C65" s="26"/>
      <c r="D65" s="27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4.25" customHeight="1">
      <c r="A66" s="25"/>
      <c r="B66" s="26"/>
      <c r="C66" s="26"/>
      <c r="D66" s="2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4.25" customHeight="1">
      <c r="A67" s="25"/>
      <c r="B67" s="26"/>
      <c r="C67" s="26"/>
      <c r="D67" s="2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4.25" customHeight="1">
      <c r="A68" s="25"/>
      <c r="B68" s="26"/>
      <c r="C68" s="26"/>
      <c r="D68" s="27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4.25" customHeight="1">
      <c r="A69" s="25"/>
      <c r="B69" s="26"/>
      <c r="C69" s="26"/>
      <c r="D69" s="2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4.25" customHeight="1">
      <c r="A70" s="25"/>
      <c r="B70" s="26"/>
      <c r="C70" s="26"/>
      <c r="D70" s="2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4.25" customHeight="1">
      <c r="A71" s="25"/>
      <c r="B71" s="26"/>
      <c r="C71" s="26"/>
      <c r="D71" s="27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4.25" customHeight="1">
      <c r="A72" s="25"/>
      <c r="B72" s="26"/>
      <c r="C72" s="26"/>
      <c r="D72" s="2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4.25" customHeight="1">
      <c r="A73" s="25"/>
      <c r="B73" s="26"/>
      <c r="C73" s="26"/>
      <c r="D73" s="2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4.25" customHeight="1">
      <c r="A74" s="25"/>
      <c r="B74" s="26"/>
      <c r="C74" s="26"/>
      <c r="D74" s="27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4.25" customHeight="1">
      <c r="A75" s="25"/>
      <c r="B75" s="26"/>
      <c r="C75" s="26"/>
      <c r="D75" s="2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4.25" customHeight="1">
      <c r="A76" s="25"/>
      <c r="B76" s="26"/>
      <c r="C76" s="26"/>
      <c r="D76" s="2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4.25" customHeight="1">
      <c r="A77" s="25"/>
      <c r="B77" s="26"/>
      <c r="C77" s="26"/>
      <c r="D77" s="27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4.25" customHeight="1">
      <c r="A78" s="25"/>
      <c r="B78" s="26"/>
      <c r="C78" s="26"/>
      <c r="D78" s="2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4.25" customHeight="1">
      <c r="A79" s="25"/>
      <c r="B79" s="26"/>
      <c r="C79" s="26"/>
      <c r="D79" s="2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4.25" customHeight="1">
      <c r="A80" s="25"/>
      <c r="B80" s="26"/>
      <c r="C80" s="26"/>
      <c r="D80" s="27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4.25" customHeight="1">
      <c r="A81" s="25"/>
      <c r="B81" s="26"/>
      <c r="C81" s="26"/>
      <c r="D81" s="27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4.25" customHeight="1">
      <c r="A82" s="25"/>
      <c r="B82" s="26"/>
      <c r="C82" s="26"/>
      <c r="D82" s="2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4.25" customHeight="1">
      <c r="A83" s="25"/>
      <c r="B83" s="26"/>
      <c r="C83" s="26"/>
      <c r="D83" s="27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4.25" customHeight="1">
      <c r="A84" s="25"/>
      <c r="B84" s="26"/>
      <c r="C84" s="26"/>
      <c r="D84" s="27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4.25" customHeight="1">
      <c r="A85" s="25"/>
      <c r="B85" s="26"/>
      <c r="C85" s="26"/>
      <c r="D85" s="27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4.25" customHeight="1">
      <c r="A86" s="25"/>
      <c r="B86" s="26"/>
      <c r="C86" s="26"/>
      <c r="D86" s="27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4.25" customHeight="1">
      <c r="A87" s="25"/>
      <c r="B87" s="26"/>
      <c r="C87" s="26"/>
      <c r="D87" s="27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4.25" customHeight="1">
      <c r="A88" s="25"/>
      <c r="B88" s="26"/>
      <c r="C88" s="26"/>
      <c r="D88" s="27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4.25" customHeight="1">
      <c r="A89" s="25"/>
      <c r="B89" s="26"/>
      <c r="C89" s="26"/>
      <c r="D89" s="27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4.25" customHeight="1">
      <c r="A90" s="25"/>
      <c r="B90" s="26"/>
      <c r="C90" s="26"/>
      <c r="D90" s="27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4.25" customHeight="1">
      <c r="A91" s="25"/>
      <c r="B91" s="26"/>
      <c r="C91" s="26"/>
      <c r="D91" s="27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4.25" customHeight="1">
      <c r="A92" s="25"/>
      <c r="B92" s="26"/>
      <c r="C92" s="26"/>
      <c r="D92" s="27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4.25" customHeight="1">
      <c r="A93" s="25"/>
      <c r="B93" s="26"/>
      <c r="C93" s="26"/>
      <c r="D93" s="27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4.25" customHeight="1">
      <c r="A94" s="25"/>
      <c r="B94" s="26"/>
      <c r="C94" s="26"/>
      <c r="D94" s="27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4.25" customHeight="1">
      <c r="A95" s="25"/>
      <c r="B95" s="26"/>
      <c r="C95" s="26"/>
      <c r="D95" s="27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4.25" customHeight="1">
      <c r="A96" s="25"/>
      <c r="B96" s="26"/>
      <c r="C96" s="26"/>
      <c r="D96" s="27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4.25" customHeight="1">
      <c r="A97" s="25"/>
      <c r="B97" s="26"/>
      <c r="C97" s="26"/>
      <c r="D97" s="27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4.25" customHeight="1">
      <c r="A98" s="25"/>
      <c r="B98" s="26"/>
      <c r="C98" s="26"/>
      <c r="D98" s="27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4.25" customHeight="1">
      <c r="A99" s="25"/>
      <c r="B99" s="26"/>
      <c r="C99" s="26"/>
      <c r="D99" s="27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4.25" customHeight="1">
      <c r="A100" s="25"/>
      <c r="B100" s="26"/>
      <c r="C100" s="26"/>
      <c r="D100" s="27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4.25" customHeight="1">
      <c r="A101" s="25"/>
      <c r="B101" s="26"/>
      <c r="C101" s="26"/>
      <c r="D101" s="27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4.25" customHeight="1">
      <c r="A102" s="25"/>
      <c r="B102" s="26"/>
      <c r="C102" s="26"/>
      <c r="D102" s="27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4.25" customHeight="1">
      <c r="A103" s="25"/>
      <c r="B103" s="26"/>
      <c r="C103" s="26"/>
      <c r="D103" s="27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4.25" customHeight="1">
      <c r="A104" s="25"/>
      <c r="B104" s="26"/>
      <c r="C104" s="26"/>
      <c r="D104" s="27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4.25" customHeight="1">
      <c r="A105" s="25"/>
      <c r="B105" s="26"/>
      <c r="C105" s="26"/>
      <c r="D105" s="27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4.25" customHeight="1">
      <c r="A106" s="25"/>
      <c r="B106" s="26"/>
      <c r="C106" s="26"/>
      <c r="D106" s="27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4.25" customHeight="1">
      <c r="A107" s="25"/>
      <c r="B107" s="26"/>
      <c r="C107" s="26"/>
      <c r="D107" s="27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4.25" customHeight="1">
      <c r="A108" s="25"/>
      <c r="B108" s="26"/>
      <c r="C108" s="26"/>
      <c r="D108" s="27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4.25" customHeight="1">
      <c r="A109" s="25"/>
      <c r="B109" s="26"/>
      <c r="C109" s="26"/>
      <c r="D109" s="27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4.25" customHeight="1">
      <c r="A110" s="25"/>
      <c r="B110" s="26"/>
      <c r="C110" s="26"/>
      <c r="D110" s="27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4.25" customHeight="1">
      <c r="A111" s="25"/>
      <c r="B111" s="26"/>
      <c r="C111" s="26"/>
      <c r="D111" s="27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4.25" customHeight="1">
      <c r="A112" s="25"/>
      <c r="B112" s="26"/>
      <c r="C112" s="26"/>
      <c r="D112" s="27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4.25" customHeight="1">
      <c r="A113" s="25"/>
      <c r="B113" s="26"/>
      <c r="C113" s="26"/>
      <c r="D113" s="27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4.25" customHeight="1">
      <c r="A114" s="25"/>
      <c r="B114" s="26"/>
      <c r="C114" s="26"/>
      <c r="D114" s="27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4.25" customHeight="1">
      <c r="A115" s="25"/>
      <c r="B115" s="26"/>
      <c r="C115" s="26"/>
      <c r="D115" s="27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4.25" customHeight="1">
      <c r="A116" s="25"/>
      <c r="B116" s="26"/>
      <c r="C116" s="26"/>
      <c r="D116" s="27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4.25" customHeight="1">
      <c r="A117" s="25"/>
      <c r="B117" s="26"/>
      <c r="C117" s="26"/>
      <c r="D117" s="27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4.25" customHeight="1">
      <c r="A118" s="25"/>
      <c r="B118" s="26"/>
      <c r="C118" s="26"/>
      <c r="D118" s="27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4.25" customHeight="1">
      <c r="A119" s="25"/>
      <c r="B119" s="26"/>
      <c r="C119" s="26"/>
      <c r="D119" s="27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4.25" customHeight="1">
      <c r="A120" s="25"/>
      <c r="B120" s="26"/>
      <c r="C120" s="26"/>
      <c r="D120" s="27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4.25" customHeight="1">
      <c r="A121" s="25"/>
      <c r="B121" s="26"/>
      <c r="C121" s="26"/>
      <c r="D121" s="27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4.25" customHeight="1">
      <c r="A122" s="25"/>
      <c r="B122" s="26"/>
      <c r="C122" s="26"/>
      <c r="D122" s="27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4.25" customHeight="1">
      <c r="A123" s="25"/>
      <c r="B123" s="26"/>
      <c r="C123" s="26"/>
      <c r="D123" s="27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4.25" customHeight="1">
      <c r="A124" s="25"/>
      <c r="B124" s="26"/>
      <c r="C124" s="26"/>
      <c r="D124" s="27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4.25" customHeight="1">
      <c r="A125" s="25"/>
      <c r="B125" s="26"/>
      <c r="C125" s="26"/>
      <c r="D125" s="27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4.25" customHeight="1">
      <c r="A126" s="25"/>
      <c r="B126" s="26"/>
      <c r="C126" s="26"/>
      <c r="D126" s="27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4.25" customHeight="1">
      <c r="A127" s="25"/>
      <c r="B127" s="26"/>
      <c r="C127" s="26"/>
      <c r="D127" s="27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4.25" customHeight="1">
      <c r="A128" s="25"/>
      <c r="B128" s="26"/>
      <c r="C128" s="26"/>
      <c r="D128" s="27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4.25" customHeight="1">
      <c r="A129" s="25"/>
      <c r="B129" s="26"/>
      <c r="C129" s="26"/>
      <c r="D129" s="27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4.25" customHeight="1">
      <c r="A130" s="25"/>
      <c r="B130" s="26"/>
      <c r="C130" s="26"/>
      <c r="D130" s="27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4.25" customHeight="1">
      <c r="A131" s="25"/>
      <c r="B131" s="26"/>
      <c r="C131" s="26"/>
      <c r="D131" s="27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4.25" customHeight="1">
      <c r="A132" s="25"/>
      <c r="B132" s="26"/>
      <c r="C132" s="26"/>
      <c r="D132" s="27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4.25" customHeight="1">
      <c r="A133" s="25"/>
      <c r="B133" s="26"/>
      <c r="C133" s="26"/>
      <c r="D133" s="27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4.25" customHeight="1">
      <c r="A134" s="25"/>
      <c r="B134" s="26"/>
      <c r="C134" s="26"/>
      <c r="D134" s="27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4.25" customHeight="1">
      <c r="A135" s="25"/>
      <c r="B135" s="26"/>
      <c r="C135" s="26"/>
      <c r="D135" s="27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4.25" customHeight="1">
      <c r="A136" s="25"/>
      <c r="B136" s="26"/>
      <c r="C136" s="26"/>
      <c r="D136" s="27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4.25" customHeight="1">
      <c r="A137" s="25"/>
      <c r="B137" s="26"/>
      <c r="C137" s="26"/>
      <c r="D137" s="27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4.25" customHeight="1">
      <c r="A138" s="25"/>
      <c r="B138" s="26"/>
      <c r="C138" s="26"/>
      <c r="D138" s="27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4.25" customHeight="1">
      <c r="A139" s="25"/>
      <c r="B139" s="26"/>
      <c r="C139" s="26"/>
      <c r="D139" s="27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4.25" customHeight="1">
      <c r="A140" s="25"/>
      <c r="B140" s="26"/>
      <c r="C140" s="26"/>
      <c r="D140" s="27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4.25" customHeight="1">
      <c r="A141" s="25"/>
      <c r="B141" s="26"/>
      <c r="C141" s="26"/>
      <c r="D141" s="27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4.25" customHeight="1">
      <c r="A142" s="25"/>
      <c r="B142" s="26"/>
      <c r="C142" s="26"/>
      <c r="D142" s="27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4.25" customHeight="1">
      <c r="A143" s="25"/>
      <c r="B143" s="26"/>
      <c r="C143" s="26"/>
      <c r="D143" s="27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4.25" customHeight="1">
      <c r="A144" s="25"/>
      <c r="B144" s="26"/>
      <c r="C144" s="26"/>
      <c r="D144" s="27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4.25" customHeight="1">
      <c r="A145" s="25"/>
      <c r="B145" s="26"/>
      <c r="C145" s="26"/>
      <c r="D145" s="27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4.25" customHeight="1">
      <c r="A146" s="25"/>
      <c r="B146" s="26"/>
      <c r="C146" s="26"/>
      <c r="D146" s="27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4.25" customHeight="1">
      <c r="A147" s="25"/>
      <c r="B147" s="26"/>
      <c r="C147" s="26"/>
      <c r="D147" s="27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4.25" customHeight="1">
      <c r="A148" s="25"/>
      <c r="B148" s="26"/>
      <c r="C148" s="26"/>
      <c r="D148" s="27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4.25" customHeight="1">
      <c r="A149" s="25"/>
      <c r="B149" s="26"/>
      <c r="C149" s="26"/>
      <c r="D149" s="27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4.25" customHeight="1">
      <c r="A150" s="25"/>
      <c r="B150" s="26"/>
      <c r="C150" s="26"/>
      <c r="D150" s="27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4.25" customHeight="1">
      <c r="A151" s="25"/>
      <c r="B151" s="26"/>
      <c r="C151" s="26"/>
      <c r="D151" s="27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4.25" customHeight="1">
      <c r="A152" s="25"/>
      <c r="B152" s="26"/>
      <c r="C152" s="26"/>
      <c r="D152" s="27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4.25" customHeight="1">
      <c r="A153" s="25"/>
      <c r="B153" s="26"/>
      <c r="C153" s="26"/>
      <c r="D153" s="27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4.25" customHeight="1">
      <c r="A154" s="25"/>
      <c r="B154" s="26"/>
      <c r="C154" s="26"/>
      <c r="D154" s="27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4.25" customHeight="1">
      <c r="A155" s="25"/>
      <c r="B155" s="26"/>
      <c r="C155" s="26"/>
      <c r="D155" s="27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4.25" customHeight="1">
      <c r="A156" s="25"/>
      <c r="B156" s="26"/>
      <c r="C156" s="26"/>
      <c r="D156" s="27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4.25" customHeight="1">
      <c r="A157" s="25"/>
      <c r="B157" s="26"/>
      <c r="C157" s="26"/>
      <c r="D157" s="27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4.25" customHeight="1">
      <c r="A158" s="25"/>
      <c r="B158" s="26"/>
      <c r="C158" s="26"/>
      <c r="D158" s="27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4.25" customHeight="1">
      <c r="A159" s="25"/>
      <c r="B159" s="26"/>
      <c r="C159" s="26"/>
      <c r="D159" s="27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4.25" customHeight="1">
      <c r="A160" s="25"/>
      <c r="B160" s="26"/>
      <c r="C160" s="26"/>
      <c r="D160" s="27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4.25" customHeight="1">
      <c r="A161" s="25"/>
      <c r="B161" s="26"/>
      <c r="C161" s="26"/>
      <c r="D161" s="27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4.25" customHeight="1">
      <c r="A162" s="25"/>
      <c r="B162" s="26"/>
      <c r="C162" s="26"/>
      <c r="D162" s="27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4.25" customHeight="1">
      <c r="A163" s="25"/>
      <c r="B163" s="26"/>
      <c r="C163" s="26"/>
      <c r="D163" s="27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4.25" customHeight="1">
      <c r="A164" s="25"/>
      <c r="B164" s="26"/>
      <c r="C164" s="26"/>
      <c r="D164" s="27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4.25" customHeight="1">
      <c r="A165" s="25"/>
      <c r="B165" s="26"/>
      <c r="C165" s="26"/>
      <c r="D165" s="27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4.25" customHeight="1">
      <c r="A166" s="25"/>
      <c r="B166" s="26"/>
      <c r="C166" s="26"/>
      <c r="D166" s="27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4.25" customHeight="1">
      <c r="A167" s="25"/>
      <c r="B167" s="26"/>
      <c r="C167" s="26"/>
      <c r="D167" s="27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4.25" customHeight="1">
      <c r="A168" s="25"/>
      <c r="B168" s="26"/>
      <c r="C168" s="26"/>
      <c r="D168" s="27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4.25" customHeight="1">
      <c r="A169" s="25"/>
      <c r="B169" s="26"/>
      <c r="C169" s="26"/>
      <c r="D169" s="27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4.25" customHeight="1">
      <c r="A170" s="25"/>
      <c r="B170" s="26"/>
      <c r="C170" s="26"/>
      <c r="D170" s="27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4.25" customHeight="1">
      <c r="A171" s="25"/>
      <c r="B171" s="26"/>
      <c r="C171" s="26"/>
      <c r="D171" s="27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4.25" customHeight="1">
      <c r="A172" s="25"/>
      <c r="B172" s="26"/>
      <c r="C172" s="26"/>
      <c r="D172" s="27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4.25" customHeight="1">
      <c r="A173" s="25"/>
      <c r="B173" s="26"/>
      <c r="C173" s="26"/>
      <c r="D173" s="27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4.25" customHeight="1">
      <c r="A174" s="25"/>
      <c r="B174" s="26"/>
      <c r="C174" s="26"/>
      <c r="D174" s="27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4.25" customHeight="1">
      <c r="A175" s="25"/>
      <c r="B175" s="26"/>
      <c r="C175" s="26"/>
      <c r="D175" s="27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4.25" customHeight="1">
      <c r="A176" s="25"/>
      <c r="B176" s="26"/>
      <c r="C176" s="26"/>
      <c r="D176" s="27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4.25" customHeight="1">
      <c r="A177" s="25"/>
      <c r="B177" s="26"/>
      <c r="C177" s="26"/>
      <c r="D177" s="27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4.25" customHeight="1">
      <c r="A178" s="25"/>
      <c r="B178" s="26"/>
      <c r="C178" s="26"/>
      <c r="D178" s="27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4.25" customHeight="1">
      <c r="A179" s="25"/>
      <c r="B179" s="26"/>
      <c r="C179" s="26"/>
      <c r="D179" s="27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4.25" customHeight="1">
      <c r="A180" s="25"/>
      <c r="B180" s="26"/>
      <c r="C180" s="26"/>
      <c r="D180" s="27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4.25" customHeight="1">
      <c r="A181" s="25"/>
      <c r="B181" s="26"/>
      <c r="C181" s="26"/>
      <c r="D181" s="27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4.25" customHeight="1">
      <c r="A182" s="25"/>
      <c r="B182" s="26"/>
      <c r="C182" s="26"/>
      <c r="D182" s="27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4.25" customHeight="1">
      <c r="A183" s="25"/>
      <c r="B183" s="26"/>
      <c r="C183" s="26"/>
      <c r="D183" s="27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4.25" customHeight="1">
      <c r="A184" s="25"/>
      <c r="B184" s="26"/>
      <c r="C184" s="26"/>
      <c r="D184" s="27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4.25" customHeight="1">
      <c r="A185" s="25"/>
      <c r="B185" s="26"/>
      <c r="C185" s="26"/>
      <c r="D185" s="27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4.25" customHeight="1">
      <c r="A186" s="25"/>
      <c r="B186" s="26"/>
      <c r="C186" s="26"/>
      <c r="D186" s="27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4.25" customHeight="1">
      <c r="A187" s="25"/>
      <c r="B187" s="26"/>
      <c r="C187" s="26"/>
      <c r="D187" s="27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4.25" customHeight="1">
      <c r="A188" s="25"/>
      <c r="B188" s="26"/>
      <c r="C188" s="26"/>
      <c r="D188" s="27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4.25" customHeight="1">
      <c r="A189" s="25"/>
      <c r="B189" s="26"/>
      <c r="C189" s="26"/>
      <c r="D189" s="27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4.25" customHeight="1">
      <c r="A190" s="25"/>
      <c r="B190" s="26"/>
      <c r="C190" s="26"/>
      <c r="D190" s="27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4.25" customHeight="1">
      <c r="A191" s="25"/>
      <c r="B191" s="26"/>
      <c r="C191" s="26"/>
      <c r="D191" s="27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4.25" customHeight="1">
      <c r="A192" s="25"/>
      <c r="B192" s="26"/>
      <c r="C192" s="26"/>
      <c r="D192" s="27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4.25" customHeight="1">
      <c r="A193" s="25"/>
      <c r="B193" s="26"/>
      <c r="C193" s="26"/>
      <c r="D193" s="27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4.25" customHeight="1">
      <c r="A194" s="25"/>
      <c r="B194" s="26"/>
      <c r="C194" s="26"/>
      <c r="D194" s="27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4.25" customHeight="1">
      <c r="A195" s="25"/>
      <c r="B195" s="26"/>
      <c r="C195" s="26"/>
      <c r="D195" s="27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4.25" customHeight="1">
      <c r="A196" s="25"/>
      <c r="B196" s="26"/>
      <c r="C196" s="26"/>
      <c r="D196" s="27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4.25" customHeight="1">
      <c r="A197" s="25"/>
      <c r="B197" s="26"/>
      <c r="C197" s="26"/>
      <c r="D197" s="27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4.25" customHeight="1">
      <c r="A198" s="25"/>
      <c r="B198" s="26"/>
      <c r="C198" s="26"/>
      <c r="D198" s="27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4.25" customHeight="1">
      <c r="A199" s="25"/>
      <c r="B199" s="26"/>
      <c r="C199" s="26"/>
      <c r="D199" s="27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4.25" customHeight="1">
      <c r="A200" s="25"/>
      <c r="B200" s="26"/>
      <c r="C200" s="26"/>
      <c r="D200" s="27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4.25" customHeight="1">
      <c r="A201" s="25"/>
      <c r="B201" s="26"/>
      <c r="C201" s="26"/>
      <c r="D201" s="27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4.25" customHeight="1">
      <c r="A202" s="25"/>
      <c r="B202" s="26"/>
      <c r="C202" s="26"/>
      <c r="D202" s="27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4.25" customHeight="1">
      <c r="A203" s="25"/>
      <c r="B203" s="26"/>
      <c r="C203" s="26"/>
      <c r="D203" s="27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4.25" customHeight="1">
      <c r="A204" s="25"/>
      <c r="B204" s="26"/>
      <c r="C204" s="26"/>
      <c r="D204" s="27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4.25" customHeight="1">
      <c r="A205" s="25"/>
      <c r="B205" s="26"/>
      <c r="C205" s="26"/>
      <c r="D205" s="27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4.25" customHeight="1">
      <c r="A206" s="25"/>
      <c r="B206" s="26"/>
      <c r="C206" s="26"/>
      <c r="D206" s="27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4.25" customHeight="1">
      <c r="A207" s="25"/>
      <c r="B207" s="26"/>
      <c r="C207" s="26"/>
      <c r="D207" s="27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4.25" customHeight="1">
      <c r="A208" s="25"/>
      <c r="B208" s="26"/>
      <c r="C208" s="26"/>
      <c r="D208" s="27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4.25" customHeight="1">
      <c r="A209" s="25"/>
      <c r="B209" s="26"/>
      <c r="C209" s="26"/>
      <c r="D209" s="27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4.25" customHeight="1">
      <c r="A210" s="25"/>
      <c r="B210" s="26"/>
      <c r="C210" s="26"/>
      <c r="D210" s="27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4.25" customHeight="1">
      <c r="A211" s="25"/>
      <c r="B211" s="26"/>
      <c r="C211" s="26"/>
      <c r="D211" s="27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4.25" customHeight="1">
      <c r="A212" s="25"/>
      <c r="B212" s="26"/>
      <c r="C212" s="26"/>
      <c r="D212" s="27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4.25" customHeight="1">
      <c r="A213" s="25"/>
      <c r="B213" s="26"/>
      <c r="C213" s="26"/>
      <c r="D213" s="27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4.25" customHeight="1">
      <c r="A214" s="25"/>
      <c r="B214" s="26"/>
      <c r="C214" s="26"/>
      <c r="D214" s="27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4.25" customHeight="1">
      <c r="A215" s="25"/>
      <c r="B215" s="26"/>
      <c r="C215" s="26"/>
      <c r="D215" s="27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4.25" customHeight="1">
      <c r="A216" s="25"/>
      <c r="B216" s="26"/>
      <c r="C216" s="26"/>
      <c r="D216" s="27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4.25" customHeight="1">
      <c r="A217" s="25"/>
      <c r="B217" s="26"/>
      <c r="C217" s="26"/>
      <c r="D217" s="27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4.25" customHeight="1">
      <c r="A218" s="25"/>
      <c r="B218" s="26"/>
      <c r="C218" s="26"/>
      <c r="D218" s="27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4.25" customHeight="1">
      <c r="A219" s="25"/>
      <c r="B219" s="26"/>
      <c r="C219" s="26"/>
      <c r="D219" s="27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4.25" customHeight="1">
      <c r="A220" s="25"/>
      <c r="B220" s="26"/>
      <c r="C220" s="26"/>
      <c r="D220" s="27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4.25" customHeight="1">
      <c r="A221" s="25"/>
      <c r="B221" s="26"/>
      <c r="C221" s="26"/>
      <c r="D221" s="27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4.25" customHeight="1">
      <c r="A222" s="25"/>
      <c r="B222" s="26"/>
      <c r="C222" s="26"/>
      <c r="D222" s="27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4.25" customHeight="1">
      <c r="A223" s="25"/>
      <c r="B223" s="26"/>
      <c r="C223" s="26"/>
      <c r="D223" s="27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4.25" customHeight="1">
      <c r="A224" s="25"/>
      <c r="B224" s="26"/>
      <c r="C224" s="26"/>
      <c r="D224" s="27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4.25" customHeight="1">
      <c r="A225" s="25"/>
      <c r="B225" s="26"/>
      <c r="C225" s="26"/>
      <c r="D225" s="27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4.25" customHeight="1">
      <c r="A226" s="25"/>
      <c r="B226" s="26"/>
      <c r="C226" s="26"/>
      <c r="D226" s="27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4.25" customHeight="1">
      <c r="A227" s="25"/>
      <c r="B227" s="26"/>
      <c r="C227" s="26"/>
      <c r="D227" s="27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4.25" customHeight="1">
      <c r="A228" s="25"/>
      <c r="B228" s="26"/>
      <c r="C228" s="26"/>
      <c r="D228" s="27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4.25" customHeight="1">
      <c r="A229" s="25"/>
      <c r="B229" s="26"/>
      <c r="C229" s="26"/>
      <c r="D229" s="27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4.25" customHeight="1">
      <c r="A230" s="25"/>
      <c r="B230" s="26"/>
      <c r="C230" s="26"/>
      <c r="D230" s="27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4.25" customHeight="1">
      <c r="A231" s="25"/>
      <c r="B231" s="26"/>
      <c r="C231" s="26"/>
      <c r="D231" s="27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4.25" customHeight="1">
      <c r="A232" s="25"/>
      <c r="B232" s="26"/>
      <c r="C232" s="26"/>
      <c r="D232" s="27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4.25" customHeight="1">
      <c r="A233" s="25"/>
      <c r="B233" s="26"/>
      <c r="C233" s="26"/>
      <c r="D233" s="27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4.25" customHeight="1">
      <c r="A234" s="25"/>
      <c r="B234" s="26"/>
      <c r="C234" s="26"/>
      <c r="D234" s="27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4.25" customHeight="1">
      <c r="A235" s="25"/>
      <c r="B235" s="26"/>
      <c r="C235" s="26"/>
      <c r="D235" s="27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4.25" customHeight="1">
      <c r="A236" s="25"/>
      <c r="B236" s="26"/>
      <c r="C236" s="26"/>
      <c r="D236" s="27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4.25" customHeight="1">
      <c r="A237" s="25"/>
      <c r="B237" s="26"/>
      <c r="C237" s="26"/>
      <c r="D237" s="27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4.25" customHeight="1">
      <c r="A238" s="25"/>
      <c r="B238" s="26"/>
      <c r="C238" s="26"/>
      <c r="D238" s="27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4.25" customHeight="1">
      <c r="A239" s="25"/>
      <c r="B239" s="26"/>
      <c r="C239" s="26"/>
      <c r="D239" s="27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4.25" customHeight="1">
      <c r="A240" s="25"/>
      <c r="B240" s="26"/>
      <c r="C240" s="26"/>
      <c r="D240" s="27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4.25" customHeight="1">
      <c r="A241" s="25"/>
      <c r="B241" s="26"/>
      <c r="C241" s="26"/>
      <c r="D241" s="27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4.25" customHeight="1">
      <c r="A242" s="25"/>
      <c r="B242" s="26"/>
      <c r="C242" s="26"/>
      <c r="D242" s="27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4.25" customHeight="1">
      <c r="A243" s="25"/>
      <c r="B243" s="26"/>
      <c r="C243" s="26"/>
      <c r="D243" s="27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4.25" customHeight="1">
      <c r="A244" s="25"/>
      <c r="B244" s="26"/>
      <c r="C244" s="26"/>
      <c r="D244" s="27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4.25" customHeight="1">
      <c r="A245" s="25"/>
      <c r="B245" s="26"/>
      <c r="C245" s="26"/>
      <c r="D245" s="27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4.25" customHeight="1">
      <c r="A246" s="25"/>
      <c r="B246" s="26"/>
      <c r="C246" s="26"/>
      <c r="D246" s="27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4.25" customHeight="1">
      <c r="A247" s="25"/>
      <c r="B247" s="26"/>
      <c r="C247" s="26"/>
      <c r="D247" s="27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4.25" customHeight="1">
      <c r="A248" s="25"/>
      <c r="B248" s="26"/>
      <c r="C248" s="26"/>
      <c r="D248" s="27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4.25" customHeight="1">
      <c r="A249" s="25"/>
      <c r="B249" s="26"/>
      <c r="C249" s="26"/>
      <c r="D249" s="27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4.25" customHeight="1">
      <c r="A250" s="25"/>
      <c r="B250" s="26"/>
      <c r="C250" s="26"/>
      <c r="D250" s="27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4.25" customHeight="1">
      <c r="A251" s="25"/>
      <c r="B251" s="26"/>
      <c r="C251" s="26"/>
      <c r="D251" s="27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4.25" customHeight="1">
      <c r="A252" s="25"/>
      <c r="B252" s="26"/>
      <c r="C252" s="26"/>
      <c r="D252" s="27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4.25" customHeight="1">
      <c r="A253" s="25"/>
      <c r="B253" s="26"/>
      <c r="C253" s="26"/>
      <c r="D253" s="27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4.25" customHeight="1">
      <c r="A254" s="25"/>
      <c r="B254" s="26"/>
      <c r="C254" s="26"/>
      <c r="D254" s="27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4.25" customHeight="1">
      <c r="A255" s="25"/>
      <c r="B255" s="26"/>
      <c r="C255" s="26"/>
      <c r="D255" s="27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4.25" customHeight="1">
      <c r="A256" s="25"/>
      <c r="B256" s="26"/>
      <c r="C256" s="26"/>
      <c r="D256" s="27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4.25" customHeight="1">
      <c r="A257" s="25"/>
      <c r="B257" s="26"/>
      <c r="C257" s="26"/>
      <c r="D257" s="27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4.25" customHeight="1">
      <c r="A258" s="25"/>
      <c r="B258" s="26"/>
      <c r="C258" s="26"/>
      <c r="D258" s="27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4.25" customHeight="1">
      <c r="A259" s="25"/>
      <c r="B259" s="26"/>
      <c r="C259" s="26"/>
      <c r="D259" s="27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4.25" customHeight="1">
      <c r="A260" s="25"/>
      <c r="B260" s="26"/>
      <c r="C260" s="26"/>
      <c r="D260" s="27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4.25" customHeight="1">
      <c r="A261" s="25"/>
      <c r="B261" s="26"/>
      <c r="C261" s="26"/>
      <c r="D261" s="27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4.25" customHeight="1">
      <c r="A262" s="25"/>
      <c r="B262" s="26"/>
      <c r="C262" s="26"/>
      <c r="D262" s="27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4.25" customHeight="1">
      <c r="A263" s="25"/>
      <c r="B263" s="26"/>
      <c r="C263" s="26"/>
      <c r="D263" s="27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4.25" customHeight="1">
      <c r="A264" s="25"/>
      <c r="B264" s="26"/>
      <c r="C264" s="26"/>
      <c r="D264" s="27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4.25" customHeight="1">
      <c r="A265" s="25"/>
      <c r="B265" s="26"/>
      <c r="C265" s="26"/>
      <c r="D265" s="27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4.25" customHeight="1">
      <c r="A266" s="25"/>
      <c r="B266" s="26"/>
      <c r="C266" s="26"/>
      <c r="D266" s="27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4.25" customHeight="1">
      <c r="A267" s="25"/>
      <c r="B267" s="26"/>
      <c r="C267" s="26"/>
      <c r="D267" s="27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4.25" customHeight="1">
      <c r="A268" s="25"/>
      <c r="B268" s="26"/>
      <c r="C268" s="26"/>
      <c r="D268" s="27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4.25" customHeight="1">
      <c r="A269" s="25"/>
      <c r="B269" s="26"/>
      <c r="C269" s="26"/>
      <c r="D269" s="27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4.25" customHeight="1">
      <c r="A270" s="25"/>
      <c r="B270" s="26"/>
      <c r="C270" s="26"/>
      <c r="D270" s="27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4.25" customHeight="1">
      <c r="A271" s="25"/>
      <c r="B271" s="26"/>
      <c r="C271" s="26"/>
      <c r="D271" s="27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4.25" customHeight="1">
      <c r="A272" s="25"/>
      <c r="B272" s="26"/>
      <c r="C272" s="26"/>
      <c r="D272" s="27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4.25" customHeight="1">
      <c r="A273" s="25"/>
      <c r="B273" s="26"/>
      <c r="C273" s="26"/>
      <c r="D273" s="27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4.25" customHeight="1">
      <c r="A274" s="25"/>
      <c r="B274" s="26"/>
      <c r="C274" s="26"/>
      <c r="D274" s="27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4.25" customHeight="1">
      <c r="A275" s="25"/>
      <c r="B275" s="26"/>
      <c r="C275" s="26"/>
      <c r="D275" s="27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4.25" customHeight="1">
      <c r="A276" s="25"/>
      <c r="B276" s="26"/>
      <c r="C276" s="26"/>
      <c r="D276" s="27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4.25" customHeight="1">
      <c r="A277" s="25"/>
      <c r="B277" s="26"/>
      <c r="C277" s="26"/>
      <c r="D277" s="27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4.25" customHeight="1">
      <c r="A278" s="25"/>
      <c r="B278" s="26"/>
      <c r="C278" s="26"/>
      <c r="D278" s="27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4.25" customHeight="1">
      <c r="A279" s="25"/>
      <c r="B279" s="26"/>
      <c r="C279" s="26"/>
      <c r="D279" s="27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4.25" customHeight="1">
      <c r="A280" s="25"/>
      <c r="B280" s="26"/>
      <c r="C280" s="26"/>
      <c r="D280" s="27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4.25" customHeight="1">
      <c r="A281" s="25"/>
      <c r="B281" s="26"/>
      <c r="C281" s="26"/>
      <c r="D281" s="27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4.25" customHeight="1">
      <c r="A282" s="25"/>
      <c r="B282" s="26"/>
      <c r="C282" s="26"/>
      <c r="D282" s="27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4.25" customHeight="1">
      <c r="A283" s="25"/>
      <c r="B283" s="26"/>
      <c r="C283" s="26"/>
      <c r="D283" s="27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4.25" customHeight="1">
      <c r="A284" s="25"/>
      <c r="B284" s="26"/>
      <c r="C284" s="26"/>
      <c r="D284" s="27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4.25" customHeight="1">
      <c r="A285" s="25"/>
      <c r="B285" s="26"/>
      <c r="C285" s="26"/>
      <c r="D285" s="27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4.25" customHeight="1">
      <c r="A286" s="25"/>
      <c r="B286" s="26"/>
      <c r="C286" s="26"/>
      <c r="D286" s="27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4.25" customHeight="1">
      <c r="A287" s="25"/>
      <c r="B287" s="26"/>
      <c r="C287" s="26"/>
      <c r="D287" s="27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4.25" customHeight="1">
      <c r="A288" s="25"/>
      <c r="B288" s="26"/>
      <c r="C288" s="26"/>
      <c r="D288" s="27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4.25" customHeight="1">
      <c r="A289" s="25"/>
      <c r="B289" s="26"/>
      <c r="C289" s="26"/>
      <c r="D289" s="27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4.25" customHeight="1">
      <c r="A290" s="25"/>
      <c r="B290" s="26"/>
      <c r="C290" s="26"/>
      <c r="D290" s="27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4.25" customHeight="1">
      <c r="A291" s="25"/>
      <c r="B291" s="26"/>
      <c r="C291" s="26"/>
      <c r="D291" s="27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4.25" customHeight="1">
      <c r="A292" s="25"/>
      <c r="B292" s="26"/>
      <c r="C292" s="26"/>
      <c r="D292" s="27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4.25" customHeight="1">
      <c r="A293" s="25"/>
      <c r="B293" s="26"/>
      <c r="C293" s="26"/>
      <c r="D293" s="27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4.25" customHeight="1">
      <c r="A294" s="25"/>
      <c r="B294" s="26"/>
      <c r="C294" s="26"/>
      <c r="D294" s="27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4.25" customHeight="1">
      <c r="A295" s="25"/>
      <c r="B295" s="26"/>
      <c r="C295" s="26"/>
      <c r="D295" s="27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4.25" customHeight="1">
      <c r="A296" s="25"/>
      <c r="B296" s="26"/>
      <c r="C296" s="26"/>
      <c r="D296" s="27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4.25" customHeight="1">
      <c r="A297" s="25"/>
      <c r="B297" s="26"/>
      <c r="C297" s="26"/>
      <c r="D297" s="27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4.25" customHeight="1">
      <c r="A298" s="25"/>
      <c r="B298" s="26"/>
      <c r="C298" s="26"/>
      <c r="D298" s="27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4.25" customHeight="1">
      <c r="A299" s="25"/>
      <c r="B299" s="26"/>
      <c r="C299" s="26"/>
      <c r="D299" s="27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4.25" customHeight="1">
      <c r="A300" s="25"/>
      <c r="B300" s="26"/>
      <c r="C300" s="26"/>
      <c r="D300" s="27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4.25" customHeight="1">
      <c r="A301" s="25"/>
      <c r="B301" s="26"/>
      <c r="C301" s="26"/>
      <c r="D301" s="27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4.25" customHeight="1">
      <c r="A302" s="25"/>
      <c r="B302" s="26"/>
      <c r="C302" s="26"/>
      <c r="D302" s="27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4.25" customHeight="1">
      <c r="A303" s="25"/>
      <c r="B303" s="26"/>
      <c r="C303" s="26"/>
      <c r="D303" s="27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4.25" customHeight="1">
      <c r="A304" s="25"/>
      <c r="B304" s="26"/>
      <c r="C304" s="26"/>
      <c r="D304" s="27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4.25" customHeight="1">
      <c r="A305" s="25"/>
      <c r="B305" s="26"/>
      <c r="C305" s="26"/>
      <c r="D305" s="27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4.25" customHeight="1">
      <c r="A306" s="25"/>
      <c r="B306" s="26"/>
      <c r="C306" s="26"/>
      <c r="D306" s="27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4.25" customHeight="1">
      <c r="A307" s="25"/>
      <c r="B307" s="26"/>
      <c r="C307" s="26"/>
      <c r="D307" s="27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4.25" customHeight="1">
      <c r="A308" s="25"/>
      <c r="B308" s="26"/>
      <c r="C308" s="26"/>
      <c r="D308" s="27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4.25" customHeight="1">
      <c r="A309" s="25"/>
      <c r="B309" s="26"/>
      <c r="C309" s="26"/>
      <c r="D309" s="27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4.25" customHeight="1">
      <c r="A310" s="25"/>
      <c r="B310" s="26"/>
      <c r="C310" s="26"/>
      <c r="D310" s="27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4.25" customHeight="1">
      <c r="A311" s="25"/>
      <c r="B311" s="26"/>
      <c r="C311" s="26"/>
      <c r="D311" s="27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4.25" customHeight="1">
      <c r="A312" s="25"/>
      <c r="B312" s="26"/>
      <c r="C312" s="26"/>
      <c r="D312" s="27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4.25" customHeight="1">
      <c r="A313" s="25"/>
      <c r="B313" s="26"/>
      <c r="C313" s="26"/>
      <c r="D313" s="27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4.25" customHeight="1">
      <c r="A314" s="25"/>
      <c r="B314" s="26"/>
      <c r="C314" s="26"/>
      <c r="D314" s="27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4.25" customHeight="1">
      <c r="A315" s="25"/>
      <c r="B315" s="26"/>
      <c r="C315" s="26"/>
      <c r="D315" s="27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4.25" customHeight="1">
      <c r="A316" s="25"/>
      <c r="B316" s="26"/>
      <c r="C316" s="26"/>
      <c r="D316" s="27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4.25" customHeight="1">
      <c r="A317" s="25"/>
      <c r="B317" s="26"/>
      <c r="C317" s="26"/>
      <c r="D317" s="27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4.25" customHeight="1">
      <c r="A318" s="25"/>
      <c r="B318" s="26"/>
      <c r="C318" s="26"/>
      <c r="D318" s="27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4.25" customHeight="1">
      <c r="A319" s="25"/>
      <c r="B319" s="26"/>
      <c r="C319" s="26"/>
      <c r="D319" s="27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4.25" customHeight="1">
      <c r="A320" s="25"/>
      <c r="B320" s="26"/>
      <c r="C320" s="26"/>
      <c r="D320" s="27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4.25" customHeight="1">
      <c r="A321" s="25"/>
      <c r="B321" s="26"/>
      <c r="C321" s="26"/>
      <c r="D321" s="27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4.25" customHeight="1">
      <c r="A322" s="25"/>
      <c r="B322" s="26"/>
      <c r="C322" s="26"/>
      <c r="D322" s="27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4.25" customHeight="1">
      <c r="A323" s="25"/>
      <c r="B323" s="26"/>
      <c r="C323" s="26"/>
      <c r="D323" s="27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4.25" customHeight="1">
      <c r="A324" s="25"/>
      <c r="B324" s="26"/>
      <c r="C324" s="26"/>
      <c r="D324" s="27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4.25" customHeight="1">
      <c r="A325" s="25"/>
      <c r="B325" s="26"/>
      <c r="C325" s="26"/>
      <c r="D325" s="27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4.25" customHeight="1">
      <c r="A326" s="25"/>
      <c r="B326" s="26"/>
      <c r="C326" s="26"/>
      <c r="D326" s="27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4.25" customHeight="1">
      <c r="A327" s="25"/>
      <c r="B327" s="26"/>
      <c r="C327" s="26"/>
      <c r="D327" s="27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4.25" customHeight="1">
      <c r="A328" s="25"/>
      <c r="B328" s="26"/>
      <c r="C328" s="26"/>
      <c r="D328" s="27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4.25" customHeight="1">
      <c r="A329" s="25"/>
      <c r="B329" s="26"/>
      <c r="C329" s="26"/>
      <c r="D329" s="27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4.25" customHeight="1">
      <c r="A330" s="25"/>
      <c r="B330" s="26"/>
      <c r="C330" s="26"/>
      <c r="D330" s="27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4.25" customHeight="1">
      <c r="A331" s="25"/>
      <c r="B331" s="26"/>
      <c r="C331" s="26"/>
      <c r="D331" s="27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4.25" customHeight="1">
      <c r="A332" s="25"/>
      <c r="B332" s="26"/>
      <c r="C332" s="26"/>
      <c r="D332" s="27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4.25" customHeight="1">
      <c r="A333" s="25"/>
      <c r="B333" s="26"/>
      <c r="C333" s="26"/>
      <c r="D333" s="27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4.25" customHeight="1">
      <c r="A334" s="25"/>
      <c r="B334" s="26"/>
      <c r="C334" s="26"/>
      <c r="D334" s="27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4.25" customHeight="1">
      <c r="A335" s="25"/>
      <c r="B335" s="26"/>
      <c r="C335" s="26"/>
      <c r="D335" s="27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4.25" customHeight="1">
      <c r="A336" s="25"/>
      <c r="B336" s="26"/>
      <c r="C336" s="26"/>
      <c r="D336" s="27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4.25" customHeight="1">
      <c r="A337" s="25"/>
      <c r="B337" s="26"/>
      <c r="C337" s="26"/>
      <c r="D337" s="27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4.25" customHeight="1">
      <c r="A338" s="25"/>
      <c r="B338" s="26"/>
      <c r="C338" s="26"/>
      <c r="D338" s="27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4.25" customHeight="1">
      <c r="A339" s="25"/>
      <c r="B339" s="26"/>
      <c r="C339" s="26"/>
      <c r="D339" s="27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4.25" customHeight="1">
      <c r="A340" s="25"/>
      <c r="B340" s="26"/>
      <c r="C340" s="26"/>
      <c r="D340" s="27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4.25" customHeight="1">
      <c r="A341" s="25"/>
      <c r="B341" s="26"/>
      <c r="C341" s="26"/>
      <c r="D341" s="27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4.25" customHeight="1">
      <c r="A342" s="25"/>
      <c r="B342" s="26"/>
      <c r="C342" s="26"/>
      <c r="D342" s="27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4.25" customHeight="1">
      <c r="A343" s="25"/>
      <c r="B343" s="26"/>
      <c r="C343" s="26"/>
      <c r="D343" s="27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4.25" customHeight="1">
      <c r="A344" s="25"/>
      <c r="B344" s="26"/>
      <c r="C344" s="26"/>
      <c r="D344" s="27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4.25" customHeight="1">
      <c r="A345" s="25"/>
      <c r="B345" s="26"/>
      <c r="C345" s="26"/>
      <c r="D345" s="27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4.25" customHeight="1">
      <c r="A346" s="25"/>
      <c r="B346" s="26"/>
      <c r="C346" s="26"/>
      <c r="D346" s="27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4.25" customHeight="1">
      <c r="A347" s="25"/>
      <c r="B347" s="26"/>
      <c r="C347" s="26"/>
      <c r="D347" s="27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4.25" customHeight="1">
      <c r="A348" s="25"/>
      <c r="B348" s="26"/>
      <c r="C348" s="26"/>
      <c r="D348" s="27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4.25" customHeight="1">
      <c r="A349" s="25"/>
      <c r="B349" s="26"/>
      <c r="C349" s="26"/>
      <c r="D349" s="27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4.25" customHeight="1">
      <c r="A350" s="25"/>
      <c r="B350" s="26"/>
      <c r="C350" s="26"/>
      <c r="D350" s="27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4.25" customHeight="1">
      <c r="A351" s="25"/>
      <c r="B351" s="26"/>
      <c r="C351" s="26"/>
      <c r="D351" s="27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4.25" customHeight="1">
      <c r="A352" s="25"/>
      <c r="B352" s="26"/>
      <c r="C352" s="26"/>
      <c r="D352" s="27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4.25" customHeight="1">
      <c r="A353" s="25"/>
      <c r="B353" s="26"/>
      <c r="C353" s="26"/>
      <c r="D353" s="27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4.25" customHeight="1">
      <c r="A354" s="25"/>
      <c r="B354" s="26"/>
      <c r="C354" s="26"/>
      <c r="D354" s="27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4.25" customHeight="1">
      <c r="A355" s="25"/>
      <c r="B355" s="26"/>
      <c r="C355" s="26"/>
      <c r="D355" s="27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4.25" customHeight="1">
      <c r="A356" s="25"/>
      <c r="B356" s="26"/>
      <c r="C356" s="26"/>
      <c r="D356" s="27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4.25" customHeight="1">
      <c r="A357" s="25"/>
      <c r="B357" s="26"/>
      <c r="C357" s="26"/>
      <c r="D357" s="27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4.25" customHeight="1">
      <c r="A358" s="25"/>
      <c r="B358" s="26"/>
      <c r="C358" s="26"/>
      <c r="D358" s="27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4.25" customHeight="1">
      <c r="A359" s="25"/>
      <c r="B359" s="26"/>
      <c r="C359" s="26"/>
      <c r="D359" s="27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4.25" customHeight="1">
      <c r="A360" s="25"/>
      <c r="B360" s="26"/>
      <c r="C360" s="26"/>
      <c r="D360" s="27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4.25" customHeight="1">
      <c r="A361" s="25"/>
      <c r="B361" s="26"/>
      <c r="C361" s="26"/>
      <c r="D361" s="27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4.25" customHeight="1">
      <c r="A362" s="25"/>
      <c r="B362" s="26"/>
      <c r="C362" s="26"/>
      <c r="D362" s="27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4.25" customHeight="1">
      <c r="A363" s="25"/>
      <c r="B363" s="26"/>
      <c r="C363" s="26"/>
      <c r="D363" s="27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4.25" customHeight="1">
      <c r="A364" s="25"/>
      <c r="B364" s="26"/>
      <c r="C364" s="26"/>
      <c r="D364" s="27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4.25" customHeight="1">
      <c r="A365" s="25"/>
      <c r="B365" s="26"/>
      <c r="C365" s="26"/>
      <c r="D365" s="27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4.25" customHeight="1">
      <c r="A366" s="25"/>
      <c r="B366" s="26"/>
      <c r="C366" s="26"/>
      <c r="D366" s="27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4.25" customHeight="1">
      <c r="A367" s="25"/>
      <c r="B367" s="26"/>
      <c r="C367" s="26"/>
      <c r="D367" s="27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4.25" customHeight="1">
      <c r="A368" s="25"/>
      <c r="B368" s="26"/>
      <c r="C368" s="26"/>
      <c r="D368" s="27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4.25" customHeight="1">
      <c r="A369" s="25"/>
      <c r="B369" s="26"/>
      <c r="C369" s="26"/>
      <c r="D369" s="27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4.25" customHeight="1">
      <c r="A370" s="25"/>
      <c r="B370" s="26"/>
      <c r="C370" s="26"/>
      <c r="D370" s="27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4.25" customHeight="1">
      <c r="A371" s="25"/>
      <c r="B371" s="26"/>
      <c r="C371" s="26"/>
      <c r="D371" s="27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4.25" customHeight="1">
      <c r="A372" s="25"/>
      <c r="B372" s="26"/>
      <c r="C372" s="26"/>
      <c r="D372" s="27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4.25" customHeight="1">
      <c r="A373" s="25"/>
      <c r="B373" s="26"/>
      <c r="C373" s="26"/>
      <c r="D373" s="27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4.25" customHeight="1">
      <c r="A374" s="25"/>
      <c r="B374" s="26"/>
      <c r="C374" s="26"/>
      <c r="D374" s="27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4.25" customHeight="1">
      <c r="A375" s="25"/>
      <c r="B375" s="26"/>
      <c r="C375" s="26"/>
      <c r="D375" s="27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4.25" customHeight="1">
      <c r="A376" s="25"/>
      <c r="B376" s="26"/>
      <c r="C376" s="26"/>
      <c r="D376" s="27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4.25" customHeight="1">
      <c r="A377" s="25"/>
      <c r="B377" s="26"/>
      <c r="C377" s="26"/>
      <c r="D377" s="27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4.25" customHeight="1">
      <c r="A378" s="25"/>
      <c r="B378" s="26"/>
      <c r="C378" s="26"/>
      <c r="D378" s="27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4.25" customHeight="1">
      <c r="A379" s="25"/>
      <c r="B379" s="26"/>
      <c r="C379" s="26"/>
      <c r="D379" s="27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4.25" customHeight="1">
      <c r="A380" s="25"/>
      <c r="B380" s="26"/>
      <c r="C380" s="26"/>
      <c r="D380" s="27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4.25" customHeight="1">
      <c r="A381" s="25"/>
      <c r="B381" s="26"/>
      <c r="C381" s="26"/>
      <c r="D381" s="27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4.25" customHeight="1">
      <c r="A382" s="25"/>
      <c r="B382" s="26"/>
      <c r="C382" s="26"/>
      <c r="D382" s="27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4.25" customHeight="1">
      <c r="A383" s="25"/>
      <c r="B383" s="26"/>
      <c r="C383" s="26"/>
      <c r="D383" s="27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4.25" customHeight="1">
      <c r="A384" s="25"/>
      <c r="B384" s="26"/>
      <c r="C384" s="26"/>
      <c r="D384" s="27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4.25" customHeight="1">
      <c r="A385" s="25"/>
      <c r="B385" s="26"/>
      <c r="C385" s="26"/>
      <c r="D385" s="27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4.25" customHeight="1">
      <c r="A386" s="25"/>
      <c r="B386" s="26"/>
      <c r="C386" s="26"/>
      <c r="D386" s="27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4.25" customHeight="1">
      <c r="A387" s="25"/>
      <c r="B387" s="26"/>
      <c r="C387" s="26"/>
      <c r="D387" s="27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4.25" customHeight="1">
      <c r="A388" s="25"/>
      <c r="B388" s="26"/>
      <c r="C388" s="26"/>
      <c r="D388" s="27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4.25" customHeight="1">
      <c r="A389" s="25"/>
      <c r="B389" s="26"/>
      <c r="C389" s="26"/>
      <c r="D389" s="27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4.25" customHeight="1">
      <c r="A390" s="25"/>
      <c r="B390" s="26"/>
      <c r="C390" s="26"/>
      <c r="D390" s="27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4.25" customHeight="1">
      <c r="A391" s="25"/>
      <c r="B391" s="26"/>
      <c r="C391" s="26"/>
      <c r="D391" s="27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4.25" customHeight="1">
      <c r="A392" s="25"/>
      <c r="B392" s="26"/>
      <c r="C392" s="26"/>
      <c r="D392" s="27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4.25" customHeight="1">
      <c r="A393" s="25"/>
      <c r="B393" s="26"/>
      <c r="C393" s="26"/>
      <c r="D393" s="27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4.25" customHeight="1">
      <c r="A394" s="25"/>
      <c r="B394" s="26"/>
      <c r="C394" s="26"/>
      <c r="D394" s="27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4.25" customHeight="1">
      <c r="A395" s="25"/>
      <c r="B395" s="26"/>
      <c r="C395" s="26"/>
      <c r="D395" s="27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4.25" customHeight="1">
      <c r="A396" s="25"/>
      <c r="B396" s="26"/>
      <c r="C396" s="26"/>
      <c r="D396" s="27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4.25" customHeight="1">
      <c r="A397" s="25"/>
      <c r="B397" s="26"/>
      <c r="C397" s="26"/>
      <c r="D397" s="27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4.25" customHeight="1">
      <c r="A398" s="25"/>
      <c r="B398" s="26"/>
      <c r="C398" s="26"/>
      <c r="D398" s="27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4.25" customHeight="1">
      <c r="A399" s="25"/>
      <c r="B399" s="26"/>
      <c r="C399" s="26"/>
      <c r="D399" s="27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4.25" customHeight="1">
      <c r="A400" s="25"/>
      <c r="B400" s="26"/>
      <c r="C400" s="26"/>
      <c r="D400" s="27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4.25" customHeight="1">
      <c r="A401" s="25"/>
      <c r="B401" s="26"/>
      <c r="C401" s="26"/>
      <c r="D401" s="27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4.25" customHeight="1">
      <c r="A402" s="25"/>
      <c r="B402" s="26"/>
      <c r="C402" s="26"/>
      <c r="D402" s="27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4.25" customHeight="1">
      <c r="A403" s="25"/>
      <c r="B403" s="26"/>
      <c r="C403" s="26"/>
      <c r="D403" s="27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4.25" customHeight="1">
      <c r="A404" s="25"/>
      <c r="B404" s="26"/>
      <c r="C404" s="26"/>
      <c r="D404" s="27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4.25" customHeight="1">
      <c r="A405" s="25"/>
      <c r="B405" s="26"/>
      <c r="C405" s="26"/>
      <c r="D405" s="27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4.25" customHeight="1">
      <c r="A406" s="25"/>
      <c r="B406" s="26"/>
      <c r="C406" s="26"/>
      <c r="D406" s="27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4.25" customHeight="1">
      <c r="A407" s="25"/>
      <c r="B407" s="26"/>
      <c r="C407" s="26"/>
      <c r="D407" s="27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4.25" customHeight="1">
      <c r="A408" s="25"/>
      <c r="B408" s="26"/>
      <c r="C408" s="26"/>
      <c r="D408" s="27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4.25" customHeight="1">
      <c r="A409" s="25"/>
      <c r="B409" s="26"/>
      <c r="C409" s="26"/>
      <c r="D409" s="27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4.25" customHeight="1">
      <c r="A410" s="25"/>
      <c r="B410" s="26"/>
      <c r="C410" s="26"/>
      <c r="D410" s="27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4.25" customHeight="1">
      <c r="A411" s="25"/>
      <c r="B411" s="26"/>
      <c r="C411" s="26"/>
      <c r="D411" s="27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4.25" customHeight="1">
      <c r="A412" s="25"/>
      <c r="B412" s="26"/>
      <c r="C412" s="26"/>
      <c r="D412" s="27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4.25" customHeight="1">
      <c r="A413" s="25"/>
      <c r="B413" s="26"/>
      <c r="C413" s="26"/>
      <c r="D413" s="27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4.25" customHeight="1">
      <c r="A414" s="25"/>
      <c r="B414" s="26"/>
      <c r="C414" s="26"/>
      <c r="D414" s="27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4.25" customHeight="1">
      <c r="A415" s="25"/>
      <c r="B415" s="26"/>
      <c r="C415" s="26"/>
      <c r="D415" s="27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4.25" customHeight="1">
      <c r="A416" s="25"/>
      <c r="B416" s="26"/>
      <c r="C416" s="26"/>
      <c r="D416" s="27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4.25" customHeight="1">
      <c r="A417" s="25"/>
      <c r="B417" s="26"/>
      <c r="C417" s="26"/>
      <c r="D417" s="27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4.25" customHeight="1">
      <c r="A418" s="25"/>
      <c r="B418" s="26"/>
      <c r="C418" s="26"/>
      <c r="D418" s="27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4.25" customHeight="1">
      <c r="A419" s="25"/>
      <c r="B419" s="26"/>
      <c r="C419" s="26"/>
      <c r="D419" s="27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4.25" customHeight="1">
      <c r="A420" s="25"/>
      <c r="B420" s="26"/>
      <c r="C420" s="26"/>
      <c r="D420" s="27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4.25" customHeight="1">
      <c r="A421" s="25"/>
      <c r="B421" s="26"/>
      <c r="C421" s="26"/>
      <c r="D421" s="27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4.25" customHeight="1">
      <c r="A422" s="25"/>
      <c r="B422" s="26"/>
      <c r="C422" s="26"/>
      <c r="D422" s="27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4.25" customHeight="1">
      <c r="A423" s="25"/>
      <c r="B423" s="26"/>
      <c r="C423" s="26"/>
      <c r="D423" s="27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4.25" customHeight="1">
      <c r="A424" s="25"/>
      <c r="B424" s="26"/>
      <c r="C424" s="26"/>
      <c r="D424" s="27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4.25" customHeight="1">
      <c r="A425" s="25"/>
      <c r="B425" s="26"/>
      <c r="C425" s="26"/>
      <c r="D425" s="27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4.25" customHeight="1">
      <c r="A426" s="25"/>
      <c r="B426" s="26"/>
      <c r="C426" s="26"/>
      <c r="D426" s="27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4.25" customHeight="1">
      <c r="A427" s="25"/>
      <c r="B427" s="26"/>
      <c r="C427" s="26"/>
      <c r="D427" s="27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4.25" customHeight="1">
      <c r="A428" s="25"/>
      <c r="B428" s="26"/>
      <c r="C428" s="26"/>
      <c r="D428" s="27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4.25" customHeight="1">
      <c r="A429" s="25"/>
      <c r="B429" s="26"/>
      <c r="C429" s="26"/>
      <c r="D429" s="27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4.25" customHeight="1">
      <c r="A430" s="25"/>
      <c r="B430" s="26"/>
      <c r="C430" s="26"/>
      <c r="D430" s="27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4.25" customHeight="1">
      <c r="A431" s="25"/>
      <c r="B431" s="26"/>
      <c r="C431" s="26"/>
      <c r="D431" s="27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4.25" customHeight="1">
      <c r="A432" s="25"/>
      <c r="B432" s="26"/>
      <c r="C432" s="26"/>
      <c r="D432" s="27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4.25" customHeight="1">
      <c r="A433" s="25"/>
      <c r="B433" s="26"/>
      <c r="C433" s="26"/>
      <c r="D433" s="27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4.25" customHeight="1">
      <c r="A434" s="25"/>
      <c r="B434" s="26"/>
      <c r="C434" s="26"/>
      <c r="D434" s="27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4.25" customHeight="1">
      <c r="A435" s="25"/>
      <c r="B435" s="26"/>
      <c r="C435" s="26"/>
      <c r="D435" s="27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4.25" customHeight="1">
      <c r="A436" s="25"/>
      <c r="B436" s="26"/>
      <c r="C436" s="26"/>
      <c r="D436" s="27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4.25" customHeight="1">
      <c r="A437" s="25"/>
      <c r="B437" s="26"/>
      <c r="C437" s="26"/>
      <c r="D437" s="27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4.25" customHeight="1">
      <c r="A438" s="25"/>
      <c r="B438" s="26"/>
      <c r="C438" s="26"/>
      <c r="D438" s="27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4.25" customHeight="1">
      <c r="A439" s="25"/>
      <c r="B439" s="26"/>
      <c r="C439" s="26"/>
      <c r="D439" s="27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4.25" customHeight="1">
      <c r="A440" s="25"/>
      <c r="B440" s="26"/>
      <c r="C440" s="26"/>
      <c r="D440" s="27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4.25" customHeight="1">
      <c r="A441" s="25"/>
      <c r="B441" s="26"/>
      <c r="C441" s="26"/>
      <c r="D441" s="27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4.25" customHeight="1">
      <c r="A442" s="25"/>
      <c r="B442" s="26"/>
      <c r="C442" s="26"/>
      <c r="D442" s="27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4.25" customHeight="1">
      <c r="A443" s="25"/>
      <c r="B443" s="26"/>
      <c r="C443" s="26"/>
      <c r="D443" s="27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4.25" customHeight="1">
      <c r="A444" s="25"/>
      <c r="B444" s="26"/>
      <c r="C444" s="26"/>
      <c r="D444" s="27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4.25" customHeight="1">
      <c r="A445" s="25"/>
      <c r="B445" s="26"/>
      <c r="C445" s="26"/>
      <c r="D445" s="27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4.25" customHeight="1">
      <c r="A446" s="25"/>
      <c r="B446" s="26"/>
      <c r="C446" s="26"/>
      <c r="D446" s="27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4.25" customHeight="1">
      <c r="A447" s="25"/>
      <c r="B447" s="26"/>
      <c r="C447" s="26"/>
      <c r="D447" s="27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4.25" customHeight="1">
      <c r="A448" s="25"/>
      <c r="B448" s="26"/>
      <c r="C448" s="26"/>
      <c r="D448" s="27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4.25" customHeight="1">
      <c r="A449" s="25"/>
      <c r="B449" s="26"/>
      <c r="C449" s="26"/>
      <c r="D449" s="27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4.25" customHeight="1">
      <c r="A450" s="25"/>
      <c r="B450" s="26"/>
      <c r="C450" s="26"/>
      <c r="D450" s="27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4.25" customHeight="1">
      <c r="A451" s="25"/>
      <c r="B451" s="26"/>
      <c r="C451" s="26"/>
      <c r="D451" s="27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4.25" customHeight="1">
      <c r="A452" s="25"/>
      <c r="B452" s="26"/>
      <c r="C452" s="26"/>
      <c r="D452" s="27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4.25" customHeight="1">
      <c r="A453" s="25"/>
      <c r="B453" s="26"/>
      <c r="C453" s="26"/>
      <c r="D453" s="27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4.25" customHeight="1">
      <c r="A454" s="25"/>
      <c r="B454" s="26"/>
      <c r="C454" s="26"/>
      <c r="D454" s="27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4.25" customHeight="1">
      <c r="A455" s="25"/>
      <c r="B455" s="26"/>
      <c r="C455" s="26"/>
      <c r="D455" s="27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4.25" customHeight="1">
      <c r="A456" s="25"/>
      <c r="B456" s="26"/>
      <c r="C456" s="26"/>
      <c r="D456" s="27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4.25" customHeight="1">
      <c r="A457" s="25"/>
      <c r="B457" s="26"/>
      <c r="C457" s="26"/>
      <c r="D457" s="27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4.25" customHeight="1">
      <c r="A458" s="25"/>
      <c r="B458" s="26"/>
      <c r="C458" s="26"/>
      <c r="D458" s="27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4.25" customHeight="1">
      <c r="A459" s="25"/>
      <c r="B459" s="26"/>
      <c r="C459" s="26"/>
      <c r="D459" s="27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4.25" customHeight="1">
      <c r="A460" s="25"/>
      <c r="B460" s="26"/>
      <c r="C460" s="26"/>
      <c r="D460" s="27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4.25" customHeight="1">
      <c r="A461" s="25"/>
      <c r="B461" s="26"/>
      <c r="C461" s="26"/>
      <c r="D461" s="27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4.25" customHeight="1">
      <c r="A462" s="25"/>
      <c r="B462" s="26"/>
      <c r="C462" s="26"/>
      <c r="D462" s="27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4.25" customHeight="1">
      <c r="A463" s="25"/>
      <c r="B463" s="26"/>
      <c r="C463" s="26"/>
      <c r="D463" s="27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4.25" customHeight="1">
      <c r="A464" s="25"/>
      <c r="B464" s="26"/>
      <c r="C464" s="26"/>
      <c r="D464" s="27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4.25" customHeight="1">
      <c r="A465" s="25"/>
      <c r="B465" s="26"/>
      <c r="C465" s="26"/>
      <c r="D465" s="27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4.25" customHeight="1">
      <c r="A466" s="25"/>
      <c r="B466" s="26"/>
      <c r="C466" s="26"/>
      <c r="D466" s="27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4.25" customHeight="1">
      <c r="A467" s="25"/>
      <c r="B467" s="26"/>
      <c r="C467" s="26"/>
      <c r="D467" s="27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4.25" customHeight="1">
      <c r="A468" s="25"/>
      <c r="B468" s="26"/>
      <c r="C468" s="26"/>
      <c r="D468" s="27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4.25" customHeight="1">
      <c r="A469" s="25"/>
      <c r="B469" s="26"/>
      <c r="C469" s="26"/>
      <c r="D469" s="27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4.25" customHeight="1">
      <c r="A470" s="25"/>
      <c r="B470" s="26"/>
      <c r="C470" s="26"/>
      <c r="D470" s="27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4.25" customHeight="1">
      <c r="A471" s="25"/>
      <c r="B471" s="26"/>
      <c r="C471" s="26"/>
      <c r="D471" s="27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4.25" customHeight="1">
      <c r="A472" s="25"/>
      <c r="B472" s="26"/>
      <c r="C472" s="26"/>
      <c r="D472" s="27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4.25" customHeight="1">
      <c r="A473" s="25"/>
      <c r="B473" s="26"/>
      <c r="C473" s="26"/>
      <c r="D473" s="27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4.25" customHeight="1">
      <c r="A474" s="25"/>
      <c r="B474" s="26"/>
      <c r="C474" s="26"/>
      <c r="D474" s="27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4.25" customHeight="1">
      <c r="A475" s="25"/>
      <c r="B475" s="26"/>
      <c r="C475" s="26"/>
      <c r="D475" s="27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4.25" customHeight="1">
      <c r="A476" s="25"/>
      <c r="B476" s="26"/>
      <c r="C476" s="26"/>
      <c r="D476" s="27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4.25" customHeight="1">
      <c r="A477" s="25"/>
      <c r="B477" s="26"/>
      <c r="C477" s="26"/>
      <c r="D477" s="27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4.25" customHeight="1">
      <c r="A478" s="25"/>
      <c r="B478" s="26"/>
      <c r="C478" s="26"/>
      <c r="D478" s="27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4.25" customHeight="1">
      <c r="A479" s="25"/>
      <c r="B479" s="26"/>
      <c r="C479" s="26"/>
      <c r="D479" s="27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4.25" customHeight="1">
      <c r="A480" s="25"/>
      <c r="B480" s="26"/>
      <c r="C480" s="26"/>
      <c r="D480" s="27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4.25" customHeight="1">
      <c r="A481" s="25"/>
      <c r="B481" s="26"/>
      <c r="C481" s="26"/>
      <c r="D481" s="27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4.25" customHeight="1">
      <c r="A482" s="25"/>
      <c r="B482" s="26"/>
      <c r="C482" s="26"/>
      <c r="D482" s="27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4.25" customHeight="1">
      <c r="A483" s="25"/>
      <c r="B483" s="26"/>
      <c r="C483" s="26"/>
      <c r="D483" s="27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4.25" customHeight="1">
      <c r="A484" s="25"/>
      <c r="B484" s="26"/>
      <c r="C484" s="26"/>
      <c r="D484" s="27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4.25" customHeight="1">
      <c r="A485" s="25"/>
      <c r="B485" s="26"/>
      <c r="C485" s="26"/>
      <c r="D485" s="27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4.25" customHeight="1">
      <c r="A486" s="25"/>
      <c r="B486" s="26"/>
      <c r="C486" s="26"/>
      <c r="D486" s="27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4.25" customHeight="1">
      <c r="A487" s="25"/>
      <c r="B487" s="26"/>
      <c r="C487" s="26"/>
      <c r="D487" s="27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4.25" customHeight="1">
      <c r="A488" s="25"/>
      <c r="B488" s="26"/>
      <c r="C488" s="26"/>
      <c r="D488" s="27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4.25" customHeight="1">
      <c r="A489" s="25"/>
      <c r="B489" s="26"/>
      <c r="C489" s="26"/>
      <c r="D489" s="27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4.25" customHeight="1">
      <c r="A490" s="25"/>
      <c r="B490" s="26"/>
      <c r="C490" s="26"/>
      <c r="D490" s="27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4.25" customHeight="1">
      <c r="A491" s="25"/>
      <c r="B491" s="26"/>
      <c r="C491" s="26"/>
      <c r="D491" s="27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4.25" customHeight="1">
      <c r="A492" s="25"/>
      <c r="B492" s="26"/>
      <c r="C492" s="26"/>
      <c r="D492" s="27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4.25" customHeight="1">
      <c r="A493" s="25"/>
      <c r="B493" s="26"/>
      <c r="C493" s="26"/>
      <c r="D493" s="27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4.25" customHeight="1">
      <c r="A494" s="25"/>
      <c r="B494" s="26"/>
      <c r="C494" s="26"/>
      <c r="D494" s="27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4.25" customHeight="1">
      <c r="A495" s="25"/>
      <c r="B495" s="26"/>
      <c r="C495" s="26"/>
      <c r="D495" s="27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4.25" customHeight="1">
      <c r="A496" s="25"/>
      <c r="B496" s="26"/>
      <c r="C496" s="26"/>
      <c r="D496" s="27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4.25" customHeight="1">
      <c r="A497" s="25"/>
      <c r="B497" s="26"/>
      <c r="C497" s="26"/>
      <c r="D497" s="27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4.25" customHeight="1">
      <c r="A498" s="25"/>
      <c r="B498" s="26"/>
      <c r="C498" s="26"/>
      <c r="D498" s="27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4.25" customHeight="1">
      <c r="A499" s="25"/>
      <c r="B499" s="26"/>
      <c r="C499" s="26"/>
      <c r="D499" s="27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4.25" customHeight="1">
      <c r="A500" s="25"/>
      <c r="B500" s="26"/>
      <c r="C500" s="26"/>
      <c r="D500" s="27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4.25" customHeight="1">
      <c r="A501" s="25"/>
      <c r="B501" s="26"/>
      <c r="C501" s="26"/>
      <c r="D501" s="27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4.25" customHeight="1">
      <c r="A502" s="25"/>
      <c r="B502" s="26"/>
      <c r="C502" s="26"/>
      <c r="D502" s="27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4.25" customHeight="1">
      <c r="A503" s="25"/>
      <c r="B503" s="26"/>
      <c r="C503" s="26"/>
      <c r="D503" s="27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4.25" customHeight="1">
      <c r="A504" s="25"/>
      <c r="B504" s="26"/>
      <c r="C504" s="26"/>
      <c r="D504" s="27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4.25" customHeight="1">
      <c r="A505" s="25"/>
      <c r="B505" s="26"/>
      <c r="C505" s="26"/>
      <c r="D505" s="27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4.25" customHeight="1">
      <c r="A506" s="25"/>
      <c r="B506" s="26"/>
      <c r="C506" s="26"/>
      <c r="D506" s="27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4.25" customHeight="1">
      <c r="A507" s="25"/>
      <c r="B507" s="26"/>
      <c r="C507" s="26"/>
      <c r="D507" s="27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4.25" customHeight="1">
      <c r="A508" s="25"/>
      <c r="B508" s="26"/>
      <c r="C508" s="26"/>
      <c r="D508" s="27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4.25" customHeight="1">
      <c r="A509" s="25"/>
      <c r="B509" s="26"/>
      <c r="C509" s="26"/>
      <c r="D509" s="27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4.25" customHeight="1">
      <c r="A510" s="25"/>
      <c r="B510" s="26"/>
      <c r="C510" s="26"/>
      <c r="D510" s="27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4.25" customHeight="1">
      <c r="A511" s="25"/>
      <c r="B511" s="26"/>
      <c r="C511" s="26"/>
      <c r="D511" s="27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4.25" customHeight="1">
      <c r="A512" s="25"/>
      <c r="B512" s="26"/>
      <c r="C512" s="26"/>
      <c r="D512" s="27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4.25" customHeight="1">
      <c r="A513" s="25"/>
      <c r="B513" s="26"/>
      <c r="C513" s="26"/>
      <c r="D513" s="27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4.25" customHeight="1">
      <c r="A514" s="25"/>
      <c r="B514" s="26"/>
      <c r="C514" s="26"/>
      <c r="D514" s="27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4.25" customHeight="1">
      <c r="A515" s="25"/>
      <c r="B515" s="26"/>
      <c r="C515" s="26"/>
      <c r="D515" s="27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4.25" customHeight="1">
      <c r="A516" s="25"/>
      <c r="B516" s="26"/>
      <c r="C516" s="26"/>
      <c r="D516" s="27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4.25" customHeight="1">
      <c r="A517" s="25"/>
      <c r="B517" s="26"/>
      <c r="C517" s="26"/>
      <c r="D517" s="27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4.25" customHeight="1">
      <c r="A518" s="25"/>
      <c r="B518" s="26"/>
      <c r="C518" s="26"/>
      <c r="D518" s="27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4.25" customHeight="1">
      <c r="A519" s="25"/>
      <c r="B519" s="26"/>
      <c r="C519" s="26"/>
      <c r="D519" s="27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4.25" customHeight="1">
      <c r="A520" s="25"/>
      <c r="B520" s="26"/>
      <c r="C520" s="26"/>
      <c r="D520" s="27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4.25" customHeight="1">
      <c r="A521" s="25"/>
      <c r="B521" s="26"/>
      <c r="C521" s="26"/>
      <c r="D521" s="27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4.25" customHeight="1">
      <c r="A522" s="25"/>
      <c r="B522" s="26"/>
      <c r="C522" s="26"/>
      <c r="D522" s="27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4.25" customHeight="1">
      <c r="A523" s="25"/>
      <c r="B523" s="26"/>
      <c r="C523" s="26"/>
      <c r="D523" s="27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4.25" customHeight="1">
      <c r="A524" s="25"/>
      <c r="B524" s="26"/>
      <c r="C524" s="26"/>
      <c r="D524" s="27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4.25" customHeight="1">
      <c r="A525" s="25"/>
      <c r="B525" s="26"/>
      <c r="C525" s="26"/>
      <c r="D525" s="27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4.25" customHeight="1">
      <c r="A526" s="25"/>
      <c r="B526" s="26"/>
      <c r="C526" s="26"/>
      <c r="D526" s="27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4.25" customHeight="1">
      <c r="A527" s="25"/>
      <c r="B527" s="26"/>
      <c r="C527" s="26"/>
      <c r="D527" s="27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4.25" customHeight="1">
      <c r="A528" s="25"/>
      <c r="B528" s="26"/>
      <c r="C528" s="26"/>
      <c r="D528" s="27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4.25" customHeight="1">
      <c r="A529" s="25"/>
      <c r="B529" s="26"/>
      <c r="C529" s="26"/>
      <c r="D529" s="27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4.25" customHeight="1">
      <c r="A530" s="25"/>
      <c r="B530" s="26"/>
      <c r="C530" s="26"/>
      <c r="D530" s="27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4.25" customHeight="1">
      <c r="A531" s="25"/>
      <c r="B531" s="26"/>
      <c r="C531" s="26"/>
      <c r="D531" s="27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4.25" customHeight="1">
      <c r="A532" s="25"/>
      <c r="B532" s="26"/>
      <c r="C532" s="26"/>
      <c r="D532" s="27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4.25" customHeight="1">
      <c r="A533" s="25"/>
      <c r="B533" s="26"/>
      <c r="C533" s="26"/>
      <c r="D533" s="27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4.25" customHeight="1">
      <c r="A534" s="25"/>
      <c r="B534" s="26"/>
      <c r="C534" s="26"/>
      <c r="D534" s="27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4.25" customHeight="1">
      <c r="A535" s="25"/>
      <c r="B535" s="26"/>
      <c r="C535" s="26"/>
      <c r="D535" s="27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4.25" customHeight="1">
      <c r="A536" s="25"/>
      <c r="B536" s="26"/>
      <c r="C536" s="26"/>
      <c r="D536" s="27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4.25" customHeight="1">
      <c r="A537" s="25"/>
      <c r="B537" s="26"/>
      <c r="C537" s="26"/>
      <c r="D537" s="27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4.25" customHeight="1">
      <c r="A538" s="25"/>
      <c r="B538" s="26"/>
      <c r="C538" s="26"/>
      <c r="D538" s="27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4.25" customHeight="1">
      <c r="A539" s="25"/>
      <c r="B539" s="26"/>
      <c r="C539" s="26"/>
      <c r="D539" s="27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4.25" customHeight="1">
      <c r="A540" s="25"/>
      <c r="B540" s="26"/>
      <c r="C540" s="26"/>
      <c r="D540" s="27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4.25" customHeight="1">
      <c r="A541" s="25"/>
      <c r="B541" s="26"/>
      <c r="C541" s="26"/>
      <c r="D541" s="27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4.25" customHeight="1">
      <c r="A542" s="25"/>
      <c r="B542" s="26"/>
      <c r="C542" s="26"/>
      <c r="D542" s="27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4.25" customHeight="1">
      <c r="A543" s="25"/>
      <c r="B543" s="26"/>
      <c r="C543" s="26"/>
      <c r="D543" s="27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4.25" customHeight="1">
      <c r="A544" s="25"/>
      <c r="B544" s="26"/>
      <c r="C544" s="26"/>
      <c r="D544" s="27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4.25" customHeight="1">
      <c r="A545" s="25"/>
      <c r="B545" s="26"/>
      <c r="C545" s="26"/>
      <c r="D545" s="27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4.25" customHeight="1">
      <c r="A546" s="25"/>
      <c r="B546" s="26"/>
      <c r="C546" s="26"/>
      <c r="D546" s="27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4.25" customHeight="1">
      <c r="A547" s="25"/>
      <c r="B547" s="26"/>
      <c r="C547" s="26"/>
      <c r="D547" s="27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4.25" customHeight="1">
      <c r="A548" s="25"/>
      <c r="B548" s="26"/>
      <c r="C548" s="26"/>
      <c r="D548" s="27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4.25" customHeight="1">
      <c r="A549" s="25"/>
      <c r="B549" s="26"/>
      <c r="C549" s="26"/>
      <c r="D549" s="27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4.25" customHeight="1">
      <c r="A550" s="25"/>
      <c r="B550" s="26"/>
      <c r="C550" s="26"/>
      <c r="D550" s="27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4.25" customHeight="1">
      <c r="A551" s="25"/>
      <c r="B551" s="26"/>
      <c r="C551" s="26"/>
      <c r="D551" s="27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4.25" customHeight="1">
      <c r="A552" s="25"/>
      <c r="B552" s="26"/>
      <c r="C552" s="26"/>
      <c r="D552" s="27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4.25" customHeight="1">
      <c r="A553" s="25"/>
      <c r="B553" s="26"/>
      <c r="C553" s="26"/>
      <c r="D553" s="27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4.25" customHeight="1">
      <c r="A554" s="25"/>
      <c r="B554" s="26"/>
      <c r="C554" s="26"/>
      <c r="D554" s="27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4.25" customHeight="1">
      <c r="A555" s="25"/>
      <c r="B555" s="26"/>
      <c r="C555" s="26"/>
      <c r="D555" s="27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4.25" customHeight="1">
      <c r="A556" s="25"/>
      <c r="B556" s="26"/>
      <c r="C556" s="26"/>
      <c r="D556" s="27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4.25" customHeight="1">
      <c r="A557" s="25"/>
      <c r="B557" s="26"/>
      <c r="C557" s="26"/>
      <c r="D557" s="27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4.25" customHeight="1">
      <c r="A558" s="25"/>
      <c r="B558" s="26"/>
      <c r="C558" s="26"/>
      <c r="D558" s="27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4.25" customHeight="1">
      <c r="A559" s="25"/>
      <c r="B559" s="26"/>
      <c r="C559" s="26"/>
      <c r="D559" s="27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4.25" customHeight="1">
      <c r="A560" s="25"/>
      <c r="B560" s="26"/>
      <c r="C560" s="26"/>
      <c r="D560" s="27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4.25" customHeight="1">
      <c r="A561" s="25"/>
      <c r="B561" s="26"/>
      <c r="C561" s="26"/>
      <c r="D561" s="27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4.25" customHeight="1">
      <c r="A562" s="25"/>
      <c r="B562" s="26"/>
      <c r="C562" s="26"/>
      <c r="D562" s="27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4.25" customHeight="1">
      <c r="A563" s="25"/>
      <c r="B563" s="26"/>
      <c r="C563" s="26"/>
      <c r="D563" s="27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4.25" customHeight="1">
      <c r="A564" s="25"/>
      <c r="B564" s="26"/>
      <c r="C564" s="26"/>
      <c r="D564" s="27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4.25" customHeight="1">
      <c r="A565" s="25"/>
      <c r="B565" s="26"/>
      <c r="C565" s="26"/>
      <c r="D565" s="27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4.25" customHeight="1">
      <c r="A566" s="25"/>
      <c r="B566" s="26"/>
      <c r="C566" s="26"/>
      <c r="D566" s="27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4.25" customHeight="1">
      <c r="A567" s="25"/>
      <c r="B567" s="26"/>
      <c r="C567" s="26"/>
      <c r="D567" s="27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4.25" customHeight="1">
      <c r="A568" s="25"/>
      <c r="B568" s="26"/>
      <c r="C568" s="26"/>
      <c r="D568" s="27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4.25" customHeight="1">
      <c r="A569" s="25"/>
      <c r="B569" s="26"/>
      <c r="C569" s="26"/>
      <c r="D569" s="27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4.25" customHeight="1">
      <c r="A570" s="25"/>
      <c r="B570" s="26"/>
      <c r="C570" s="26"/>
      <c r="D570" s="27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4.25" customHeight="1">
      <c r="A571" s="25"/>
      <c r="B571" s="26"/>
      <c r="C571" s="26"/>
      <c r="D571" s="27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4.25" customHeight="1">
      <c r="A572" s="25"/>
      <c r="B572" s="26"/>
      <c r="C572" s="26"/>
      <c r="D572" s="27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4.25" customHeight="1">
      <c r="A573" s="25"/>
      <c r="B573" s="26"/>
      <c r="C573" s="26"/>
      <c r="D573" s="27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4.25" customHeight="1">
      <c r="A574" s="25"/>
      <c r="B574" s="26"/>
      <c r="C574" s="26"/>
      <c r="D574" s="27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4.25" customHeight="1">
      <c r="A575" s="25"/>
      <c r="B575" s="26"/>
      <c r="C575" s="26"/>
      <c r="D575" s="27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4.25" customHeight="1">
      <c r="A576" s="25"/>
      <c r="B576" s="26"/>
      <c r="C576" s="26"/>
      <c r="D576" s="27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4.25" customHeight="1">
      <c r="A577" s="25"/>
      <c r="B577" s="26"/>
      <c r="C577" s="26"/>
      <c r="D577" s="27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4.25" customHeight="1">
      <c r="A578" s="25"/>
      <c r="B578" s="26"/>
      <c r="C578" s="26"/>
      <c r="D578" s="27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4.25" customHeight="1">
      <c r="A579" s="25"/>
      <c r="B579" s="26"/>
      <c r="C579" s="26"/>
      <c r="D579" s="27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4.25" customHeight="1">
      <c r="A580" s="25"/>
      <c r="B580" s="26"/>
      <c r="C580" s="26"/>
      <c r="D580" s="27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4.25" customHeight="1">
      <c r="A581" s="25"/>
      <c r="B581" s="26"/>
      <c r="C581" s="26"/>
      <c r="D581" s="27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4.25" customHeight="1">
      <c r="A582" s="25"/>
      <c r="B582" s="26"/>
      <c r="C582" s="26"/>
      <c r="D582" s="27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4.25" customHeight="1">
      <c r="A583" s="25"/>
      <c r="B583" s="26"/>
      <c r="C583" s="26"/>
      <c r="D583" s="27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4.25" customHeight="1">
      <c r="A584" s="25"/>
      <c r="B584" s="26"/>
      <c r="C584" s="26"/>
      <c r="D584" s="27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4.25" customHeight="1">
      <c r="A585" s="25"/>
      <c r="B585" s="26"/>
      <c r="C585" s="26"/>
      <c r="D585" s="27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4.25" customHeight="1">
      <c r="A586" s="25"/>
      <c r="B586" s="26"/>
      <c r="C586" s="26"/>
      <c r="D586" s="27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4.25" customHeight="1">
      <c r="A587" s="25"/>
      <c r="B587" s="26"/>
      <c r="C587" s="26"/>
      <c r="D587" s="27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4.25" customHeight="1">
      <c r="A588" s="25"/>
      <c r="B588" s="26"/>
      <c r="C588" s="26"/>
      <c r="D588" s="27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4.25" customHeight="1">
      <c r="A589" s="25"/>
      <c r="B589" s="26"/>
      <c r="C589" s="26"/>
      <c r="D589" s="27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4.25" customHeight="1">
      <c r="A590" s="25"/>
      <c r="B590" s="26"/>
      <c r="C590" s="26"/>
      <c r="D590" s="27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4.25" customHeight="1">
      <c r="A591" s="25"/>
      <c r="B591" s="26"/>
      <c r="C591" s="26"/>
      <c r="D591" s="27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4.25" customHeight="1">
      <c r="A592" s="25"/>
      <c r="B592" s="26"/>
      <c r="C592" s="26"/>
      <c r="D592" s="27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4.25" customHeight="1">
      <c r="A593" s="25"/>
      <c r="B593" s="26"/>
      <c r="C593" s="26"/>
      <c r="D593" s="27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4.25" customHeight="1">
      <c r="A594" s="25"/>
      <c r="B594" s="26"/>
      <c r="C594" s="26"/>
      <c r="D594" s="27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4.25" customHeight="1">
      <c r="A595" s="25"/>
      <c r="B595" s="26"/>
      <c r="C595" s="26"/>
      <c r="D595" s="27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4.25" customHeight="1">
      <c r="A596" s="25"/>
      <c r="B596" s="26"/>
      <c r="C596" s="26"/>
      <c r="D596" s="27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4.25" customHeight="1">
      <c r="A597" s="25"/>
      <c r="B597" s="26"/>
      <c r="C597" s="26"/>
      <c r="D597" s="27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4.25" customHeight="1">
      <c r="A598" s="25"/>
      <c r="B598" s="26"/>
      <c r="C598" s="26"/>
      <c r="D598" s="27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4.25" customHeight="1">
      <c r="A599" s="25"/>
      <c r="B599" s="26"/>
      <c r="C599" s="26"/>
      <c r="D599" s="27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4.25" customHeight="1">
      <c r="A600" s="25"/>
      <c r="B600" s="26"/>
      <c r="C600" s="26"/>
      <c r="D600" s="27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4.25" customHeight="1">
      <c r="A601" s="25"/>
      <c r="B601" s="26"/>
      <c r="C601" s="26"/>
      <c r="D601" s="27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4.25" customHeight="1">
      <c r="A602" s="25"/>
      <c r="B602" s="26"/>
      <c r="C602" s="26"/>
      <c r="D602" s="27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4.25" customHeight="1">
      <c r="A603" s="25"/>
      <c r="B603" s="26"/>
      <c r="C603" s="26"/>
      <c r="D603" s="27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4.25" customHeight="1">
      <c r="A604" s="25"/>
      <c r="B604" s="26"/>
      <c r="C604" s="26"/>
      <c r="D604" s="27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4.25" customHeight="1">
      <c r="A605" s="25"/>
      <c r="B605" s="26"/>
      <c r="C605" s="26"/>
      <c r="D605" s="27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4.25" customHeight="1">
      <c r="A606" s="25"/>
      <c r="B606" s="26"/>
      <c r="C606" s="26"/>
      <c r="D606" s="27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4.25" customHeight="1">
      <c r="A607" s="25"/>
      <c r="B607" s="26"/>
      <c r="C607" s="26"/>
      <c r="D607" s="27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4.25" customHeight="1">
      <c r="A608" s="25"/>
      <c r="B608" s="26"/>
      <c r="C608" s="26"/>
      <c r="D608" s="27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4.25" customHeight="1">
      <c r="A609" s="25"/>
      <c r="B609" s="26"/>
      <c r="C609" s="26"/>
      <c r="D609" s="27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4.25" customHeight="1">
      <c r="A610" s="25"/>
      <c r="B610" s="26"/>
      <c r="C610" s="26"/>
      <c r="D610" s="27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4.25" customHeight="1">
      <c r="A611" s="25"/>
      <c r="B611" s="26"/>
      <c r="C611" s="26"/>
      <c r="D611" s="27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4.25" customHeight="1">
      <c r="A612" s="25"/>
      <c r="B612" s="26"/>
      <c r="C612" s="26"/>
      <c r="D612" s="27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4.25" customHeight="1">
      <c r="A613" s="25"/>
      <c r="B613" s="26"/>
      <c r="C613" s="26"/>
      <c r="D613" s="27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4.25" customHeight="1">
      <c r="A614" s="25"/>
      <c r="B614" s="26"/>
      <c r="C614" s="26"/>
      <c r="D614" s="27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4.25" customHeight="1">
      <c r="A615" s="25"/>
      <c r="B615" s="26"/>
      <c r="C615" s="26"/>
      <c r="D615" s="27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4.25" customHeight="1">
      <c r="A616" s="25"/>
      <c r="B616" s="26"/>
      <c r="C616" s="26"/>
      <c r="D616" s="27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4.25" customHeight="1">
      <c r="A617" s="25"/>
      <c r="B617" s="26"/>
      <c r="C617" s="26"/>
      <c r="D617" s="27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4.25" customHeight="1">
      <c r="A618" s="25"/>
      <c r="B618" s="26"/>
      <c r="C618" s="26"/>
      <c r="D618" s="27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4.25" customHeight="1">
      <c r="A619" s="25"/>
      <c r="B619" s="26"/>
      <c r="C619" s="26"/>
      <c r="D619" s="27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4.25" customHeight="1">
      <c r="A620" s="25"/>
      <c r="B620" s="26"/>
      <c r="C620" s="26"/>
      <c r="D620" s="27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4.25" customHeight="1">
      <c r="A621" s="25"/>
      <c r="B621" s="26"/>
      <c r="C621" s="26"/>
      <c r="D621" s="27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4.25" customHeight="1">
      <c r="A622" s="25"/>
      <c r="B622" s="26"/>
      <c r="C622" s="26"/>
      <c r="D622" s="27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4.25" customHeight="1">
      <c r="A623" s="25"/>
      <c r="B623" s="26"/>
      <c r="C623" s="26"/>
      <c r="D623" s="27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4.25" customHeight="1">
      <c r="A624" s="25"/>
      <c r="B624" s="26"/>
      <c r="C624" s="26"/>
      <c r="D624" s="27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4.25" customHeight="1">
      <c r="A625" s="25"/>
      <c r="B625" s="26"/>
      <c r="C625" s="26"/>
      <c r="D625" s="27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4.25" customHeight="1">
      <c r="A626" s="25"/>
      <c r="B626" s="26"/>
      <c r="C626" s="26"/>
      <c r="D626" s="27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4.25" customHeight="1">
      <c r="A627" s="25"/>
      <c r="B627" s="26"/>
      <c r="C627" s="26"/>
      <c r="D627" s="27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4.25" customHeight="1">
      <c r="A628" s="25"/>
      <c r="B628" s="26"/>
      <c r="C628" s="26"/>
      <c r="D628" s="27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4.25" customHeight="1">
      <c r="A629" s="25"/>
      <c r="B629" s="26"/>
      <c r="C629" s="26"/>
      <c r="D629" s="27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4.25" customHeight="1">
      <c r="A630" s="25"/>
      <c r="B630" s="26"/>
      <c r="C630" s="26"/>
      <c r="D630" s="27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4.25" customHeight="1">
      <c r="A631" s="25"/>
      <c r="B631" s="26"/>
      <c r="C631" s="26"/>
      <c r="D631" s="27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4.25" customHeight="1">
      <c r="A632" s="25"/>
      <c r="B632" s="26"/>
      <c r="C632" s="26"/>
      <c r="D632" s="27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4.25" customHeight="1">
      <c r="A633" s="25"/>
      <c r="B633" s="26"/>
      <c r="C633" s="26"/>
      <c r="D633" s="27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4.25" customHeight="1">
      <c r="A634" s="25"/>
      <c r="B634" s="26"/>
      <c r="C634" s="26"/>
      <c r="D634" s="27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4.25" customHeight="1">
      <c r="A635" s="25"/>
      <c r="B635" s="26"/>
      <c r="C635" s="26"/>
      <c r="D635" s="27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4.25" customHeight="1">
      <c r="A636" s="25"/>
      <c r="B636" s="26"/>
      <c r="C636" s="26"/>
      <c r="D636" s="27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4.25" customHeight="1">
      <c r="A637" s="25"/>
      <c r="B637" s="26"/>
      <c r="C637" s="26"/>
      <c r="D637" s="27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4.25" customHeight="1">
      <c r="A638" s="25"/>
      <c r="B638" s="26"/>
      <c r="C638" s="26"/>
      <c r="D638" s="27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4.25" customHeight="1">
      <c r="A639" s="25"/>
      <c r="B639" s="26"/>
      <c r="C639" s="26"/>
      <c r="D639" s="27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4.25" customHeight="1">
      <c r="A640" s="25"/>
      <c r="B640" s="26"/>
      <c r="C640" s="26"/>
      <c r="D640" s="27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4.25" customHeight="1">
      <c r="A641" s="25"/>
      <c r="B641" s="26"/>
      <c r="C641" s="26"/>
      <c r="D641" s="27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4.25" customHeight="1">
      <c r="A642" s="25"/>
      <c r="B642" s="26"/>
      <c r="C642" s="26"/>
      <c r="D642" s="27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4.25" customHeight="1">
      <c r="A643" s="25"/>
      <c r="B643" s="26"/>
      <c r="C643" s="26"/>
      <c r="D643" s="27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4.25" customHeight="1">
      <c r="A644" s="25"/>
      <c r="B644" s="26"/>
      <c r="C644" s="26"/>
      <c r="D644" s="27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4.25" customHeight="1">
      <c r="A645" s="25"/>
      <c r="B645" s="26"/>
      <c r="C645" s="26"/>
      <c r="D645" s="27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4.25" customHeight="1">
      <c r="A646" s="25"/>
      <c r="B646" s="26"/>
      <c r="C646" s="26"/>
      <c r="D646" s="27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4.25" customHeight="1">
      <c r="A647" s="25"/>
      <c r="B647" s="26"/>
      <c r="C647" s="26"/>
      <c r="D647" s="27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4.25" customHeight="1">
      <c r="A648" s="25"/>
      <c r="B648" s="26"/>
      <c r="C648" s="26"/>
      <c r="D648" s="27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4.25" customHeight="1">
      <c r="A649" s="25"/>
      <c r="B649" s="26"/>
      <c r="C649" s="26"/>
      <c r="D649" s="27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4.25" customHeight="1">
      <c r="A650" s="25"/>
      <c r="B650" s="26"/>
      <c r="C650" s="26"/>
      <c r="D650" s="27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4.25" customHeight="1">
      <c r="A651" s="25"/>
      <c r="B651" s="26"/>
      <c r="C651" s="26"/>
      <c r="D651" s="27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4.25" customHeight="1">
      <c r="A652" s="25"/>
      <c r="B652" s="26"/>
      <c r="C652" s="26"/>
      <c r="D652" s="27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4.25" customHeight="1">
      <c r="A653" s="25"/>
      <c r="B653" s="26"/>
      <c r="C653" s="26"/>
      <c r="D653" s="27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4.25" customHeight="1">
      <c r="A654" s="25"/>
      <c r="B654" s="26"/>
      <c r="C654" s="26"/>
      <c r="D654" s="27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4.25" customHeight="1">
      <c r="A655" s="25"/>
      <c r="B655" s="26"/>
      <c r="C655" s="26"/>
      <c r="D655" s="27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4.25" customHeight="1">
      <c r="A656" s="25"/>
      <c r="B656" s="26"/>
      <c r="C656" s="26"/>
      <c r="D656" s="27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4.25" customHeight="1">
      <c r="A657" s="25"/>
      <c r="B657" s="26"/>
      <c r="C657" s="26"/>
      <c r="D657" s="27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4.25" customHeight="1">
      <c r="A658" s="25"/>
      <c r="B658" s="26"/>
      <c r="C658" s="26"/>
      <c r="D658" s="27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4.25" customHeight="1">
      <c r="A659" s="25"/>
      <c r="B659" s="26"/>
      <c r="C659" s="26"/>
      <c r="D659" s="27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4.25" customHeight="1">
      <c r="A660" s="25"/>
      <c r="B660" s="26"/>
      <c r="C660" s="26"/>
      <c r="D660" s="27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4.25" customHeight="1">
      <c r="A661" s="25"/>
      <c r="B661" s="26"/>
      <c r="C661" s="26"/>
      <c r="D661" s="27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4.25" customHeight="1">
      <c r="A662" s="25"/>
      <c r="B662" s="26"/>
      <c r="C662" s="26"/>
      <c r="D662" s="27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4.25" customHeight="1">
      <c r="A663" s="25"/>
      <c r="B663" s="26"/>
      <c r="C663" s="26"/>
      <c r="D663" s="27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4.25" customHeight="1">
      <c r="A664" s="25"/>
      <c r="B664" s="26"/>
      <c r="C664" s="26"/>
      <c r="D664" s="27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4.25" customHeight="1">
      <c r="A665" s="25"/>
      <c r="B665" s="26"/>
      <c r="C665" s="26"/>
      <c r="D665" s="27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4.25" customHeight="1">
      <c r="A666" s="25"/>
      <c r="B666" s="26"/>
      <c r="C666" s="26"/>
      <c r="D666" s="27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4.25" customHeight="1">
      <c r="A667" s="25"/>
      <c r="B667" s="26"/>
      <c r="C667" s="26"/>
      <c r="D667" s="27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4.25" customHeight="1">
      <c r="A668" s="25"/>
      <c r="B668" s="26"/>
      <c r="C668" s="26"/>
      <c r="D668" s="27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4.25" customHeight="1">
      <c r="A669" s="25"/>
      <c r="B669" s="26"/>
      <c r="C669" s="26"/>
      <c r="D669" s="27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4.25" customHeight="1">
      <c r="A670" s="25"/>
      <c r="B670" s="26"/>
      <c r="C670" s="26"/>
      <c r="D670" s="27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4.25" customHeight="1">
      <c r="A671" s="25"/>
      <c r="B671" s="26"/>
      <c r="C671" s="26"/>
      <c r="D671" s="27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4.25" customHeight="1">
      <c r="A672" s="25"/>
      <c r="B672" s="26"/>
      <c r="C672" s="26"/>
      <c r="D672" s="27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4.25" customHeight="1">
      <c r="A673" s="25"/>
      <c r="B673" s="26"/>
      <c r="C673" s="26"/>
      <c r="D673" s="27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4.25" customHeight="1">
      <c r="A674" s="25"/>
      <c r="B674" s="26"/>
      <c r="C674" s="26"/>
      <c r="D674" s="27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4.25" customHeight="1">
      <c r="A675" s="25"/>
      <c r="B675" s="26"/>
      <c r="C675" s="26"/>
      <c r="D675" s="27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4.25" customHeight="1">
      <c r="A676" s="25"/>
      <c r="B676" s="26"/>
      <c r="C676" s="26"/>
      <c r="D676" s="27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4.25" customHeight="1">
      <c r="A677" s="25"/>
      <c r="B677" s="26"/>
      <c r="C677" s="26"/>
      <c r="D677" s="27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4.25" customHeight="1">
      <c r="A678" s="25"/>
      <c r="B678" s="26"/>
      <c r="C678" s="26"/>
      <c r="D678" s="27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4.25" customHeight="1">
      <c r="A679" s="25"/>
      <c r="B679" s="26"/>
      <c r="C679" s="26"/>
      <c r="D679" s="27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4.25" customHeight="1">
      <c r="A680" s="25"/>
      <c r="B680" s="26"/>
      <c r="C680" s="26"/>
      <c r="D680" s="27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4.25" customHeight="1">
      <c r="A681" s="25"/>
      <c r="B681" s="26"/>
      <c r="C681" s="26"/>
      <c r="D681" s="27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4.25" customHeight="1">
      <c r="A682" s="25"/>
      <c r="B682" s="26"/>
      <c r="C682" s="26"/>
      <c r="D682" s="27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4.25" customHeight="1">
      <c r="A683" s="25"/>
      <c r="B683" s="26"/>
      <c r="C683" s="26"/>
      <c r="D683" s="27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4.25" customHeight="1">
      <c r="A684" s="25"/>
      <c r="B684" s="26"/>
      <c r="C684" s="26"/>
      <c r="D684" s="27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4.25" customHeight="1">
      <c r="A685" s="25"/>
      <c r="B685" s="26"/>
      <c r="C685" s="26"/>
      <c r="D685" s="27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4.25" customHeight="1">
      <c r="A686" s="25"/>
      <c r="B686" s="26"/>
      <c r="C686" s="26"/>
      <c r="D686" s="27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4.25" customHeight="1">
      <c r="A687" s="25"/>
      <c r="B687" s="26"/>
      <c r="C687" s="26"/>
      <c r="D687" s="27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4.25" customHeight="1">
      <c r="A688" s="25"/>
      <c r="B688" s="26"/>
      <c r="C688" s="26"/>
      <c r="D688" s="27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4.25" customHeight="1">
      <c r="A689" s="25"/>
      <c r="B689" s="26"/>
      <c r="C689" s="26"/>
      <c r="D689" s="27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4.25" customHeight="1">
      <c r="A690" s="25"/>
      <c r="B690" s="26"/>
      <c r="C690" s="26"/>
      <c r="D690" s="27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4.25" customHeight="1">
      <c r="A691" s="25"/>
      <c r="B691" s="26"/>
      <c r="C691" s="26"/>
      <c r="D691" s="27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4.25" customHeight="1">
      <c r="A692" s="25"/>
      <c r="B692" s="26"/>
      <c r="C692" s="26"/>
      <c r="D692" s="27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4.25" customHeight="1">
      <c r="A693" s="25"/>
      <c r="B693" s="26"/>
      <c r="C693" s="26"/>
      <c r="D693" s="27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4.25" customHeight="1">
      <c r="A694" s="25"/>
      <c r="B694" s="26"/>
      <c r="C694" s="26"/>
      <c r="D694" s="27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4.25" customHeight="1">
      <c r="A695" s="25"/>
      <c r="B695" s="26"/>
      <c r="C695" s="26"/>
      <c r="D695" s="27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4.25" customHeight="1">
      <c r="A696" s="25"/>
      <c r="B696" s="26"/>
      <c r="C696" s="26"/>
      <c r="D696" s="27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4.25" customHeight="1">
      <c r="A697" s="25"/>
      <c r="B697" s="26"/>
      <c r="C697" s="26"/>
      <c r="D697" s="27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4.25" customHeight="1">
      <c r="A698" s="25"/>
      <c r="B698" s="26"/>
      <c r="C698" s="26"/>
      <c r="D698" s="27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4.25" customHeight="1">
      <c r="A699" s="25"/>
      <c r="B699" s="26"/>
      <c r="C699" s="26"/>
      <c r="D699" s="27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4.25" customHeight="1">
      <c r="A700" s="25"/>
      <c r="B700" s="26"/>
      <c r="C700" s="26"/>
      <c r="D700" s="27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4.25" customHeight="1">
      <c r="A701" s="25"/>
      <c r="B701" s="26"/>
      <c r="C701" s="26"/>
      <c r="D701" s="27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4.25" customHeight="1">
      <c r="A702" s="25"/>
      <c r="B702" s="26"/>
      <c r="C702" s="26"/>
      <c r="D702" s="27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4.25" customHeight="1">
      <c r="A703" s="25"/>
      <c r="B703" s="26"/>
      <c r="C703" s="26"/>
      <c r="D703" s="27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4.25" customHeight="1">
      <c r="A704" s="25"/>
      <c r="B704" s="26"/>
      <c r="C704" s="26"/>
      <c r="D704" s="27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4.25" customHeight="1">
      <c r="A705" s="25"/>
      <c r="B705" s="26"/>
      <c r="C705" s="26"/>
      <c r="D705" s="27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4.25" customHeight="1">
      <c r="A706" s="25"/>
      <c r="B706" s="26"/>
      <c r="C706" s="26"/>
      <c r="D706" s="27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4.25" customHeight="1">
      <c r="A707" s="25"/>
      <c r="B707" s="26"/>
      <c r="C707" s="26"/>
      <c r="D707" s="27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4.25" customHeight="1">
      <c r="A708" s="25"/>
      <c r="B708" s="26"/>
      <c r="C708" s="26"/>
      <c r="D708" s="27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4.25" customHeight="1">
      <c r="A709" s="25"/>
      <c r="B709" s="26"/>
      <c r="C709" s="26"/>
      <c r="D709" s="27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4.25" customHeight="1">
      <c r="A710" s="25"/>
      <c r="B710" s="26"/>
      <c r="C710" s="26"/>
      <c r="D710" s="27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4.25" customHeight="1">
      <c r="A711" s="25"/>
      <c r="B711" s="26"/>
      <c r="C711" s="26"/>
      <c r="D711" s="27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4.25" customHeight="1">
      <c r="A712" s="25"/>
      <c r="B712" s="26"/>
      <c r="C712" s="26"/>
      <c r="D712" s="27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4.25" customHeight="1">
      <c r="A713" s="25"/>
      <c r="B713" s="26"/>
      <c r="C713" s="26"/>
      <c r="D713" s="27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4.25" customHeight="1">
      <c r="A714" s="25"/>
      <c r="B714" s="26"/>
      <c r="C714" s="26"/>
      <c r="D714" s="27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4.25" customHeight="1">
      <c r="A715" s="25"/>
      <c r="B715" s="26"/>
      <c r="C715" s="26"/>
      <c r="D715" s="27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4.25" customHeight="1">
      <c r="A716" s="25"/>
      <c r="B716" s="26"/>
      <c r="C716" s="26"/>
      <c r="D716" s="27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4.25" customHeight="1">
      <c r="A717" s="25"/>
      <c r="B717" s="26"/>
      <c r="C717" s="26"/>
      <c r="D717" s="27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4.25" customHeight="1">
      <c r="A718" s="25"/>
      <c r="B718" s="26"/>
      <c r="C718" s="26"/>
      <c r="D718" s="27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4.25" customHeight="1">
      <c r="A719" s="25"/>
      <c r="B719" s="26"/>
      <c r="C719" s="26"/>
      <c r="D719" s="27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4.25" customHeight="1">
      <c r="A720" s="25"/>
      <c r="B720" s="26"/>
      <c r="C720" s="26"/>
      <c r="D720" s="27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4.25" customHeight="1">
      <c r="A721" s="25"/>
      <c r="B721" s="26"/>
      <c r="C721" s="26"/>
      <c r="D721" s="27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4.25" customHeight="1">
      <c r="A722" s="25"/>
      <c r="B722" s="26"/>
      <c r="C722" s="26"/>
      <c r="D722" s="27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4.25" customHeight="1">
      <c r="A723" s="25"/>
      <c r="B723" s="26"/>
      <c r="C723" s="26"/>
      <c r="D723" s="27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4.25" customHeight="1">
      <c r="A724" s="25"/>
      <c r="B724" s="26"/>
      <c r="C724" s="26"/>
      <c r="D724" s="27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4.25" customHeight="1">
      <c r="A725" s="25"/>
      <c r="B725" s="26"/>
      <c r="C725" s="26"/>
      <c r="D725" s="27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4.25" customHeight="1">
      <c r="A726" s="25"/>
      <c r="B726" s="26"/>
      <c r="C726" s="26"/>
      <c r="D726" s="27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4.25" customHeight="1">
      <c r="A727" s="25"/>
      <c r="B727" s="26"/>
      <c r="C727" s="26"/>
      <c r="D727" s="27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4.25" customHeight="1">
      <c r="A728" s="25"/>
      <c r="B728" s="26"/>
      <c r="C728" s="26"/>
      <c r="D728" s="27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4.25" customHeight="1">
      <c r="A729" s="25"/>
      <c r="B729" s="26"/>
      <c r="C729" s="26"/>
      <c r="D729" s="27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4.25" customHeight="1">
      <c r="A730" s="25"/>
      <c r="B730" s="26"/>
      <c r="C730" s="26"/>
      <c r="D730" s="27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4.25" customHeight="1">
      <c r="A731" s="25"/>
      <c r="B731" s="26"/>
      <c r="C731" s="26"/>
      <c r="D731" s="27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4.25" customHeight="1">
      <c r="A732" s="25"/>
      <c r="B732" s="26"/>
      <c r="C732" s="26"/>
      <c r="D732" s="27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4.25" customHeight="1">
      <c r="A733" s="25"/>
      <c r="B733" s="26"/>
      <c r="C733" s="26"/>
      <c r="D733" s="27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4.25" customHeight="1">
      <c r="A734" s="25"/>
      <c r="B734" s="26"/>
      <c r="C734" s="26"/>
      <c r="D734" s="27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4.25" customHeight="1">
      <c r="A735" s="25"/>
      <c r="B735" s="26"/>
      <c r="C735" s="26"/>
      <c r="D735" s="27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4.25" customHeight="1">
      <c r="A736" s="25"/>
      <c r="B736" s="26"/>
      <c r="C736" s="26"/>
      <c r="D736" s="27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4.25" customHeight="1">
      <c r="A737" s="25"/>
      <c r="B737" s="26"/>
      <c r="C737" s="26"/>
      <c r="D737" s="27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4.25" customHeight="1">
      <c r="A738" s="25"/>
      <c r="B738" s="26"/>
      <c r="C738" s="26"/>
      <c r="D738" s="27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4.25" customHeight="1">
      <c r="A739" s="25"/>
      <c r="B739" s="26"/>
      <c r="C739" s="26"/>
      <c r="D739" s="27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4.25" customHeight="1">
      <c r="A740" s="25"/>
      <c r="B740" s="26"/>
      <c r="C740" s="26"/>
      <c r="D740" s="27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4.25" customHeight="1">
      <c r="A741" s="25"/>
      <c r="B741" s="26"/>
      <c r="C741" s="26"/>
      <c r="D741" s="27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4.25" customHeight="1">
      <c r="A742" s="25"/>
      <c r="B742" s="26"/>
      <c r="C742" s="26"/>
      <c r="D742" s="27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4.25" customHeight="1">
      <c r="A743" s="25"/>
      <c r="B743" s="26"/>
      <c r="C743" s="26"/>
      <c r="D743" s="27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4.25" customHeight="1">
      <c r="A744" s="25"/>
      <c r="B744" s="26"/>
      <c r="C744" s="26"/>
      <c r="D744" s="27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4.25" customHeight="1">
      <c r="A745" s="25"/>
      <c r="B745" s="26"/>
      <c r="C745" s="26"/>
      <c r="D745" s="27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4.25" customHeight="1">
      <c r="A746" s="25"/>
      <c r="B746" s="26"/>
      <c r="C746" s="26"/>
      <c r="D746" s="27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4.25" customHeight="1">
      <c r="A747" s="25"/>
      <c r="B747" s="26"/>
      <c r="C747" s="26"/>
      <c r="D747" s="27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4.25" customHeight="1">
      <c r="A748" s="25"/>
      <c r="B748" s="26"/>
      <c r="C748" s="26"/>
      <c r="D748" s="27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4.25" customHeight="1">
      <c r="A749" s="25"/>
      <c r="B749" s="26"/>
      <c r="C749" s="26"/>
      <c r="D749" s="27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4.25" customHeight="1">
      <c r="A750" s="25"/>
      <c r="B750" s="26"/>
      <c r="C750" s="26"/>
      <c r="D750" s="27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4.25" customHeight="1">
      <c r="A751" s="25"/>
      <c r="B751" s="26"/>
      <c r="C751" s="26"/>
      <c r="D751" s="27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4.25" customHeight="1">
      <c r="A752" s="25"/>
      <c r="B752" s="26"/>
      <c r="C752" s="26"/>
      <c r="D752" s="27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4.25" customHeight="1">
      <c r="A753" s="25"/>
      <c r="B753" s="26"/>
      <c r="C753" s="26"/>
      <c r="D753" s="27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4.25" customHeight="1">
      <c r="A754" s="25"/>
      <c r="B754" s="26"/>
      <c r="C754" s="26"/>
      <c r="D754" s="27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4.25" customHeight="1">
      <c r="A755" s="25"/>
      <c r="B755" s="26"/>
      <c r="C755" s="26"/>
      <c r="D755" s="27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4.25" customHeight="1">
      <c r="A756" s="25"/>
      <c r="B756" s="26"/>
      <c r="C756" s="26"/>
      <c r="D756" s="27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4.25" customHeight="1">
      <c r="A757" s="25"/>
      <c r="B757" s="26"/>
      <c r="C757" s="26"/>
      <c r="D757" s="27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4.25" customHeight="1">
      <c r="A758" s="25"/>
      <c r="B758" s="26"/>
      <c r="C758" s="26"/>
      <c r="D758" s="27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4.25" customHeight="1">
      <c r="A759" s="25"/>
      <c r="B759" s="26"/>
      <c r="C759" s="26"/>
      <c r="D759" s="27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4.25" customHeight="1">
      <c r="A760" s="25"/>
      <c r="B760" s="26"/>
      <c r="C760" s="26"/>
      <c r="D760" s="27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4.25" customHeight="1">
      <c r="A761" s="25"/>
      <c r="B761" s="26"/>
      <c r="C761" s="26"/>
      <c r="D761" s="27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4.25" customHeight="1">
      <c r="A762" s="25"/>
      <c r="B762" s="26"/>
      <c r="C762" s="26"/>
      <c r="D762" s="27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4.25" customHeight="1">
      <c r="A763" s="25"/>
      <c r="B763" s="26"/>
      <c r="C763" s="26"/>
      <c r="D763" s="27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4.25" customHeight="1">
      <c r="A764" s="25"/>
      <c r="B764" s="26"/>
      <c r="C764" s="26"/>
      <c r="D764" s="27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4.25" customHeight="1">
      <c r="A765" s="25"/>
      <c r="B765" s="26"/>
      <c r="C765" s="26"/>
      <c r="D765" s="27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4.25" customHeight="1">
      <c r="A766" s="25"/>
      <c r="B766" s="26"/>
      <c r="C766" s="26"/>
      <c r="D766" s="27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4.25" customHeight="1">
      <c r="A767" s="25"/>
      <c r="B767" s="26"/>
      <c r="C767" s="26"/>
      <c r="D767" s="27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4.25" customHeight="1">
      <c r="A768" s="25"/>
      <c r="B768" s="26"/>
      <c r="C768" s="26"/>
      <c r="D768" s="27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4.25" customHeight="1">
      <c r="A769" s="25"/>
      <c r="B769" s="26"/>
      <c r="C769" s="26"/>
      <c r="D769" s="27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4.25" customHeight="1">
      <c r="A770" s="25"/>
      <c r="B770" s="26"/>
      <c r="C770" s="26"/>
      <c r="D770" s="27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4.25" customHeight="1">
      <c r="A771" s="25"/>
      <c r="B771" s="26"/>
      <c r="C771" s="26"/>
      <c r="D771" s="27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4.25" customHeight="1">
      <c r="A772" s="25"/>
      <c r="B772" s="26"/>
      <c r="C772" s="26"/>
      <c r="D772" s="27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4.25" customHeight="1">
      <c r="A773" s="25"/>
      <c r="B773" s="26"/>
      <c r="C773" s="26"/>
      <c r="D773" s="27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4.25" customHeight="1">
      <c r="A774" s="25"/>
      <c r="B774" s="26"/>
      <c r="C774" s="26"/>
      <c r="D774" s="27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4.25" customHeight="1">
      <c r="A775" s="25"/>
      <c r="B775" s="26"/>
      <c r="C775" s="26"/>
      <c r="D775" s="27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4.25" customHeight="1">
      <c r="A776" s="25"/>
      <c r="B776" s="26"/>
      <c r="C776" s="26"/>
      <c r="D776" s="27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4.25" customHeight="1">
      <c r="A777" s="25"/>
      <c r="B777" s="26"/>
      <c r="C777" s="26"/>
      <c r="D777" s="27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4.25" customHeight="1">
      <c r="A778" s="25"/>
      <c r="B778" s="26"/>
      <c r="C778" s="26"/>
      <c r="D778" s="27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4.25" customHeight="1">
      <c r="A779" s="25"/>
      <c r="B779" s="26"/>
      <c r="C779" s="26"/>
      <c r="D779" s="27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4.25" customHeight="1">
      <c r="A780" s="25"/>
      <c r="B780" s="26"/>
      <c r="C780" s="26"/>
      <c r="D780" s="27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4.25" customHeight="1">
      <c r="A781" s="25"/>
      <c r="B781" s="26"/>
      <c r="C781" s="26"/>
      <c r="D781" s="27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4.25" customHeight="1">
      <c r="A782" s="25"/>
      <c r="B782" s="26"/>
      <c r="C782" s="26"/>
      <c r="D782" s="27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4.25" customHeight="1">
      <c r="A783" s="25"/>
      <c r="B783" s="26"/>
      <c r="C783" s="26"/>
      <c r="D783" s="27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4.25" customHeight="1">
      <c r="A784" s="25"/>
      <c r="B784" s="26"/>
      <c r="C784" s="26"/>
      <c r="D784" s="27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4.25" customHeight="1">
      <c r="A785" s="25"/>
      <c r="B785" s="26"/>
      <c r="C785" s="26"/>
      <c r="D785" s="27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4.25" customHeight="1">
      <c r="A786" s="25"/>
      <c r="B786" s="26"/>
      <c r="C786" s="26"/>
      <c r="D786" s="27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4.25" customHeight="1">
      <c r="A787" s="25"/>
      <c r="B787" s="26"/>
      <c r="C787" s="26"/>
      <c r="D787" s="27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4.25" customHeight="1">
      <c r="A788" s="25"/>
      <c r="B788" s="26"/>
      <c r="C788" s="26"/>
      <c r="D788" s="27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4.25" customHeight="1">
      <c r="A789" s="25"/>
      <c r="B789" s="26"/>
      <c r="C789" s="26"/>
      <c r="D789" s="27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4.25" customHeight="1">
      <c r="A790" s="25"/>
      <c r="B790" s="26"/>
      <c r="C790" s="26"/>
      <c r="D790" s="27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4.25" customHeight="1">
      <c r="A791" s="25"/>
      <c r="B791" s="26"/>
      <c r="C791" s="26"/>
      <c r="D791" s="27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4.25" customHeight="1">
      <c r="A792" s="25"/>
      <c r="B792" s="26"/>
      <c r="C792" s="26"/>
      <c r="D792" s="27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4.25" customHeight="1">
      <c r="A793" s="25"/>
      <c r="B793" s="26"/>
      <c r="C793" s="26"/>
      <c r="D793" s="27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4.25" customHeight="1">
      <c r="A794" s="25"/>
      <c r="B794" s="26"/>
      <c r="C794" s="26"/>
      <c r="D794" s="27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4.25" customHeight="1">
      <c r="A795" s="25"/>
      <c r="B795" s="26"/>
      <c r="C795" s="26"/>
      <c r="D795" s="27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4.25" customHeight="1">
      <c r="A796" s="25"/>
      <c r="B796" s="26"/>
      <c r="C796" s="26"/>
      <c r="D796" s="27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4.25" customHeight="1">
      <c r="A797" s="25"/>
      <c r="B797" s="26"/>
      <c r="C797" s="26"/>
      <c r="D797" s="27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4.25" customHeight="1">
      <c r="A798" s="25"/>
      <c r="B798" s="26"/>
      <c r="C798" s="26"/>
      <c r="D798" s="27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4.25" customHeight="1">
      <c r="A799" s="25"/>
      <c r="B799" s="26"/>
      <c r="C799" s="26"/>
      <c r="D799" s="27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4.25" customHeight="1">
      <c r="A800" s="25"/>
      <c r="B800" s="26"/>
      <c r="C800" s="26"/>
      <c r="D800" s="27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4.25" customHeight="1">
      <c r="A801" s="25"/>
      <c r="B801" s="26"/>
      <c r="C801" s="26"/>
      <c r="D801" s="27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4.25" customHeight="1">
      <c r="A802" s="25"/>
      <c r="B802" s="26"/>
      <c r="C802" s="26"/>
      <c r="D802" s="27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4.25" customHeight="1">
      <c r="A803" s="25"/>
      <c r="B803" s="26"/>
      <c r="C803" s="26"/>
      <c r="D803" s="27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4.25" customHeight="1">
      <c r="A804" s="25"/>
      <c r="B804" s="26"/>
      <c r="C804" s="26"/>
      <c r="D804" s="27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4.25" customHeight="1">
      <c r="A805" s="25"/>
      <c r="B805" s="26"/>
      <c r="C805" s="26"/>
      <c r="D805" s="27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4.25" customHeight="1">
      <c r="A806" s="25"/>
      <c r="B806" s="26"/>
      <c r="C806" s="26"/>
      <c r="D806" s="27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4.25" customHeight="1">
      <c r="A807" s="25"/>
      <c r="B807" s="26"/>
      <c r="C807" s="26"/>
      <c r="D807" s="27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4.25" customHeight="1">
      <c r="A808" s="25"/>
      <c r="B808" s="26"/>
      <c r="C808" s="26"/>
      <c r="D808" s="27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4.25" customHeight="1">
      <c r="A809" s="25"/>
      <c r="B809" s="26"/>
      <c r="C809" s="26"/>
      <c r="D809" s="27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4.25" customHeight="1">
      <c r="A810" s="25"/>
      <c r="B810" s="26"/>
      <c r="C810" s="26"/>
      <c r="D810" s="27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4.25" customHeight="1">
      <c r="A811" s="25"/>
      <c r="B811" s="26"/>
      <c r="C811" s="26"/>
      <c r="D811" s="27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4.25" customHeight="1">
      <c r="A812" s="25"/>
      <c r="B812" s="26"/>
      <c r="C812" s="26"/>
      <c r="D812" s="27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4.25" customHeight="1">
      <c r="A813" s="25"/>
      <c r="B813" s="26"/>
      <c r="C813" s="26"/>
      <c r="D813" s="27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4.25" customHeight="1">
      <c r="A814" s="25"/>
      <c r="B814" s="26"/>
      <c r="C814" s="26"/>
      <c r="D814" s="27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4.25" customHeight="1">
      <c r="A815" s="25"/>
      <c r="B815" s="26"/>
      <c r="C815" s="26"/>
      <c r="D815" s="27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4.25" customHeight="1">
      <c r="A816" s="25"/>
      <c r="B816" s="26"/>
      <c r="C816" s="26"/>
      <c r="D816" s="27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4.25" customHeight="1">
      <c r="A817" s="25"/>
      <c r="B817" s="26"/>
      <c r="C817" s="26"/>
      <c r="D817" s="27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4.25" customHeight="1">
      <c r="A818" s="25"/>
      <c r="B818" s="26"/>
      <c r="C818" s="26"/>
      <c r="D818" s="27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4.25" customHeight="1">
      <c r="A819" s="25"/>
      <c r="B819" s="26"/>
      <c r="C819" s="26"/>
      <c r="D819" s="27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4.25" customHeight="1">
      <c r="A820" s="25"/>
      <c r="B820" s="26"/>
      <c r="C820" s="26"/>
      <c r="D820" s="27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4.25" customHeight="1">
      <c r="A821" s="25"/>
      <c r="B821" s="26"/>
      <c r="C821" s="26"/>
      <c r="D821" s="27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4.25" customHeight="1">
      <c r="A822" s="25"/>
      <c r="B822" s="26"/>
      <c r="C822" s="26"/>
      <c r="D822" s="27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4.25" customHeight="1">
      <c r="A823" s="25"/>
      <c r="B823" s="26"/>
      <c r="C823" s="26"/>
      <c r="D823" s="27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4.25" customHeight="1">
      <c r="A824" s="25"/>
      <c r="B824" s="26"/>
      <c r="C824" s="26"/>
      <c r="D824" s="27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4.25" customHeight="1">
      <c r="A825" s="25"/>
      <c r="B825" s="26"/>
      <c r="C825" s="26"/>
      <c r="D825" s="27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4.25" customHeight="1">
      <c r="A826" s="25"/>
      <c r="B826" s="26"/>
      <c r="C826" s="26"/>
      <c r="D826" s="27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4.25" customHeight="1">
      <c r="A827" s="25"/>
      <c r="B827" s="26"/>
      <c r="C827" s="26"/>
      <c r="D827" s="27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4.25" customHeight="1">
      <c r="A828" s="25"/>
      <c r="B828" s="26"/>
      <c r="C828" s="26"/>
      <c r="D828" s="27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4.25" customHeight="1">
      <c r="A829" s="25"/>
      <c r="B829" s="26"/>
      <c r="C829" s="26"/>
      <c r="D829" s="27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4.25" customHeight="1">
      <c r="A830" s="25"/>
      <c r="B830" s="26"/>
      <c r="C830" s="26"/>
      <c r="D830" s="27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4.25" customHeight="1">
      <c r="A831" s="25"/>
      <c r="B831" s="26"/>
      <c r="C831" s="26"/>
      <c r="D831" s="27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4.25" customHeight="1">
      <c r="A832" s="25"/>
      <c r="B832" s="26"/>
      <c r="C832" s="26"/>
      <c r="D832" s="27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4.25" customHeight="1">
      <c r="A833" s="25"/>
      <c r="B833" s="26"/>
      <c r="C833" s="26"/>
      <c r="D833" s="27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4.25" customHeight="1">
      <c r="A834" s="25"/>
      <c r="B834" s="26"/>
      <c r="C834" s="26"/>
      <c r="D834" s="27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4.25" customHeight="1">
      <c r="A835" s="25"/>
      <c r="B835" s="26"/>
      <c r="C835" s="26"/>
      <c r="D835" s="27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4.25" customHeight="1">
      <c r="A836" s="25"/>
      <c r="B836" s="26"/>
      <c r="C836" s="26"/>
      <c r="D836" s="27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4.25" customHeight="1">
      <c r="A837" s="25"/>
      <c r="B837" s="26"/>
      <c r="C837" s="26"/>
      <c r="D837" s="27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4.25" customHeight="1">
      <c r="A838" s="25"/>
      <c r="B838" s="26"/>
      <c r="C838" s="26"/>
      <c r="D838" s="27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4.25" customHeight="1">
      <c r="A839" s="25"/>
      <c r="B839" s="26"/>
      <c r="C839" s="26"/>
      <c r="D839" s="27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4.25" customHeight="1">
      <c r="A840" s="25"/>
      <c r="B840" s="26"/>
      <c r="C840" s="26"/>
      <c r="D840" s="27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4.25" customHeight="1">
      <c r="A841" s="25"/>
      <c r="B841" s="26"/>
      <c r="C841" s="26"/>
      <c r="D841" s="27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4.25" customHeight="1">
      <c r="A842" s="25"/>
      <c r="B842" s="26"/>
      <c r="C842" s="26"/>
      <c r="D842" s="27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4.25" customHeight="1">
      <c r="A843" s="25"/>
      <c r="B843" s="26"/>
      <c r="C843" s="26"/>
      <c r="D843" s="27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4.25" customHeight="1">
      <c r="A844" s="25"/>
      <c r="B844" s="26"/>
      <c r="C844" s="26"/>
      <c r="D844" s="27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4.25" customHeight="1">
      <c r="A845" s="25"/>
      <c r="B845" s="26"/>
      <c r="C845" s="26"/>
      <c r="D845" s="27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4.25" customHeight="1">
      <c r="A846" s="25"/>
      <c r="B846" s="26"/>
      <c r="C846" s="26"/>
      <c r="D846" s="27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4.25" customHeight="1">
      <c r="A847" s="25"/>
      <c r="B847" s="26"/>
      <c r="C847" s="26"/>
      <c r="D847" s="27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4.25" customHeight="1">
      <c r="A848" s="25"/>
      <c r="B848" s="26"/>
      <c r="C848" s="26"/>
      <c r="D848" s="27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4.25" customHeight="1">
      <c r="A849" s="25"/>
      <c r="B849" s="26"/>
      <c r="C849" s="26"/>
      <c r="D849" s="27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4.25" customHeight="1">
      <c r="A850" s="25"/>
      <c r="B850" s="26"/>
      <c r="C850" s="26"/>
      <c r="D850" s="27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4.25" customHeight="1">
      <c r="A851" s="25"/>
      <c r="B851" s="26"/>
      <c r="C851" s="26"/>
      <c r="D851" s="27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4.25" customHeight="1">
      <c r="A852" s="25"/>
      <c r="B852" s="26"/>
      <c r="C852" s="26"/>
      <c r="D852" s="27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4.25" customHeight="1">
      <c r="A853" s="25"/>
      <c r="B853" s="26"/>
      <c r="C853" s="26"/>
      <c r="D853" s="27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4.25" customHeight="1">
      <c r="A854" s="25"/>
      <c r="B854" s="26"/>
      <c r="C854" s="26"/>
      <c r="D854" s="27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4.25" customHeight="1">
      <c r="A855" s="25"/>
      <c r="B855" s="26"/>
      <c r="C855" s="26"/>
      <c r="D855" s="27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4.25" customHeight="1">
      <c r="A856" s="25"/>
      <c r="B856" s="26"/>
      <c r="C856" s="26"/>
      <c r="D856" s="27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4.25" customHeight="1">
      <c r="A857" s="25"/>
      <c r="B857" s="26"/>
      <c r="C857" s="26"/>
      <c r="D857" s="27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4.25" customHeight="1">
      <c r="A858" s="25"/>
      <c r="B858" s="26"/>
      <c r="C858" s="26"/>
      <c r="D858" s="27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4.25" customHeight="1">
      <c r="A859" s="25"/>
      <c r="B859" s="26"/>
      <c r="C859" s="26"/>
      <c r="D859" s="27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4.25" customHeight="1">
      <c r="A860" s="25"/>
      <c r="B860" s="26"/>
      <c r="C860" s="26"/>
      <c r="D860" s="27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4.25" customHeight="1">
      <c r="A861" s="25"/>
      <c r="B861" s="26"/>
      <c r="C861" s="26"/>
      <c r="D861" s="27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4.25" customHeight="1">
      <c r="A862" s="25"/>
      <c r="B862" s="26"/>
      <c r="C862" s="26"/>
      <c r="D862" s="27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4.25" customHeight="1">
      <c r="A863" s="25"/>
      <c r="B863" s="26"/>
      <c r="C863" s="26"/>
      <c r="D863" s="27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4.25" customHeight="1">
      <c r="A864" s="25"/>
      <c r="B864" s="26"/>
      <c r="C864" s="26"/>
      <c r="D864" s="27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4.25" customHeight="1">
      <c r="A865" s="25"/>
      <c r="B865" s="26"/>
      <c r="C865" s="26"/>
      <c r="D865" s="27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4.25" customHeight="1">
      <c r="A866" s="25"/>
      <c r="B866" s="26"/>
      <c r="C866" s="26"/>
      <c r="D866" s="27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4.25" customHeight="1">
      <c r="A867" s="25"/>
      <c r="B867" s="26"/>
      <c r="C867" s="26"/>
      <c r="D867" s="27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4.25" customHeight="1">
      <c r="A868" s="25"/>
      <c r="B868" s="26"/>
      <c r="C868" s="26"/>
      <c r="D868" s="27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4.25" customHeight="1">
      <c r="A869" s="25"/>
      <c r="B869" s="26"/>
      <c r="C869" s="26"/>
      <c r="D869" s="27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4.25" customHeight="1">
      <c r="A870" s="25"/>
      <c r="B870" s="26"/>
      <c r="C870" s="26"/>
      <c r="D870" s="27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4.25" customHeight="1">
      <c r="A871" s="25"/>
      <c r="B871" s="26"/>
      <c r="C871" s="26"/>
      <c r="D871" s="27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4.25" customHeight="1">
      <c r="A872" s="25"/>
      <c r="B872" s="26"/>
      <c r="C872" s="26"/>
      <c r="D872" s="27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4.25" customHeight="1">
      <c r="A873" s="25"/>
      <c r="B873" s="26"/>
      <c r="C873" s="26"/>
      <c r="D873" s="27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4.25" customHeight="1">
      <c r="A874" s="25"/>
      <c r="B874" s="26"/>
      <c r="C874" s="26"/>
      <c r="D874" s="27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4.25" customHeight="1">
      <c r="A875" s="25"/>
      <c r="B875" s="26"/>
      <c r="C875" s="26"/>
      <c r="D875" s="27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4.25" customHeight="1">
      <c r="A876" s="25"/>
      <c r="B876" s="26"/>
      <c r="C876" s="26"/>
      <c r="D876" s="27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4.25" customHeight="1">
      <c r="A877" s="25"/>
      <c r="B877" s="26"/>
      <c r="C877" s="26"/>
      <c r="D877" s="27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4.25" customHeight="1">
      <c r="A878" s="25"/>
      <c r="B878" s="26"/>
      <c r="C878" s="26"/>
      <c r="D878" s="27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4.25" customHeight="1">
      <c r="A879" s="25"/>
      <c r="B879" s="26"/>
      <c r="C879" s="26"/>
      <c r="D879" s="27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4.25" customHeight="1">
      <c r="A880" s="25"/>
      <c r="B880" s="26"/>
      <c r="C880" s="26"/>
      <c r="D880" s="27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4.25" customHeight="1">
      <c r="A881" s="25"/>
      <c r="B881" s="26"/>
      <c r="C881" s="26"/>
      <c r="D881" s="27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4.25" customHeight="1">
      <c r="A882" s="25"/>
      <c r="B882" s="26"/>
      <c r="C882" s="26"/>
      <c r="D882" s="27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4.25" customHeight="1">
      <c r="A883" s="25"/>
      <c r="B883" s="26"/>
      <c r="C883" s="26"/>
      <c r="D883" s="27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4.25" customHeight="1">
      <c r="A884" s="25"/>
      <c r="B884" s="26"/>
      <c r="C884" s="26"/>
      <c r="D884" s="27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4.25" customHeight="1">
      <c r="A885" s="25"/>
      <c r="B885" s="26"/>
      <c r="C885" s="26"/>
      <c r="D885" s="27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4.25" customHeight="1">
      <c r="A886" s="25"/>
      <c r="B886" s="26"/>
      <c r="C886" s="26"/>
      <c r="D886" s="27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4.25" customHeight="1">
      <c r="A887" s="25"/>
      <c r="B887" s="26"/>
      <c r="C887" s="26"/>
      <c r="D887" s="27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4.25" customHeight="1">
      <c r="A888" s="25"/>
      <c r="B888" s="26"/>
      <c r="C888" s="26"/>
      <c r="D888" s="27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4.25" customHeight="1">
      <c r="A889" s="25"/>
      <c r="B889" s="26"/>
      <c r="C889" s="26"/>
      <c r="D889" s="27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4.25" customHeight="1">
      <c r="A890" s="25"/>
      <c r="B890" s="26"/>
      <c r="C890" s="26"/>
      <c r="D890" s="27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4.25" customHeight="1">
      <c r="A891" s="25"/>
      <c r="B891" s="26"/>
      <c r="C891" s="26"/>
      <c r="D891" s="27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4.25" customHeight="1">
      <c r="A892" s="25"/>
      <c r="B892" s="26"/>
      <c r="C892" s="26"/>
      <c r="D892" s="27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4.25" customHeight="1">
      <c r="A893" s="25"/>
      <c r="B893" s="26"/>
      <c r="C893" s="26"/>
      <c r="D893" s="27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4.25" customHeight="1">
      <c r="A894" s="25"/>
      <c r="B894" s="26"/>
      <c r="C894" s="26"/>
      <c r="D894" s="27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4.25" customHeight="1">
      <c r="A895" s="25"/>
      <c r="B895" s="26"/>
      <c r="C895" s="26"/>
      <c r="D895" s="27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4.25" customHeight="1">
      <c r="A896" s="25"/>
      <c r="B896" s="26"/>
      <c r="C896" s="26"/>
      <c r="D896" s="27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4.25" customHeight="1">
      <c r="A897" s="25"/>
      <c r="B897" s="26"/>
      <c r="C897" s="26"/>
      <c r="D897" s="27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4.25" customHeight="1">
      <c r="A898" s="25"/>
      <c r="B898" s="26"/>
      <c r="C898" s="26"/>
      <c r="D898" s="27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4.25" customHeight="1">
      <c r="A899" s="25"/>
      <c r="B899" s="26"/>
      <c r="C899" s="26"/>
      <c r="D899" s="27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4.25" customHeight="1">
      <c r="A900" s="25"/>
      <c r="B900" s="26"/>
      <c r="C900" s="26"/>
      <c r="D900" s="27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4.25" customHeight="1">
      <c r="A901" s="25"/>
      <c r="B901" s="26"/>
      <c r="C901" s="26"/>
      <c r="D901" s="27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4.25" customHeight="1">
      <c r="A902" s="25"/>
      <c r="B902" s="26"/>
      <c r="C902" s="26"/>
      <c r="D902" s="27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4.25" customHeight="1">
      <c r="A903" s="25"/>
      <c r="B903" s="26"/>
      <c r="C903" s="26"/>
      <c r="D903" s="27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4.25" customHeight="1">
      <c r="A904" s="25"/>
      <c r="B904" s="26"/>
      <c r="C904" s="26"/>
      <c r="D904" s="27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4.25" customHeight="1">
      <c r="A905" s="25"/>
      <c r="B905" s="26"/>
      <c r="C905" s="26"/>
      <c r="D905" s="27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4.25" customHeight="1">
      <c r="A906" s="25"/>
      <c r="B906" s="26"/>
      <c r="C906" s="26"/>
      <c r="D906" s="27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4.25" customHeight="1">
      <c r="A907" s="25"/>
      <c r="B907" s="26"/>
      <c r="C907" s="26"/>
      <c r="D907" s="27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4.25" customHeight="1">
      <c r="A908" s="25"/>
      <c r="B908" s="26"/>
      <c r="C908" s="26"/>
      <c r="D908" s="27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4.25" customHeight="1">
      <c r="A909" s="25"/>
      <c r="B909" s="26"/>
      <c r="C909" s="26"/>
      <c r="D909" s="27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4.25" customHeight="1">
      <c r="A910" s="25"/>
      <c r="B910" s="26"/>
      <c r="C910" s="26"/>
      <c r="D910" s="27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4.25" customHeight="1">
      <c r="A911" s="25"/>
      <c r="B911" s="26"/>
      <c r="C911" s="26"/>
      <c r="D911" s="27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4.25" customHeight="1">
      <c r="A912" s="25"/>
      <c r="B912" s="26"/>
      <c r="C912" s="26"/>
      <c r="D912" s="27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4.25" customHeight="1">
      <c r="A913" s="25"/>
      <c r="B913" s="26"/>
      <c r="C913" s="26"/>
      <c r="D913" s="27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4.25" customHeight="1">
      <c r="A914" s="25"/>
      <c r="B914" s="26"/>
      <c r="C914" s="26"/>
      <c r="D914" s="27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4.25" customHeight="1">
      <c r="A915" s="25"/>
      <c r="B915" s="26"/>
      <c r="C915" s="26"/>
      <c r="D915" s="27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4.25" customHeight="1">
      <c r="A916" s="25"/>
      <c r="B916" s="26"/>
      <c r="C916" s="26"/>
      <c r="D916" s="27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4.25" customHeight="1">
      <c r="A917" s="25"/>
      <c r="B917" s="26"/>
      <c r="C917" s="26"/>
      <c r="D917" s="27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4.25" customHeight="1">
      <c r="A918" s="25"/>
      <c r="B918" s="26"/>
      <c r="C918" s="26"/>
      <c r="D918" s="27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4.25" customHeight="1">
      <c r="A919" s="25"/>
      <c r="B919" s="26"/>
      <c r="C919" s="26"/>
      <c r="D919" s="27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4.25" customHeight="1">
      <c r="A920" s="25"/>
      <c r="B920" s="26"/>
      <c r="C920" s="26"/>
      <c r="D920" s="27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4.25" customHeight="1">
      <c r="A921" s="25"/>
      <c r="B921" s="26"/>
      <c r="C921" s="26"/>
      <c r="D921" s="27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4.25" customHeight="1">
      <c r="A922" s="25"/>
      <c r="B922" s="26"/>
      <c r="C922" s="26"/>
      <c r="D922" s="27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4.25" customHeight="1">
      <c r="A923" s="25"/>
      <c r="B923" s="26"/>
      <c r="C923" s="26"/>
      <c r="D923" s="27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4.25" customHeight="1">
      <c r="A924" s="25"/>
      <c r="B924" s="26"/>
      <c r="C924" s="26"/>
      <c r="D924" s="27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4.25" customHeight="1">
      <c r="A925" s="25"/>
      <c r="B925" s="26"/>
      <c r="C925" s="26"/>
      <c r="D925" s="27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4.25" customHeight="1">
      <c r="A926" s="25"/>
      <c r="B926" s="26"/>
      <c r="C926" s="26"/>
      <c r="D926" s="27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4.25" customHeight="1">
      <c r="A927" s="25"/>
      <c r="B927" s="26"/>
      <c r="C927" s="26"/>
      <c r="D927" s="27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4.25" customHeight="1">
      <c r="A928" s="25"/>
      <c r="B928" s="26"/>
      <c r="C928" s="26"/>
      <c r="D928" s="27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4.25" customHeight="1">
      <c r="A929" s="25"/>
      <c r="B929" s="26"/>
      <c r="C929" s="26"/>
      <c r="D929" s="27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4.25" customHeight="1">
      <c r="A930" s="25"/>
      <c r="B930" s="26"/>
      <c r="C930" s="26"/>
      <c r="D930" s="27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4.25" customHeight="1">
      <c r="A931" s="25"/>
      <c r="B931" s="26"/>
      <c r="C931" s="26"/>
      <c r="D931" s="27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4.25" customHeight="1">
      <c r="A932" s="25"/>
      <c r="B932" s="26"/>
      <c r="C932" s="26"/>
      <c r="D932" s="27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4.25" customHeight="1">
      <c r="A933" s="25"/>
      <c r="B933" s="26"/>
      <c r="C933" s="26"/>
      <c r="D933" s="27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4.25" customHeight="1">
      <c r="A934" s="25"/>
      <c r="B934" s="26"/>
      <c r="C934" s="26"/>
      <c r="D934" s="27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4.25" customHeight="1">
      <c r="A935" s="25"/>
      <c r="B935" s="26"/>
      <c r="C935" s="26"/>
      <c r="D935" s="27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4.25" customHeight="1">
      <c r="A936" s="25"/>
      <c r="B936" s="26"/>
      <c r="C936" s="26"/>
      <c r="D936" s="27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4.25" customHeight="1">
      <c r="A937" s="25"/>
      <c r="B937" s="26"/>
      <c r="C937" s="26"/>
      <c r="D937" s="27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4.25" customHeight="1">
      <c r="A938" s="25"/>
      <c r="B938" s="26"/>
      <c r="C938" s="26"/>
      <c r="D938" s="27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4.25" customHeight="1">
      <c r="A939" s="25"/>
      <c r="B939" s="26"/>
      <c r="C939" s="26"/>
      <c r="D939" s="27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4.25" customHeight="1">
      <c r="A940" s="25"/>
      <c r="B940" s="26"/>
      <c r="C940" s="26"/>
      <c r="D940" s="27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4.25" customHeight="1">
      <c r="A941" s="25"/>
      <c r="B941" s="26"/>
      <c r="C941" s="26"/>
      <c r="D941" s="27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4.25" customHeight="1">
      <c r="A942" s="25"/>
      <c r="B942" s="26"/>
      <c r="C942" s="26"/>
      <c r="D942" s="27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4.25" customHeight="1">
      <c r="A943" s="25"/>
      <c r="B943" s="26"/>
      <c r="C943" s="26"/>
      <c r="D943" s="27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4.25" customHeight="1">
      <c r="A944" s="25"/>
      <c r="B944" s="26"/>
      <c r="C944" s="26"/>
      <c r="D944" s="27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4.25" customHeight="1">
      <c r="A945" s="25"/>
      <c r="B945" s="26"/>
      <c r="C945" s="26"/>
      <c r="D945" s="27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4.25" customHeight="1">
      <c r="A946" s="25"/>
      <c r="B946" s="26"/>
      <c r="C946" s="26"/>
      <c r="D946" s="27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4.25" customHeight="1">
      <c r="A947" s="25"/>
      <c r="B947" s="26"/>
      <c r="C947" s="26"/>
      <c r="D947" s="27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4.25" customHeight="1">
      <c r="A948" s="25"/>
      <c r="B948" s="26"/>
      <c r="C948" s="26"/>
      <c r="D948" s="27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4.25" customHeight="1">
      <c r="A949" s="25"/>
      <c r="B949" s="26"/>
      <c r="C949" s="26"/>
      <c r="D949" s="27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4.25" customHeight="1">
      <c r="A950" s="25"/>
      <c r="B950" s="26"/>
      <c r="C950" s="26"/>
      <c r="D950" s="27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4.25" customHeight="1">
      <c r="A951" s="25"/>
      <c r="B951" s="26"/>
      <c r="C951" s="26"/>
      <c r="D951" s="27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4.25" customHeight="1">
      <c r="A952" s="25"/>
      <c r="B952" s="26"/>
      <c r="C952" s="26"/>
      <c r="D952" s="27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4.25" customHeight="1">
      <c r="A953" s="25"/>
      <c r="B953" s="26"/>
      <c r="C953" s="26"/>
      <c r="D953" s="27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4.25" customHeight="1">
      <c r="A954" s="25"/>
      <c r="B954" s="26"/>
      <c r="C954" s="26"/>
      <c r="D954" s="27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4.25" customHeight="1">
      <c r="A955" s="25"/>
      <c r="B955" s="26"/>
      <c r="C955" s="26"/>
      <c r="D955" s="27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4.25" customHeight="1">
      <c r="A956" s="25"/>
      <c r="B956" s="26"/>
      <c r="C956" s="26"/>
      <c r="D956" s="27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4.25" customHeight="1">
      <c r="A957" s="25"/>
      <c r="B957" s="26"/>
      <c r="C957" s="26"/>
      <c r="D957" s="27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4.25" customHeight="1">
      <c r="A958" s="25"/>
      <c r="B958" s="26"/>
      <c r="C958" s="26"/>
      <c r="D958" s="27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4.25" customHeight="1">
      <c r="A959" s="25"/>
      <c r="B959" s="26"/>
      <c r="C959" s="26"/>
      <c r="D959" s="27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4.25" customHeight="1">
      <c r="A960" s="25"/>
      <c r="B960" s="26"/>
      <c r="C960" s="26"/>
      <c r="D960" s="27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4.25" customHeight="1">
      <c r="A961" s="25"/>
      <c r="B961" s="26"/>
      <c r="C961" s="26"/>
      <c r="D961" s="27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4.25" customHeight="1">
      <c r="A962" s="25"/>
      <c r="B962" s="26"/>
      <c r="C962" s="26"/>
      <c r="D962" s="27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4.25" customHeight="1">
      <c r="A963" s="25"/>
      <c r="B963" s="26"/>
      <c r="C963" s="26"/>
      <c r="D963" s="27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4.25" customHeight="1">
      <c r="A964" s="25"/>
      <c r="B964" s="26"/>
      <c r="C964" s="26"/>
      <c r="D964" s="27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4.25" customHeight="1">
      <c r="A965" s="25"/>
      <c r="B965" s="26"/>
      <c r="C965" s="26"/>
      <c r="D965" s="27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4.25" customHeight="1">
      <c r="A966" s="25"/>
      <c r="B966" s="26"/>
      <c r="C966" s="26"/>
      <c r="D966" s="27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4.25" customHeight="1">
      <c r="A967" s="25"/>
      <c r="B967" s="26"/>
      <c r="C967" s="26"/>
      <c r="D967" s="27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4.25" customHeight="1">
      <c r="A968" s="25"/>
      <c r="B968" s="26"/>
      <c r="C968" s="26"/>
      <c r="D968" s="27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4.25" customHeight="1">
      <c r="A969" s="25"/>
      <c r="B969" s="26"/>
      <c r="C969" s="26"/>
      <c r="D969" s="27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4.25" customHeight="1">
      <c r="A970" s="25"/>
      <c r="B970" s="26"/>
      <c r="C970" s="26"/>
      <c r="D970" s="27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4.25" customHeight="1">
      <c r="A971" s="25"/>
      <c r="B971" s="26"/>
      <c r="C971" s="26"/>
      <c r="D971" s="27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4.25" customHeight="1">
      <c r="A972" s="25"/>
      <c r="B972" s="26"/>
      <c r="C972" s="26"/>
      <c r="D972" s="27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4.25" customHeight="1">
      <c r="A973" s="25"/>
      <c r="B973" s="26"/>
      <c r="C973" s="26"/>
      <c r="D973" s="27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4.25" customHeight="1">
      <c r="A974" s="25"/>
      <c r="B974" s="26"/>
      <c r="C974" s="26"/>
      <c r="D974" s="27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4.25" customHeight="1">
      <c r="A975" s="25"/>
      <c r="B975" s="26"/>
      <c r="C975" s="26"/>
      <c r="D975" s="27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4.25" customHeight="1">
      <c r="A976" s="25"/>
      <c r="B976" s="26"/>
      <c r="C976" s="26"/>
      <c r="D976" s="27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4.25" customHeight="1">
      <c r="A977" s="25"/>
      <c r="B977" s="26"/>
      <c r="C977" s="26"/>
      <c r="D977" s="27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4.25" customHeight="1">
      <c r="A978" s="25"/>
      <c r="B978" s="26"/>
      <c r="C978" s="26"/>
      <c r="D978" s="27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4.25" customHeight="1">
      <c r="A979" s="25"/>
      <c r="B979" s="26"/>
      <c r="C979" s="26"/>
      <c r="D979" s="27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4.25" customHeight="1">
      <c r="A980" s="25"/>
      <c r="B980" s="26"/>
      <c r="C980" s="26"/>
      <c r="D980" s="27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4.25" customHeight="1">
      <c r="A981" s="25"/>
      <c r="B981" s="26"/>
      <c r="C981" s="26"/>
      <c r="D981" s="27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4.25" customHeight="1">
      <c r="A982" s="25"/>
      <c r="B982" s="26"/>
      <c r="C982" s="26"/>
      <c r="D982" s="27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4.25" customHeight="1">
      <c r="A983" s="25"/>
      <c r="B983" s="26"/>
      <c r="C983" s="26"/>
      <c r="D983" s="27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4.25" customHeight="1">
      <c r="A984" s="25"/>
      <c r="B984" s="26"/>
      <c r="C984" s="26"/>
      <c r="D984" s="27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4.25" customHeight="1">
      <c r="A985" s="25"/>
      <c r="B985" s="26"/>
      <c r="C985" s="26"/>
      <c r="D985" s="27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4.25" customHeight="1">
      <c r="A986" s="25"/>
      <c r="B986" s="26"/>
      <c r="C986" s="26"/>
      <c r="D986" s="27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4.25" customHeight="1">
      <c r="A987" s="25"/>
      <c r="B987" s="26"/>
      <c r="C987" s="26"/>
      <c r="D987" s="27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4.25" customHeight="1">
      <c r="A988" s="25"/>
      <c r="B988" s="26"/>
      <c r="C988" s="26"/>
      <c r="D988" s="27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4.25" customHeight="1">
      <c r="A989" s="25"/>
      <c r="B989" s="26"/>
      <c r="C989" s="26"/>
      <c r="D989" s="27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4.25" customHeight="1">
      <c r="A990" s="25"/>
      <c r="B990" s="26"/>
      <c r="C990" s="26"/>
      <c r="D990" s="27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4.25" customHeight="1">
      <c r="A991" s="25"/>
      <c r="B991" s="26"/>
      <c r="C991" s="26"/>
      <c r="D991" s="27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4.25" customHeight="1">
      <c r="A992" s="25"/>
      <c r="B992" s="26"/>
      <c r="C992" s="26"/>
      <c r="D992" s="27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4.25" customHeight="1">
      <c r="A993" s="25"/>
      <c r="B993" s="26"/>
      <c r="C993" s="26"/>
      <c r="D993" s="27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4.25" customHeight="1">
      <c r="A994" s="25"/>
      <c r="B994" s="26"/>
      <c r="C994" s="26"/>
      <c r="D994" s="27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4.25" customHeight="1">
      <c r="A995" s="25"/>
      <c r="B995" s="26"/>
      <c r="C995" s="26"/>
      <c r="D995" s="27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4.25" customHeight="1">
      <c r="A996" s="25"/>
      <c r="B996" s="26"/>
      <c r="C996" s="26"/>
      <c r="D996" s="27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4.25" customHeight="1">
      <c r="A997" s="25"/>
      <c r="B997" s="26"/>
      <c r="C997" s="26"/>
      <c r="D997" s="27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4.25" customHeight="1">
      <c r="A998" s="25"/>
      <c r="B998" s="26"/>
      <c r="C998" s="26"/>
      <c r="D998" s="27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4.25" customHeight="1">
      <c r="A999" s="25"/>
      <c r="B999" s="26"/>
      <c r="C999" s="26"/>
      <c r="D999" s="27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4.25" customHeight="1">
      <c r="A1000" s="25"/>
      <c r="B1000" s="26"/>
      <c r="C1000" s="26"/>
      <c r="D1000" s="27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2">
    <mergeCell ref="E2:H2"/>
    <mergeCell ref="B4:B7"/>
  </mergeCells>
  <conditionalFormatting sqref="B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39375" footer="0.0" header="0.0" left="0.39375" right="0.39375" top="0.393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9" width="9.14"/>
    <col customWidth="1" min="20" max="20" width="4.0"/>
    <col customWidth="1" min="21" max="21" width="3.0"/>
    <col customWidth="1" min="22" max="22" width="20.71"/>
    <col customWidth="1" min="23" max="24" width="10.0"/>
    <col customWidth="1" hidden="1" min="25" max="25" width="10.0"/>
    <col customWidth="1" min="26" max="27" width="4.29"/>
    <col customWidth="1" hidden="1" min="28" max="130" width="2.14"/>
    <col customWidth="1" hidden="1" min="131" max="132" width="2.29"/>
  </cols>
  <sheetData>
    <row r="1" ht="9.75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1"/>
      <c r="U1" s="61"/>
      <c r="V1" s="62" t="s">
        <v>40</v>
      </c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</row>
    <row r="2" ht="9.75" customHeigh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61"/>
    </row>
    <row r="3" ht="9.75" customHeigh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1"/>
      <c r="U3" s="61"/>
      <c r="V3" s="63" t="s">
        <v>41</v>
      </c>
      <c r="W3" s="64" t="s">
        <v>4</v>
      </c>
      <c r="X3" s="64" t="s">
        <v>3</v>
      </c>
      <c r="Y3" s="64"/>
      <c r="Z3" s="61"/>
      <c r="AA3" s="61"/>
      <c r="AB3" s="65" t="str">
        <f t="shared" ref="AB3:EB3" si="1">AB50</f>
        <v/>
      </c>
      <c r="AC3" s="65" t="str">
        <f t="shared" si="1"/>
        <v/>
      </c>
      <c r="AD3" s="65" t="str">
        <f t="shared" si="1"/>
        <v/>
      </c>
      <c r="AE3" s="65" t="str">
        <f t="shared" si="1"/>
        <v/>
      </c>
      <c r="AF3" s="65" t="str">
        <f t="shared" si="1"/>
        <v/>
      </c>
      <c r="AG3" s="65" t="str">
        <f t="shared" si="1"/>
        <v/>
      </c>
      <c r="AH3" s="65" t="str">
        <f t="shared" si="1"/>
        <v/>
      </c>
      <c r="AI3" s="65" t="str">
        <f t="shared" si="1"/>
        <v/>
      </c>
      <c r="AJ3" s="65" t="str">
        <f t="shared" si="1"/>
        <v/>
      </c>
      <c r="AK3" s="65" t="str">
        <f t="shared" si="1"/>
        <v/>
      </c>
      <c r="AL3" s="65" t="str">
        <f t="shared" si="1"/>
        <v/>
      </c>
      <c r="AM3" s="65" t="str">
        <f t="shared" si="1"/>
        <v/>
      </c>
      <c r="AN3" s="65" t="str">
        <f t="shared" si="1"/>
        <v/>
      </c>
      <c r="AO3" s="65" t="str">
        <f t="shared" si="1"/>
        <v/>
      </c>
      <c r="AP3" s="65" t="str">
        <f t="shared" si="1"/>
        <v/>
      </c>
      <c r="AQ3" s="65" t="str">
        <f t="shared" si="1"/>
        <v/>
      </c>
      <c r="AR3" s="65" t="str">
        <f t="shared" si="1"/>
        <v/>
      </c>
      <c r="AS3" s="65" t="str">
        <f t="shared" si="1"/>
        <v/>
      </c>
      <c r="AT3" s="65" t="str">
        <f t="shared" si="1"/>
        <v/>
      </c>
      <c r="AU3" s="65" t="str">
        <f t="shared" si="1"/>
        <v/>
      </c>
      <c r="AV3" s="65" t="str">
        <f t="shared" si="1"/>
        <v/>
      </c>
      <c r="AW3" s="65" t="str">
        <f t="shared" si="1"/>
        <v/>
      </c>
      <c r="AX3" s="65" t="str">
        <f t="shared" si="1"/>
        <v/>
      </c>
      <c r="AY3" s="65" t="str">
        <f t="shared" si="1"/>
        <v/>
      </c>
      <c r="AZ3" s="65" t="str">
        <f t="shared" si="1"/>
        <v/>
      </c>
      <c r="BA3" s="65" t="str">
        <f t="shared" si="1"/>
        <v/>
      </c>
      <c r="BB3" s="65" t="str">
        <f t="shared" si="1"/>
        <v/>
      </c>
      <c r="BC3" s="65" t="str">
        <f t="shared" si="1"/>
        <v/>
      </c>
      <c r="BD3" s="65" t="str">
        <f t="shared" si="1"/>
        <v/>
      </c>
      <c r="BE3" s="65" t="str">
        <f t="shared" si="1"/>
        <v/>
      </c>
      <c r="BF3" s="65" t="str">
        <f t="shared" si="1"/>
        <v/>
      </c>
      <c r="BG3" s="65" t="str">
        <f t="shared" si="1"/>
        <v/>
      </c>
      <c r="BH3" s="65" t="str">
        <f t="shared" si="1"/>
        <v/>
      </c>
      <c r="BI3" s="65" t="str">
        <f t="shared" si="1"/>
        <v/>
      </c>
      <c r="BJ3" s="65" t="str">
        <f t="shared" si="1"/>
        <v/>
      </c>
      <c r="BK3" s="65" t="str">
        <f t="shared" si="1"/>
        <v/>
      </c>
      <c r="BL3" s="65" t="str">
        <f t="shared" si="1"/>
        <v/>
      </c>
      <c r="BM3" s="65" t="str">
        <f t="shared" si="1"/>
        <v/>
      </c>
      <c r="BN3" s="65" t="str">
        <f t="shared" si="1"/>
        <v/>
      </c>
      <c r="BO3" s="65" t="str">
        <f t="shared" si="1"/>
        <v/>
      </c>
      <c r="BP3" s="65" t="str">
        <f t="shared" si="1"/>
        <v/>
      </c>
      <c r="BQ3" s="65" t="str">
        <f t="shared" si="1"/>
        <v/>
      </c>
      <c r="BR3" s="65" t="str">
        <f t="shared" si="1"/>
        <v/>
      </c>
      <c r="BS3" s="65" t="str">
        <f t="shared" si="1"/>
        <v/>
      </c>
      <c r="BT3" s="65" t="str">
        <f t="shared" si="1"/>
        <v/>
      </c>
      <c r="BU3" s="65" t="str">
        <f t="shared" si="1"/>
        <v/>
      </c>
      <c r="BV3" s="65" t="str">
        <f t="shared" si="1"/>
        <v/>
      </c>
      <c r="BW3" s="65" t="str">
        <f t="shared" si="1"/>
        <v/>
      </c>
      <c r="BX3" s="65" t="str">
        <f t="shared" si="1"/>
        <v/>
      </c>
      <c r="BY3" s="65" t="str">
        <f t="shared" si="1"/>
        <v/>
      </c>
      <c r="BZ3" s="65" t="str">
        <f t="shared" si="1"/>
        <v/>
      </c>
      <c r="CA3" s="65" t="str">
        <f t="shared" si="1"/>
        <v/>
      </c>
      <c r="CB3" s="65" t="str">
        <f t="shared" si="1"/>
        <v/>
      </c>
      <c r="CC3" s="65" t="str">
        <f t="shared" si="1"/>
        <v/>
      </c>
      <c r="CD3" s="65" t="str">
        <f t="shared" si="1"/>
        <v/>
      </c>
      <c r="CE3" s="65" t="str">
        <f t="shared" si="1"/>
        <v/>
      </c>
      <c r="CF3" s="65" t="str">
        <f t="shared" si="1"/>
        <v/>
      </c>
      <c r="CG3" s="65" t="str">
        <f t="shared" si="1"/>
        <v/>
      </c>
      <c r="CH3" s="65" t="str">
        <f t="shared" si="1"/>
        <v/>
      </c>
      <c r="CI3" s="65" t="str">
        <f t="shared" si="1"/>
        <v/>
      </c>
      <c r="CJ3" s="65" t="str">
        <f t="shared" si="1"/>
        <v/>
      </c>
      <c r="CK3" s="65" t="str">
        <f t="shared" si="1"/>
        <v/>
      </c>
      <c r="CL3" s="65" t="str">
        <f t="shared" si="1"/>
        <v/>
      </c>
      <c r="CM3" s="65" t="str">
        <f t="shared" si="1"/>
        <v/>
      </c>
      <c r="CN3" s="65" t="str">
        <f t="shared" si="1"/>
        <v/>
      </c>
      <c r="CO3" s="65" t="str">
        <f t="shared" si="1"/>
        <v/>
      </c>
      <c r="CP3" s="65" t="str">
        <f t="shared" si="1"/>
        <v/>
      </c>
      <c r="CQ3" s="65" t="str">
        <f t="shared" si="1"/>
        <v/>
      </c>
      <c r="CR3" s="65" t="str">
        <f t="shared" si="1"/>
        <v/>
      </c>
      <c r="CS3" s="65" t="str">
        <f t="shared" si="1"/>
        <v/>
      </c>
      <c r="CT3" s="65" t="str">
        <f t="shared" si="1"/>
        <v/>
      </c>
      <c r="CU3" s="65" t="str">
        <f t="shared" si="1"/>
        <v/>
      </c>
      <c r="CV3" s="65" t="str">
        <f t="shared" si="1"/>
        <v/>
      </c>
      <c r="CW3" s="65" t="str">
        <f t="shared" si="1"/>
        <v/>
      </c>
      <c r="CX3" s="65" t="str">
        <f t="shared" si="1"/>
        <v/>
      </c>
      <c r="CY3" s="65" t="str">
        <f t="shared" si="1"/>
        <v/>
      </c>
      <c r="CZ3" s="65" t="str">
        <f t="shared" si="1"/>
        <v/>
      </c>
      <c r="DA3" s="65" t="str">
        <f t="shared" si="1"/>
        <v/>
      </c>
      <c r="DB3" s="65" t="str">
        <f t="shared" si="1"/>
        <v/>
      </c>
      <c r="DC3" s="65" t="str">
        <f t="shared" si="1"/>
        <v/>
      </c>
      <c r="DD3" s="65" t="str">
        <f t="shared" si="1"/>
        <v/>
      </c>
      <c r="DE3" s="65" t="str">
        <f t="shared" si="1"/>
        <v/>
      </c>
      <c r="DF3" s="65" t="str">
        <f t="shared" si="1"/>
        <v/>
      </c>
      <c r="DG3" s="65" t="str">
        <f t="shared" si="1"/>
        <v/>
      </c>
      <c r="DH3" s="65" t="str">
        <f t="shared" si="1"/>
        <v/>
      </c>
      <c r="DI3" s="65" t="str">
        <f t="shared" si="1"/>
        <v/>
      </c>
      <c r="DJ3" s="65" t="str">
        <f t="shared" si="1"/>
        <v/>
      </c>
      <c r="DK3" s="65" t="str">
        <f t="shared" si="1"/>
        <v/>
      </c>
      <c r="DL3" s="65" t="str">
        <f t="shared" si="1"/>
        <v/>
      </c>
      <c r="DM3" s="65" t="str">
        <f t="shared" si="1"/>
        <v/>
      </c>
      <c r="DN3" s="65" t="str">
        <f t="shared" si="1"/>
        <v/>
      </c>
      <c r="DO3" s="65" t="str">
        <f t="shared" si="1"/>
        <v/>
      </c>
      <c r="DP3" s="65" t="str">
        <f t="shared" si="1"/>
        <v/>
      </c>
      <c r="DQ3" s="65" t="str">
        <f t="shared" si="1"/>
        <v/>
      </c>
      <c r="DR3" s="65" t="str">
        <f t="shared" si="1"/>
        <v/>
      </c>
      <c r="DS3" s="65" t="str">
        <f t="shared" si="1"/>
        <v/>
      </c>
      <c r="DT3" s="65" t="str">
        <f t="shared" si="1"/>
        <v/>
      </c>
      <c r="DU3" s="65" t="str">
        <f t="shared" si="1"/>
        <v/>
      </c>
      <c r="DV3" s="65" t="str">
        <f t="shared" si="1"/>
        <v/>
      </c>
      <c r="DW3" s="65" t="str">
        <f t="shared" si="1"/>
        <v/>
      </c>
      <c r="DX3" s="65" t="str">
        <f t="shared" si="1"/>
        <v/>
      </c>
      <c r="DY3" s="65" t="str">
        <f t="shared" si="1"/>
        <v/>
      </c>
      <c r="DZ3" s="65" t="str">
        <f t="shared" si="1"/>
        <v/>
      </c>
      <c r="EA3" s="65" t="str">
        <f t="shared" si="1"/>
        <v/>
      </c>
      <c r="EB3" s="65" t="str">
        <f t="shared" si="1"/>
        <v/>
      </c>
    </row>
    <row r="4" ht="9.7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1"/>
      <c r="U4" s="61"/>
      <c r="V4" s="66" t="str">
        <f>'Risk Assessment Data'!A2</f>
        <v>R1</v>
      </c>
      <c r="W4" s="67">
        <f>'Risk Assessment Data'!E2</f>
        <v>20</v>
      </c>
      <c r="X4" s="67">
        <f>'Risk Assessment Data'!D2</f>
        <v>20</v>
      </c>
      <c r="Y4" s="68"/>
      <c r="Z4" s="61"/>
      <c r="AA4" s="61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70"/>
    </row>
    <row r="5" ht="9.75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1"/>
      <c r="U5" s="61"/>
      <c r="V5" s="66" t="str">
        <f>'Risk Assessment Data'!A3</f>
        <v>R2</v>
      </c>
      <c r="W5" s="67">
        <f>'Risk Assessment Data'!E3</f>
        <v>30</v>
      </c>
      <c r="X5" s="67">
        <f>'Risk Assessment Data'!D3</f>
        <v>40</v>
      </c>
      <c r="Y5" s="71"/>
      <c r="Z5" s="61"/>
      <c r="AA5" s="61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3"/>
    </row>
    <row r="6" ht="9.75" customHeight="1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1"/>
      <c r="U6" s="61"/>
      <c r="V6" s="66" t="str">
        <f>'Risk Assessment Data'!A4</f>
        <v>R3</v>
      </c>
      <c r="W6" s="67">
        <f>'Risk Assessment Data'!E4</f>
        <v>30</v>
      </c>
      <c r="X6" s="67">
        <f>'Risk Assessment Data'!D4</f>
        <v>20</v>
      </c>
      <c r="Y6" s="71"/>
      <c r="Z6" s="61"/>
      <c r="AA6" s="61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  <c r="BO6" s="72"/>
      <c r="BP6" s="72"/>
      <c r="BQ6" s="72"/>
      <c r="BR6" s="72"/>
      <c r="BS6" s="72"/>
      <c r="BT6" s="72"/>
      <c r="BU6" s="72"/>
      <c r="BV6" s="72"/>
      <c r="BW6" s="72"/>
      <c r="BX6" s="72"/>
      <c r="BY6" s="72"/>
      <c r="BZ6" s="72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  <c r="DQ6" s="72"/>
      <c r="DR6" s="72"/>
      <c r="DS6" s="72"/>
      <c r="DT6" s="72"/>
      <c r="DU6" s="72"/>
      <c r="DV6" s="72"/>
      <c r="DW6" s="72"/>
      <c r="DX6" s="72"/>
      <c r="DY6" s="72"/>
      <c r="DZ6" s="72"/>
      <c r="EA6" s="72"/>
      <c r="EB6" s="73"/>
    </row>
    <row r="7" ht="9.75" customHeight="1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1"/>
      <c r="U7" s="61"/>
      <c r="V7" s="66" t="str">
        <f>'Risk Assessment Data'!A5</f>
        <v>R4</v>
      </c>
      <c r="W7" s="67" t="str">
        <f>'Risk Assessment Data'!E5</f>
        <v/>
      </c>
      <c r="X7" s="67" t="str">
        <f>'Risk Assessment Data'!D5</f>
        <v/>
      </c>
      <c r="Y7" s="71"/>
      <c r="Z7" s="61"/>
      <c r="AA7" s="61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2"/>
      <c r="EA7" s="72"/>
      <c r="EB7" s="73"/>
    </row>
    <row r="8" ht="9.7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1"/>
      <c r="U8" s="61"/>
      <c r="V8" s="66" t="str">
        <f>'Risk Assessment Data'!A6</f>
        <v>R5</v>
      </c>
      <c r="W8" s="67" t="str">
        <f>'Risk Assessment Data'!E6</f>
        <v/>
      </c>
      <c r="X8" s="67" t="str">
        <f>'Risk Assessment Data'!D6</f>
        <v/>
      </c>
      <c r="Y8" s="71"/>
      <c r="Z8" s="61"/>
      <c r="AA8" s="61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  <c r="DQ8" s="72"/>
      <c r="DR8" s="72"/>
      <c r="DS8" s="72"/>
      <c r="DT8" s="72"/>
      <c r="DU8" s="72"/>
      <c r="DV8" s="72"/>
      <c r="DW8" s="72"/>
      <c r="DX8" s="72"/>
      <c r="DY8" s="72"/>
      <c r="DZ8" s="72"/>
      <c r="EA8" s="72"/>
      <c r="EB8" s="73"/>
    </row>
    <row r="9" ht="9.7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1"/>
      <c r="U9" s="61"/>
      <c r="V9" s="66" t="str">
        <f>'Risk Assessment Data'!A7</f>
        <v>R6</v>
      </c>
      <c r="W9" s="67" t="str">
        <f>'Risk Assessment Data'!E7</f>
        <v/>
      </c>
      <c r="X9" s="67" t="str">
        <f>'Risk Assessment Data'!D7</f>
        <v/>
      </c>
      <c r="Y9" s="74"/>
      <c r="Z9" s="61"/>
      <c r="AA9" s="61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72"/>
      <c r="CC9" s="72"/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  <c r="DQ9" s="72"/>
      <c r="DR9" s="72"/>
      <c r="DS9" s="72"/>
      <c r="DT9" s="72"/>
      <c r="DU9" s="72"/>
      <c r="DV9" s="72"/>
      <c r="DW9" s="72"/>
      <c r="DX9" s="72"/>
      <c r="DY9" s="72"/>
      <c r="DZ9" s="72"/>
      <c r="EA9" s="72"/>
      <c r="EB9" s="73"/>
    </row>
    <row r="10" ht="9.7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1"/>
      <c r="U10" s="61"/>
      <c r="V10" s="66" t="str">
        <f>'Risk Assessment Data'!A8</f>
        <v>R7</v>
      </c>
      <c r="W10" s="67" t="str">
        <f>'Risk Assessment Data'!E8</f>
        <v/>
      </c>
      <c r="X10" s="67" t="str">
        <f>'Risk Assessment Data'!D8</f>
        <v/>
      </c>
      <c r="Y10" s="74"/>
      <c r="Z10" s="61"/>
      <c r="AA10" s="61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72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  <c r="DQ10" s="72"/>
      <c r="DR10" s="72"/>
      <c r="DS10" s="72"/>
      <c r="DT10" s="72"/>
      <c r="DU10" s="72"/>
      <c r="DV10" s="72"/>
      <c r="DW10" s="72"/>
      <c r="DX10" s="72"/>
      <c r="DY10" s="72"/>
      <c r="DZ10" s="72"/>
      <c r="EA10" s="72"/>
      <c r="EB10" s="73"/>
    </row>
    <row r="11" ht="9.75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1"/>
      <c r="U11" s="61"/>
      <c r="V11" s="66" t="str">
        <f>'Risk Assessment Data'!A9</f>
        <v>R8</v>
      </c>
      <c r="W11" s="67" t="str">
        <f>'Risk Assessment Data'!E9</f>
        <v/>
      </c>
      <c r="X11" s="67" t="str">
        <f>'Risk Assessment Data'!D9</f>
        <v/>
      </c>
      <c r="Y11" s="74"/>
      <c r="Z11" s="61"/>
      <c r="AA11" s="61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3"/>
    </row>
    <row r="12" ht="9.75" customHeight="1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1"/>
      <c r="U12" s="61"/>
      <c r="V12" s="66" t="str">
        <f>'Risk Assessment Data'!A10</f>
        <v>R9</v>
      </c>
      <c r="W12" s="67" t="str">
        <f>'Risk Assessment Data'!E10</f>
        <v/>
      </c>
      <c r="X12" s="67" t="str">
        <f>'Risk Assessment Data'!D10</f>
        <v/>
      </c>
      <c r="Y12" s="74"/>
      <c r="Z12" s="61"/>
      <c r="AA12" s="61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72"/>
      <c r="CC12" s="72"/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  <c r="DQ12" s="72"/>
      <c r="DR12" s="72"/>
      <c r="DS12" s="72"/>
      <c r="DT12" s="72"/>
      <c r="DU12" s="72"/>
      <c r="DV12" s="72"/>
      <c r="DW12" s="72"/>
      <c r="DX12" s="72"/>
      <c r="DY12" s="72"/>
      <c r="DZ12" s="72"/>
      <c r="EA12" s="72"/>
      <c r="EB12" s="73"/>
    </row>
    <row r="13" ht="9.75" customHeight="1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1"/>
      <c r="U13" s="61"/>
      <c r="V13" s="66" t="str">
        <f>'Risk Assessment Data'!A11</f>
        <v>R10</v>
      </c>
      <c r="W13" s="67" t="str">
        <f>'Risk Assessment Data'!E11</f>
        <v/>
      </c>
      <c r="X13" s="67" t="str">
        <f>'Risk Assessment Data'!D11</f>
        <v/>
      </c>
      <c r="Y13" s="75"/>
      <c r="Z13" s="61"/>
      <c r="AA13" s="61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7"/>
    </row>
    <row r="14" ht="9.75" customHeight="1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1"/>
      <c r="U14" s="61"/>
      <c r="V14" s="66" t="str">
        <f>'Risk Assessment Data'!A12</f>
        <v>R11</v>
      </c>
      <c r="W14" s="67" t="str">
        <f>'Risk Assessment Data'!E12</f>
        <v/>
      </c>
      <c r="X14" s="67" t="str">
        <f>'Risk Assessment Data'!D12</f>
        <v/>
      </c>
      <c r="Y14" s="74"/>
      <c r="Z14" s="61"/>
      <c r="AA14" s="61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72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72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72"/>
      <c r="DR14" s="72"/>
      <c r="DS14" s="72"/>
      <c r="DT14" s="72"/>
      <c r="DU14" s="72"/>
      <c r="DV14" s="72"/>
      <c r="DW14" s="72"/>
      <c r="DX14" s="72"/>
      <c r="DY14" s="72"/>
      <c r="DZ14" s="72"/>
      <c r="EA14" s="72"/>
      <c r="EB14" s="73"/>
    </row>
    <row r="15" ht="9.75" customHeight="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1"/>
      <c r="U15" s="61"/>
      <c r="V15" s="66" t="str">
        <f>'Risk Assessment Data'!A13</f>
        <v>R12</v>
      </c>
      <c r="W15" s="67" t="str">
        <f>'Risk Assessment Data'!E13</f>
        <v/>
      </c>
      <c r="X15" s="67" t="str">
        <f>'Risk Assessment Data'!D13</f>
        <v/>
      </c>
      <c r="Y15" s="74"/>
      <c r="Z15" s="61"/>
      <c r="AA15" s="61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72"/>
      <c r="CC15" s="72"/>
      <c r="CD15" s="72"/>
      <c r="CE15" s="72"/>
      <c r="CF15" s="72"/>
      <c r="CG15" s="72"/>
      <c r="CH15" s="72"/>
      <c r="CI15" s="7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72"/>
      <c r="DR15" s="72"/>
      <c r="DS15" s="72"/>
      <c r="DT15" s="72"/>
      <c r="DU15" s="72"/>
      <c r="DV15" s="72"/>
      <c r="DW15" s="72"/>
      <c r="DX15" s="72"/>
      <c r="DY15" s="72"/>
      <c r="DZ15" s="72"/>
      <c r="EA15" s="72"/>
      <c r="EB15" s="73"/>
    </row>
    <row r="16" ht="9.75" customHeight="1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1"/>
      <c r="U16" s="61"/>
      <c r="V16" s="66" t="str">
        <f>'Risk Assessment Data'!A14</f>
        <v>R13</v>
      </c>
      <c r="W16" s="67" t="str">
        <f>'Risk Assessment Data'!E14</f>
        <v/>
      </c>
      <c r="X16" s="67" t="str">
        <f>'Risk Assessment Data'!D14</f>
        <v/>
      </c>
      <c r="Y16" s="74"/>
      <c r="Z16" s="61"/>
      <c r="AA16" s="61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72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72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72"/>
      <c r="DR16" s="72"/>
      <c r="DS16" s="72"/>
      <c r="DT16" s="72"/>
      <c r="DU16" s="72"/>
      <c r="DV16" s="72"/>
      <c r="DW16" s="72"/>
      <c r="DX16" s="72"/>
      <c r="DY16" s="72"/>
      <c r="DZ16" s="72"/>
      <c r="EA16" s="72"/>
      <c r="EB16" s="73"/>
    </row>
    <row r="17" ht="9.75" customHeight="1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1"/>
      <c r="U17" s="61"/>
      <c r="V17" s="66" t="str">
        <f>'Risk Assessment Data'!A15</f>
        <v>R14</v>
      </c>
      <c r="W17" s="67" t="str">
        <f>'Risk Assessment Data'!E15</f>
        <v/>
      </c>
      <c r="X17" s="67" t="str">
        <f>'Risk Assessment Data'!D15</f>
        <v/>
      </c>
      <c r="Y17" s="75"/>
      <c r="Z17" s="61"/>
      <c r="AA17" s="61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7"/>
    </row>
    <row r="18" ht="9.75" customHeight="1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1"/>
      <c r="U18" s="61"/>
      <c r="V18" s="66" t="str">
        <f>'Risk Assessment Data'!A16</f>
        <v>R15</v>
      </c>
      <c r="W18" s="67" t="str">
        <f>'Risk Assessment Data'!E16</f>
        <v/>
      </c>
      <c r="X18" s="67" t="str">
        <f>'Risk Assessment Data'!D16</f>
        <v/>
      </c>
      <c r="Y18" s="74"/>
      <c r="Z18" s="61"/>
      <c r="AA18" s="61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  <c r="EA18" s="72"/>
      <c r="EB18" s="73"/>
    </row>
    <row r="19" ht="9.75" customHeight="1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1"/>
      <c r="U19" s="61"/>
      <c r="V19" s="78"/>
      <c r="W19" s="74"/>
      <c r="X19" s="74"/>
      <c r="Y19" s="74"/>
      <c r="Z19" s="61"/>
      <c r="AA19" s="61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3"/>
    </row>
    <row r="20" ht="9.75" customHeight="1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1"/>
      <c r="U20" s="61"/>
      <c r="V20" s="78"/>
      <c r="W20" s="74"/>
      <c r="X20" s="74"/>
      <c r="Y20" s="74"/>
      <c r="Z20" s="61"/>
      <c r="AA20" s="61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A20" s="72"/>
      <c r="EB20" s="73"/>
    </row>
    <row r="21" ht="9.75" customHeight="1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1"/>
      <c r="U21" s="61"/>
      <c r="V21" s="79"/>
      <c r="W21" s="75"/>
      <c r="X21" s="75"/>
      <c r="Y21" s="75"/>
      <c r="Z21" s="61"/>
      <c r="AA21" s="61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7"/>
    </row>
    <row r="22" ht="9.75" customHeight="1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1"/>
      <c r="U22" s="61"/>
      <c r="V22" s="61"/>
      <c r="W22" s="61"/>
      <c r="X22" s="61"/>
      <c r="Y22" s="80" t="str">
        <f t="shared" ref="Y22:Y46" si="3">#REF!&amp;#REF!</f>
        <v>#REF!</v>
      </c>
      <c r="Z22" s="61"/>
      <c r="AA22" s="61"/>
      <c r="AB22" s="81" t="str">
        <f t="shared" ref="AB22:EB22" si="2">IF(AB51&gt;0,TEXT(AB$50,"R"&amp;0)&amp;", ","")</f>
        <v/>
      </c>
      <c r="AC22" s="81" t="str">
        <f t="shared" si="2"/>
        <v/>
      </c>
      <c r="AD22" s="81" t="str">
        <f t="shared" si="2"/>
        <v/>
      </c>
      <c r="AE22" s="81" t="str">
        <f t="shared" si="2"/>
        <v/>
      </c>
      <c r="AF22" s="81" t="str">
        <f t="shared" si="2"/>
        <v/>
      </c>
      <c r="AG22" s="81" t="str">
        <f t="shared" si="2"/>
        <v/>
      </c>
      <c r="AH22" s="81" t="str">
        <f t="shared" si="2"/>
        <v/>
      </c>
      <c r="AI22" s="81" t="str">
        <f t="shared" si="2"/>
        <v/>
      </c>
      <c r="AJ22" s="81" t="str">
        <f t="shared" si="2"/>
        <v/>
      </c>
      <c r="AK22" s="81" t="str">
        <f t="shared" si="2"/>
        <v/>
      </c>
      <c r="AL22" s="81" t="str">
        <f t="shared" si="2"/>
        <v/>
      </c>
      <c r="AM22" s="81" t="str">
        <f t="shared" si="2"/>
        <v/>
      </c>
      <c r="AN22" s="81" t="str">
        <f t="shared" si="2"/>
        <v/>
      </c>
      <c r="AO22" s="81" t="str">
        <f t="shared" si="2"/>
        <v/>
      </c>
      <c r="AP22" s="81" t="str">
        <f t="shared" si="2"/>
        <v/>
      </c>
      <c r="AQ22" s="81" t="str">
        <f t="shared" si="2"/>
        <v/>
      </c>
      <c r="AR22" s="81" t="str">
        <f t="shared" si="2"/>
        <v/>
      </c>
      <c r="AS22" s="81" t="str">
        <f t="shared" si="2"/>
        <v/>
      </c>
      <c r="AT22" s="81" t="str">
        <f t="shared" si="2"/>
        <v/>
      </c>
      <c r="AU22" s="81" t="str">
        <f t="shared" si="2"/>
        <v/>
      </c>
      <c r="AV22" s="81" t="str">
        <f t="shared" si="2"/>
        <v/>
      </c>
      <c r="AW22" s="81" t="str">
        <f t="shared" si="2"/>
        <v/>
      </c>
      <c r="AX22" s="81" t="str">
        <f t="shared" si="2"/>
        <v/>
      </c>
      <c r="AY22" s="81" t="str">
        <f t="shared" si="2"/>
        <v/>
      </c>
      <c r="AZ22" s="81" t="str">
        <f t="shared" si="2"/>
        <v/>
      </c>
      <c r="BA22" s="81" t="str">
        <f t="shared" si="2"/>
        <v/>
      </c>
      <c r="BB22" s="81" t="str">
        <f t="shared" si="2"/>
        <v/>
      </c>
      <c r="BC22" s="81" t="str">
        <f t="shared" si="2"/>
        <v/>
      </c>
      <c r="BD22" s="81" t="str">
        <f t="shared" si="2"/>
        <v/>
      </c>
      <c r="BE22" s="81" t="str">
        <f t="shared" si="2"/>
        <v/>
      </c>
      <c r="BF22" s="81" t="str">
        <f t="shared" si="2"/>
        <v/>
      </c>
      <c r="BG22" s="81" t="str">
        <f t="shared" si="2"/>
        <v/>
      </c>
      <c r="BH22" s="81" t="str">
        <f t="shared" si="2"/>
        <v/>
      </c>
      <c r="BI22" s="81" t="str">
        <f t="shared" si="2"/>
        <v/>
      </c>
      <c r="BJ22" s="81" t="str">
        <f t="shared" si="2"/>
        <v/>
      </c>
      <c r="BK22" s="81" t="str">
        <f t="shared" si="2"/>
        <v/>
      </c>
      <c r="BL22" s="81" t="str">
        <f t="shared" si="2"/>
        <v/>
      </c>
      <c r="BM22" s="81" t="str">
        <f t="shared" si="2"/>
        <v/>
      </c>
      <c r="BN22" s="81" t="str">
        <f t="shared" si="2"/>
        <v/>
      </c>
      <c r="BO22" s="81" t="str">
        <f t="shared" si="2"/>
        <v/>
      </c>
      <c r="BP22" s="81" t="str">
        <f t="shared" si="2"/>
        <v/>
      </c>
      <c r="BQ22" s="81" t="str">
        <f t="shared" si="2"/>
        <v/>
      </c>
      <c r="BR22" s="81" t="str">
        <f t="shared" si="2"/>
        <v/>
      </c>
      <c r="BS22" s="81" t="str">
        <f t="shared" si="2"/>
        <v/>
      </c>
      <c r="BT22" s="81" t="str">
        <f t="shared" si="2"/>
        <v/>
      </c>
      <c r="BU22" s="81" t="str">
        <f t="shared" si="2"/>
        <v/>
      </c>
      <c r="BV22" s="81" t="str">
        <f t="shared" si="2"/>
        <v/>
      </c>
      <c r="BW22" s="81" t="str">
        <f t="shared" si="2"/>
        <v/>
      </c>
      <c r="BX22" s="81" t="str">
        <f t="shared" si="2"/>
        <v/>
      </c>
      <c r="BY22" s="81" t="str">
        <f t="shared" si="2"/>
        <v/>
      </c>
      <c r="BZ22" s="81" t="str">
        <f t="shared" si="2"/>
        <v/>
      </c>
      <c r="CA22" s="81" t="str">
        <f t="shared" si="2"/>
        <v/>
      </c>
      <c r="CB22" s="81" t="str">
        <f t="shared" si="2"/>
        <v/>
      </c>
      <c r="CC22" s="81" t="str">
        <f t="shared" si="2"/>
        <v/>
      </c>
      <c r="CD22" s="81" t="str">
        <f t="shared" si="2"/>
        <v/>
      </c>
      <c r="CE22" s="81" t="str">
        <f t="shared" si="2"/>
        <v/>
      </c>
      <c r="CF22" s="81" t="str">
        <f t="shared" si="2"/>
        <v/>
      </c>
      <c r="CG22" s="81" t="str">
        <f t="shared" si="2"/>
        <v/>
      </c>
      <c r="CH22" s="81" t="str">
        <f t="shared" si="2"/>
        <v/>
      </c>
      <c r="CI22" s="81" t="str">
        <f t="shared" si="2"/>
        <v/>
      </c>
      <c r="CJ22" s="81" t="str">
        <f t="shared" si="2"/>
        <v/>
      </c>
      <c r="CK22" s="81" t="str">
        <f t="shared" si="2"/>
        <v/>
      </c>
      <c r="CL22" s="81" t="str">
        <f t="shared" si="2"/>
        <v/>
      </c>
      <c r="CM22" s="81" t="str">
        <f t="shared" si="2"/>
        <v/>
      </c>
      <c r="CN22" s="81" t="str">
        <f t="shared" si="2"/>
        <v/>
      </c>
      <c r="CO22" s="81" t="str">
        <f t="shared" si="2"/>
        <v/>
      </c>
      <c r="CP22" s="81" t="str">
        <f t="shared" si="2"/>
        <v/>
      </c>
      <c r="CQ22" s="81" t="str">
        <f t="shared" si="2"/>
        <v/>
      </c>
      <c r="CR22" s="81" t="str">
        <f t="shared" si="2"/>
        <v/>
      </c>
      <c r="CS22" s="81" t="str">
        <f t="shared" si="2"/>
        <v/>
      </c>
      <c r="CT22" s="81" t="str">
        <f t="shared" si="2"/>
        <v/>
      </c>
      <c r="CU22" s="81" t="str">
        <f t="shared" si="2"/>
        <v/>
      </c>
      <c r="CV22" s="81" t="str">
        <f t="shared" si="2"/>
        <v/>
      </c>
      <c r="CW22" s="81" t="str">
        <f t="shared" si="2"/>
        <v/>
      </c>
      <c r="CX22" s="81" t="str">
        <f t="shared" si="2"/>
        <v/>
      </c>
      <c r="CY22" s="81" t="str">
        <f t="shared" si="2"/>
        <v/>
      </c>
      <c r="CZ22" s="81" t="str">
        <f t="shared" si="2"/>
        <v/>
      </c>
      <c r="DA22" s="81" t="str">
        <f t="shared" si="2"/>
        <v/>
      </c>
      <c r="DB22" s="81" t="str">
        <f t="shared" si="2"/>
        <v/>
      </c>
      <c r="DC22" s="81" t="str">
        <f t="shared" si="2"/>
        <v/>
      </c>
      <c r="DD22" s="81" t="str">
        <f t="shared" si="2"/>
        <v/>
      </c>
      <c r="DE22" s="81" t="str">
        <f t="shared" si="2"/>
        <v/>
      </c>
      <c r="DF22" s="81" t="str">
        <f t="shared" si="2"/>
        <v/>
      </c>
      <c r="DG22" s="81" t="str">
        <f t="shared" si="2"/>
        <v/>
      </c>
      <c r="DH22" s="81" t="str">
        <f t="shared" si="2"/>
        <v/>
      </c>
      <c r="DI22" s="81" t="str">
        <f t="shared" si="2"/>
        <v/>
      </c>
      <c r="DJ22" s="81" t="str">
        <f t="shared" si="2"/>
        <v/>
      </c>
      <c r="DK22" s="81" t="str">
        <f t="shared" si="2"/>
        <v/>
      </c>
      <c r="DL22" s="81" t="str">
        <f t="shared" si="2"/>
        <v/>
      </c>
      <c r="DM22" s="81" t="str">
        <f t="shared" si="2"/>
        <v/>
      </c>
      <c r="DN22" s="81" t="str">
        <f t="shared" si="2"/>
        <v/>
      </c>
      <c r="DO22" s="81" t="str">
        <f t="shared" si="2"/>
        <v/>
      </c>
      <c r="DP22" s="81" t="str">
        <f t="shared" si="2"/>
        <v/>
      </c>
      <c r="DQ22" s="81" t="str">
        <f t="shared" si="2"/>
        <v/>
      </c>
      <c r="DR22" s="81" t="str">
        <f t="shared" si="2"/>
        <v/>
      </c>
      <c r="DS22" s="81" t="str">
        <f t="shared" si="2"/>
        <v/>
      </c>
      <c r="DT22" s="81" t="str">
        <f t="shared" si="2"/>
        <v/>
      </c>
      <c r="DU22" s="81" t="str">
        <f t="shared" si="2"/>
        <v/>
      </c>
      <c r="DV22" s="81" t="str">
        <f t="shared" si="2"/>
        <v/>
      </c>
      <c r="DW22" s="81" t="str">
        <f t="shared" si="2"/>
        <v/>
      </c>
      <c r="DX22" s="81" t="str">
        <f t="shared" si="2"/>
        <v/>
      </c>
      <c r="DY22" s="81" t="str">
        <f t="shared" si="2"/>
        <v/>
      </c>
      <c r="DZ22" s="81" t="str">
        <f t="shared" si="2"/>
        <v/>
      </c>
      <c r="EA22" s="81" t="str">
        <f t="shared" si="2"/>
        <v/>
      </c>
      <c r="EB22" s="81" t="str">
        <f t="shared" si="2"/>
        <v/>
      </c>
    </row>
    <row r="23" ht="9.75" customHeight="1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1"/>
      <c r="U23" s="61"/>
      <c r="V23" s="61"/>
      <c r="W23" s="61"/>
      <c r="X23" s="61"/>
      <c r="Y23" s="82" t="str">
        <f t="shared" si="3"/>
        <v>#REF!</v>
      </c>
      <c r="Z23" s="61"/>
      <c r="AA23" s="61"/>
      <c r="AB23" s="81" t="str">
        <f t="shared" ref="AB23:EB23" si="4">IF(AB52&gt;0,TEXT(AB$50,"R"&amp;0)&amp;", ","")</f>
        <v/>
      </c>
      <c r="AC23" s="81" t="str">
        <f t="shared" si="4"/>
        <v/>
      </c>
      <c r="AD23" s="81" t="str">
        <f t="shared" si="4"/>
        <v/>
      </c>
      <c r="AE23" s="81" t="str">
        <f t="shared" si="4"/>
        <v/>
      </c>
      <c r="AF23" s="81" t="str">
        <f t="shared" si="4"/>
        <v/>
      </c>
      <c r="AG23" s="81" t="str">
        <f t="shared" si="4"/>
        <v/>
      </c>
      <c r="AH23" s="81" t="str">
        <f t="shared" si="4"/>
        <v/>
      </c>
      <c r="AI23" s="81" t="str">
        <f t="shared" si="4"/>
        <v/>
      </c>
      <c r="AJ23" s="81" t="str">
        <f t="shared" si="4"/>
        <v/>
      </c>
      <c r="AK23" s="81" t="str">
        <f t="shared" si="4"/>
        <v/>
      </c>
      <c r="AL23" s="81" t="str">
        <f t="shared" si="4"/>
        <v/>
      </c>
      <c r="AM23" s="81" t="str">
        <f t="shared" si="4"/>
        <v/>
      </c>
      <c r="AN23" s="81" t="str">
        <f t="shared" si="4"/>
        <v/>
      </c>
      <c r="AO23" s="81" t="str">
        <f t="shared" si="4"/>
        <v/>
      </c>
      <c r="AP23" s="81" t="str">
        <f t="shared" si="4"/>
        <v/>
      </c>
      <c r="AQ23" s="81" t="str">
        <f t="shared" si="4"/>
        <v/>
      </c>
      <c r="AR23" s="81" t="str">
        <f t="shared" si="4"/>
        <v/>
      </c>
      <c r="AS23" s="81" t="str">
        <f t="shared" si="4"/>
        <v/>
      </c>
      <c r="AT23" s="81" t="str">
        <f t="shared" si="4"/>
        <v/>
      </c>
      <c r="AU23" s="81" t="str">
        <f t="shared" si="4"/>
        <v/>
      </c>
      <c r="AV23" s="81" t="str">
        <f t="shared" si="4"/>
        <v/>
      </c>
      <c r="AW23" s="81" t="str">
        <f t="shared" si="4"/>
        <v/>
      </c>
      <c r="AX23" s="81" t="str">
        <f t="shared" si="4"/>
        <v/>
      </c>
      <c r="AY23" s="81" t="str">
        <f t="shared" si="4"/>
        <v/>
      </c>
      <c r="AZ23" s="81" t="str">
        <f t="shared" si="4"/>
        <v/>
      </c>
      <c r="BA23" s="81" t="str">
        <f t="shared" si="4"/>
        <v/>
      </c>
      <c r="BB23" s="81" t="str">
        <f t="shared" si="4"/>
        <v/>
      </c>
      <c r="BC23" s="81" t="str">
        <f t="shared" si="4"/>
        <v/>
      </c>
      <c r="BD23" s="81" t="str">
        <f t="shared" si="4"/>
        <v/>
      </c>
      <c r="BE23" s="81" t="str">
        <f t="shared" si="4"/>
        <v/>
      </c>
      <c r="BF23" s="81" t="str">
        <f t="shared" si="4"/>
        <v/>
      </c>
      <c r="BG23" s="81" t="str">
        <f t="shared" si="4"/>
        <v/>
      </c>
      <c r="BH23" s="81" t="str">
        <f t="shared" si="4"/>
        <v/>
      </c>
      <c r="BI23" s="81" t="str">
        <f t="shared" si="4"/>
        <v/>
      </c>
      <c r="BJ23" s="81" t="str">
        <f t="shared" si="4"/>
        <v/>
      </c>
      <c r="BK23" s="81" t="str">
        <f t="shared" si="4"/>
        <v/>
      </c>
      <c r="BL23" s="81" t="str">
        <f t="shared" si="4"/>
        <v/>
      </c>
      <c r="BM23" s="81" t="str">
        <f t="shared" si="4"/>
        <v/>
      </c>
      <c r="BN23" s="81" t="str">
        <f t="shared" si="4"/>
        <v/>
      </c>
      <c r="BO23" s="81" t="str">
        <f t="shared" si="4"/>
        <v/>
      </c>
      <c r="BP23" s="81" t="str">
        <f t="shared" si="4"/>
        <v/>
      </c>
      <c r="BQ23" s="81" t="str">
        <f t="shared" si="4"/>
        <v/>
      </c>
      <c r="BR23" s="81" t="str">
        <f t="shared" si="4"/>
        <v/>
      </c>
      <c r="BS23" s="81" t="str">
        <f t="shared" si="4"/>
        <v/>
      </c>
      <c r="BT23" s="81" t="str">
        <f t="shared" si="4"/>
        <v/>
      </c>
      <c r="BU23" s="81" t="str">
        <f t="shared" si="4"/>
        <v/>
      </c>
      <c r="BV23" s="81" t="str">
        <f t="shared" si="4"/>
        <v/>
      </c>
      <c r="BW23" s="81" t="str">
        <f t="shared" si="4"/>
        <v/>
      </c>
      <c r="BX23" s="81" t="str">
        <f t="shared" si="4"/>
        <v/>
      </c>
      <c r="BY23" s="81" t="str">
        <f t="shared" si="4"/>
        <v/>
      </c>
      <c r="BZ23" s="81" t="str">
        <f t="shared" si="4"/>
        <v/>
      </c>
      <c r="CA23" s="81" t="str">
        <f t="shared" si="4"/>
        <v/>
      </c>
      <c r="CB23" s="81" t="str">
        <f t="shared" si="4"/>
        <v/>
      </c>
      <c r="CC23" s="81" t="str">
        <f t="shared" si="4"/>
        <v/>
      </c>
      <c r="CD23" s="81" t="str">
        <f t="shared" si="4"/>
        <v/>
      </c>
      <c r="CE23" s="81" t="str">
        <f t="shared" si="4"/>
        <v/>
      </c>
      <c r="CF23" s="81" t="str">
        <f t="shared" si="4"/>
        <v/>
      </c>
      <c r="CG23" s="81" t="str">
        <f t="shared" si="4"/>
        <v/>
      </c>
      <c r="CH23" s="81" t="str">
        <f t="shared" si="4"/>
        <v/>
      </c>
      <c r="CI23" s="81" t="str">
        <f t="shared" si="4"/>
        <v/>
      </c>
      <c r="CJ23" s="81" t="str">
        <f t="shared" si="4"/>
        <v/>
      </c>
      <c r="CK23" s="81" t="str">
        <f t="shared" si="4"/>
        <v/>
      </c>
      <c r="CL23" s="81" t="str">
        <f t="shared" si="4"/>
        <v/>
      </c>
      <c r="CM23" s="81" t="str">
        <f t="shared" si="4"/>
        <v/>
      </c>
      <c r="CN23" s="81" t="str">
        <f t="shared" si="4"/>
        <v/>
      </c>
      <c r="CO23" s="81" t="str">
        <f t="shared" si="4"/>
        <v/>
      </c>
      <c r="CP23" s="81" t="str">
        <f t="shared" si="4"/>
        <v/>
      </c>
      <c r="CQ23" s="81" t="str">
        <f t="shared" si="4"/>
        <v/>
      </c>
      <c r="CR23" s="81" t="str">
        <f t="shared" si="4"/>
        <v/>
      </c>
      <c r="CS23" s="81" t="str">
        <f t="shared" si="4"/>
        <v/>
      </c>
      <c r="CT23" s="81" t="str">
        <f t="shared" si="4"/>
        <v/>
      </c>
      <c r="CU23" s="81" t="str">
        <f t="shared" si="4"/>
        <v/>
      </c>
      <c r="CV23" s="81" t="str">
        <f t="shared" si="4"/>
        <v/>
      </c>
      <c r="CW23" s="81" t="str">
        <f t="shared" si="4"/>
        <v/>
      </c>
      <c r="CX23" s="81" t="str">
        <f t="shared" si="4"/>
        <v/>
      </c>
      <c r="CY23" s="81" t="str">
        <f t="shared" si="4"/>
        <v/>
      </c>
      <c r="CZ23" s="81" t="str">
        <f t="shared" si="4"/>
        <v/>
      </c>
      <c r="DA23" s="81" t="str">
        <f t="shared" si="4"/>
        <v/>
      </c>
      <c r="DB23" s="81" t="str">
        <f t="shared" si="4"/>
        <v/>
      </c>
      <c r="DC23" s="81" t="str">
        <f t="shared" si="4"/>
        <v/>
      </c>
      <c r="DD23" s="81" t="str">
        <f t="shared" si="4"/>
        <v/>
      </c>
      <c r="DE23" s="81" t="str">
        <f t="shared" si="4"/>
        <v/>
      </c>
      <c r="DF23" s="81" t="str">
        <f t="shared" si="4"/>
        <v/>
      </c>
      <c r="DG23" s="81" t="str">
        <f t="shared" si="4"/>
        <v/>
      </c>
      <c r="DH23" s="81" t="str">
        <f t="shared" si="4"/>
        <v/>
      </c>
      <c r="DI23" s="81" t="str">
        <f t="shared" si="4"/>
        <v/>
      </c>
      <c r="DJ23" s="81" t="str">
        <f t="shared" si="4"/>
        <v/>
      </c>
      <c r="DK23" s="81" t="str">
        <f t="shared" si="4"/>
        <v/>
      </c>
      <c r="DL23" s="81" t="str">
        <f t="shared" si="4"/>
        <v/>
      </c>
      <c r="DM23" s="81" t="str">
        <f t="shared" si="4"/>
        <v/>
      </c>
      <c r="DN23" s="81" t="str">
        <f t="shared" si="4"/>
        <v/>
      </c>
      <c r="DO23" s="81" t="str">
        <f t="shared" si="4"/>
        <v/>
      </c>
      <c r="DP23" s="81" t="str">
        <f t="shared" si="4"/>
        <v/>
      </c>
      <c r="DQ23" s="81" t="str">
        <f t="shared" si="4"/>
        <v/>
      </c>
      <c r="DR23" s="81" t="str">
        <f t="shared" si="4"/>
        <v/>
      </c>
      <c r="DS23" s="81" t="str">
        <f t="shared" si="4"/>
        <v/>
      </c>
      <c r="DT23" s="81" t="str">
        <f t="shared" si="4"/>
        <v/>
      </c>
      <c r="DU23" s="81" t="str">
        <f t="shared" si="4"/>
        <v/>
      </c>
      <c r="DV23" s="81" t="str">
        <f t="shared" si="4"/>
        <v/>
      </c>
      <c r="DW23" s="81" t="str">
        <f t="shared" si="4"/>
        <v/>
      </c>
      <c r="DX23" s="81" t="str">
        <f t="shared" si="4"/>
        <v/>
      </c>
      <c r="DY23" s="81" t="str">
        <f t="shared" si="4"/>
        <v/>
      </c>
      <c r="DZ23" s="81" t="str">
        <f t="shared" si="4"/>
        <v/>
      </c>
      <c r="EA23" s="81" t="str">
        <f t="shared" si="4"/>
        <v/>
      </c>
      <c r="EB23" s="81" t="str">
        <f t="shared" si="4"/>
        <v/>
      </c>
    </row>
    <row r="24" ht="9.75" customHeight="1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1"/>
      <c r="U24" s="61"/>
      <c r="V24" s="61"/>
      <c r="W24" s="61"/>
      <c r="X24" s="61"/>
      <c r="Y24" s="82" t="str">
        <f t="shared" si="3"/>
        <v>#REF!</v>
      </c>
      <c r="Z24" s="61"/>
      <c r="AA24" s="61"/>
      <c r="AB24" s="81" t="str">
        <f t="shared" ref="AB24:EB24" si="5">IF(AB53&gt;0,TEXT(AB$50,"R"&amp;0)&amp;", ","")</f>
        <v/>
      </c>
      <c r="AC24" s="81" t="str">
        <f t="shared" si="5"/>
        <v/>
      </c>
      <c r="AD24" s="81" t="str">
        <f t="shared" si="5"/>
        <v/>
      </c>
      <c r="AE24" s="81" t="str">
        <f t="shared" si="5"/>
        <v/>
      </c>
      <c r="AF24" s="81" t="str">
        <f t="shared" si="5"/>
        <v/>
      </c>
      <c r="AG24" s="81" t="str">
        <f t="shared" si="5"/>
        <v/>
      </c>
      <c r="AH24" s="81" t="str">
        <f t="shared" si="5"/>
        <v/>
      </c>
      <c r="AI24" s="81" t="str">
        <f t="shared" si="5"/>
        <v/>
      </c>
      <c r="AJ24" s="81" t="str">
        <f t="shared" si="5"/>
        <v/>
      </c>
      <c r="AK24" s="81" t="str">
        <f t="shared" si="5"/>
        <v/>
      </c>
      <c r="AL24" s="81" t="str">
        <f t="shared" si="5"/>
        <v/>
      </c>
      <c r="AM24" s="81" t="str">
        <f t="shared" si="5"/>
        <v/>
      </c>
      <c r="AN24" s="81" t="str">
        <f t="shared" si="5"/>
        <v/>
      </c>
      <c r="AO24" s="81" t="str">
        <f t="shared" si="5"/>
        <v/>
      </c>
      <c r="AP24" s="81" t="str">
        <f t="shared" si="5"/>
        <v/>
      </c>
      <c r="AQ24" s="81" t="str">
        <f t="shared" si="5"/>
        <v/>
      </c>
      <c r="AR24" s="81" t="str">
        <f t="shared" si="5"/>
        <v/>
      </c>
      <c r="AS24" s="81" t="str">
        <f t="shared" si="5"/>
        <v/>
      </c>
      <c r="AT24" s="81" t="str">
        <f t="shared" si="5"/>
        <v/>
      </c>
      <c r="AU24" s="81" t="str">
        <f t="shared" si="5"/>
        <v/>
      </c>
      <c r="AV24" s="81" t="str">
        <f t="shared" si="5"/>
        <v/>
      </c>
      <c r="AW24" s="81" t="str">
        <f t="shared" si="5"/>
        <v/>
      </c>
      <c r="AX24" s="81" t="str">
        <f t="shared" si="5"/>
        <v/>
      </c>
      <c r="AY24" s="81" t="str">
        <f t="shared" si="5"/>
        <v/>
      </c>
      <c r="AZ24" s="81" t="str">
        <f t="shared" si="5"/>
        <v/>
      </c>
      <c r="BA24" s="81" t="str">
        <f t="shared" si="5"/>
        <v/>
      </c>
      <c r="BB24" s="81" t="str">
        <f t="shared" si="5"/>
        <v/>
      </c>
      <c r="BC24" s="81" t="str">
        <f t="shared" si="5"/>
        <v/>
      </c>
      <c r="BD24" s="81" t="str">
        <f t="shared" si="5"/>
        <v/>
      </c>
      <c r="BE24" s="81" t="str">
        <f t="shared" si="5"/>
        <v/>
      </c>
      <c r="BF24" s="81" t="str">
        <f t="shared" si="5"/>
        <v/>
      </c>
      <c r="BG24" s="81" t="str">
        <f t="shared" si="5"/>
        <v/>
      </c>
      <c r="BH24" s="81" t="str">
        <f t="shared" si="5"/>
        <v/>
      </c>
      <c r="BI24" s="81" t="str">
        <f t="shared" si="5"/>
        <v/>
      </c>
      <c r="BJ24" s="81" t="str">
        <f t="shared" si="5"/>
        <v/>
      </c>
      <c r="BK24" s="81" t="str">
        <f t="shared" si="5"/>
        <v/>
      </c>
      <c r="BL24" s="81" t="str">
        <f t="shared" si="5"/>
        <v/>
      </c>
      <c r="BM24" s="81" t="str">
        <f t="shared" si="5"/>
        <v/>
      </c>
      <c r="BN24" s="81" t="str">
        <f t="shared" si="5"/>
        <v/>
      </c>
      <c r="BO24" s="81" t="str">
        <f t="shared" si="5"/>
        <v/>
      </c>
      <c r="BP24" s="81" t="str">
        <f t="shared" si="5"/>
        <v/>
      </c>
      <c r="BQ24" s="81" t="str">
        <f t="shared" si="5"/>
        <v/>
      </c>
      <c r="BR24" s="81" t="str">
        <f t="shared" si="5"/>
        <v/>
      </c>
      <c r="BS24" s="81" t="str">
        <f t="shared" si="5"/>
        <v/>
      </c>
      <c r="BT24" s="81" t="str">
        <f t="shared" si="5"/>
        <v/>
      </c>
      <c r="BU24" s="81" t="str">
        <f t="shared" si="5"/>
        <v/>
      </c>
      <c r="BV24" s="81" t="str">
        <f t="shared" si="5"/>
        <v/>
      </c>
      <c r="BW24" s="81" t="str">
        <f t="shared" si="5"/>
        <v/>
      </c>
      <c r="BX24" s="81" t="str">
        <f t="shared" si="5"/>
        <v/>
      </c>
      <c r="BY24" s="81" t="str">
        <f t="shared" si="5"/>
        <v/>
      </c>
      <c r="BZ24" s="81" t="str">
        <f t="shared" si="5"/>
        <v/>
      </c>
      <c r="CA24" s="81" t="str">
        <f t="shared" si="5"/>
        <v/>
      </c>
      <c r="CB24" s="81" t="str">
        <f t="shared" si="5"/>
        <v/>
      </c>
      <c r="CC24" s="81" t="str">
        <f t="shared" si="5"/>
        <v/>
      </c>
      <c r="CD24" s="81" t="str">
        <f t="shared" si="5"/>
        <v/>
      </c>
      <c r="CE24" s="81" t="str">
        <f t="shared" si="5"/>
        <v/>
      </c>
      <c r="CF24" s="81" t="str">
        <f t="shared" si="5"/>
        <v/>
      </c>
      <c r="CG24" s="81" t="str">
        <f t="shared" si="5"/>
        <v/>
      </c>
      <c r="CH24" s="81" t="str">
        <f t="shared" si="5"/>
        <v/>
      </c>
      <c r="CI24" s="81" t="str">
        <f t="shared" si="5"/>
        <v/>
      </c>
      <c r="CJ24" s="81" t="str">
        <f t="shared" si="5"/>
        <v/>
      </c>
      <c r="CK24" s="81" t="str">
        <f t="shared" si="5"/>
        <v/>
      </c>
      <c r="CL24" s="81" t="str">
        <f t="shared" si="5"/>
        <v/>
      </c>
      <c r="CM24" s="81" t="str">
        <f t="shared" si="5"/>
        <v/>
      </c>
      <c r="CN24" s="81" t="str">
        <f t="shared" si="5"/>
        <v/>
      </c>
      <c r="CO24" s="81" t="str">
        <f t="shared" si="5"/>
        <v/>
      </c>
      <c r="CP24" s="81" t="str">
        <f t="shared" si="5"/>
        <v/>
      </c>
      <c r="CQ24" s="81" t="str">
        <f t="shared" si="5"/>
        <v/>
      </c>
      <c r="CR24" s="81" t="str">
        <f t="shared" si="5"/>
        <v/>
      </c>
      <c r="CS24" s="81" t="str">
        <f t="shared" si="5"/>
        <v/>
      </c>
      <c r="CT24" s="81" t="str">
        <f t="shared" si="5"/>
        <v/>
      </c>
      <c r="CU24" s="81" t="str">
        <f t="shared" si="5"/>
        <v/>
      </c>
      <c r="CV24" s="81" t="str">
        <f t="shared" si="5"/>
        <v/>
      </c>
      <c r="CW24" s="81" t="str">
        <f t="shared" si="5"/>
        <v/>
      </c>
      <c r="CX24" s="81" t="str">
        <f t="shared" si="5"/>
        <v/>
      </c>
      <c r="CY24" s="81" t="str">
        <f t="shared" si="5"/>
        <v/>
      </c>
      <c r="CZ24" s="81" t="str">
        <f t="shared" si="5"/>
        <v/>
      </c>
      <c r="DA24" s="81" t="str">
        <f t="shared" si="5"/>
        <v/>
      </c>
      <c r="DB24" s="81" t="str">
        <f t="shared" si="5"/>
        <v/>
      </c>
      <c r="DC24" s="81" t="str">
        <f t="shared" si="5"/>
        <v/>
      </c>
      <c r="DD24" s="81" t="str">
        <f t="shared" si="5"/>
        <v/>
      </c>
      <c r="DE24" s="81" t="str">
        <f t="shared" si="5"/>
        <v/>
      </c>
      <c r="DF24" s="81" t="str">
        <f t="shared" si="5"/>
        <v/>
      </c>
      <c r="DG24" s="81" t="str">
        <f t="shared" si="5"/>
        <v/>
      </c>
      <c r="DH24" s="81" t="str">
        <f t="shared" si="5"/>
        <v/>
      </c>
      <c r="DI24" s="81" t="str">
        <f t="shared" si="5"/>
        <v/>
      </c>
      <c r="DJ24" s="81" t="str">
        <f t="shared" si="5"/>
        <v/>
      </c>
      <c r="DK24" s="81" t="str">
        <f t="shared" si="5"/>
        <v/>
      </c>
      <c r="DL24" s="81" t="str">
        <f t="shared" si="5"/>
        <v/>
      </c>
      <c r="DM24" s="81" t="str">
        <f t="shared" si="5"/>
        <v/>
      </c>
      <c r="DN24" s="81" t="str">
        <f t="shared" si="5"/>
        <v/>
      </c>
      <c r="DO24" s="81" t="str">
        <f t="shared" si="5"/>
        <v/>
      </c>
      <c r="DP24" s="81" t="str">
        <f t="shared" si="5"/>
        <v/>
      </c>
      <c r="DQ24" s="81" t="str">
        <f t="shared" si="5"/>
        <v/>
      </c>
      <c r="DR24" s="81" t="str">
        <f t="shared" si="5"/>
        <v/>
      </c>
      <c r="DS24" s="81" t="str">
        <f t="shared" si="5"/>
        <v/>
      </c>
      <c r="DT24" s="81" t="str">
        <f t="shared" si="5"/>
        <v/>
      </c>
      <c r="DU24" s="81" t="str">
        <f t="shared" si="5"/>
        <v/>
      </c>
      <c r="DV24" s="81" t="str">
        <f t="shared" si="5"/>
        <v/>
      </c>
      <c r="DW24" s="81" t="str">
        <f t="shared" si="5"/>
        <v/>
      </c>
      <c r="DX24" s="81" t="str">
        <f t="shared" si="5"/>
        <v/>
      </c>
      <c r="DY24" s="81" t="str">
        <f t="shared" si="5"/>
        <v/>
      </c>
      <c r="DZ24" s="81" t="str">
        <f t="shared" si="5"/>
        <v/>
      </c>
      <c r="EA24" s="81" t="str">
        <f t="shared" si="5"/>
        <v/>
      </c>
      <c r="EB24" s="81" t="str">
        <f t="shared" si="5"/>
        <v/>
      </c>
    </row>
    <row r="25" ht="9.75" customHeigh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1" t="s">
        <v>42</v>
      </c>
      <c r="U25" s="61"/>
      <c r="V25" s="61"/>
      <c r="W25" s="61"/>
      <c r="X25" s="61"/>
      <c r="Y25" s="82" t="str">
        <f t="shared" si="3"/>
        <v>#REF!</v>
      </c>
      <c r="Z25" s="61"/>
      <c r="AA25" s="61"/>
      <c r="AB25" s="81" t="str">
        <f t="shared" ref="AB25:EB25" si="6">IF(AB54&gt;0,TEXT(AB$50,"R"&amp;0)&amp;", ","")</f>
        <v/>
      </c>
      <c r="AC25" s="81" t="str">
        <f t="shared" si="6"/>
        <v/>
      </c>
      <c r="AD25" s="81" t="str">
        <f t="shared" si="6"/>
        <v/>
      </c>
      <c r="AE25" s="81" t="str">
        <f t="shared" si="6"/>
        <v/>
      </c>
      <c r="AF25" s="81" t="str">
        <f t="shared" si="6"/>
        <v/>
      </c>
      <c r="AG25" s="81" t="str">
        <f t="shared" si="6"/>
        <v/>
      </c>
      <c r="AH25" s="81" t="str">
        <f t="shared" si="6"/>
        <v/>
      </c>
      <c r="AI25" s="81" t="str">
        <f t="shared" si="6"/>
        <v/>
      </c>
      <c r="AJ25" s="81" t="str">
        <f t="shared" si="6"/>
        <v/>
      </c>
      <c r="AK25" s="81" t="str">
        <f t="shared" si="6"/>
        <v/>
      </c>
      <c r="AL25" s="81" t="str">
        <f t="shared" si="6"/>
        <v/>
      </c>
      <c r="AM25" s="81" t="str">
        <f t="shared" si="6"/>
        <v/>
      </c>
      <c r="AN25" s="81" t="str">
        <f t="shared" si="6"/>
        <v/>
      </c>
      <c r="AO25" s="81" t="str">
        <f t="shared" si="6"/>
        <v/>
      </c>
      <c r="AP25" s="81" t="str">
        <f t="shared" si="6"/>
        <v/>
      </c>
      <c r="AQ25" s="81" t="str">
        <f t="shared" si="6"/>
        <v/>
      </c>
      <c r="AR25" s="81" t="str">
        <f t="shared" si="6"/>
        <v/>
      </c>
      <c r="AS25" s="81" t="str">
        <f t="shared" si="6"/>
        <v/>
      </c>
      <c r="AT25" s="81" t="str">
        <f t="shared" si="6"/>
        <v/>
      </c>
      <c r="AU25" s="81" t="str">
        <f t="shared" si="6"/>
        <v/>
      </c>
      <c r="AV25" s="81" t="str">
        <f t="shared" si="6"/>
        <v/>
      </c>
      <c r="AW25" s="81" t="str">
        <f t="shared" si="6"/>
        <v/>
      </c>
      <c r="AX25" s="81" t="str">
        <f t="shared" si="6"/>
        <v/>
      </c>
      <c r="AY25" s="81" t="str">
        <f t="shared" si="6"/>
        <v/>
      </c>
      <c r="AZ25" s="81" t="str">
        <f t="shared" si="6"/>
        <v/>
      </c>
      <c r="BA25" s="81" t="str">
        <f t="shared" si="6"/>
        <v/>
      </c>
      <c r="BB25" s="81" t="str">
        <f t="shared" si="6"/>
        <v/>
      </c>
      <c r="BC25" s="81" t="str">
        <f t="shared" si="6"/>
        <v/>
      </c>
      <c r="BD25" s="81" t="str">
        <f t="shared" si="6"/>
        <v/>
      </c>
      <c r="BE25" s="81" t="str">
        <f t="shared" si="6"/>
        <v/>
      </c>
      <c r="BF25" s="81" t="str">
        <f t="shared" si="6"/>
        <v/>
      </c>
      <c r="BG25" s="81" t="str">
        <f t="shared" si="6"/>
        <v/>
      </c>
      <c r="BH25" s="81" t="str">
        <f t="shared" si="6"/>
        <v/>
      </c>
      <c r="BI25" s="81" t="str">
        <f t="shared" si="6"/>
        <v/>
      </c>
      <c r="BJ25" s="81" t="str">
        <f t="shared" si="6"/>
        <v/>
      </c>
      <c r="BK25" s="81" t="str">
        <f t="shared" si="6"/>
        <v/>
      </c>
      <c r="BL25" s="81" t="str">
        <f t="shared" si="6"/>
        <v/>
      </c>
      <c r="BM25" s="81" t="str">
        <f t="shared" si="6"/>
        <v/>
      </c>
      <c r="BN25" s="81" t="str">
        <f t="shared" si="6"/>
        <v/>
      </c>
      <c r="BO25" s="81" t="str">
        <f t="shared" si="6"/>
        <v/>
      </c>
      <c r="BP25" s="81" t="str">
        <f t="shared" si="6"/>
        <v/>
      </c>
      <c r="BQ25" s="81" t="str">
        <f t="shared" si="6"/>
        <v/>
      </c>
      <c r="BR25" s="81" t="str">
        <f t="shared" si="6"/>
        <v/>
      </c>
      <c r="BS25" s="81" t="str">
        <f t="shared" si="6"/>
        <v/>
      </c>
      <c r="BT25" s="81" t="str">
        <f t="shared" si="6"/>
        <v/>
      </c>
      <c r="BU25" s="81" t="str">
        <f t="shared" si="6"/>
        <v/>
      </c>
      <c r="BV25" s="81" t="str">
        <f t="shared" si="6"/>
        <v/>
      </c>
      <c r="BW25" s="81" t="str">
        <f t="shared" si="6"/>
        <v/>
      </c>
      <c r="BX25" s="81" t="str">
        <f t="shared" si="6"/>
        <v/>
      </c>
      <c r="BY25" s="81" t="str">
        <f t="shared" si="6"/>
        <v/>
      </c>
      <c r="BZ25" s="81" t="str">
        <f t="shared" si="6"/>
        <v/>
      </c>
      <c r="CA25" s="81" t="str">
        <f t="shared" si="6"/>
        <v/>
      </c>
      <c r="CB25" s="81" t="str">
        <f t="shared" si="6"/>
        <v/>
      </c>
      <c r="CC25" s="81" t="str">
        <f t="shared" si="6"/>
        <v/>
      </c>
      <c r="CD25" s="81" t="str">
        <f t="shared" si="6"/>
        <v/>
      </c>
      <c r="CE25" s="81" t="str">
        <f t="shared" si="6"/>
        <v/>
      </c>
      <c r="CF25" s="81" t="str">
        <f t="shared" si="6"/>
        <v/>
      </c>
      <c r="CG25" s="81" t="str">
        <f t="shared" si="6"/>
        <v/>
      </c>
      <c r="CH25" s="81" t="str">
        <f t="shared" si="6"/>
        <v/>
      </c>
      <c r="CI25" s="81" t="str">
        <f t="shared" si="6"/>
        <v/>
      </c>
      <c r="CJ25" s="81" t="str">
        <f t="shared" si="6"/>
        <v/>
      </c>
      <c r="CK25" s="81" t="str">
        <f t="shared" si="6"/>
        <v/>
      </c>
      <c r="CL25" s="81" t="str">
        <f t="shared" si="6"/>
        <v/>
      </c>
      <c r="CM25" s="81" t="str">
        <f t="shared" si="6"/>
        <v/>
      </c>
      <c r="CN25" s="81" t="str">
        <f t="shared" si="6"/>
        <v/>
      </c>
      <c r="CO25" s="81" t="str">
        <f t="shared" si="6"/>
        <v/>
      </c>
      <c r="CP25" s="81" t="str">
        <f t="shared" si="6"/>
        <v/>
      </c>
      <c r="CQ25" s="81" t="str">
        <f t="shared" si="6"/>
        <v/>
      </c>
      <c r="CR25" s="81" t="str">
        <f t="shared" si="6"/>
        <v/>
      </c>
      <c r="CS25" s="81" t="str">
        <f t="shared" si="6"/>
        <v/>
      </c>
      <c r="CT25" s="81" t="str">
        <f t="shared" si="6"/>
        <v/>
      </c>
      <c r="CU25" s="81" t="str">
        <f t="shared" si="6"/>
        <v/>
      </c>
      <c r="CV25" s="81" t="str">
        <f t="shared" si="6"/>
        <v/>
      </c>
      <c r="CW25" s="81" t="str">
        <f t="shared" si="6"/>
        <v/>
      </c>
      <c r="CX25" s="81" t="str">
        <f t="shared" si="6"/>
        <v/>
      </c>
      <c r="CY25" s="81" t="str">
        <f t="shared" si="6"/>
        <v/>
      </c>
      <c r="CZ25" s="81" t="str">
        <f t="shared" si="6"/>
        <v/>
      </c>
      <c r="DA25" s="81" t="str">
        <f t="shared" si="6"/>
        <v/>
      </c>
      <c r="DB25" s="81" t="str">
        <f t="shared" si="6"/>
        <v/>
      </c>
      <c r="DC25" s="81" t="str">
        <f t="shared" si="6"/>
        <v/>
      </c>
      <c r="DD25" s="81" t="str">
        <f t="shared" si="6"/>
        <v/>
      </c>
      <c r="DE25" s="81" t="str">
        <f t="shared" si="6"/>
        <v/>
      </c>
      <c r="DF25" s="81" t="str">
        <f t="shared" si="6"/>
        <v/>
      </c>
      <c r="DG25" s="81" t="str">
        <f t="shared" si="6"/>
        <v/>
      </c>
      <c r="DH25" s="81" t="str">
        <f t="shared" si="6"/>
        <v/>
      </c>
      <c r="DI25" s="81" t="str">
        <f t="shared" si="6"/>
        <v/>
      </c>
      <c r="DJ25" s="81" t="str">
        <f t="shared" si="6"/>
        <v/>
      </c>
      <c r="DK25" s="81" t="str">
        <f t="shared" si="6"/>
        <v/>
      </c>
      <c r="DL25" s="81" t="str">
        <f t="shared" si="6"/>
        <v/>
      </c>
      <c r="DM25" s="81" t="str">
        <f t="shared" si="6"/>
        <v/>
      </c>
      <c r="DN25" s="81" t="str">
        <f t="shared" si="6"/>
        <v/>
      </c>
      <c r="DO25" s="81" t="str">
        <f t="shared" si="6"/>
        <v/>
      </c>
      <c r="DP25" s="81" t="str">
        <f t="shared" si="6"/>
        <v/>
      </c>
      <c r="DQ25" s="81" t="str">
        <f t="shared" si="6"/>
        <v/>
      </c>
      <c r="DR25" s="81" t="str">
        <f t="shared" si="6"/>
        <v/>
      </c>
      <c r="DS25" s="81" t="str">
        <f t="shared" si="6"/>
        <v/>
      </c>
      <c r="DT25" s="81" t="str">
        <f t="shared" si="6"/>
        <v/>
      </c>
      <c r="DU25" s="81" t="str">
        <f t="shared" si="6"/>
        <v/>
      </c>
      <c r="DV25" s="81" t="str">
        <f t="shared" si="6"/>
        <v/>
      </c>
      <c r="DW25" s="81" t="str">
        <f t="shared" si="6"/>
        <v/>
      </c>
      <c r="DX25" s="81" t="str">
        <f t="shared" si="6"/>
        <v/>
      </c>
      <c r="DY25" s="81" t="str">
        <f t="shared" si="6"/>
        <v/>
      </c>
      <c r="DZ25" s="81" t="str">
        <f t="shared" si="6"/>
        <v/>
      </c>
      <c r="EA25" s="81" t="str">
        <f t="shared" si="6"/>
        <v/>
      </c>
      <c r="EB25" s="81" t="str">
        <f t="shared" si="6"/>
        <v/>
      </c>
    </row>
    <row r="26" ht="9.75" customHeigh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1"/>
      <c r="U26" s="61"/>
      <c r="V26" s="61"/>
      <c r="W26" s="61"/>
      <c r="X26" s="61"/>
      <c r="Y26" s="82" t="str">
        <f t="shared" si="3"/>
        <v>#REF!</v>
      </c>
      <c r="Z26" s="61"/>
      <c r="AA26" s="61"/>
      <c r="AB26" s="81" t="str">
        <f t="shared" ref="AB26:EB26" si="7">IF(AB55&gt;0,TEXT(AB$50,"R"&amp;0)&amp;", ","")</f>
        <v/>
      </c>
      <c r="AC26" s="81" t="str">
        <f t="shared" si="7"/>
        <v/>
      </c>
      <c r="AD26" s="81" t="str">
        <f t="shared" si="7"/>
        <v/>
      </c>
      <c r="AE26" s="81" t="str">
        <f t="shared" si="7"/>
        <v/>
      </c>
      <c r="AF26" s="81" t="str">
        <f t="shared" si="7"/>
        <v/>
      </c>
      <c r="AG26" s="81" t="str">
        <f t="shared" si="7"/>
        <v/>
      </c>
      <c r="AH26" s="81" t="str">
        <f t="shared" si="7"/>
        <v/>
      </c>
      <c r="AI26" s="81" t="str">
        <f t="shared" si="7"/>
        <v/>
      </c>
      <c r="AJ26" s="81" t="str">
        <f t="shared" si="7"/>
        <v/>
      </c>
      <c r="AK26" s="81" t="str">
        <f t="shared" si="7"/>
        <v/>
      </c>
      <c r="AL26" s="81" t="str">
        <f t="shared" si="7"/>
        <v/>
      </c>
      <c r="AM26" s="81" t="str">
        <f t="shared" si="7"/>
        <v/>
      </c>
      <c r="AN26" s="81" t="str">
        <f t="shared" si="7"/>
        <v/>
      </c>
      <c r="AO26" s="81" t="str">
        <f t="shared" si="7"/>
        <v/>
      </c>
      <c r="AP26" s="81" t="str">
        <f t="shared" si="7"/>
        <v/>
      </c>
      <c r="AQ26" s="81" t="str">
        <f t="shared" si="7"/>
        <v/>
      </c>
      <c r="AR26" s="81" t="str">
        <f t="shared" si="7"/>
        <v/>
      </c>
      <c r="AS26" s="81" t="str">
        <f t="shared" si="7"/>
        <v/>
      </c>
      <c r="AT26" s="81" t="str">
        <f t="shared" si="7"/>
        <v/>
      </c>
      <c r="AU26" s="81" t="str">
        <f t="shared" si="7"/>
        <v/>
      </c>
      <c r="AV26" s="81" t="str">
        <f t="shared" si="7"/>
        <v/>
      </c>
      <c r="AW26" s="81" t="str">
        <f t="shared" si="7"/>
        <v/>
      </c>
      <c r="AX26" s="81" t="str">
        <f t="shared" si="7"/>
        <v/>
      </c>
      <c r="AY26" s="81" t="str">
        <f t="shared" si="7"/>
        <v/>
      </c>
      <c r="AZ26" s="81" t="str">
        <f t="shared" si="7"/>
        <v/>
      </c>
      <c r="BA26" s="81" t="str">
        <f t="shared" si="7"/>
        <v/>
      </c>
      <c r="BB26" s="81" t="str">
        <f t="shared" si="7"/>
        <v/>
      </c>
      <c r="BC26" s="81" t="str">
        <f t="shared" si="7"/>
        <v/>
      </c>
      <c r="BD26" s="81" t="str">
        <f t="shared" si="7"/>
        <v/>
      </c>
      <c r="BE26" s="81" t="str">
        <f t="shared" si="7"/>
        <v/>
      </c>
      <c r="BF26" s="81" t="str">
        <f t="shared" si="7"/>
        <v/>
      </c>
      <c r="BG26" s="81" t="str">
        <f t="shared" si="7"/>
        <v/>
      </c>
      <c r="BH26" s="81" t="str">
        <f t="shared" si="7"/>
        <v/>
      </c>
      <c r="BI26" s="81" t="str">
        <f t="shared" si="7"/>
        <v/>
      </c>
      <c r="BJ26" s="81" t="str">
        <f t="shared" si="7"/>
        <v/>
      </c>
      <c r="BK26" s="81" t="str">
        <f t="shared" si="7"/>
        <v/>
      </c>
      <c r="BL26" s="81" t="str">
        <f t="shared" si="7"/>
        <v/>
      </c>
      <c r="BM26" s="81" t="str">
        <f t="shared" si="7"/>
        <v/>
      </c>
      <c r="BN26" s="81" t="str">
        <f t="shared" si="7"/>
        <v/>
      </c>
      <c r="BO26" s="81" t="str">
        <f t="shared" si="7"/>
        <v/>
      </c>
      <c r="BP26" s="81" t="str">
        <f t="shared" si="7"/>
        <v/>
      </c>
      <c r="BQ26" s="81" t="str">
        <f t="shared" si="7"/>
        <v/>
      </c>
      <c r="BR26" s="81" t="str">
        <f t="shared" si="7"/>
        <v/>
      </c>
      <c r="BS26" s="81" t="str">
        <f t="shared" si="7"/>
        <v/>
      </c>
      <c r="BT26" s="81" t="str">
        <f t="shared" si="7"/>
        <v/>
      </c>
      <c r="BU26" s="81" t="str">
        <f t="shared" si="7"/>
        <v/>
      </c>
      <c r="BV26" s="81" t="str">
        <f t="shared" si="7"/>
        <v/>
      </c>
      <c r="BW26" s="81" t="str">
        <f t="shared" si="7"/>
        <v/>
      </c>
      <c r="BX26" s="81" t="str">
        <f t="shared" si="7"/>
        <v/>
      </c>
      <c r="BY26" s="81" t="str">
        <f t="shared" si="7"/>
        <v/>
      </c>
      <c r="BZ26" s="81" t="str">
        <f t="shared" si="7"/>
        <v/>
      </c>
      <c r="CA26" s="81" t="str">
        <f t="shared" si="7"/>
        <v/>
      </c>
      <c r="CB26" s="81" t="str">
        <f t="shared" si="7"/>
        <v/>
      </c>
      <c r="CC26" s="81" t="str">
        <f t="shared" si="7"/>
        <v/>
      </c>
      <c r="CD26" s="81" t="str">
        <f t="shared" si="7"/>
        <v/>
      </c>
      <c r="CE26" s="81" t="str">
        <f t="shared" si="7"/>
        <v/>
      </c>
      <c r="CF26" s="81" t="str">
        <f t="shared" si="7"/>
        <v/>
      </c>
      <c r="CG26" s="81" t="str">
        <f t="shared" si="7"/>
        <v/>
      </c>
      <c r="CH26" s="81" t="str">
        <f t="shared" si="7"/>
        <v/>
      </c>
      <c r="CI26" s="81" t="str">
        <f t="shared" si="7"/>
        <v/>
      </c>
      <c r="CJ26" s="81" t="str">
        <f t="shared" si="7"/>
        <v/>
      </c>
      <c r="CK26" s="81" t="str">
        <f t="shared" si="7"/>
        <v/>
      </c>
      <c r="CL26" s="81" t="str">
        <f t="shared" si="7"/>
        <v/>
      </c>
      <c r="CM26" s="81" t="str">
        <f t="shared" si="7"/>
        <v/>
      </c>
      <c r="CN26" s="81" t="str">
        <f t="shared" si="7"/>
        <v/>
      </c>
      <c r="CO26" s="81" t="str">
        <f t="shared" si="7"/>
        <v/>
      </c>
      <c r="CP26" s="81" t="str">
        <f t="shared" si="7"/>
        <v/>
      </c>
      <c r="CQ26" s="81" t="str">
        <f t="shared" si="7"/>
        <v/>
      </c>
      <c r="CR26" s="81" t="str">
        <f t="shared" si="7"/>
        <v/>
      </c>
      <c r="CS26" s="81" t="str">
        <f t="shared" si="7"/>
        <v/>
      </c>
      <c r="CT26" s="81" t="str">
        <f t="shared" si="7"/>
        <v/>
      </c>
      <c r="CU26" s="81" t="str">
        <f t="shared" si="7"/>
        <v/>
      </c>
      <c r="CV26" s="81" t="str">
        <f t="shared" si="7"/>
        <v/>
      </c>
      <c r="CW26" s="81" t="str">
        <f t="shared" si="7"/>
        <v/>
      </c>
      <c r="CX26" s="81" t="str">
        <f t="shared" si="7"/>
        <v/>
      </c>
      <c r="CY26" s="81" t="str">
        <f t="shared" si="7"/>
        <v/>
      </c>
      <c r="CZ26" s="81" t="str">
        <f t="shared" si="7"/>
        <v/>
      </c>
      <c r="DA26" s="81" t="str">
        <f t="shared" si="7"/>
        <v/>
      </c>
      <c r="DB26" s="81" t="str">
        <f t="shared" si="7"/>
        <v/>
      </c>
      <c r="DC26" s="81" t="str">
        <f t="shared" si="7"/>
        <v/>
      </c>
      <c r="DD26" s="81" t="str">
        <f t="shared" si="7"/>
        <v/>
      </c>
      <c r="DE26" s="81" t="str">
        <f t="shared" si="7"/>
        <v/>
      </c>
      <c r="DF26" s="81" t="str">
        <f t="shared" si="7"/>
        <v/>
      </c>
      <c r="DG26" s="81" t="str">
        <f t="shared" si="7"/>
        <v/>
      </c>
      <c r="DH26" s="81" t="str">
        <f t="shared" si="7"/>
        <v/>
      </c>
      <c r="DI26" s="81" t="str">
        <f t="shared" si="7"/>
        <v/>
      </c>
      <c r="DJ26" s="81" t="str">
        <f t="shared" si="7"/>
        <v/>
      </c>
      <c r="DK26" s="81" t="str">
        <f t="shared" si="7"/>
        <v/>
      </c>
      <c r="DL26" s="81" t="str">
        <f t="shared" si="7"/>
        <v/>
      </c>
      <c r="DM26" s="81" t="str">
        <f t="shared" si="7"/>
        <v/>
      </c>
      <c r="DN26" s="81" t="str">
        <f t="shared" si="7"/>
        <v/>
      </c>
      <c r="DO26" s="81" t="str">
        <f t="shared" si="7"/>
        <v/>
      </c>
      <c r="DP26" s="81" t="str">
        <f t="shared" si="7"/>
        <v/>
      </c>
      <c r="DQ26" s="81" t="str">
        <f t="shared" si="7"/>
        <v/>
      </c>
      <c r="DR26" s="81" t="str">
        <f t="shared" si="7"/>
        <v/>
      </c>
      <c r="DS26" s="81" t="str">
        <f t="shared" si="7"/>
        <v/>
      </c>
      <c r="DT26" s="81" t="str">
        <f t="shared" si="7"/>
        <v/>
      </c>
      <c r="DU26" s="81" t="str">
        <f t="shared" si="7"/>
        <v/>
      </c>
      <c r="DV26" s="81" t="str">
        <f t="shared" si="7"/>
        <v/>
      </c>
      <c r="DW26" s="81" t="str">
        <f t="shared" si="7"/>
        <v/>
      </c>
      <c r="DX26" s="81" t="str">
        <f t="shared" si="7"/>
        <v/>
      </c>
      <c r="DY26" s="81" t="str">
        <f t="shared" si="7"/>
        <v/>
      </c>
      <c r="DZ26" s="81" t="str">
        <f t="shared" si="7"/>
        <v/>
      </c>
      <c r="EA26" s="81" t="str">
        <f t="shared" si="7"/>
        <v/>
      </c>
      <c r="EB26" s="81" t="str">
        <f t="shared" si="7"/>
        <v/>
      </c>
    </row>
    <row r="27" ht="9.75" customHeight="1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1"/>
      <c r="U27" s="61"/>
      <c r="V27" s="61"/>
      <c r="W27" s="61"/>
      <c r="X27" s="61"/>
      <c r="Y27" s="82" t="str">
        <f t="shared" si="3"/>
        <v>#REF!</v>
      </c>
      <c r="Z27" s="61"/>
      <c r="AA27" s="61"/>
      <c r="AB27" s="81" t="str">
        <f t="shared" ref="AB27:EB27" si="8">IF(AB56&gt;0,TEXT(AB$50,"R"&amp;0)&amp;", ","")</f>
        <v/>
      </c>
      <c r="AC27" s="81" t="str">
        <f t="shared" si="8"/>
        <v/>
      </c>
      <c r="AD27" s="81" t="str">
        <f t="shared" si="8"/>
        <v/>
      </c>
      <c r="AE27" s="81" t="str">
        <f t="shared" si="8"/>
        <v/>
      </c>
      <c r="AF27" s="81" t="str">
        <f t="shared" si="8"/>
        <v/>
      </c>
      <c r="AG27" s="81" t="str">
        <f t="shared" si="8"/>
        <v/>
      </c>
      <c r="AH27" s="81" t="str">
        <f t="shared" si="8"/>
        <v/>
      </c>
      <c r="AI27" s="81" t="str">
        <f t="shared" si="8"/>
        <v/>
      </c>
      <c r="AJ27" s="81" t="str">
        <f t="shared" si="8"/>
        <v/>
      </c>
      <c r="AK27" s="81" t="str">
        <f t="shared" si="8"/>
        <v/>
      </c>
      <c r="AL27" s="81" t="str">
        <f t="shared" si="8"/>
        <v/>
      </c>
      <c r="AM27" s="81" t="str">
        <f t="shared" si="8"/>
        <v/>
      </c>
      <c r="AN27" s="81" t="str">
        <f t="shared" si="8"/>
        <v/>
      </c>
      <c r="AO27" s="81" t="str">
        <f t="shared" si="8"/>
        <v/>
      </c>
      <c r="AP27" s="81" t="str">
        <f t="shared" si="8"/>
        <v/>
      </c>
      <c r="AQ27" s="81" t="str">
        <f t="shared" si="8"/>
        <v/>
      </c>
      <c r="AR27" s="81" t="str">
        <f t="shared" si="8"/>
        <v/>
      </c>
      <c r="AS27" s="81" t="str">
        <f t="shared" si="8"/>
        <v/>
      </c>
      <c r="AT27" s="81" t="str">
        <f t="shared" si="8"/>
        <v/>
      </c>
      <c r="AU27" s="81" t="str">
        <f t="shared" si="8"/>
        <v/>
      </c>
      <c r="AV27" s="81" t="str">
        <f t="shared" si="8"/>
        <v/>
      </c>
      <c r="AW27" s="81" t="str">
        <f t="shared" si="8"/>
        <v/>
      </c>
      <c r="AX27" s="81" t="str">
        <f t="shared" si="8"/>
        <v/>
      </c>
      <c r="AY27" s="81" t="str">
        <f t="shared" si="8"/>
        <v/>
      </c>
      <c r="AZ27" s="81" t="str">
        <f t="shared" si="8"/>
        <v/>
      </c>
      <c r="BA27" s="81" t="str">
        <f t="shared" si="8"/>
        <v/>
      </c>
      <c r="BB27" s="81" t="str">
        <f t="shared" si="8"/>
        <v/>
      </c>
      <c r="BC27" s="81" t="str">
        <f t="shared" si="8"/>
        <v/>
      </c>
      <c r="BD27" s="81" t="str">
        <f t="shared" si="8"/>
        <v/>
      </c>
      <c r="BE27" s="81" t="str">
        <f t="shared" si="8"/>
        <v/>
      </c>
      <c r="BF27" s="81" t="str">
        <f t="shared" si="8"/>
        <v/>
      </c>
      <c r="BG27" s="81" t="str">
        <f t="shared" si="8"/>
        <v/>
      </c>
      <c r="BH27" s="81" t="str">
        <f t="shared" si="8"/>
        <v/>
      </c>
      <c r="BI27" s="81" t="str">
        <f t="shared" si="8"/>
        <v/>
      </c>
      <c r="BJ27" s="81" t="str">
        <f t="shared" si="8"/>
        <v/>
      </c>
      <c r="BK27" s="81" t="str">
        <f t="shared" si="8"/>
        <v/>
      </c>
      <c r="BL27" s="81" t="str">
        <f t="shared" si="8"/>
        <v/>
      </c>
      <c r="BM27" s="81" t="str">
        <f t="shared" si="8"/>
        <v/>
      </c>
      <c r="BN27" s="81" t="str">
        <f t="shared" si="8"/>
        <v/>
      </c>
      <c r="BO27" s="81" t="str">
        <f t="shared" si="8"/>
        <v/>
      </c>
      <c r="BP27" s="81" t="str">
        <f t="shared" si="8"/>
        <v/>
      </c>
      <c r="BQ27" s="81" t="str">
        <f t="shared" si="8"/>
        <v/>
      </c>
      <c r="BR27" s="81" t="str">
        <f t="shared" si="8"/>
        <v/>
      </c>
      <c r="BS27" s="81" t="str">
        <f t="shared" si="8"/>
        <v/>
      </c>
      <c r="BT27" s="81" t="str">
        <f t="shared" si="8"/>
        <v/>
      </c>
      <c r="BU27" s="81" t="str">
        <f t="shared" si="8"/>
        <v/>
      </c>
      <c r="BV27" s="81" t="str">
        <f t="shared" si="8"/>
        <v/>
      </c>
      <c r="BW27" s="81" t="str">
        <f t="shared" si="8"/>
        <v/>
      </c>
      <c r="BX27" s="81" t="str">
        <f t="shared" si="8"/>
        <v/>
      </c>
      <c r="BY27" s="81" t="str">
        <f t="shared" si="8"/>
        <v/>
      </c>
      <c r="BZ27" s="81" t="str">
        <f t="shared" si="8"/>
        <v/>
      </c>
      <c r="CA27" s="81" t="str">
        <f t="shared" si="8"/>
        <v/>
      </c>
      <c r="CB27" s="81" t="str">
        <f t="shared" si="8"/>
        <v/>
      </c>
      <c r="CC27" s="81" t="str">
        <f t="shared" si="8"/>
        <v/>
      </c>
      <c r="CD27" s="81" t="str">
        <f t="shared" si="8"/>
        <v/>
      </c>
      <c r="CE27" s="81" t="str">
        <f t="shared" si="8"/>
        <v/>
      </c>
      <c r="CF27" s="81" t="str">
        <f t="shared" si="8"/>
        <v/>
      </c>
      <c r="CG27" s="81" t="str">
        <f t="shared" si="8"/>
        <v/>
      </c>
      <c r="CH27" s="81" t="str">
        <f t="shared" si="8"/>
        <v/>
      </c>
      <c r="CI27" s="81" t="str">
        <f t="shared" si="8"/>
        <v/>
      </c>
      <c r="CJ27" s="81" t="str">
        <f t="shared" si="8"/>
        <v/>
      </c>
      <c r="CK27" s="81" t="str">
        <f t="shared" si="8"/>
        <v/>
      </c>
      <c r="CL27" s="81" t="str">
        <f t="shared" si="8"/>
        <v/>
      </c>
      <c r="CM27" s="81" t="str">
        <f t="shared" si="8"/>
        <v/>
      </c>
      <c r="CN27" s="81" t="str">
        <f t="shared" si="8"/>
        <v/>
      </c>
      <c r="CO27" s="81" t="str">
        <f t="shared" si="8"/>
        <v/>
      </c>
      <c r="CP27" s="81" t="str">
        <f t="shared" si="8"/>
        <v/>
      </c>
      <c r="CQ27" s="81" t="str">
        <f t="shared" si="8"/>
        <v/>
      </c>
      <c r="CR27" s="81" t="str">
        <f t="shared" si="8"/>
        <v/>
      </c>
      <c r="CS27" s="81" t="str">
        <f t="shared" si="8"/>
        <v/>
      </c>
      <c r="CT27" s="81" t="str">
        <f t="shared" si="8"/>
        <v/>
      </c>
      <c r="CU27" s="81" t="str">
        <f t="shared" si="8"/>
        <v/>
      </c>
      <c r="CV27" s="81" t="str">
        <f t="shared" si="8"/>
        <v/>
      </c>
      <c r="CW27" s="81" t="str">
        <f t="shared" si="8"/>
        <v/>
      </c>
      <c r="CX27" s="81" t="str">
        <f t="shared" si="8"/>
        <v/>
      </c>
      <c r="CY27" s="81" t="str">
        <f t="shared" si="8"/>
        <v/>
      </c>
      <c r="CZ27" s="81" t="str">
        <f t="shared" si="8"/>
        <v/>
      </c>
      <c r="DA27" s="81" t="str">
        <f t="shared" si="8"/>
        <v/>
      </c>
      <c r="DB27" s="81" t="str">
        <f t="shared" si="8"/>
        <v/>
      </c>
      <c r="DC27" s="81" t="str">
        <f t="shared" si="8"/>
        <v/>
      </c>
      <c r="DD27" s="81" t="str">
        <f t="shared" si="8"/>
        <v/>
      </c>
      <c r="DE27" s="81" t="str">
        <f t="shared" si="8"/>
        <v/>
      </c>
      <c r="DF27" s="81" t="str">
        <f t="shared" si="8"/>
        <v/>
      </c>
      <c r="DG27" s="81" t="str">
        <f t="shared" si="8"/>
        <v/>
      </c>
      <c r="DH27" s="81" t="str">
        <f t="shared" si="8"/>
        <v/>
      </c>
      <c r="DI27" s="81" t="str">
        <f t="shared" si="8"/>
        <v/>
      </c>
      <c r="DJ27" s="81" t="str">
        <f t="shared" si="8"/>
        <v/>
      </c>
      <c r="DK27" s="81" t="str">
        <f t="shared" si="8"/>
        <v/>
      </c>
      <c r="DL27" s="81" t="str">
        <f t="shared" si="8"/>
        <v/>
      </c>
      <c r="DM27" s="81" t="str">
        <f t="shared" si="8"/>
        <v/>
      </c>
      <c r="DN27" s="81" t="str">
        <f t="shared" si="8"/>
        <v/>
      </c>
      <c r="DO27" s="81" t="str">
        <f t="shared" si="8"/>
        <v/>
      </c>
      <c r="DP27" s="81" t="str">
        <f t="shared" si="8"/>
        <v/>
      </c>
      <c r="DQ27" s="81" t="str">
        <f t="shared" si="8"/>
        <v/>
      </c>
      <c r="DR27" s="81" t="str">
        <f t="shared" si="8"/>
        <v/>
      </c>
      <c r="DS27" s="81" t="str">
        <f t="shared" si="8"/>
        <v/>
      </c>
      <c r="DT27" s="81" t="str">
        <f t="shared" si="8"/>
        <v/>
      </c>
      <c r="DU27" s="81" t="str">
        <f t="shared" si="8"/>
        <v/>
      </c>
      <c r="DV27" s="81" t="str">
        <f t="shared" si="8"/>
        <v/>
      </c>
      <c r="DW27" s="81" t="str">
        <f t="shared" si="8"/>
        <v/>
      </c>
      <c r="DX27" s="81" t="str">
        <f t="shared" si="8"/>
        <v/>
      </c>
      <c r="DY27" s="81" t="str">
        <f t="shared" si="8"/>
        <v/>
      </c>
      <c r="DZ27" s="81" t="str">
        <f t="shared" si="8"/>
        <v/>
      </c>
      <c r="EA27" s="81" t="str">
        <f t="shared" si="8"/>
        <v/>
      </c>
      <c r="EB27" s="81" t="str">
        <f t="shared" si="8"/>
        <v/>
      </c>
    </row>
    <row r="28" ht="9.75" customHeight="1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1"/>
      <c r="U28" s="61"/>
      <c r="V28" s="61"/>
      <c r="W28" s="61"/>
      <c r="X28" s="61"/>
      <c r="Y28" s="82" t="str">
        <f t="shared" si="3"/>
        <v>#REF!</v>
      </c>
      <c r="Z28" s="61"/>
      <c r="AA28" s="61"/>
      <c r="AB28" s="81" t="str">
        <f t="shared" ref="AB28:EB28" si="9">IF(AB57&gt;0,TEXT(AB$50,"R"&amp;0)&amp;", ","")</f>
        <v/>
      </c>
      <c r="AC28" s="81" t="str">
        <f t="shared" si="9"/>
        <v/>
      </c>
      <c r="AD28" s="81" t="str">
        <f t="shared" si="9"/>
        <v/>
      </c>
      <c r="AE28" s="81" t="str">
        <f t="shared" si="9"/>
        <v/>
      </c>
      <c r="AF28" s="81" t="str">
        <f t="shared" si="9"/>
        <v/>
      </c>
      <c r="AG28" s="81" t="str">
        <f t="shared" si="9"/>
        <v/>
      </c>
      <c r="AH28" s="81" t="str">
        <f t="shared" si="9"/>
        <v/>
      </c>
      <c r="AI28" s="81" t="str">
        <f t="shared" si="9"/>
        <v/>
      </c>
      <c r="AJ28" s="81" t="str">
        <f t="shared" si="9"/>
        <v/>
      </c>
      <c r="AK28" s="81" t="str">
        <f t="shared" si="9"/>
        <v/>
      </c>
      <c r="AL28" s="81" t="str">
        <f t="shared" si="9"/>
        <v/>
      </c>
      <c r="AM28" s="81" t="str">
        <f t="shared" si="9"/>
        <v/>
      </c>
      <c r="AN28" s="81" t="str">
        <f t="shared" si="9"/>
        <v/>
      </c>
      <c r="AO28" s="81" t="str">
        <f t="shared" si="9"/>
        <v/>
      </c>
      <c r="AP28" s="81" t="str">
        <f t="shared" si="9"/>
        <v/>
      </c>
      <c r="AQ28" s="81" t="str">
        <f t="shared" si="9"/>
        <v/>
      </c>
      <c r="AR28" s="81" t="str">
        <f t="shared" si="9"/>
        <v/>
      </c>
      <c r="AS28" s="81" t="str">
        <f t="shared" si="9"/>
        <v/>
      </c>
      <c r="AT28" s="81" t="str">
        <f t="shared" si="9"/>
        <v/>
      </c>
      <c r="AU28" s="81" t="str">
        <f t="shared" si="9"/>
        <v/>
      </c>
      <c r="AV28" s="81" t="str">
        <f t="shared" si="9"/>
        <v/>
      </c>
      <c r="AW28" s="81" t="str">
        <f t="shared" si="9"/>
        <v/>
      </c>
      <c r="AX28" s="81" t="str">
        <f t="shared" si="9"/>
        <v/>
      </c>
      <c r="AY28" s="81" t="str">
        <f t="shared" si="9"/>
        <v/>
      </c>
      <c r="AZ28" s="81" t="str">
        <f t="shared" si="9"/>
        <v/>
      </c>
      <c r="BA28" s="81" t="str">
        <f t="shared" si="9"/>
        <v/>
      </c>
      <c r="BB28" s="81" t="str">
        <f t="shared" si="9"/>
        <v/>
      </c>
      <c r="BC28" s="81" t="str">
        <f t="shared" si="9"/>
        <v/>
      </c>
      <c r="BD28" s="81" t="str">
        <f t="shared" si="9"/>
        <v/>
      </c>
      <c r="BE28" s="81" t="str">
        <f t="shared" si="9"/>
        <v/>
      </c>
      <c r="BF28" s="81" t="str">
        <f t="shared" si="9"/>
        <v/>
      </c>
      <c r="BG28" s="81" t="str">
        <f t="shared" si="9"/>
        <v/>
      </c>
      <c r="BH28" s="81" t="str">
        <f t="shared" si="9"/>
        <v/>
      </c>
      <c r="BI28" s="81" t="str">
        <f t="shared" si="9"/>
        <v/>
      </c>
      <c r="BJ28" s="81" t="str">
        <f t="shared" si="9"/>
        <v/>
      </c>
      <c r="BK28" s="81" t="str">
        <f t="shared" si="9"/>
        <v/>
      </c>
      <c r="BL28" s="81" t="str">
        <f t="shared" si="9"/>
        <v/>
      </c>
      <c r="BM28" s="81" t="str">
        <f t="shared" si="9"/>
        <v/>
      </c>
      <c r="BN28" s="81" t="str">
        <f t="shared" si="9"/>
        <v/>
      </c>
      <c r="BO28" s="81" t="str">
        <f t="shared" si="9"/>
        <v/>
      </c>
      <c r="BP28" s="81" t="str">
        <f t="shared" si="9"/>
        <v/>
      </c>
      <c r="BQ28" s="81" t="str">
        <f t="shared" si="9"/>
        <v/>
      </c>
      <c r="BR28" s="81" t="str">
        <f t="shared" si="9"/>
        <v/>
      </c>
      <c r="BS28" s="81" t="str">
        <f t="shared" si="9"/>
        <v/>
      </c>
      <c r="BT28" s="81" t="str">
        <f t="shared" si="9"/>
        <v/>
      </c>
      <c r="BU28" s="81" t="str">
        <f t="shared" si="9"/>
        <v/>
      </c>
      <c r="BV28" s="81" t="str">
        <f t="shared" si="9"/>
        <v/>
      </c>
      <c r="BW28" s="81" t="str">
        <f t="shared" si="9"/>
        <v/>
      </c>
      <c r="BX28" s="81" t="str">
        <f t="shared" si="9"/>
        <v/>
      </c>
      <c r="BY28" s="81" t="str">
        <f t="shared" si="9"/>
        <v/>
      </c>
      <c r="BZ28" s="81" t="str">
        <f t="shared" si="9"/>
        <v/>
      </c>
      <c r="CA28" s="81" t="str">
        <f t="shared" si="9"/>
        <v/>
      </c>
      <c r="CB28" s="81" t="str">
        <f t="shared" si="9"/>
        <v/>
      </c>
      <c r="CC28" s="81" t="str">
        <f t="shared" si="9"/>
        <v/>
      </c>
      <c r="CD28" s="81" t="str">
        <f t="shared" si="9"/>
        <v/>
      </c>
      <c r="CE28" s="81" t="str">
        <f t="shared" si="9"/>
        <v/>
      </c>
      <c r="CF28" s="81" t="str">
        <f t="shared" si="9"/>
        <v/>
      </c>
      <c r="CG28" s="81" t="str">
        <f t="shared" si="9"/>
        <v/>
      </c>
      <c r="CH28" s="81" t="str">
        <f t="shared" si="9"/>
        <v/>
      </c>
      <c r="CI28" s="81" t="str">
        <f t="shared" si="9"/>
        <v/>
      </c>
      <c r="CJ28" s="81" t="str">
        <f t="shared" si="9"/>
        <v/>
      </c>
      <c r="CK28" s="81" t="str">
        <f t="shared" si="9"/>
        <v/>
      </c>
      <c r="CL28" s="81" t="str">
        <f t="shared" si="9"/>
        <v/>
      </c>
      <c r="CM28" s="81" t="str">
        <f t="shared" si="9"/>
        <v/>
      </c>
      <c r="CN28" s="81" t="str">
        <f t="shared" si="9"/>
        <v/>
      </c>
      <c r="CO28" s="81" t="str">
        <f t="shared" si="9"/>
        <v/>
      </c>
      <c r="CP28" s="81" t="str">
        <f t="shared" si="9"/>
        <v/>
      </c>
      <c r="CQ28" s="81" t="str">
        <f t="shared" si="9"/>
        <v/>
      </c>
      <c r="CR28" s="81" t="str">
        <f t="shared" si="9"/>
        <v/>
      </c>
      <c r="CS28" s="81" t="str">
        <f t="shared" si="9"/>
        <v/>
      </c>
      <c r="CT28" s="81" t="str">
        <f t="shared" si="9"/>
        <v/>
      </c>
      <c r="CU28" s="81" t="str">
        <f t="shared" si="9"/>
        <v/>
      </c>
      <c r="CV28" s="81" t="str">
        <f t="shared" si="9"/>
        <v/>
      </c>
      <c r="CW28" s="81" t="str">
        <f t="shared" si="9"/>
        <v/>
      </c>
      <c r="CX28" s="81" t="str">
        <f t="shared" si="9"/>
        <v/>
      </c>
      <c r="CY28" s="81" t="str">
        <f t="shared" si="9"/>
        <v/>
      </c>
      <c r="CZ28" s="81" t="str">
        <f t="shared" si="9"/>
        <v/>
      </c>
      <c r="DA28" s="81" t="str">
        <f t="shared" si="9"/>
        <v/>
      </c>
      <c r="DB28" s="81" t="str">
        <f t="shared" si="9"/>
        <v/>
      </c>
      <c r="DC28" s="81" t="str">
        <f t="shared" si="9"/>
        <v/>
      </c>
      <c r="DD28" s="81" t="str">
        <f t="shared" si="9"/>
        <v/>
      </c>
      <c r="DE28" s="81" t="str">
        <f t="shared" si="9"/>
        <v/>
      </c>
      <c r="DF28" s="81" t="str">
        <f t="shared" si="9"/>
        <v/>
      </c>
      <c r="DG28" s="81" t="str">
        <f t="shared" si="9"/>
        <v/>
      </c>
      <c r="DH28" s="81" t="str">
        <f t="shared" si="9"/>
        <v/>
      </c>
      <c r="DI28" s="81" t="str">
        <f t="shared" si="9"/>
        <v/>
      </c>
      <c r="DJ28" s="81" t="str">
        <f t="shared" si="9"/>
        <v/>
      </c>
      <c r="DK28" s="81" t="str">
        <f t="shared" si="9"/>
        <v/>
      </c>
      <c r="DL28" s="81" t="str">
        <f t="shared" si="9"/>
        <v/>
      </c>
      <c r="DM28" s="81" t="str">
        <f t="shared" si="9"/>
        <v/>
      </c>
      <c r="DN28" s="81" t="str">
        <f t="shared" si="9"/>
        <v/>
      </c>
      <c r="DO28" s="81" t="str">
        <f t="shared" si="9"/>
        <v/>
      </c>
      <c r="DP28" s="81" t="str">
        <f t="shared" si="9"/>
        <v/>
      </c>
      <c r="DQ28" s="81" t="str">
        <f t="shared" si="9"/>
        <v/>
      </c>
      <c r="DR28" s="81" t="str">
        <f t="shared" si="9"/>
        <v/>
      </c>
      <c r="DS28" s="81" t="str">
        <f t="shared" si="9"/>
        <v/>
      </c>
      <c r="DT28" s="81" t="str">
        <f t="shared" si="9"/>
        <v/>
      </c>
      <c r="DU28" s="81" t="str">
        <f t="shared" si="9"/>
        <v/>
      </c>
      <c r="DV28" s="81" t="str">
        <f t="shared" si="9"/>
        <v/>
      </c>
      <c r="DW28" s="81" t="str">
        <f t="shared" si="9"/>
        <v/>
      </c>
      <c r="DX28" s="81" t="str">
        <f t="shared" si="9"/>
        <v/>
      </c>
      <c r="DY28" s="81" t="str">
        <f t="shared" si="9"/>
        <v/>
      </c>
      <c r="DZ28" s="81" t="str">
        <f t="shared" si="9"/>
        <v/>
      </c>
      <c r="EA28" s="81" t="str">
        <f t="shared" si="9"/>
        <v/>
      </c>
      <c r="EB28" s="81" t="str">
        <f t="shared" si="9"/>
        <v/>
      </c>
    </row>
    <row r="29" ht="9.75" customHeight="1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1"/>
      <c r="U29" s="61"/>
      <c r="V29" s="61"/>
      <c r="W29" s="61"/>
      <c r="X29" s="61"/>
      <c r="Y29" s="82" t="str">
        <f t="shared" si="3"/>
        <v>#REF!</v>
      </c>
      <c r="Z29" s="61"/>
      <c r="AA29" s="61"/>
      <c r="AB29" s="81" t="str">
        <f t="shared" ref="AB29:EB29" si="10">IF(AB58&gt;0,TEXT(AB$50,"R"&amp;0)&amp;", ","")</f>
        <v/>
      </c>
      <c r="AC29" s="81" t="str">
        <f t="shared" si="10"/>
        <v/>
      </c>
      <c r="AD29" s="81" t="str">
        <f t="shared" si="10"/>
        <v/>
      </c>
      <c r="AE29" s="81" t="str">
        <f t="shared" si="10"/>
        <v/>
      </c>
      <c r="AF29" s="81" t="str">
        <f t="shared" si="10"/>
        <v/>
      </c>
      <c r="AG29" s="81" t="str">
        <f t="shared" si="10"/>
        <v/>
      </c>
      <c r="AH29" s="81" t="str">
        <f t="shared" si="10"/>
        <v/>
      </c>
      <c r="AI29" s="81" t="str">
        <f t="shared" si="10"/>
        <v/>
      </c>
      <c r="AJ29" s="81" t="str">
        <f t="shared" si="10"/>
        <v/>
      </c>
      <c r="AK29" s="81" t="str">
        <f t="shared" si="10"/>
        <v/>
      </c>
      <c r="AL29" s="81" t="str">
        <f t="shared" si="10"/>
        <v/>
      </c>
      <c r="AM29" s="81" t="str">
        <f t="shared" si="10"/>
        <v/>
      </c>
      <c r="AN29" s="81" t="str">
        <f t="shared" si="10"/>
        <v/>
      </c>
      <c r="AO29" s="81" t="str">
        <f t="shared" si="10"/>
        <v/>
      </c>
      <c r="AP29" s="81" t="str">
        <f t="shared" si="10"/>
        <v/>
      </c>
      <c r="AQ29" s="81" t="str">
        <f t="shared" si="10"/>
        <v/>
      </c>
      <c r="AR29" s="81" t="str">
        <f t="shared" si="10"/>
        <v/>
      </c>
      <c r="AS29" s="81" t="str">
        <f t="shared" si="10"/>
        <v/>
      </c>
      <c r="AT29" s="81" t="str">
        <f t="shared" si="10"/>
        <v/>
      </c>
      <c r="AU29" s="81" t="str">
        <f t="shared" si="10"/>
        <v/>
      </c>
      <c r="AV29" s="81" t="str">
        <f t="shared" si="10"/>
        <v/>
      </c>
      <c r="AW29" s="81" t="str">
        <f t="shared" si="10"/>
        <v/>
      </c>
      <c r="AX29" s="81" t="str">
        <f t="shared" si="10"/>
        <v/>
      </c>
      <c r="AY29" s="81" t="str">
        <f t="shared" si="10"/>
        <v/>
      </c>
      <c r="AZ29" s="81" t="str">
        <f t="shared" si="10"/>
        <v/>
      </c>
      <c r="BA29" s="81" t="str">
        <f t="shared" si="10"/>
        <v/>
      </c>
      <c r="BB29" s="81" t="str">
        <f t="shared" si="10"/>
        <v/>
      </c>
      <c r="BC29" s="81" t="str">
        <f t="shared" si="10"/>
        <v/>
      </c>
      <c r="BD29" s="81" t="str">
        <f t="shared" si="10"/>
        <v/>
      </c>
      <c r="BE29" s="81" t="str">
        <f t="shared" si="10"/>
        <v/>
      </c>
      <c r="BF29" s="81" t="str">
        <f t="shared" si="10"/>
        <v/>
      </c>
      <c r="BG29" s="81" t="str">
        <f t="shared" si="10"/>
        <v/>
      </c>
      <c r="BH29" s="81" t="str">
        <f t="shared" si="10"/>
        <v/>
      </c>
      <c r="BI29" s="81" t="str">
        <f t="shared" si="10"/>
        <v/>
      </c>
      <c r="BJ29" s="81" t="str">
        <f t="shared" si="10"/>
        <v/>
      </c>
      <c r="BK29" s="81" t="str">
        <f t="shared" si="10"/>
        <v/>
      </c>
      <c r="BL29" s="81" t="str">
        <f t="shared" si="10"/>
        <v/>
      </c>
      <c r="BM29" s="81" t="str">
        <f t="shared" si="10"/>
        <v/>
      </c>
      <c r="BN29" s="81" t="str">
        <f t="shared" si="10"/>
        <v/>
      </c>
      <c r="BO29" s="81" t="str">
        <f t="shared" si="10"/>
        <v/>
      </c>
      <c r="BP29" s="81" t="str">
        <f t="shared" si="10"/>
        <v/>
      </c>
      <c r="BQ29" s="81" t="str">
        <f t="shared" si="10"/>
        <v/>
      </c>
      <c r="BR29" s="81" t="str">
        <f t="shared" si="10"/>
        <v/>
      </c>
      <c r="BS29" s="81" t="str">
        <f t="shared" si="10"/>
        <v/>
      </c>
      <c r="BT29" s="81" t="str">
        <f t="shared" si="10"/>
        <v/>
      </c>
      <c r="BU29" s="81" t="str">
        <f t="shared" si="10"/>
        <v/>
      </c>
      <c r="BV29" s="81" t="str">
        <f t="shared" si="10"/>
        <v/>
      </c>
      <c r="BW29" s="81" t="str">
        <f t="shared" si="10"/>
        <v/>
      </c>
      <c r="BX29" s="81" t="str">
        <f t="shared" si="10"/>
        <v/>
      </c>
      <c r="BY29" s="81" t="str">
        <f t="shared" si="10"/>
        <v/>
      </c>
      <c r="BZ29" s="81" t="str">
        <f t="shared" si="10"/>
        <v/>
      </c>
      <c r="CA29" s="81" t="str">
        <f t="shared" si="10"/>
        <v/>
      </c>
      <c r="CB29" s="81" t="str">
        <f t="shared" si="10"/>
        <v/>
      </c>
      <c r="CC29" s="81" t="str">
        <f t="shared" si="10"/>
        <v/>
      </c>
      <c r="CD29" s="81" t="str">
        <f t="shared" si="10"/>
        <v/>
      </c>
      <c r="CE29" s="81" t="str">
        <f t="shared" si="10"/>
        <v/>
      </c>
      <c r="CF29" s="81" t="str">
        <f t="shared" si="10"/>
        <v/>
      </c>
      <c r="CG29" s="81" t="str">
        <f t="shared" si="10"/>
        <v/>
      </c>
      <c r="CH29" s="81" t="str">
        <f t="shared" si="10"/>
        <v/>
      </c>
      <c r="CI29" s="81" t="str">
        <f t="shared" si="10"/>
        <v/>
      </c>
      <c r="CJ29" s="81" t="str">
        <f t="shared" si="10"/>
        <v/>
      </c>
      <c r="CK29" s="81" t="str">
        <f t="shared" si="10"/>
        <v/>
      </c>
      <c r="CL29" s="81" t="str">
        <f t="shared" si="10"/>
        <v/>
      </c>
      <c r="CM29" s="81" t="str">
        <f t="shared" si="10"/>
        <v/>
      </c>
      <c r="CN29" s="81" t="str">
        <f t="shared" si="10"/>
        <v/>
      </c>
      <c r="CO29" s="81" t="str">
        <f t="shared" si="10"/>
        <v/>
      </c>
      <c r="CP29" s="81" t="str">
        <f t="shared" si="10"/>
        <v/>
      </c>
      <c r="CQ29" s="81" t="str">
        <f t="shared" si="10"/>
        <v/>
      </c>
      <c r="CR29" s="81" t="str">
        <f t="shared" si="10"/>
        <v/>
      </c>
      <c r="CS29" s="81" t="str">
        <f t="shared" si="10"/>
        <v/>
      </c>
      <c r="CT29" s="81" t="str">
        <f t="shared" si="10"/>
        <v/>
      </c>
      <c r="CU29" s="81" t="str">
        <f t="shared" si="10"/>
        <v/>
      </c>
      <c r="CV29" s="81" t="str">
        <f t="shared" si="10"/>
        <v/>
      </c>
      <c r="CW29" s="81" t="str">
        <f t="shared" si="10"/>
        <v/>
      </c>
      <c r="CX29" s="81" t="str">
        <f t="shared" si="10"/>
        <v/>
      </c>
      <c r="CY29" s="81" t="str">
        <f t="shared" si="10"/>
        <v/>
      </c>
      <c r="CZ29" s="81" t="str">
        <f t="shared" si="10"/>
        <v/>
      </c>
      <c r="DA29" s="81" t="str">
        <f t="shared" si="10"/>
        <v/>
      </c>
      <c r="DB29" s="81" t="str">
        <f t="shared" si="10"/>
        <v/>
      </c>
      <c r="DC29" s="81" t="str">
        <f t="shared" si="10"/>
        <v/>
      </c>
      <c r="DD29" s="81" t="str">
        <f t="shared" si="10"/>
        <v/>
      </c>
      <c r="DE29" s="81" t="str">
        <f t="shared" si="10"/>
        <v/>
      </c>
      <c r="DF29" s="81" t="str">
        <f t="shared" si="10"/>
        <v/>
      </c>
      <c r="DG29" s="81" t="str">
        <f t="shared" si="10"/>
        <v/>
      </c>
      <c r="DH29" s="81" t="str">
        <f t="shared" si="10"/>
        <v/>
      </c>
      <c r="DI29" s="81" t="str">
        <f t="shared" si="10"/>
        <v/>
      </c>
      <c r="DJ29" s="81" t="str">
        <f t="shared" si="10"/>
        <v/>
      </c>
      <c r="DK29" s="81" t="str">
        <f t="shared" si="10"/>
        <v/>
      </c>
      <c r="DL29" s="81" t="str">
        <f t="shared" si="10"/>
        <v/>
      </c>
      <c r="DM29" s="81" t="str">
        <f t="shared" si="10"/>
        <v/>
      </c>
      <c r="DN29" s="81" t="str">
        <f t="shared" si="10"/>
        <v/>
      </c>
      <c r="DO29" s="81" t="str">
        <f t="shared" si="10"/>
        <v/>
      </c>
      <c r="DP29" s="81" t="str">
        <f t="shared" si="10"/>
        <v/>
      </c>
      <c r="DQ29" s="81" t="str">
        <f t="shared" si="10"/>
        <v/>
      </c>
      <c r="DR29" s="81" t="str">
        <f t="shared" si="10"/>
        <v/>
      </c>
      <c r="DS29" s="81" t="str">
        <f t="shared" si="10"/>
        <v/>
      </c>
      <c r="DT29" s="81" t="str">
        <f t="shared" si="10"/>
        <v/>
      </c>
      <c r="DU29" s="81" t="str">
        <f t="shared" si="10"/>
        <v/>
      </c>
      <c r="DV29" s="81" t="str">
        <f t="shared" si="10"/>
        <v/>
      </c>
      <c r="DW29" s="81" t="str">
        <f t="shared" si="10"/>
        <v/>
      </c>
      <c r="DX29" s="81" t="str">
        <f t="shared" si="10"/>
        <v/>
      </c>
      <c r="DY29" s="81" t="str">
        <f t="shared" si="10"/>
        <v/>
      </c>
      <c r="DZ29" s="81" t="str">
        <f t="shared" si="10"/>
        <v/>
      </c>
      <c r="EA29" s="81" t="str">
        <f t="shared" si="10"/>
        <v/>
      </c>
      <c r="EB29" s="81" t="str">
        <f t="shared" si="10"/>
        <v/>
      </c>
    </row>
    <row r="30" ht="9.75" customHeight="1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1"/>
      <c r="U30" s="61"/>
      <c r="V30" s="61"/>
      <c r="W30" s="61"/>
      <c r="X30" s="61"/>
      <c r="Y30" s="82" t="str">
        <f t="shared" si="3"/>
        <v>#REF!</v>
      </c>
      <c r="Z30" s="61"/>
      <c r="AA30" s="61"/>
      <c r="AB30" s="81" t="str">
        <f t="shared" ref="AB30:EB30" si="11">IF(AB59&gt;0,TEXT(AB$50,"R"&amp;0)&amp;", ","")</f>
        <v/>
      </c>
      <c r="AC30" s="81" t="str">
        <f t="shared" si="11"/>
        <v/>
      </c>
      <c r="AD30" s="81" t="str">
        <f t="shared" si="11"/>
        <v/>
      </c>
      <c r="AE30" s="81" t="str">
        <f t="shared" si="11"/>
        <v/>
      </c>
      <c r="AF30" s="81" t="str">
        <f t="shared" si="11"/>
        <v/>
      </c>
      <c r="AG30" s="81" t="str">
        <f t="shared" si="11"/>
        <v/>
      </c>
      <c r="AH30" s="81" t="str">
        <f t="shared" si="11"/>
        <v/>
      </c>
      <c r="AI30" s="81" t="str">
        <f t="shared" si="11"/>
        <v/>
      </c>
      <c r="AJ30" s="81" t="str">
        <f t="shared" si="11"/>
        <v/>
      </c>
      <c r="AK30" s="81" t="str">
        <f t="shared" si="11"/>
        <v/>
      </c>
      <c r="AL30" s="81" t="str">
        <f t="shared" si="11"/>
        <v/>
      </c>
      <c r="AM30" s="81" t="str">
        <f t="shared" si="11"/>
        <v/>
      </c>
      <c r="AN30" s="81" t="str">
        <f t="shared" si="11"/>
        <v/>
      </c>
      <c r="AO30" s="81" t="str">
        <f t="shared" si="11"/>
        <v/>
      </c>
      <c r="AP30" s="81" t="str">
        <f t="shared" si="11"/>
        <v/>
      </c>
      <c r="AQ30" s="81" t="str">
        <f t="shared" si="11"/>
        <v/>
      </c>
      <c r="AR30" s="81" t="str">
        <f t="shared" si="11"/>
        <v/>
      </c>
      <c r="AS30" s="81" t="str">
        <f t="shared" si="11"/>
        <v/>
      </c>
      <c r="AT30" s="81" t="str">
        <f t="shared" si="11"/>
        <v/>
      </c>
      <c r="AU30" s="81" t="str">
        <f t="shared" si="11"/>
        <v/>
      </c>
      <c r="AV30" s="81" t="str">
        <f t="shared" si="11"/>
        <v/>
      </c>
      <c r="AW30" s="81" t="str">
        <f t="shared" si="11"/>
        <v/>
      </c>
      <c r="AX30" s="81" t="str">
        <f t="shared" si="11"/>
        <v/>
      </c>
      <c r="AY30" s="81" t="str">
        <f t="shared" si="11"/>
        <v/>
      </c>
      <c r="AZ30" s="81" t="str">
        <f t="shared" si="11"/>
        <v/>
      </c>
      <c r="BA30" s="81" t="str">
        <f t="shared" si="11"/>
        <v/>
      </c>
      <c r="BB30" s="81" t="str">
        <f t="shared" si="11"/>
        <v/>
      </c>
      <c r="BC30" s="81" t="str">
        <f t="shared" si="11"/>
        <v/>
      </c>
      <c r="BD30" s="81" t="str">
        <f t="shared" si="11"/>
        <v/>
      </c>
      <c r="BE30" s="81" t="str">
        <f t="shared" si="11"/>
        <v/>
      </c>
      <c r="BF30" s="81" t="str">
        <f t="shared" si="11"/>
        <v/>
      </c>
      <c r="BG30" s="81" t="str">
        <f t="shared" si="11"/>
        <v/>
      </c>
      <c r="BH30" s="81" t="str">
        <f t="shared" si="11"/>
        <v/>
      </c>
      <c r="BI30" s="81" t="str">
        <f t="shared" si="11"/>
        <v/>
      </c>
      <c r="BJ30" s="81" t="str">
        <f t="shared" si="11"/>
        <v/>
      </c>
      <c r="BK30" s="81" t="str">
        <f t="shared" si="11"/>
        <v/>
      </c>
      <c r="BL30" s="81" t="str">
        <f t="shared" si="11"/>
        <v/>
      </c>
      <c r="BM30" s="81" t="str">
        <f t="shared" si="11"/>
        <v/>
      </c>
      <c r="BN30" s="81" t="str">
        <f t="shared" si="11"/>
        <v/>
      </c>
      <c r="BO30" s="81" t="str">
        <f t="shared" si="11"/>
        <v/>
      </c>
      <c r="BP30" s="81" t="str">
        <f t="shared" si="11"/>
        <v/>
      </c>
      <c r="BQ30" s="81" t="str">
        <f t="shared" si="11"/>
        <v/>
      </c>
      <c r="BR30" s="81" t="str">
        <f t="shared" si="11"/>
        <v/>
      </c>
      <c r="BS30" s="81" t="str">
        <f t="shared" si="11"/>
        <v/>
      </c>
      <c r="BT30" s="81" t="str">
        <f t="shared" si="11"/>
        <v/>
      </c>
      <c r="BU30" s="81" t="str">
        <f t="shared" si="11"/>
        <v/>
      </c>
      <c r="BV30" s="81" t="str">
        <f t="shared" si="11"/>
        <v/>
      </c>
      <c r="BW30" s="81" t="str">
        <f t="shared" si="11"/>
        <v/>
      </c>
      <c r="BX30" s="81" t="str">
        <f t="shared" si="11"/>
        <v/>
      </c>
      <c r="BY30" s="81" t="str">
        <f t="shared" si="11"/>
        <v/>
      </c>
      <c r="BZ30" s="81" t="str">
        <f t="shared" si="11"/>
        <v/>
      </c>
      <c r="CA30" s="81" t="str">
        <f t="shared" si="11"/>
        <v/>
      </c>
      <c r="CB30" s="81" t="str">
        <f t="shared" si="11"/>
        <v/>
      </c>
      <c r="CC30" s="81" t="str">
        <f t="shared" si="11"/>
        <v/>
      </c>
      <c r="CD30" s="81" t="str">
        <f t="shared" si="11"/>
        <v/>
      </c>
      <c r="CE30" s="81" t="str">
        <f t="shared" si="11"/>
        <v/>
      </c>
      <c r="CF30" s="81" t="str">
        <f t="shared" si="11"/>
        <v/>
      </c>
      <c r="CG30" s="81" t="str">
        <f t="shared" si="11"/>
        <v/>
      </c>
      <c r="CH30" s="81" t="str">
        <f t="shared" si="11"/>
        <v/>
      </c>
      <c r="CI30" s="81" t="str">
        <f t="shared" si="11"/>
        <v/>
      </c>
      <c r="CJ30" s="81" t="str">
        <f t="shared" si="11"/>
        <v/>
      </c>
      <c r="CK30" s="81" t="str">
        <f t="shared" si="11"/>
        <v/>
      </c>
      <c r="CL30" s="81" t="str">
        <f t="shared" si="11"/>
        <v/>
      </c>
      <c r="CM30" s="81" t="str">
        <f t="shared" si="11"/>
        <v/>
      </c>
      <c r="CN30" s="81" t="str">
        <f t="shared" si="11"/>
        <v/>
      </c>
      <c r="CO30" s="81" t="str">
        <f t="shared" si="11"/>
        <v/>
      </c>
      <c r="CP30" s="81" t="str">
        <f t="shared" si="11"/>
        <v/>
      </c>
      <c r="CQ30" s="81" t="str">
        <f t="shared" si="11"/>
        <v/>
      </c>
      <c r="CR30" s="81" t="str">
        <f t="shared" si="11"/>
        <v/>
      </c>
      <c r="CS30" s="81" t="str">
        <f t="shared" si="11"/>
        <v/>
      </c>
      <c r="CT30" s="81" t="str">
        <f t="shared" si="11"/>
        <v/>
      </c>
      <c r="CU30" s="81" t="str">
        <f t="shared" si="11"/>
        <v/>
      </c>
      <c r="CV30" s="81" t="str">
        <f t="shared" si="11"/>
        <v/>
      </c>
      <c r="CW30" s="81" t="str">
        <f t="shared" si="11"/>
        <v/>
      </c>
      <c r="CX30" s="81" t="str">
        <f t="shared" si="11"/>
        <v/>
      </c>
      <c r="CY30" s="81" t="str">
        <f t="shared" si="11"/>
        <v/>
      </c>
      <c r="CZ30" s="81" t="str">
        <f t="shared" si="11"/>
        <v/>
      </c>
      <c r="DA30" s="81" t="str">
        <f t="shared" si="11"/>
        <v/>
      </c>
      <c r="DB30" s="81" t="str">
        <f t="shared" si="11"/>
        <v/>
      </c>
      <c r="DC30" s="81" t="str">
        <f t="shared" si="11"/>
        <v/>
      </c>
      <c r="DD30" s="81" t="str">
        <f t="shared" si="11"/>
        <v/>
      </c>
      <c r="DE30" s="81" t="str">
        <f t="shared" si="11"/>
        <v/>
      </c>
      <c r="DF30" s="81" t="str">
        <f t="shared" si="11"/>
        <v/>
      </c>
      <c r="DG30" s="81" t="str">
        <f t="shared" si="11"/>
        <v/>
      </c>
      <c r="DH30" s="81" t="str">
        <f t="shared" si="11"/>
        <v/>
      </c>
      <c r="DI30" s="81" t="str">
        <f t="shared" si="11"/>
        <v/>
      </c>
      <c r="DJ30" s="81" t="str">
        <f t="shared" si="11"/>
        <v/>
      </c>
      <c r="DK30" s="81" t="str">
        <f t="shared" si="11"/>
        <v/>
      </c>
      <c r="DL30" s="81" t="str">
        <f t="shared" si="11"/>
        <v/>
      </c>
      <c r="DM30" s="81" t="str">
        <f t="shared" si="11"/>
        <v/>
      </c>
      <c r="DN30" s="81" t="str">
        <f t="shared" si="11"/>
        <v/>
      </c>
      <c r="DO30" s="81" t="str">
        <f t="shared" si="11"/>
        <v/>
      </c>
      <c r="DP30" s="81" t="str">
        <f t="shared" si="11"/>
        <v/>
      </c>
      <c r="DQ30" s="81" t="str">
        <f t="shared" si="11"/>
        <v/>
      </c>
      <c r="DR30" s="81" t="str">
        <f t="shared" si="11"/>
        <v/>
      </c>
      <c r="DS30" s="81" t="str">
        <f t="shared" si="11"/>
        <v/>
      </c>
      <c r="DT30" s="81" t="str">
        <f t="shared" si="11"/>
        <v/>
      </c>
      <c r="DU30" s="81" t="str">
        <f t="shared" si="11"/>
        <v/>
      </c>
      <c r="DV30" s="81" t="str">
        <f t="shared" si="11"/>
        <v/>
      </c>
      <c r="DW30" s="81" t="str">
        <f t="shared" si="11"/>
        <v/>
      </c>
      <c r="DX30" s="81" t="str">
        <f t="shared" si="11"/>
        <v/>
      </c>
      <c r="DY30" s="81" t="str">
        <f t="shared" si="11"/>
        <v/>
      </c>
      <c r="DZ30" s="81" t="str">
        <f t="shared" si="11"/>
        <v/>
      </c>
      <c r="EA30" s="81" t="str">
        <f t="shared" si="11"/>
        <v/>
      </c>
      <c r="EB30" s="81" t="str">
        <f t="shared" si="11"/>
        <v/>
      </c>
    </row>
    <row r="31" ht="9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1"/>
      <c r="U31" s="61"/>
      <c r="V31" s="61"/>
      <c r="W31" s="61"/>
      <c r="X31" s="61"/>
      <c r="Y31" s="82" t="str">
        <f t="shared" si="3"/>
        <v>#REF!</v>
      </c>
      <c r="Z31" s="61"/>
      <c r="AA31" s="61"/>
      <c r="AB31" s="81" t="str">
        <f t="shared" ref="AB31:EB31" si="12">IF(AB60&gt;0,TEXT(AB$50,"R"&amp;0)&amp;", ","")</f>
        <v/>
      </c>
      <c r="AC31" s="81" t="str">
        <f t="shared" si="12"/>
        <v/>
      </c>
      <c r="AD31" s="81" t="str">
        <f t="shared" si="12"/>
        <v/>
      </c>
      <c r="AE31" s="81" t="str">
        <f t="shared" si="12"/>
        <v/>
      </c>
      <c r="AF31" s="81" t="str">
        <f t="shared" si="12"/>
        <v/>
      </c>
      <c r="AG31" s="81" t="str">
        <f t="shared" si="12"/>
        <v/>
      </c>
      <c r="AH31" s="81" t="str">
        <f t="shared" si="12"/>
        <v/>
      </c>
      <c r="AI31" s="81" t="str">
        <f t="shared" si="12"/>
        <v/>
      </c>
      <c r="AJ31" s="81" t="str">
        <f t="shared" si="12"/>
        <v/>
      </c>
      <c r="AK31" s="81" t="str">
        <f t="shared" si="12"/>
        <v/>
      </c>
      <c r="AL31" s="81" t="str">
        <f t="shared" si="12"/>
        <v/>
      </c>
      <c r="AM31" s="81" t="str">
        <f t="shared" si="12"/>
        <v/>
      </c>
      <c r="AN31" s="81" t="str">
        <f t="shared" si="12"/>
        <v/>
      </c>
      <c r="AO31" s="81" t="str">
        <f t="shared" si="12"/>
        <v/>
      </c>
      <c r="AP31" s="81" t="str">
        <f t="shared" si="12"/>
        <v/>
      </c>
      <c r="AQ31" s="81" t="str">
        <f t="shared" si="12"/>
        <v/>
      </c>
      <c r="AR31" s="81" t="str">
        <f t="shared" si="12"/>
        <v/>
      </c>
      <c r="AS31" s="81" t="str">
        <f t="shared" si="12"/>
        <v/>
      </c>
      <c r="AT31" s="81" t="str">
        <f t="shared" si="12"/>
        <v/>
      </c>
      <c r="AU31" s="81" t="str">
        <f t="shared" si="12"/>
        <v/>
      </c>
      <c r="AV31" s="81" t="str">
        <f t="shared" si="12"/>
        <v/>
      </c>
      <c r="AW31" s="81" t="str">
        <f t="shared" si="12"/>
        <v/>
      </c>
      <c r="AX31" s="81" t="str">
        <f t="shared" si="12"/>
        <v/>
      </c>
      <c r="AY31" s="81" t="str">
        <f t="shared" si="12"/>
        <v/>
      </c>
      <c r="AZ31" s="81" t="str">
        <f t="shared" si="12"/>
        <v/>
      </c>
      <c r="BA31" s="81" t="str">
        <f t="shared" si="12"/>
        <v/>
      </c>
      <c r="BB31" s="81" t="str">
        <f t="shared" si="12"/>
        <v/>
      </c>
      <c r="BC31" s="81" t="str">
        <f t="shared" si="12"/>
        <v/>
      </c>
      <c r="BD31" s="81" t="str">
        <f t="shared" si="12"/>
        <v/>
      </c>
      <c r="BE31" s="81" t="str">
        <f t="shared" si="12"/>
        <v/>
      </c>
      <c r="BF31" s="81" t="str">
        <f t="shared" si="12"/>
        <v/>
      </c>
      <c r="BG31" s="81" t="str">
        <f t="shared" si="12"/>
        <v/>
      </c>
      <c r="BH31" s="81" t="str">
        <f t="shared" si="12"/>
        <v/>
      </c>
      <c r="BI31" s="81" t="str">
        <f t="shared" si="12"/>
        <v/>
      </c>
      <c r="BJ31" s="81" t="str">
        <f t="shared" si="12"/>
        <v/>
      </c>
      <c r="BK31" s="81" t="str">
        <f t="shared" si="12"/>
        <v/>
      </c>
      <c r="BL31" s="81" t="str">
        <f t="shared" si="12"/>
        <v/>
      </c>
      <c r="BM31" s="81" t="str">
        <f t="shared" si="12"/>
        <v/>
      </c>
      <c r="BN31" s="81" t="str">
        <f t="shared" si="12"/>
        <v/>
      </c>
      <c r="BO31" s="81" t="str">
        <f t="shared" si="12"/>
        <v/>
      </c>
      <c r="BP31" s="81" t="str">
        <f t="shared" si="12"/>
        <v/>
      </c>
      <c r="BQ31" s="81" t="str">
        <f t="shared" si="12"/>
        <v/>
      </c>
      <c r="BR31" s="81" t="str">
        <f t="shared" si="12"/>
        <v/>
      </c>
      <c r="BS31" s="81" t="str">
        <f t="shared" si="12"/>
        <v/>
      </c>
      <c r="BT31" s="81" t="str">
        <f t="shared" si="12"/>
        <v/>
      </c>
      <c r="BU31" s="81" t="str">
        <f t="shared" si="12"/>
        <v/>
      </c>
      <c r="BV31" s="81" t="str">
        <f t="shared" si="12"/>
        <v/>
      </c>
      <c r="BW31" s="81" t="str">
        <f t="shared" si="12"/>
        <v/>
      </c>
      <c r="BX31" s="81" t="str">
        <f t="shared" si="12"/>
        <v/>
      </c>
      <c r="BY31" s="81" t="str">
        <f t="shared" si="12"/>
        <v/>
      </c>
      <c r="BZ31" s="81" t="str">
        <f t="shared" si="12"/>
        <v/>
      </c>
      <c r="CA31" s="81" t="str">
        <f t="shared" si="12"/>
        <v/>
      </c>
      <c r="CB31" s="81" t="str">
        <f t="shared" si="12"/>
        <v/>
      </c>
      <c r="CC31" s="81" t="str">
        <f t="shared" si="12"/>
        <v/>
      </c>
      <c r="CD31" s="81" t="str">
        <f t="shared" si="12"/>
        <v/>
      </c>
      <c r="CE31" s="81" t="str">
        <f t="shared" si="12"/>
        <v/>
      </c>
      <c r="CF31" s="81" t="str">
        <f t="shared" si="12"/>
        <v/>
      </c>
      <c r="CG31" s="81" t="str">
        <f t="shared" si="12"/>
        <v/>
      </c>
      <c r="CH31" s="81" t="str">
        <f t="shared" si="12"/>
        <v/>
      </c>
      <c r="CI31" s="81" t="str">
        <f t="shared" si="12"/>
        <v/>
      </c>
      <c r="CJ31" s="81" t="str">
        <f t="shared" si="12"/>
        <v/>
      </c>
      <c r="CK31" s="81" t="str">
        <f t="shared" si="12"/>
        <v/>
      </c>
      <c r="CL31" s="81" t="str">
        <f t="shared" si="12"/>
        <v/>
      </c>
      <c r="CM31" s="81" t="str">
        <f t="shared" si="12"/>
        <v/>
      </c>
      <c r="CN31" s="81" t="str">
        <f t="shared" si="12"/>
        <v/>
      </c>
      <c r="CO31" s="81" t="str">
        <f t="shared" si="12"/>
        <v/>
      </c>
      <c r="CP31" s="81" t="str">
        <f t="shared" si="12"/>
        <v/>
      </c>
      <c r="CQ31" s="81" t="str">
        <f t="shared" si="12"/>
        <v/>
      </c>
      <c r="CR31" s="81" t="str">
        <f t="shared" si="12"/>
        <v/>
      </c>
      <c r="CS31" s="81" t="str">
        <f t="shared" si="12"/>
        <v/>
      </c>
      <c r="CT31" s="81" t="str">
        <f t="shared" si="12"/>
        <v/>
      </c>
      <c r="CU31" s="81" t="str">
        <f t="shared" si="12"/>
        <v/>
      </c>
      <c r="CV31" s="81" t="str">
        <f t="shared" si="12"/>
        <v/>
      </c>
      <c r="CW31" s="81" t="str">
        <f t="shared" si="12"/>
        <v/>
      </c>
      <c r="CX31" s="81" t="str">
        <f t="shared" si="12"/>
        <v/>
      </c>
      <c r="CY31" s="81" t="str">
        <f t="shared" si="12"/>
        <v/>
      </c>
      <c r="CZ31" s="81" t="str">
        <f t="shared" si="12"/>
        <v/>
      </c>
      <c r="DA31" s="81" t="str">
        <f t="shared" si="12"/>
        <v/>
      </c>
      <c r="DB31" s="81" t="str">
        <f t="shared" si="12"/>
        <v/>
      </c>
      <c r="DC31" s="81" t="str">
        <f t="shared" si="12"/>
        <v/>
      </c>
      <c r="DD31" s="81" t="str">
        <f t="shared" si="12"/>
        <v/>
      </c>
      <c r="DE31" s="81" t="str">
        <f t="shared" si="12"/>
        <v/>
      </c>
      <c r="DF31" s="81" t="str">
        <f t="shared" si="12"/>
        <v/>
      </c>
      <c r="DG31" s="81" t="str">
        <f t="shared" si="12"/>
        <v/>
      </c>
      <c r="DH31" s="81" t="str">
        <f t="shared" si="12"/>
        <v/>
      </c>
      <c r="DI31" s="81" t="str">
        <f t="shared" si="12"/>
        <v/>
      </c>
      <c r="DJ31" s="81" t="str">
        <f t="shared" si="12"/>
        <v/>
      </c>
      <c r="DK31" s="81" t="str">
        <f t="shared" si="12"/>
        <v/>
      </c>
      <c r="DL31" s="81" t="str">
        <f t="shared" si="12"/>
        <v/>
      </c>
      <c r="DM31" s="81" t="str">
        <f t="shared" si="12"/>
        <v/>
      </c>
      <c r="DN31" s="81" t="str">
        <f t="shared" si="12"/>
        <v/>
      </c>
      <c r="DO31" s="81" t="str">
        <f t="shared" si="12"/>
        <v/>
      </c>
      <c r="DP31" s="81" t="str">
        <f t="shared" si="12"/>
        <v/>
      </c>
      <c r="DQ31" s="81" t="str">
        <f t="shared" si="12"/>
        <v/>
      </c>
      <c r="DR31" s="81" t="str">
        <f t="shared" si="12"/>
        <v/>
      </c>
      <c r="DS31" s="81" t="str">
        <f t="shared" si="12"/>
        <v/>
      </c>
      <c r="DT31" s="81" t="str">
        <f t="shared" si="12"/>
        <v/>
      </c>
      <c r="DU31" s="81" t="str">
        <f t="shared" si="12"/>
        <v/>
      </c>
      <c r="DV31" s="81" t="str">
        <f t="shared" si="12"/>
        <v/>
      </c>
      <c r="DW31" s="81" t="str">
        <f t="shared" si="12"/>
        <v/>
      </c>
      <c r="DX31" s="81" t="str">
        <f t="shared" si="12"/>
        <v/>
      </c>
      <c r="DY31" s="81" t="str">
        <f t="shared" si="12"/>
        <v/>
      </c>
      <c r="DZ31" s="81" t="str">
        <f t="shared" si="12"/>
        <v/>
      </c>
      <c r="EA31" s="81" t="str">
        <f t="shared" si="12"/>
        <v/>
      </c>
      <c r="EB31" s="81" t="str">
        <f t="shared" si="12"/>
        <v/>
      </c>
    </row>
    <row r="32" ht="9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1"/>
      <c r="U32" s="61"/>
      <c r="V32" s="61"/>
      <c r="W32" s="61"/>
      <c r="X32" s="61"/>
      <c r="Y32" s="82" t="str">
        <f t="shared" si="3"/>
        <v>#REF!</v>
      </c>
      <c r="Z32" s="61"/>
      <c r="AA32" s="61"/>
      <c r="AB32" s="81" t="str">
        <f t="shared" ref="AB32:EB32" si="13">IF(AB61&gt;0,TEXT(AB$50,"R"&amp;0)&amp;", ","")</f>
        <v/>
      </c>
      <c r="AC32" s="81" t="str">
        <f t="shared" si="13"/>
        <v/>
      </c>
      <c r="AD32" s="81" t="str">
        <f t="shared" si="13"/>
        <v/>
      </c>
      <c r="AE32" s="81" t="str">
        <f t="shared" si="13"/>
        <v/>
      </c>
      <c r="AF32" s="81" t="str">
        <f t="shared" si="13"/>
        <v/>
      </c>
      <c r="AG32" s="81" t="str">
        <f t="shared" si="13"/>
        <v/>
      </c>
      <c r="AH32" s="81" t="str">
        <f t="shared" si="13"/>
        <v/>
      </c>
      <c r="AI32" s="81" t="str">
        <f t="shared" si="13"/>
        <v/>
      </c>
      <c r="AJ32" s="81" t="str">
        <f t="shared" si="13"/>
        <v/>
      </c>
      <c r="AK32" s="81" t="str">
        <f t="shared" si="13"/>
        <v/>
      </c>
      <c r="AL32" s="81" t="str">
        <f t="shared" si="13"/>
        <v/>
      </c>
      <c r="AM32" s="81" t="str">
        <f t="shared" si="13"/>
        <v/>
      </c>
      <c r="AN32" s="81" t="str">
        <f t="shared" si="13"/>
        <v/>
      </c>
      <c r="AO32" s="81" t="str">
        <f t="shared" si="13"/>
        <v/>
      </c>
      <c r="AP32" s="81" t="str">
        <f t="shared" si="13"/>
        <v/>
      </c>
      <c r="AQ32" s="81" t="str">
        <f t="shared" si="13"/>
        <v/>
      </c>
      <c r="AR32" s="81" t="str">
        <f t="shared" si="13"/>
        <v/>
      </c>
      <c r="AS32" s="81" t="str">
        <f t="shared" si="13"/>
        <v/>
      </c>
      <c r="AT32" s="81" t="str">
        <f t="shared" si="13"/>
        <v/>
      </c>
      <c r="AU32" s="81" t="str">
        <f t="shared" si="13"/>
        <v/>
      </c>
      <c r="AV32" s="81" t="str">
        <f t="shared" si="13"/>
        <v/>
      </c>
      <c r="AW32" s="81" t="str">
        <f t="shared" si="13"/>
        <v/>
      </c>
      <c r="AX32" s="81" t="str">
        <f t="shared" si="13"/>
        <v/>
      </c>
      <c r="AY32" s="81" t="str">
        <f t="shared" si="13"/>
        <v/>
      </c>
      <c r="AZ32" s="81" t="str">
        <f t="shared" si="13"/>
        <v/>
      </c>
      <c r="BA32" s="81" t="str">
        <f t="shared" si="13"/>
        <v/>
      </c>
      <c r="BB32" s="81" t="str">
        <f t="shared" si="13"/>
        <v/>
      </c>
      <c r="BC32" s="81" t="str">
        <f t="shared" si="13"/>
        <v/>
      </c>
      <c r="BD32" s="81" t="str">
        <f t="shared" si="13"/>
        <v/>
      </c>
      <c r="BE32" s="81" t="str">
        <f t="shared" si="13"/>
        <v/>
      </c>
      <c r="BF32" s="81" t="str">
        <f t="shared" si="13"/>
        <v/>
      </c>
      <c r="BG32" s="81" t="str">
        <f t="shared" si="13"/>
        <v/>
      </c>
      <c r="BH32" s="81" t="str">
        <f t="shared" si="13"/>
        <v/>
      </c>
      <c r="BI32" s="81" t="str">
        <f t="shared" si="13"/>
        <v/>
      </c>
      <c r="BJ32" s="81" t="str">
        <f t="shared" si="13"/>
        <v/>
      </c>
      <c r="BK32" s="81" t="str">
        <f t="shared" si="13"/>
        <v/>
      </c>
      <c r="BL32" s="81" t="str">
        <f t="shared" si="13"/>
        <v/>
      </c>
      <c r="BM32" s="81" t="str">
        <f t="shared" si="13"/>
        <v/>
      </c>
      <c r="BN32" s="81" t="str">
        <f t="shared" si="13"/>
        <v/>
      </c>
      <c r="BO32" s="81" t="str">
        <f t="shared" si="13"/>
        <v/>
      </c>
      <c r="BP32" s="81" t="str">
        <f t="shared" si="13"/>
        <v/>
      </c>
      <c r="BQ32" s="81" t="str">
        <f t="shared" si="13"/>
        <v/>
      </c>
      <c r="BR32" s="81" t="str">
        <f t="shared" si="13"/>
        <v/>
      </c>
      <c r="BS32" s="81" t="str">
        <f t="shared" si="13"/>
        <v/>
      </c>
      <c r="BT32" s="81" t="str">
        <f t="shared" si="13"/>
        <v/>
      </c>
      <c r="BU32" s="81" t="str">
        <f t="shared" si="13"/>
        <v/>
      </c>
      <c r="BV32" s="81" t="str">
        <f t="shared" si="13"/>
        <v/>
      </c>
      <c r="BW32" s="81" t="str">
        <f t="shared" si="13"/>
        <v/>
      </c>
      <c r="BX32" s="81" t="str">
        <f t="shared" si="13"/>
        <v/>
      </c>
      <c r="BY32" s="81" t="str">
        <f t="shared" si="13"/>
        <v/>
      </c>
      <c r="BZ32" s="81" t="str">
        <f t="shared" si="13"/>
        <v/>
      </c>
      <c r="CA32" s="81" t="str">
        <f t="shared" si="13"/>
        <v/>
      </c>
      <c r="CB32" s="81" t="str">
        <f t="shared" si="13"/>
        <v/>
      </c>
      <c r="CC32" s="81" t="str">
        <f t="shared" si="13"/>
        <v/>
      </c>
      <c r="CD32" s="81" t="str">
        <f t="shared" si="13"/>
        <v/>
      </c>
      <c r="CE32" s="81" t="str">
        <f t="shared" si="13"/>
        <v/>
      </c>
      <c r="CF32" s="81" t="str">
        <f t="shared" si="13"/>
        <v/>
      </c>
      <c r="CG32" s="81" t="str">
        <f t="shared" si="13"/>
        <v/>
      </c>
      <c r="CH32" s="81" t="str">
        <f t="shared" si="13"/>
        <v/>
      </c>
      <c r="CI32" s="81" t="str">
        <f t="shared" si="13"/>
        <v/>
      </c>
      <c r="CJ32" s="81" t="str">
        <f t="shared" si="13"/>
        <v/>
      </c>
      <c r="CK32" s="81" t="str">
        <f t="shared" si="13"/>
        <v/>
      </c>
      <c r="CL32" s="81" t="str">
        <f t="shared" si="13"/>
        <v/>
      </c>
      <c r="CM32" s="81" t="str">
        <f t="shared" si="13"/>
        <v/>
      </c>
      <c r="CN32" s="81" t="str">
        <f t="shared" si="13"/>
        <v/>
      </c>
      <c r="CO32" s="81" t="str">
        <f t="shared" si="13"/>
        <v/>
      </c>
      <c r="CP32" s="81" t="str">
        <f t="shared" si="13"/>
        <v/>
      </c>
      <c r="CQ32" s="81" t="str">
        <f t="shared" si="13"/>
        <v/>
      </c>
      <c r="CR32" s="81" t="str">
        <f t="shared" si="13"/>
        <v/>
      </c>
      <c r="CS32" s="81" t="str">
        <f t="shared" si="13"/>
        <v/>
      </c>
      <c r="CT32" s="81" t="str">
        <f t="shared" si="13"/>
        <v/>
      </c>
      <c r="CU32" s="81" t="str">
        <f t="shared" si="13"/>
        <v/>
      </c>
      <c r="CV32" s="81" t="str">
        <f t="shared" si="13"/>
        <v/>
      </c>
      <c r="CW32" s="81" t="str">
        <f t="shared" si="13"/>
        <v/>
      </c>
      <c r="CX32" s="81" t="str">
        <f t="shared" si="13"/>
        <v/>
      </c>
      <c r="CY32" s="81" t="str">
        <f t="shared" si="13"/>
        <v/>
      </c>
      <c r="CZ32" s="81" t="str">
        <f t="shared" si="13"/>
        <v/>
      </c>
      <c r="DA32" s="81" t="str">
        <f t="shared" si="13"/>
        <v/>
      </c>
      <c r="DB32" s="81" t="str">
        <f t="shared" si="13"/>
        <v/>
      </c>
      <c r="DC32" s="81" t="str">
        <f t="shared" si="13"/>
        <v/>
      </c>
      <c r="DD32" s="81" t="str">
        <f t="shared" si="13"/>
        <v/>
      </c>
      <c r="DE32" s="81" t="str">
        <f t="shared" si="13"/>
        <v/>
      </c>
      <c r="DF32" s="81" t="str">
        <f t="shared" si="13"/>
        <v/>
      </c>
      <c r="DG32" s="81" t="str">
        <f t="shared" si="13"/>
        <v/>
      </c>
      <c r="DH32" s="81" t="str">
        <f t="shared" si="13"/>
        <v/>
      </c>
      <c r="DI32" s="81" t="str">
        <f t="shared" si="13"/>
        <v/>
      </c>
      <c r="DJ32" s="81" t="str">
        <f t="shared" si="13"/>
        <v/>
      </c>
      <c r="DK32" s="81" t="str">
        <f t="shared" si="13"/>
        <v/>
      </c>
      <c r="DL32" s="81" t="str">
        <f t="shared" si="13"/>
        <v/>
      </c>
      <c r="DM32" s="81" t="str">
        <f t="shared" si="13"/>
        <v/>
      </c>
      <c r="DN32" s="81" t="str">
        <f t="shared" si="13"/>
        <v/>
      </c>
      <c r="DO32" s="81" t="str">
        <f t="shared" si="13"/>
        <v/>
      </c>
      <c r="DP32" s="81" t="str">
        <f t="shared" si="13"/>
        <v/>
      </c>
      <c r="DQ32" s="81" t="str">
        <f t="shared" si="13"/>
        <v/>
      </c>
      <c r="DR32" s="81" t="str">
        <f t="shared" si="13"/>
        <v/>
      </c>
      <c r="DS32" s="81" t="str">
        <f t="shared" si="13"/>
        <v/>
      </c>
      <c r="DT32" s="81" t="str">
        <f t="shared" si="13"/>
        <v/>
      </c>
      <c r="DU32" s="81" t="str">
        <f t="shared" si="13"/>
        <v/>
      </c>
      <c r="DV32" s="81" t="str">
        <f t="shared" si="13"/>
        <v/>
      </c>
      <c r="DW32" s="81" t="str">
        <f t="shared" si="13"/>
        <v/>
      </c>
      <c r="DX32" s="81" t="str">
        <f t="shared" si="13"/>
        <v/>
      </c>
      <c r="DY32" s="81" t="str">
        <f t="shared" si="13"/>
        <v/>
      </c>
      <c r="DZ32" s="81" t="str">
        <f t="shared" si="13"/>
        <v/>
      </c>
      <c r="EA32" s="81" t="str">
        <f t="shared" si="13"/>
        <v/>
      </c>
      <c r="EB32" s="81" t="str">
        <f t="shared" si="13"/>
        <v/>
      </c>
    </row>
    <row r="33" ht="9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1"/>
      <c r="U33" s="61"/>
      <c r="V33" s="61"/>
      <c r="W33" s="61"/>
      <c r="X33" s="61"/>
      <c r="Y33" s="82" t="str">
        <f t="shared" si="3"/>
        <v>#REF!</v>
      </c>
      <c r="Z33" s="61"/>
      <c r="AA33" s="61"/>
      <c r="AB33" s="81" t="str">
        <f t="shared" ref="AB33:EB33" si="14">IF(AB62&gt;0,TEXT(AB$50,"R"&amp;0)&amp;", ","")</f>
        <v/>
      </c>
      <c r="AC33" s="81" t="str">
        <f t="shared" si="14"/>
        <v/>
      </c>
      <c r="AD33" s="81" t="str">
        <f t="shared" si="14"/>
        <v/>
      </c>
      <c r="AE33" s="81" t="str">
        <f t="shared" si="14"/>
        <v/>
      </c>
      <c r="AF33" s="81" t="str">
        <f t="shared" si="14"/>
        <v/>
      </c>
      <c r="AG33" s="81" t="str">
        <f t="shared" si="14"/>
        <v/>
      </c>
      <c r="AH33" s="81" t="str">
        <f t="shared" si="14"/>
        <v/>
      </c>
      <c r="AI33" s="81" t="str">
        <f t="shared" si="14"/>
        <v/>
      </c>
      <c r="AJ33" s="81" t="str">
        <f t="shared" si="14"/>
        <v/>
      </c>
      <c r="AK33" s="81" t="str">
        <f t="shared" si="14"/>
        <v/>
      </c>
      <c r="AL33" s="81" t="str">
        <f t="shared" si="14"/>
        <v/>
      </c>
      <c r="AM33" s="81" t="str">
        <f t="shared" si="14"/>
        <v/>
      </c>
      <c r="AN33" s="81" t="str">
        <f t="shared" si="14"/>
        <v/>
      </c>
      <c r="AO33" s="81" t="str">
        <f t="shared" si="14"/>
        <v/>
      </c>
      <c r="AP33" s="81" t="str">
        <f t="shared" si="14"/>
        <v/>
      </c>
      <c r="AQ33" s="81" t="str">
        <f t="shared" si="14"/>
        <v/>
      </c>
      <c r="AR33" s="81" t="str">
        <f t="shared" si="14"/>
        <v/>
      </c>
      <c r="AS33" s="81" t="str">
        <f t="shared" si="14"/>
        <v/>
      </c>
      <c r="AT33" s="81" t="str">
        <f t="shared" si="14"/>
        <v/>
      </c>
      <c r="AU33" s="81" t="str">
        <f t="shared" si="14"/>
        <v/>
      </c>
      <c r="AV33" s="81" t="str">
        <f t="shared" si="14"/>
        <v/>
      </c>
      <c r="AW33" s="81" t="str">
        <f t="shared" si="14"/>
        <v/>
      </c>
      <c r="AX33" s="81" t="str">
        <f t="shared" si="14"/>
        <v/>
      </c>
      <c r="AY33" s="81" t="str">
        <f t="shared" si="14"/>
        <v/>
      </c>
      <c r="AZ33" s="81" t="str">
        <f t="shared" si="14"/>
        <v/>
      </c>
      <c r="BA33" s="81" t="str">
        <f t="shared" si="14"/>
        <v/>
      </c>
      <c r="BB33" s="81" t="str">
        <f t="shared" si="14"/>
        <v/>
      </c>
      <c r="BC33" s="81" t="str">
        <f t="shared" si="14"/>
        <v/>
      </c>
      <c r="BD33" s="81" t="str">
        <f t="shared" si="14"/>
        <v/>
      </c>
      <c r="BE33" s="81" t="str">
        <f t="shared" si="14"/>
        <v/>
      </c>
      <c r="BF33" s="81" t="str">
        <f t="shared" si="14"/>
        <v/>
      </c>
      <c r="BG33" s="81" t="str">
        <f t="shared" si="14"/>
        <v/>
      </c>
      <c r="BH33" s="81" t="str">
        <f t="shared" si="14"/>
        <v/>
      </c>
      <c r="BI33" s="81" t="str">
        <f t="shared" si="14"/>
        <v/>
      </c>
      <c r="BJ33" s="81" t="str">
        <f t="shared" si="14"/>
        <v/>
      </c>
      <c r="BK33" s="81" t="str">
        <f t="shared" si="14"/>
        <v/>
      </c>
      <c r="BL33" s="81" t="str">
        <f t="shared" si="14"/>
        <v/>
      </c>
      <c r="BM33" s="81" t="str">
        <f t="shared" si="14"/>
        <v/>
      </c>
      <c r="BN33" s="81" t="str">
        <f t="shared" si="14"/>
        <v/>
      </c>
      <c r="BO33" s="81" t="str">
        <f t="shared" si="14"/>
        <v/>
      </c>
      <c r="BP33" s="81" t="str">
        <f t="shared" si="14"/>
        <v/>
      </c>
      <c r="BQ33" s="81" t="str">
        <f t="shared" si="14"/>
        <v/>
      </c>
      <c r="BR33" s="81" t="str">
        <f t="shared" si="14"/>
        <v/>
      </c>
      <c r="BS33" s="81" t="str">
        <f t="shared" si="14"/>
        <v/>
      </c>
      <c r="BT33" s="81" t="str">
        <f t="shared" si="14"/>
        <v/>
      </c>
      <c r="BU33" s="81" t="str">
        <f t="shared" si="14"/>
        <v/>
      </c>
      <c r="BV33" s="81" t="str">
        <f t="shared" si="14"/>
        <v/>
      </c>
      <c r="BW33" s="81" t="str">
        <f t="shared" si="14"/>
        <v/>
      </c>
      <c r="BX33" s="81" t="str">
        <f t="shared" si="14"/>
        <v/>
      </c>
      <c r="BY33" s="81" t="str">
        <f t="shared" si="14"/>
        <v/>
      </c>
      <c r="BZ33" s="81" t="str">
        <f t="shared" si="14"/>
        <v/>
      </c>
      <c r="CA33" s="81" t="str">
        <f t="shared" si="14"/>
        <v/>
      </c>
      <c r="CB33" s="81" t="str">
        <f t="shared" si="14"/>
        <v/>
      </c>
      <c r="CC33" s="81" t="str">
        <f t="shared" si="14"/>
        <v/>
      </c>
      <c r="CD33" s="81" t="str">
        <f t="shared" si="14"/>
        <v/>
      </c>
      <c r="CE33" s="81" t="str">
        <f t="shared" si="14"/>
        <v/>
      </c>
      <c r="CF33" s="81" t="str">
        <f t="shared" si="14"/>
        <v/>
      </c>
      <c r="CG33" s="81" t="str">
        <f t="shared" si="14"/>
        <v/>
      </c>
      <c r="CH33" s="81" t="str">
        <f t="shared" si="14"/>
        <v/>
      </c>
      <c r="CI33" s="81" t="str">
        <f t="shared" si="14"/>
        <v/>
      </c>
      <c r="CJ33" s="81" t="str">
        <f t="shared" si="14"/>
        <v/>
      </c>
      <c r="CK33" s="81" t="str">
        <f t="shared" si="14"/>
        <v/>
      </c>
      <c r="CL33" s="81" t="str">
        <f t="shared" si="14"/>
        <v/>
      </c>
      <c r="CM33" s="81" t="str">
        <f t="shared" si="14"/>
        <v/>
      </c>
      <c r="CN33" s="81" t="str">
        <f t="shared" si="14"/>
        <v/>
      </c>
      <c r="CO33" s="81" t="str">
        <f t="shared" si="14"/>
        <v/>
      </c>
      <c r="CP33" s="81" t="str">
        <f t="shared" si="14"/>
        <v/>
      </c>
      <c r="CQ33" s="81" t="str">
        <f t="shared" si="14"/>
        <v/>
      </c>
      <c r="CR33" s="81" t="str">
        <f t="shared" si="14"/>
        <v/>
      </c>
      <c r="CS33" s="81" t="str">
        <f t="shared" si="14"/>
        <v/>
      </c>
      <c r="CT33" s="81" t="str">
        <f t="shared" si="14"/>
        <v/>
      </c>
      <c r="CU33" s="81" t="str">
        <f t="shared" si="14"/>
        <v/>
      </c>
      <c r="CV33" s="81" t="str">
        <f t="shared" si="14"/>
        <v/>
      </c>
      <c r="CW33" s="81" t="str">
        <f t="shared" si="14"/>
        <v/>
      </c>
      <c r="CX33" s="81" t="str">
        <f t="shared" si="14"/>
        <v/>
      </c>
      <c r="CY33" s="81" t="str">
        <f t="shared" si="14"/>
        <v/>
      </c>
      <c r="CZ33" s="81" t="str">
        <f t="shared" si="14"/>
        <v/>
      </c>
      <c r="DA33" s="81" t="str">
        <f t="shared" si="14"/>
        <v/>
      </c>
      <c r="DB33" s="81" t="str">
        <f t="shared" si="14"/>
        <v/>
      </c>
      <c r="DC33" s="81" t="str">
        <f t="shared" si="14"/>
        <v/>
      </c>
      <c r="DD33" s="81" t="str">
        <f t="shared" si="14"/>
        <v/>
      </c>
      <c r="DE33" s="81" t="str">
        <f t="shared" si="14"/>
        <v/>
      </c>
      <c r="DF33" s="81" t="str">
        <f t="shared" si="14"/>
        <v/>
      </c>
      <c r="DG33" s="81" t="str">
        <f t="shared" si="14"/>
        <v/>
      </c>
      <c r="DH33" s="81" t="str">
        <f t="shared" si="14"/>
        <v/>
      </c>
      <c r="DI33" s="81" t="str">
        <f t="shared" si="14"/>
        <v/>
      </c>
      <c r="DJ33" s="81" t="str">
        <f t="shared" si="14"/>
        <v/>
      </c>
      <c r="DK33" s="81" t="str">
        <f t="shared" si="14"/>
        <v/>
      </c>
      <c r="DL33" s="81" t="str">
        <f t="shared" si="14"/>
        <v/>
      </c>
      <c r="DM33" s="81" t="str">
        <f t="shared" si="14"/>
        <v/>
      </c>
      <c r="DN33" s="81" t="str">
        <f t="shared" si="14"/>
        <v/>
      </c>
      <c r="DO33" s="81" t="str">
        <f t="shared" si="14"/>
        <v/>
      </c>
      <c r="DP33" s="81" t="str">
        <f t="shared" si="14"/>
        <v/>
      </c>
      <c r="DQ33" s="81" t="str">
        <f t="shared" si="14"/>
        <v/>
      </c>
      <c r="DR33" s="81" t="str">
        <f t="shared" si="14"/>
        <v/>
      </c>
      <c r="DS33" s="81" t="str">
        <f t="shared" si="14"/>
        <v/>
      </c>
      <c r="DT33" s="81" t="str">
        <f t="shared" si="14"/>
        <v/>
      </c>
      <c r="DU33" s="81" t="str">
        <f t="shared" si="14"/>
        <v/>
      </c>
      <c r="DV33" s="81" t="str">
        <f t="shared" si="14"/>
        <v/>
      </c>
      <c r="DW33" s="81" t="str">
        <f t="shared" si="14"/>
        <v/>
      </c>
      <c r="DX33" s="81" t="str">
        <f t="shared" si="14"/>
        <v/>
      </c>
      <c r="DY33" s="81" t="str">
        <f t="shared" si="14"/>
        <v/>
      </c>
      <c r="DZ33" s="81" t="str">
        <f t="shared" si="14"/>
        <v/>
      </c>
      <c r="EA33" s="81" t="str">
        <f t="shared" si="14"/>
        <v/>
      </c>
      <c r="EB33" s="81" t="str">
        <f t="shared" si="14"/>
        <v/>
      </c>
    </row>
    <row r="34" ht="9.7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1"/>
      <c r="U34" s="61"/>
      <c r="V34" s="61"/>
      <c r="W34" s="61"/>
      <c r="X34" s="61"/>
      <c r="Y34" s="82" t="str">
        <f t="shared" si="3"/>
        <v>#REF!</v>
      </c>
      <c r="Z34" s="61"/>
      <c r="AA34" s="61"/>
      <c r="AB34" s="81" t="str">
        <f t="shared" ref="AB34:EB34" si="15">IF(AB63&gt;0,TEXT(AB$50,"R"&amp;0)&amp;", ","")</f>
        <v/>
      </c>
      <c r="AC34" s="81" t="str">
        <f t="shared" si="15"/>
        <v/>
      </c>
      <c r="AD34" s="81" t="str">
        <f t="shared" si="15"/>
        <v/>
      </c>
      <c r="AE34" s="81" t="str">
        <f t="shared" si="15"/>
        <v/>
      </c>
      <c r="AF34" s="81" t="str">
        <f t="shared" si="15"/>
        <v/>
      </c>
      <c r="AG34" s="81" t="str">
        <f t="shared" si="15"/>
        <v/>
      </c>
      <c r="AH34" s="81" t="str">
        <f t="shared" si="15"/>
        <v/>
      </c>
      <c r="AI34" s="81" t="str">
        <f t="shared" si="15"/>
        <v/>
      </c>
      <c r="AJ34" s="81" t="str">
        <f t="shared" si="15"/>
        <v/>
      </c>
      <c r="AK34" s="81" t="str">
        <f t="shared" si="15"/>
        <v/>
      </c>
      <c r="AL34" s="81" t="str">
        <f t="shared" si="15"/>
        <v/>
      </c>
      <c r="AM34" s="81" t="str">
        <f t="shared" si="15"/>
        <v/>
      </c>
      <c r="AN34" s="81" t="str">
        <f t="shared" si="15"/>
        <v/>
      </c>
      <c r="AO34" s="81" t="str">
        <f t="shared" si="15"/>
        <v/>
      </c>
      <c r="AP34" s="81" t="str">
        <f t="shared" si="15"/>
        <v/>
      </c>
      <c r="AQ34" s="81" t="str">
        <f t="shared" si="15"/>
        <v/>
      </c>
      <c r="AR34" s="81" t="str">
        <f t="shared" si="15"/>
        <v/>
      </c>
      <c r="AS34" s="81" t="str">
        <f t="shared" si="15"/>
        <v/>
      </c>
      <c r="AT34" s="81" t="str">
        <f t="shared" si="15"/>
        <v/>
      </c>
      <c r="AU34" s="81" t="str">
        <f t="shared" si="15"/>
        <v/>
      </c>
      <c r="AV34" s="81" t="str">
        <f t="shared" si="15"/>
        <v/>
      </c>
      <c r="AW34" s="81" t="str">
        <f t="shared" si="15"/>
        <v/>
      </c>
      <c r="AX34" s="81" t="str">
        <f t="shared" si="15"/>
        <v/>
      </c>
      <c r="AY34" s="81" t="str">
        <f t="shared" si="15"/>
        <v/>
      </c>
      <c r="AZ34" s="81" t="str">
        <f t="shared" si="15"/>
        <v/>
      </c>
      <c r="BA34" s="81" t="str">
        <f t="shared" si="15"/>
        <v/>
      </c>
      <c r="BB34" s="81" t="str">
        <f t="shared" si="15"/>
        <v/>
      </c>
      <c r="BC34" s="81" t="str">
        <f t="shared" si="15"/>
        <v/>
      </c>
      <c r="BD34" s="81" t="str">
        <f t="shared" si="15"/>
        <v/>
      </c>
      <c r="BE34" s="81" t="str">
        <f t="shared" si="15"/>
        <v/>
      </c>
      <c r="BF34" s="81" t="str">
        <f t="shared" si="15"/>
        <v/>
      </c>
      <c r="BG34" s="81" t="str">
        <f t="shared" si="15"/>
        <v/>
      </c>
      <c r="BH34" s="81" t="str">
        <f t="shared" si="15"/>
        <v/>
      </c>
      <c r="BI34" s="81" t="str">
        <f t="shared" si="15"/>
        <v/>
      </c>
      <c r="BJ34" s="81" t="str">
        <f t="shared" si="15"/>
        <v/>
      </c>
      <c r="BK34" s="81" t="str">
        <f t="shared" si="15"/>
        <v/>
      </c>
      <c r="BL34" s="81" t="str">
        <f t="shared" si="15"/>
        <v/>
      </c>
      <c r="BM34" s="81" t="str">
        <f t="shared" si="15"/>
        <v/>
      </c>
      <c r="BN34" s="81" t="str">
        <f t="shared" si="15"/>
        <v/>
      </c>
      <c r="BO34" s="81" t="str">
        <f t="shared" si="15"/>
        <v/>
      </c>
      <c r="BP34" s="81" t="str">
        <f t="shared" si="15"/>
        <v/>
      </c>
      <c r="BQ34" s="81" t="str">
        <f t="shared" si="15"/>
        <v/>
      </c>
      <c r="BR34" s="81" t="str">
        <f t="shared" si="15"/>
        <v/>
      </c>
      <c r="BS34" s="81" t="str">
        <f t="shared" si="15"/>
        <v/>
      </c>
      <c r="BT34" s="81" t="str">
        <f t="shared" si="15"/>
        <v/>
      </c>
      <c r="BU34" s="81" t="str">
        <f t="shared" si="15"/>
        <v/>
      </c>
      <c r="BV34" s="81" t="str">
        <f t="shared" si="15"/>
        <v/>
      </c>
      <c r="BW34" s="81" t="str">
        <f t="shared" si="15"/>
        <v/>
      </c>
      <c r="BX34" s="81" t="str">
        <f t="shared" si="15"/>
        <v/>
      </c>
      <c r="BY34" s="81" t="str">
        <f t="shared" si="15"/>
        <v/>
      </c>
      <c r="BZ34" s="81" t="str">
        <f t="shared" si="15"/>
        <v/>
      </c>
      <c r="CA34" s="81" t="str">
        <f t="shared" si="15"/>
        <v/>
      </c>
      <c r="CB34" s="81" t="str">
        <f t="shared" si="15"/>
        <v/>
      </c>
      <c r="CC34" s="81" t="str">
        <f t="shared" si="15"/>
        <v/>
      </c>
      <c r="CD34" s="81" t="str">
        <f t="shared" si="15"/>
        <v/>
      </c>
      <c r="CE34" s="81" t="str">
        <f t="shared" si="15"/>
        <v/>
      </c>
      <c r="CF34" s="81" t="str">
        <f t="shared" si="15"/>
        <v/>
      </c>
      <c r="CG34" s="81" t="str">
        <f t="shared" si="15"/>
        <v/>
      </c>
      <c r="CH34" s="81" t="str">
        <f t="shared" si="15"/>
        <v/>
      </c>
      <c r="CI34" s="81" t="str">
        <f t="shared" si="15"/>
        <v/>
      </c>
      <c r="CJ34" s="81" t="str">
        <f t="shared" si="15"/>
        <v/>
      </c>
      <c r="CK34" s="81" t="str">
        <f t="shared" si="15"/>
        <v/>
      </c>
      <c r="CL34" s="81" t="str">
        <f t="shared" si="15"/>
        <v/>
      </c>
      <c r="CM34" s="81" t="str">
        <f t="shared" si="15"/>
        <v/>
      </c>
      <c r="CN34" s="81" t="str">
        <f t="shared" si="15"/>
        <v/>
      </c>
      <c r="CO34" s="81" t="str">
        <f t="shared" si="15"/>
        <v/>
      </c>
      <c r="CP34" s="81" t="str">
        <f t="shared" si="15"/>
        <v/>
      </c>
      <c r="CQ34" s="81" t="str">
        <f t="shared" si="15"/>
        <v/>
      </c>
      <c r="CR34" s="81" t="str">
        <f t="shared" si="15"/>
        <v/>
      </c>
      <c r="CS34" s="81" t="str">
        <f t="shared" si="15"/>
        <v/>
      </c>
      <c r="CT34" s="81" t="str">
        <f t="shared" si="15"/>
        <v/>
      </c>
      <c r="CU34" s="81" t="str">
        <f t="shared" si="15"/>
        <v/>
      </c>
      <c r="CV34" s="81" t="str">
        <f t="shared" si="15"/>
        <v/>
      </c>
      <c r="CW34" s="81" t="str">
        <f t="shared" si="15"/>
        <v/>
      </c>
      <c r="CX34" s="81" t="str">
        <f t="shared" si="15"/>
        <v/>
      </c>
      <c r="CY34" s="81" t="str">
        <f t="shared" si="15"/>
        <v/>
      </c>
      <c r="CZ34" s="81" t="str">
        <f t="shared" si="15"/>
        <v/>
      </c>
      <c r="DA34" s="81" t="str">
        <f t="shared" si="15"/>
        <v/>
      </c>
      <c r="DB34" s="81" t="str">
        <f t="shared" si="15"/>
        <v/>
      </c>
      <c r="DC34" s="81" t="str">
        <f t="shared" si="15"/>
        <v/>
      </c>
      <c r="DD34" s="81" t="str">
        <f t="shared" si="15"/>
        <v/>
      </c>
      <c r="DE34" s="81" t="str">
        <f t="shared" si="15"/>
        <v/>
      </c>
      <c r="DF34" s="81" t="str">
        <f t="shared" si="15"/>
        <v/>
      </c>
      <c r="DG34" s="81" t="str">
        <f t="shared" si="15"/>
        <v/>
      </c>
      <c r="DH34" s="81" t="str">
        <f t="shared" si="15"/>
        <v/>
      </c>
      <c r="DI34" s="81" t="str">
        <f t="shared" si="15"/>
        <v/>
      </c>
      <c r="DJ34" s="81" t="str">
        <f t="shared" si="15"/>
        <v/>
      </c>
      <c r="DK34" s="81" t="str">
        <f t="shared" si="15"/>
        <v/>
      </c>
      <c r="DL34" s="81" t="str">
        <f t="shared" si="15"/>
        <v/>
      </c>
      <c r="DM34" s="81" t="str">
        <f t="shared" si="15"/>
        <v/>
      </c>
      <c r="DN34" s="81" t="str">
        <f t="shared" si="15"/>
        <v/>
      </c>
      <c r="DO34" s="81" t="str">
        <f t="shared" si="15"/>
        <v/>
      </c>
      <c r="DP34" s="81" t="str">
        <f t="shared" si="15"/>
        <v/>
      </c>
      <c r="DQ34" s="81" t="str">
        <f t="shared" si="15"/>
        <v/>
      </c>
      <c r="DR34" s="81" t="str">
        <f t="shared" si="15"/>
        <v/>
      </c>
      <c r="DS34" s="81" t="str">
        <f t="shared" si="15"/>
        <v/>
      </c>
      <c r="DT34" s="81" t="str">
        <f t="shared" si="15"/>
        <v/>
      </c>
      <c r="DU34" s="81" t="str">
        <f t="shared" si="15"/>
        <v/>
      </c>
      <c r="DV34" s="81" t="str">
        <f t="shared" si="15"/>
        <v/>
      </c>
      <c r="DW34" s="81" t="str">
        <f t="shared" si="15"/>
        <v/>
      </c>
      <c r="DX34" s="81" t="str">
        <f t="shared" si="15"/>
        <v/>
      </c>
      <c r="DY34" s="81" t="str">
        <f t="shared" si="15"/>
        <v/>
      </c>
      <c r="DZ34" s="81" t="str">
        <f t="shared" si="15"/>
        <v/>
      </c>
      <c r="EA34" s="81" t="str">
        <f t="shared" si="15"/>
        <v/>
      </c>
      <c r="EB34" s="81" t="str">
        <f t="shared" si="15"/>
        <v/>
      </c>
    </row>
    <row r="35" ht="9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1"/>
      <c r="U35" s="61"/>
      <c r="V35" s="61"/>
      <c r="W35" s="61"/>
      <c r="X35" s="61"/>
      <c r="Y35" s="82" t="str">
        <f t="shared" si="3"/>
        <v>#REF!</v>
      </c>
      <c r="Z35" s="61"/>
      <c r="AA35" s="61"/>
      <c r="AB35" s="81" t="str">
        <f t="shared" ref="AB35:EB35" si="16">IF(AB64&gt;0,TEXT(AB$50,"R"&amp;0)&amp;", ","")</f>
        <v/>
      </c>
      <c r="AC35" s="81" t="str">
        <f t="shared" si="16"/>
        <v/>
      </c>
      <c r="AD35" s="81" t="str">
        <f t="shared" si="16"/>
        <v/>
      </c>
      <c r="AE35" s="81" t="str">
        <f t="shared" si="16"/>
        <v/>
      </c>
      <c r="AF35" s="81" t="str">
        <f t="shared" si="16"/>
        <v/>
      </c>
      <c r="AG35" s="81" t="str">
        <f t="shared" si="16"/>
        <v/>
      </c>
      <c r="AH35" s="81" t="str">
        <f t="shared" si="16"/>
        <v/>
      </c>
      <c r="AI35" s="81" t="str">
        <f t="shared" si="16"/>
        <v/>
      </c>
      <c r="AJ35" s="81" t="str">
        <f t="shared" si="16"/>
        <v/>
      </c>
      <c r="AK35" s="81" t="str">
        <f t="shared" si="16"/>
        <v/>
      </c>
      <c r="AL35" s="81" t="str">
        <f t="shared" si="16"/>
        <v/>
      </c>
      <c r="AM35" s="81" t="str">
        <f t="shared" si="16"/>
        <v/>
      </c>
      <c r="AN35" s="81" t="str">
        <f t="shared" si="16"/>
        <v/>
      </c>
      <c r="AO35" s="81" t="str">
        <f t="shared" si="16"/>
        <v/>
      </c>
      <c r="AP35" s="81" t="str">
        <f t="shared" si="16"/>
        <v/>
      </c>
      <c r="AQ35" s="81" t="str">
        <f t="shared" si="16"/>
        <v/>
      </c>
      <c r="AR35" s="81" t="str">
        <f t="shared" si="16"/>
        <v/>
      </c>
      <c r="AS35" s="81" t="str">
        <f t="shared" si="16"/>
        <v/>
      </c>
      <c r="AT35" s="81" t="str">
        <f t="shared" si="16"/>
        <v/>
      </c>
      <c r="AU35" s="81" t="str">
        <f t="shared" si="16"/>
        <v/>
      </c>
      <c r="AV35" s="81" t="str">
        <f t="shared" si="16"/>
        <v/>
      </c>
      <c r="AW35" s="81" t="str">
        <f t="shared" si="16"/>
        <v/>
      </c>
      <c r="AX35" s="81" t="str">
        <f t="shared" si="16"/>
        <v/>
      </c>
      <c r="AY35" s="81" t="str">
        <f t="shared" si="16"/>
        <v/>
      </c>
      <c r="AZ35" s="81" t="str">
        <f t="shared" si="16"/>
        <v/>
      </c>
      <c r="BA35" s="81" t="str">
        <f t="shared" si="16"/>
        <v/>
      </c>
      <c r="BB35" s="81" t="str">
        <f t="shared" si="16"/>
        <v/>
      </c>
      <c r="BC35" s="81" t="str">
        <f t="shared" si="16"/>
        <v/>
      </c>
      <c r="BD35" s="81" t="str">
        <f t="shared" si="16"/>
        <v/>
      </c>
      <c r="BE35" s="81" t="str">
        <f t="shared" si="16"/>
        <v/>
      </c>
      <c r="BF35" s="81" t="str">
        <f t="shared" si="16"/>
        <v/>
      </c>
      <c r="BG35" s="81" t="str">
        <f t="shared" si="16"/>
        <v/>
      </c>
      <c r="BH35" s="81" t="str">
        <f t="shared" si="16"/>
        <v/>
      </c>
      <c r="BI35" s="81" t="str">
        <f t="shared" si="16"/>
        <v/>
      </c>
      <c r="BJ35" s="81" t="str">
        <f t="shared" si="16"/>
        <v/>
      </c>
      <c r="BK35" s="81" t="str">
        <f t="shared" si="16"/>
        <v/>
      </c>
      <c r="BL35" s="81" t="str">
        <f t="shared" si="16"/>
        <v/>
      </c>
      <c r="BM35" s="81" t="str">
        <f t="shared" si="16"/>
        <v/>
      </c>
      <c r="BN35" s="81" t="str">
        <f t="shared" si="16"/>
        <v/>
      </c>
      <c r="BO35" s="81" t="str">
        <f t="shared" si="16"/>
        <v/>
      </c>
      <c r="BP35" s="81" t="str">
        <f t="shared" si="16"/>
        <v/>
      </c>
      <c r="BQ35" s="81" t="str">
        <f t="shared" si="16"/>
        <v/>
      </c>
      <c r="BR35" s="81" t="str">
        <f t="shared" si="16"/>
        <v/>
      </c>
      <c r="BS35" s="81" t="str">
        <f t="shared" si="16"/>
        <v/>
      </c>
      <c r="BT35" s="81" t="str">
        <f t="shared" si="16"/>
        <v/>
      </c>
      <c r="BU35" s="81" t="str">
        <f t="shared" si="16"/>
        <v/>
      </c>
      <c r="BV35" s="81" t="str">
        <f t="shared" si="16"/>
        <v/>
      </c>
      <c r="BW35" s="81" t="str">
        <f t="shared" si="16"/>
        <v/>
      </c>
      <c r="BX35" s="81" t="str">
        <f t="shared" si="16"/>
        <v/>
      </c>
      <c r="BY35" s="81" t="str">
        <f t="shared" si="16"/>
        <v/>
      </c>
      <c r="BZ35" s="81" t="str">
        <f t="shared" si="16"/>
        <v/>
      </c>
      <c r="CA35" s="81" t="str">
        <f t="shared" si="16"/>
        <v/>
      </c>
      <c r="CB35" s="81" t="str">
        <f t="shared" si="16"/>
        <v/>
      </c>
      <c r="CC35" s="81" t="str">
        <f t="shared" si="16"/>
        <v/>
      </c>
      <c r="CD35" s="81" t="str">
        <f t="shared" si="16"/>
        <v/>
      </c>
      <c r="CE35" s="81" t="str">
        <f t="shared" si="16"/>
        <v/>
      </c>
      <c r="CF35" s="81" t="str">
        <f t="shared" si="16"/>
        <v/>
      </c>
      <c r="CG35" s="81" t="str">
        <f t="shared" si="16"/>
        <v/>
      </c>
      <c r="CH35" s="81" t="str">
        <f t="shared" si="16"/>
        <v/>
      </c>
      <c r="CI35" s="81" t="str">
        <f t="shared" si="16"/>
        <v/>
      </c>
      <c r="CJ35" s="81" t="str">
        <f t="shared" si="16"/>
        <v/>
      </c>
      <c r="CK35" s="81" t="str">
        <f t="shared" si="16"/>
        <v/>
      </c>
      <c r="CL35" s="81" t="str">
        <f t="shared" si="16"/>
        <v/>
      </c>
      <c r="CM35" s="81" t="str">
        <f t="shared" si="16"/>
        <v/>
      </c>
      <c r="CN35" s="81" t="str">
        <f t="shared" si="16"/>
        <v/>
      </c>
      <c r="CO35" s="81" t="str">
        <f t="shared" si="16"/>
        <v/>
      </c>
      <c r="CP35" s="81" t="str">
        <f t="shared" si="16"/>
        <v/>
      </c>
      <c r="CQ35" s="81" t="str">
        <f t="shared" si="16"/>
        <v/>
      </c>
      <c r="CR35" s="81" t="str">
        <f t="shared" si="16"/>
        <v/>
      </c>
      <c r="CS35" s="81" t="str">
        <f t="shared" si="16"/>
        <v/>
      </c>
      <c r="CT35" s="81" t="str">
        <f t="shared" si="16"/>
        <v/>
      </c>
      <c r="CU35" s="81" t="str">
        <f t="shared" si="16"/>
        <v/>
      </c>
      <c r="CV35" s="81" t="str">
        <f t="shared" si="16"/>
        <v/>
      </c>
      <c r="CW35" s="81" t="str">
        <f t="shared" si="16"/>
        <v/>
      </c>
      <c r="CX35" s="81" t="str">
        <f t="shared" si="16"/>
        <v/>
      </c>
      <c r="CY35" s="81" t="str">
        <f t="shared" si="16"/>
        <v/>
      </c>
      <c r="CZ35" s="81" t="str">
        <f t="shared" si="16"/>
        <v/>
      </c>
      <c r="DA35" s="81" t="str">
        <f t="shared" si="16"/>
        <v/>
      </c>
      <c r="DB35" s="81" t="str">
        <f t="shared" si="16"/>
        <v/>
      </c>
      <c r="DC35" s="81" t="str">
        <f t="shared" si="16"/>
        <v/>
      </c>
      <c r="DD35" s="81" t="str">
        <f t="shared" si="16"/>
        <v/>
      </c>
      <c r="DE35" s="81" t="str">
        <f t="shared" si="16"/>
        <v/>
      </c>
      <c r="DF35" s="81" t="str">
        <f t="shared" si="16"/>
        <v/>
      </c>
      <c r="DG35" s="81" t="str">
        <f t="shared" si="16"/>
        <v/>
      </c>
      <c r="DH35" s="81" t="str">
        <f t="shared" si="16"/>
        <v/>
      </c>
      <c r="DI35" s="81" t="str">
        <f t="shared" si="16"/>
        <v/>
      </c>
      <c r="DJ35" s="81" t="str">
        <f t="shared" si="16"/>
        <v/>
      </c>
      <c r="DK35" s="81" t="str">
        <f t="shared" si="16"/>
        <v/>
      </c>
      <c r="DL35" s="81" t="str">
        <f t="shared" si="16"/>
        <v/>
      </c>
      <c r="DM35" s="81" t="str">
        <f t="shared" si="16"/>
        <v/>
      </c>
      <c r="DN35" s="81" t="str">
        <f t="shared" si="16"/>
        <v/>
      </c>
      <c r="DO35" s="81" t="str">
        <f t="shared" si="16"/>
        <v/>
      </c>
      <c r="DP35" s="81" t="str">
        <f t="shared" si="16"/>
        <v/>
      </c>
      <c r="DQ35" s="81" t="str">
        <f t="shared" si="16"/>
        <v/>
      </c>
      <c r="DR35" s="81" t="str">
        <f t="shared" si="16"/>
        <v/>
      </c>
      <c r="DS35" s="81" t="str">
        <f t="shared" si="16"/>
        <v/>
      </c>
      <c r="DT35" s="81" t="str">
        <f t="shared" si="16"/>
        <v/>
      </c>
      <c r="DU35" s="81" t="str">
        <f t="shared" si="16"/>
        <v/>
      </c>
      <c r="DV35" s="81" t="str">
        <f t="shared" si="16"/>
        <v/>
      </c>
      <c r="DW35" s="81" t="str">
        <f t="shared" si="16"/>
        <v/>
      </c>
      <c r="DX35" s="81" t="str">
        <f t="shared" si="16"/>
        <v/>
      </c>
      <c r="DY35" s="81" t="str">
        <f t="shared" si="16"/>
        <v/>
      </c>
      <c r="DZ35" s="81" t="str">
        <f t="shared" si="16"/>
        <v/>
      </c>
      <c r="EA35" s="81" t="str">
        <f t="shared" si="16"/>
        <v/>
      </c>
      <c r="EB35" s="81" t="str">
        <f t="shared" si="16"/>
        <v/>
      </c>
    </row>
    <row r="36" ht="9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1"/>
      <c r="U36" s="61"/>
      <c r="V36" s="61"/>
      <c r="W36" s="61"/>
      <c r="X36" s="61"/>
      <c r="Y36" s="82" t="str">
        <f t="shared" si="3"/>
        <v>#REF!</v>
      </c>
      <c r="Z36" s="61"/>
      <c r="AA36" s="61"/>
      <c r="AB36" s="81" t="str">
        <f t="shared" ref="AB36:EB36" si="17">IF(AB65&gt;0,TEXT(AB$50,"R"&amp;0)&amp;", ","")</f>
        <v/>
      </c>
      <c r="AC36" s="81" t="str">
        <f t="shared" si="17"/>
        <v/>
      </c>
      <c r="AD36" s="81" t="str">
        <f t="shared" si="17"/>
        <v/>
      </c>
      <c r="AE36" s="81" t="str">
        <f t="shared" si="17"/>
        <v/>
      </c>
      <c r="AF36" s="81" t="str">
        <f t="shared" si="17"/>
        <v/>
      </c>
      <c r="AG36" s="81" t="str">
        <f t="shared" si="17"/>
        <v/>
      </c>
      <c r="AH36" s="81" t="str">
        <f t="shared" si="17"/>
        <v/>
      </c>
      <c r="AI36" s="81" t="str">
        <f t="shared" si="17"/>
        <v/>
      </c>
      <c r="AJ36" s="81" t="str">
        <f t="shared" si="17"/>
        <v/>
      </c>
      <c r="AK36" s="81" t="str">
        <f t="shared" si="17"/>
        <v/>
      </c>
      <c r="AL36" s="81" t="str">
        <f t="shared" si="17"/>
        <v/>
      </c>
      <c r="AM36" s="81" t="str">
        <f t="shared" si="17"/>
        <v/>
      </c>
      <c r="AN36" s="81" t="str">
        <f t="shared" si="17"/>
        <v/>
      </c>
      <c r="AO36" s="81" t="str">
        <f t="shared" si="17"/>
        <v/>
      </c>
      <c r="AP36" s="81" t="str">
        <f t="shared" si="17"/>
        <v/>
      </c>
      <c r="AQ36" s="81" t="str">
        <f t="shared" si="17"/>
        <v/>
      </c>
      <c r="AR36" s="81" t="str">
        <f t="shared" si="17"/>
        <v/>
      </c>
      <c r="AS36" s="81" t="str">
        <f t="shared" si="17"/>
        <v/>
      </c>
      <c r="AT36" s="81" t="str">
        <f t="shared" si="17"/>
        <v/>
      </c>
      <c r="AU36" s="81" t="str">
        <f t="shared" si="17"/>
        <v/>
      </c>
      <c r="AV36" s="81" t="str">
        <f t="shared" si="17"/>
        <v/>
      </c>
      <c r="AW36" s="81" t="str">
        <f t="shared" si="17"/>
        <v/>
      </c>
      <c r="AX36" s="81" t="str">
        <f t="shared" si="17"/>
        <v/>
      </c>
      <c r="AY36" s="81" t="str">
        <f t="shared" si="17"/>
        <v/>
      </c>
      <c r="AZ36" s="81" t="str">
        <f t="shared" si="17"/>
        <v/>
      </c>
      <c r="BA36" s="81" t="str">
        <f t="shared" si="17"/>
        <v/>
      </c>
      <c r="BB36" s="81" t="str">
        <f t="shared" si="17"/>
        <v/>
      </c>
      <c r="BC36" s="81" t="str">
        <f t="shared" si="17"/>
        <v/>
      </c>
      <c r="BD36" s="81" t="str">
        <f t="shared" si="17"/>
        <v/>
      </c>
      <c r="BE36" s="81" t="str">
        <f t="shared" si="17"/>
        <v/>
      </c>
      <c r="BF36" s="81" t="str">
        <f t="shared" si="17"/>
        <v/>
      </c>
      <c r="BG36" s="81" t="str">
        <f t="shared" si="17"/>
        <v/>
      </c>
      <c r="BH36" s="81" t="str">
        <f t="shared" si="17"/>
        <v/>
      </c>
      <c r="BI36" s="81" t="str">
        <f t="shared" si="17"/>
        <v/>
      </c>
      <c r="BJ36" s="81" t="str">
        <f t="shared" si="17"/>
        <v/>
      </c>
      <c r="BK36" s="81" t="str">
        <f t="shared" si="17"/>
        <v/>
      </c>
      <c r="BL36" s="81" t="str">
        <f t="shared" si="17"/>
        <v/>
      </c>
      <c r="BM36" s="81" t="str">
        <f t="shared" si="17"/>
        <v/>
      </c>
      <c r="BN36" s="81" t="str">
        <f t="shared" si="17"/>
        <v/>
      </c>
      <c r="BO36" s="81" t="str">
        <f t="shared" si="17"/>
        <v/>
      </c>
      <c r="BP36" s="81" t="str">
        <f t="shared" si="17"/>
        <v/>
      </c>
      <c r="BQ36" s="81" t="str">
        <f t="shared" si="17"/>
        <v/>
      </c>
      <c r="BR36" s="81" t="str">
        <f t="shared" si="17"/>
        <v/>
      </c>
      <c r="BS36" s="81" t="str">
        <f t="shared" si="17"/>
        <v/>
      </c>
      <c r="BT36" s="81" t="str">
        <f t="shared" si="17"/>
        <v/>
      </c>
      <c r="BU36" s="81" t="str">
        <f t="shared" si="17"/>
        <v/>
      </c>
      <c r="BV36" s="81" t="str">
        <f t="shared" si="17"/>
        <v/>
      </c>
      <c r="BW36" s="81" t="str">
        <f t="shared" si="17"/>
        <v/>
      </c>
      <c r="BX36" s="81" t="str">
        <f t="shared" si="17"/>
        <v/>
      </c>
      <c r="BY36" s="81" t="str">
        <f t="shared" si="17"/>
        <v/>
      </c>
      <c r="BZ36" s="81" t="str">
        <f t="shared" si="17"/>
        <v/>
      </c>
      <c r="CA36" s="81" t="str">
        <f t="shared" si="17"/>
        <v/>
      </c>
      <c r="CB36" s="81" t="str">
        <f t="shared" si="17"/>
        <v/>
      </c>
      <c r="CC36" s="81" t="str">
        <f t="shared" si="17"/>
        <v/>
      </c>
      <c r="CD36" s="81" t="str">
        <f t="shared" si="17"/>
        <v/>
      </c>
      <c r="CE36" s="81" t="str">
        <f t="shared" si="17"/>
        <v/>
      </c>
      <c r="CF36" s="81" t="str">
        <f t="shared" si="17"/>
        <v/>
      </c>
      <c r="CG36" s="81" t="str">
        <f t="shared" si="17"/>
        <v/>
      </c>
      <c r="CH36" s="81" t="str">
        <f t="shared" si="17"/>
        <v/>
      </c>
      <c r="CI36" s="81" t="str">
        <f t="shared" si="17"/>
        <v/>
      </c>
      <c r="CJ36" s="81" t="str">
        <f t="shared" si="17"/>
        <v/>
      </c>
      <c r="CK36" s="81" t="str">
        <f t="shared" si="17"/>
        <v/>
      </c>
      <c r="CL36" s="81" t="str">
        <f t="shared" si="17"/>
        <v/>
      </c>
      <c r="CM36" s="81" t="str">
        <f t="shared" si="17"/>
        <v/>
      </c>
      <c r="CN36" s="81" t="str">
        <f t="shared" si="17"/>
        <v/>
      </c>
      <c r="CO36" s="81" t="str">
        <f t="shared" si="17"/>
        <v/>
      </c>
      <c r="CP36" s="81" t="str">
        <f t="shared" si="17"/>
        <v/>
      </c>
      <c r="CQ36" s="81" t="str">
        <f t="shared" si="17"/>
        <v/>
      </c>
      <c r="CR36" s="81" t="str">
        <f t="shared" si="17"/>
        <v/>
      </c>
      <c r="CS36" s="81" t="str">
        <f t="shared" si="17"/>
        <v/>
      </c>
      <c r="CT36" s="81" t="str">
        <f t="shared" si="17"/>
        <v/>
      </c>
      <c r="CU36" s="81" t="str">
        <f t="shared" si="17"/>
        <v/>
      </c>
      <c r="CV36" s="81" t="str">
        <f t="shared" si="17"/>
        <v/>
      </c>
      <c r="CW36" s="81" t="str">
        <f t="shared" si="17"/>
        <v/>
      </c>
      <c r="CX36" s="81" t="str">
        <f t="shared" si="17"/>
        <v/>
      </c>
      <c r="CY36" s="81" t="str">
        <f t="shared" si="17"/>
        <v/>
      </c>
      <c r="CZ36" s="81" t="str">
        <f t="shared" si="17"/>
        <v/>
      </c>
      <c r="DA36" s="81" t="str">
        <f t="shared" si="17"/>
        <v/>
      </c>
      <c r="DB36" s="81" t="str">
        <f t="shared" si="17"/>
        <v/>
      </c>
      <c r="DC36" s="81" t="str">
        <f t="shared" si="17"/>
        <v/>
      </c>
      <c r="DD36" s="81" t="str">
        <f t="shared" si="17"/>
        <v/>
      </c>
      <c r="DE36" s="81" t="str">
        <f t="shared" si="17"/>
        <v/>
      </c>
      <c r="DF36" s="81" t="str">
        <f t="shared" si="17"/>
        <v/>
      </c>
      <c r="DG36" s="81" t="str">
        <f t="shared" si="17"/>
        <v/>
      </c>
      <c r="DH36" s="81" t="str">
        <f t="shared" si="17"/>
        <v/>
      </c>
      <c r="DI36" s="81" t="str">
        <f t="shared" si="17"/>
        <v/>
      </c>
      <c r="DJ36" s="81" t="str">
        <f t="shared" si="17"/>
        <v/>
      </c>
      <c r="DK36" s="81" t="str">
        <f t="shared" si="17"/>
        <v/>
      </c>
      <c r="DL36" s="81" t="str">
        <f t="shared" si="17"/>
        <v/>
      </c>
      <c r="DM36" s="81" t="str">
        <f t="shared" si="17"/>
        <v/>
      </c>
      <c r="DN36" s="81" t="str">
        <f t="shared" si="17"/>
        <v/>
      </c>
      <c r="DO36" s="81" t="str">
        <f t="shared" si="17"/>
        <v/>
      </c>
      <c r="DP36" s="81" t="str">
        <f t="shared" si="17"/>
        <v/>
      </c>
      <c r="DQ36" s="81" t="str">
        <f t="shared" si="17"/>
        <v/>
      </c>
      <c r="DR36" s="81" t="str">
        <f t="shared" si="17"/>
        <v/>
      </c>
      <c r="DS36" s="81" t="str">
        <f t="shared" si="17"/>
        <v/>
      </c>
      <c r="DT36" s="81" t="str">
        <f t="shared" si="17"/>
        <v/>
      </c>
      <c r="DU36" s="81" t="str">
        <f t="shared" si="17"/>
        <v/>
      </c>
      <c r="DV36" s="81" t="str">
        <f t="shared" si="17"/>
        <v/>
      </c>
      <c r="DW36" s="81" t="str">
        <f t="shared" si="17"/>
        <v/>
      </c>
      <c r="DX36" s="81" t="str">
        <f t="shared" si="17"/>
        <v/>
      </c>
      <c r="DY36" s="81" t="str">
        <f t="shared" si="17"/>
        <v/>
      </c>
      <c r="DZ36" s="81" t="str">
        <f t="shared" si="17"/>
        <v/>
      </c>
      <c r="EA36" s="81" t="str">
        <f t="shared" si="17"/>
        <v/>
      </c>
      <c r="EB36" s="81" t="str">
        <f t="shared" si="17"/>
        <v/>
      </c>
    </row>
    <row r="37" ht="9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1"/>
      <c r="U37" s="61"/>
      <c r="V37" s="83"/>
      <c r="W37" s="84"/>
      <c r="X37" s="84"/>
      <c r="Y37" s="82" t="str">
        <f t="shared" si="3"/>
        <v>#REF!</v>
      </c>
      <c r="Z37" s="61"/>
      <c r="AA37" s="61"/>
      <c r="AB37" s="81" t="str">
        <f t="shared" ref="AB37:EB37" si="18">IF(AB66&gt;0,TEXT(AB$50,"R"&amp;0)&amp;", ","")</f>
        <v/>
      </c>
      <c r="AC37" s="81" t="str">
        <f t="shared" si="18"/>
        <v/>
      </c>
      <c r="AD37" s="81" t="str">
        <f t="shared" si="18"/>
        <v/>
      </c>
      <c r="AE37" s="81" t="str">
        <f t="shared" si="18"/>
        <v/>
      </c>
      <c r="AF37" s="81" t="str">
        <f t="shared" si="18"/>
        <v/>
      </c>
      <c r="AG37" s="81" t="str">
        <f t="shared" si="18"/>
        <v/>
      </c>
      <c r="AH37" s="81" t="str">
        <f t="shared" si="18"/>
        <v/>
      </c>
      <c r="AI37" s="81" t="str">
        <f t="shared" si="18"/>
        <v/>
      </c>
      <c r="AJ37" s="81" t="str">
        <f t="shared" si="18"/>
        <v/>
      </c>
      <c r="AK37" s="81" t="str">
        <f t="shared" si="18"/>
        <v/>
      </c>
      <c r="AL37" s="81" t="str">
        <f t="shared" si="18"/>
        <v/>
      </c>
      <c r="AM37" s="81" t="str">
        <f t="shared" si="18"/>
        <v/>
      </c>
      <c r="AN37" s="81" t="str">
        <f t="shared" si="18"/>
        <v/>
      </c>
      <c r="AO37" s="81" t="str">
        <f t="shared" si="18"/>
        <v/>
      </c>
      <c r="AP37" s="81" t="str">
        <f t="shared" si="18"/>
        <v/>
      </c>
      <c r="AQ37" s="81" t="str">
        <f t="shared" si="18"/>
        <v/>
      </c>
      <c r="AR37" s="81" t="str">
        <f t="shared" si="18"/>
        <v/>
      </c>
      <c r="AS37" s="81" t="str">
        <f t="shared" si="18"/>
        <v/>
      </c>
      <c r="AT37" s="81" t="str">
        <f t="shared" si="18"/>
        <v/>
      </c>
      <c r="AU37" s="81" t="str">
        <f t="shared" si="18"/>
        <v/>
      </c>
      <c r="AV37" s="81" t="str">
        <f t="shared" si="18"/>
        <v/>
      </c>
      <c r="AW37" s="81" t="str">
        <f t="shared" si="18"/>
        <v/>
      </c>
      <c r="AX37" s="81" t="str">
        <f t="shared" si="18"/>
        <v/>
      </c>
      <c r="AY37" s="81" t="str">
        <f t="shared" si="18"/>
        <v/>
      </c>
      <c r="AZ37" s="81" t="str">
        <f t="shared" si="18"/>
        <v/>
      </c>
      <c r="BA37" s="81" t="str">
        <f t="shared" si="18"/>
        <v/>
      </c>
      <c r="BB37" s="81" t="str">
        <f t="shared" si="18"/>
        <v/>
      </c>
      <c r="BC37" s="81" t="str">
        <f t="shared" si="18"/>
        <v/>
      </c>
      <c r="BD37" s="81" t="str">
        <f t="shared" si="18"/>
        <v/>
      </c>
      <c r="BE37" s="81" t="str">
        <f t="shared" si="18"/>
        <v/>
      </c>
      <c r="BF37" s="81" t="str">
        <f t="shared" si="18"/>
        <v/>
      </c>
      <c r="BG37" s="81" t="str">
        <f t="shared" si="18"/>
        <v/>
      </c>
      <c r="BH37" s="81" t="str">
        <f t="shared" si="18"/>
        <v/>
      </c>
      <c r="BI37" s="81" t="str">
        <f t="shared" si="18"/>
        <v/>
      </c>
      <c r="BJ37" s="81" t="str">
        <f t="shared" si="18"/>
        <v/>
      </c>
      <c r="BK37" s="81" t="str">
        <f t="shared" si="18"/>
        <v/>
      </c>
      <c r="BL37" s="81" t="str">
        <f t="shared" si="18"/>
        <v/>
      </c>
      <c r="BM37" s="81" t="str">
        <f t="shared" si="18"/>
        <v/>
      </c>
      <c r="BN37" s="81" t="str">
        <f t="shared" si="18"/>
        <v/>
      </c>
      <c r="BO37" s="81" t="str">
        <f t="shared" si="18"/>
        <v/>
      </c>
      <c r="BP37" s="81" t="str">
        <f t="shared" si="18"/>
        <v/>
      </c>
      <c r="BQ37" s="81" t="str">
        <f t="shared" si="18"/>
        <v/>
      </c>
      <c r="BR37" s="81" t="str">
        <f t="shared" si="18"/>
        <v/>
      </c>
      <c r="BS37" s="81" t="str">
        <f t="shared" si="18"/>
        <v/>
      </c>
      <c r="BT37" s="81" t="str">
        <f t="shared" si="18"/>
        <v/>
      </c>
      <c r="BU37" s="81" t="str">
        <f t="shared" si="18"/>
        <v/>
      </c>
      <c r="BV37" s="81" t="str">
        <f t="shared" si="18"/>
        <v/>
      </c>
      <c r="BW37" s="81" t="str">
        <f t="shared" si="18"/>
        <v/>
      </c>
      <c r="BX37" s="81" t="str">
        <f t="shared" si="18"/>
        <v/>
      </c>
      <c r="BY37" s="81" t="str">
        <f t="shared" si="18"/>
        <v/>
      </c>
      <c r="BZ37" s="81" t="str">
        <f t="shared" si="18"/>
        <v/>
      </c>
      <c r="CA37" s="81" t="str">
        <f t="shared" si="18"/>
        <v/>
      </c>
      <c r="CB37" s="81" t="str">
        <f t="shared" si="18"/>
        <v/>
      </c>
      <c r="CC37" s="81" t="str">
        <f t="shared" si="18"/>
        <v/>
      </c>
      <c r="CD37" s="81" t="str">
        <f t="shared" si="18"/>
        <v/>
      </c>
      <c r="CE37" s="81" t="str">
        <f t="shared" si="18"/>
        <v/>
      </c>
      <c r="CF37" s="81" t="str">
        <f t="shared" si="18"/>
        <v/>
      </c>
      <c r="CG37" s="81" t="str">
        <f t="shared" si="18"/>
        <v/>
      </c>
      <c r="CH37" s="81" t="str">
        <f t="shared" si="18"/>
        <v/>
      </c>
      <c r="CI37" s="81" t="str">
        <f t="shared" si="18"/>
        <v/>
      </c>
      <c r="CJ37" s="81" t="str">
        <f t="shared" si="18"/>
        <v/>
      </c>
      <c r="CK37" s="81" t="str">
        <f t="shared" si="18"/>
        <v/>
      </c>
      <c r="CL37" s="81" t="str">
        <f t="shared" si="18"/>
        <v/>
      </c>
      <c r="CM37" s="81" t="str">
        <f t="shared" si="18"/>
        <v/>
      </c>
      <c r="CN37" s="81" t="str">
        <f t="shared" si="18"/>
        <v/>
      </c>
      <c r="CO37" s="81" t="str">
        <f t="shared" si="18"/>
        <v/>
      </c>
      <c r="CP37" s="81" t="str">
        <f t="shared" si="18"/>
        <v/>
      </c>
      <c r="CQ37" s="81" t="str">
        <f t="shared" si="18"/>
        <v/>
      </c>
      <c r="CR37" s="81" t="str">
        <f t="shared" si="18"/>
        <v/>
      </c>
      <c r="CS37" s="81" t="str">
        <f t="shared" si="18"/>
        <v/>
      </c>
      <c r="CT37" s="81" t="str">
        <f t="shared" si="18"/>
        <v/>
      </c>
      <c r="CU37" s="81" t="str">
        <f t="shared" si="18"/>
        <v/>
      </c>
      <c r="CV37" s="81" t="str">
        <f t="shared" si="18"/>
        <v/>
      </c>
      <c r="CW37" s="81" t="str">
        <f t="shared" si="18"/>
        <v/>
      </c>
      <c r="CX37" s="81" t="str">
        <f t="shared" si="18"/>
        <v/>
      </c>
      <c r="CY37" s="81" t="str">
        <f t="shared" si="18"/>
        <v/>
      </c>
      <c r="CZ37" s="81" t="str">
        <f t="shared" si="18"/>
        <v/>
      </c>
      <c r="DA37" s="81" t="str">
        <f t="shared" si="18"/>
        <v/>
      </c>
      <c r="DB37" s="81" t="str">
        <f t="shared" si="18"/>
        <v/>
      </c>
      <c r="DC37" s="81" t="str">
        <f t="shared" si="18"/>
        <v/>
      </c>
      <c r="DD37" s="81" t="str">
        <f t="shared" si="18"/>
        <v/>
      </c>
      <c r="DE37" s="81" t="str">
        <f t="shared" si="18"/>
        <v/>
      </c>
      <c r="DF37" s="81" t="str">
        <f t="shared" si="18"/>
        <v/>
      </c>
      <c r="DG37" s="81" t="str">
        <f t="shared" si="18"/>
        <v/>
      </c>
      <c r="DH37" s="81" t="str">
        <f t="shared" si="18"/>
        <v/>
      </c>
      <c r="DI37" s="81" t="str">
        <f t="shared" si="18"/>
        <v/>
      </c>
      <c r="DJ37" s="81" t="str">
        <f t="shared" si="18"/>
        <v/>
      </c>
      <c r="DK37" s="81" t="str">
        <f t="shared" si="18"/>
        <v/>
      </c>
      <c r="DL37" s="81" t="str">
        <f t="shared" si="18"/>
        <v/>
      </c>
      <c r="DM37" s="81" t="str">
        <f t="shared" si="18"/>
        <v/>
      </c>
      <c r="DN37" s="81" t="str">
        <f t="shared" si="18"/>
        <v/>
      </c>
      <c r="DO37" s="81" t="str">
        <f t="shared" si="18"/>
        <v/>
      </c>
      <c r="DP37" s="81" t="str">
        <f t="shared" si="18"/>
        <v/>
      </c>
      <c r="DQ37" s="81" t="str">
        <f t="shared" si="18"/>
        <v/>
      </c>
      <c r="DR37" s="81" t="str">
        <f t="shared" si="18"/>
        <v/>
      </c>
      <c r="DS37" s="81" t="str">
        <f t="shared" si="18"/>
        <v/>
      </c>
      <c r="DT37" s="81" t="str">
        <f t="shared" si="18"/>
        <v/>
      </c>
      <c r="DU37" s="81" t="str">
        <f t="shared" si="18"/>
        <v/>
      </c>
      <c r="DV37" s="81" t="str">
        <f t="shared" si="18"/>
        <v/>
      </c>
      <c r="DW37" s="81" t="str">
        <f t="shared" si="18"/>
        <v/>
      </c>
      <c r="DX37" s="81" t="str">
        <f t="shared" si="18"/>
        <v/>
      </c>
      <c r="DY37" s="81" t="str">
        <f t="shared" si="18"/>
        <v/>
      </c>
      <c r="DZ37" s="81" t="str">
        <f t="shared" si="18"/>
        <v/>
      </c>
      <c r="EA37" s="81" t="str">
        <f t="shared" si="18"/>
        <v/>
      </c>
      <c r="EB37" s="81" t="str">
        <f t="shared" si="18"/>
        <v/>
      </c>
    </row>
    <row r="38" ht="9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1"/>
      <c r="U38" s="61"/>
      <c r="V38" s="85"/>
      <c r="W38" s="86"/>
      <c r="X38" s="86"/>
      <c r="Y38" s="82" t="str">
        <f t="shared" si="3"/>
        <v>#REF!</v>
      </c>
      <c r="Z38" s="61"/>
      <c r="AA38" s="61"/>
      <c r="AB38" s="81" t="str">
        <f t="shared" ref="AB38:EB38" si="19">IF(AB67&gt;0,TEXT(AB$50,"R"&amp;0)&amp;", ","")</f>
        <v/>
      </c>
      <c r="AC38" s="81" t="str">
        <f t="shared" si="19"/>
        <v/>
      </c>
      <c r="AD38" s="81" t="str">
        <f t="shared" si="19"/>
        <v/>
      </c>
      <c r="AE38" s="81" t="str">
        <f t="shared" si="19"/>
        <v/>
      </c>
      <c r="AF38" s="81" t="str">
        <f t="shared" si="19"/>
        <v/>
      </c>
      <c r="AG38" s="81" t="str">
        <f t="shared" si="19"/>
        <v/>
      </c>
      <c r="AH38" s="81" t="str">
        <f t="shared" si="19"/>
        <v/>
      </c>
      <c r="AI38" s="81" t="str">
        <f t="shared" si="19"/>
        <v/>
      </c>
      <c r="AJ38" s="81" t="str">
        <f t="shared" si="19"/>
        <v/>
      </c>
      <c r="AK38" s="81" t="str">
        <f t="shared" si="19"/>
        <v/>
      </c>
      <c r="AL38" s="81" t="str">
        <f t="shared" si="19"/>
        <v/>
      </c>
      <c r="AM38" s="81" t="str">
        <f t="shared" si="19"/>
        <v/>
      </c>
      <c r="AN38" s="81" t="str">
        <f t="shared" si="19"/>
        <v/>
      </c>
      <c r="AO38" s="81" t="str">
        <f t="shared" si="19"/>
        <v/>
      </c>
      <c r="AP38" s="81" t="str">
        <f t="shared" si="19"/>
        <v/>
      </c>
      <c r="AQ38" s="81" t="str">
        <f t="shared" si="19"/>
        <v/>
      </c>
      <c r="AR38" s="81" t="str">
        <f t="shared" si="19"/>
        <v/>
      </c>
      <c r="AS38" s="81" t="str">
        <f t="shared" si="19"/>
        <v/>
      </c>
      <c r="AT38" s="81" t="str">
        <f t="shared" si="19"/>
        <v/>
      </c>
      <c r="AU38" s="81" t="str">
        <f t="shared" si="19"/>
        <v/>
      </c>
      <c r="AV38" s="81" t="str">
        <f t="shared" si="19"/>
        <v/>
      </c>
      <c r="AW38" s="81" t="str">
        <f t="shared" si="19"/>
        <v/>
      </c>
      <c r="AX38" s="81" t="str">
        <f t="shared" si="19"/>
        <v/>
      </c>
      <c r="AY38" s="81" t="str">
        <f t="shared" si="19"/>
        <v/>
      </c>
      <c r="AZ38" s="81" t="str">
        <f t="shared" si="19"/>
        <v/>
      </c>
      <c r="BA38" s="81" t="str">
        <f t="shared" si="19"/>
        <v/>
      </c>
      <c r="BB38" s="81" t="str">
        <f t="shared" si="19"/>
        <v/>
      </c>
      <c r="BC38" s="81" t="str">
        <f t="shared" si="19"/>
        <v/>
      </c>
      <c r="BD38" s="81" t="str">
        <f t="shared" si="19"/>
        <v/>
      </c>
      <c r="BE38" s="81" t="str">
        <f t="shared" si="19"/>
        <v/>
      </c>
      <c r="BF38" s="81" t="str">
        <f t="shared" si="19"/>
        <v/>
      </c>
      <c r="BG38" s="81" t="str">
        <f t="shared" si="19"/>
        <v/>
      </c>
      <c r="BH38" s="81" t="str">
        <f t="shared" si="19"/>
        <v/>
      </c>
      <c r="BI38" s="81" t="str">
        <f t="shared" si="19"/>
        <v/>
      </c>
      <c r="BJ38" s="81" t="str">
        <f t="shared" si="19"/>
        <v/>
      </c>
      <c r="BK38" s="81" t="str">
        <f t="shared" si="19"/>
        <v/>
      </c>
      <c r="BL38" s="81" t="str">
        <f t="shared" si="19"/>
        <v/>
      </c>
      <c r="BM38" s="81" t="str">
        <f t="shared" si="19"/>
        <v/>
      </c>
      <c r="BN38" s="81" t="str">
        <f t="shared" si="19"/>
        <v/>
      </c>
      <c r="BO38" s="81" t="str">
        <f t="shared" si="19"/>
        <v/>
      </c>
      <c r="BP38" s="81" t="str">
        <f t="shared" si="19"/>
        <v/>
      </c>
      <c r="BQ38" s="81" t="str">
        <f t="shared" si="19"/>
        <v/>
      </c>
      <c r="BR38" s="81" t="str">
        <f t="shared" si="19"/>
        <v/>
      </c>
      <c r="BS38" s="81" t="str">
        <f t="shared" si="19"/>
        <v/>
      </c>
      <c r="BT38" s="81" t="str">
        <f t="shared" si="19"/>
        <v/>
      </c>
      <c r="BU38" s="81" t="str">
        <f t="shared" si="19"/>
        <v/>
      </c>
      <c r="BV38" s="81" t="str">
        <f t="shared" si="19"/>
        <v/>
      </c>
      <c r="BW38" s="81" t="str">
        <f t="shared" si="19"/>
        <v/>
      </c>
      <c r="BX38" s="81" t="str">
        <f t="shared" si="19"/>
        <v/>
      </c>
      <c r="BY38" s="81" t="str">
        <f t="shared" si="19"/>
        <v/>
      </c>
      <c r="BZ38" s="81" t="str">
        <f t="shared" si="19"/>
        <v/>
      </c>
      <c r="CA38" s="81" t="str">
        <f t="shared" si="19"/>
        <v/>
      </c>
      <c r="CB38" s="81" t="str">
        <f t="shared" si="19"/>
        <v/>
      </c>
      <c r="CC38" s="81" t="str">
        <f t="shared" si="19"/>
        <v/>
      </c>
      <c r="CD38" s="81" t="str">
        <f t="shared" si="19"/>
        <v/>
      </c>
      <c r="CE38" s="81" t="str">
        <f t="shared" si="19"/>
        <v/>
      </c>
      <c r="CF38" s="81" t="str">
        <f t="shared" si="19"/>
        <v/>
      </c>
      <c r="CG38" s="81" t="str">
        <f t="shared" si="19"/>
        <v/>
      </c>
      <c r="CH38" s="81" t="str">
        <f t="shared" si="19"/>
        <v/>
      </c>
      <c r="CI38" s="81" t="str">
        <f t="shared" si="19"/>
        <v/>
      </c>
      <c r="CJ38" s="81" t="str">
        <f t="shared" si="19"/>
        <v/>
      </c>
      <c r="CK38" s="81" t="str">
        <f t="shared" si="19"/>
        <v/>
      </c>
      <c r="CL38" s="81" t="str">
        <f t="shared" si="19"/>
        <v/>
      </c>
      <c r="CM38" s="81" t="str">
        <f t="shared" si="19"/>
        <v/>
      </c>
      <c r="CN38" s="81" t="str">
        <f t="shared" si="19"/>
        <v/>
      </c>
      <c r="CO38" s="81" t="str">
        <f t="shared" si="19"/>
        <v/>
      </c>
      <c r="CP38" s="81" t="str">
        <f t="shared" si="19"/>
        <v/>
      </c>
      <c r="CQ38" s="81" t="str">
        <f t="shared" si="19"/>
        <v/>
      </c>
      <c r="CR38" s="81" t="str">
        <f t="shared" si="19"/>
        <v/>
      </c>
      <c r="CS38" s="81" t="str">
        <f t="shared" si="19"/>
        <v/>
      </c>
      <c r="CT38" s="81" t="str">
        <f t="shared" si="19"/>
        <v/>
      </c>
      <c r="CU38" s="81" t="str">
        <f t="shared" si="19"/>
        <v/>
      </c>
      <c r="CV38" s="81" t="str">
        <f t="shared" si="19"/>
        <v/>
      </c>
      <c r="CW38" s="81" t="str">
        <f t="shared" si="19"/>
        <v/>
      </c>
      <c r="CX38" s="81" t="str">
        <f t="shared" si="19"/>
        <v/>
      </c>
      <c r="CY38" s="81" t="str">
        <f t="shared" si="19"/>
        <v/>
      </c>
      <c r="CZ38" s="81" t="str">
        <f t="shared" si="19"/>
        <v/>
      </c>
      <c r="DA38" s="81" t="str">
        <f t="shared" si="19"/>
        <v/>
      </c>
      <c r="DB38" s="81" t="str">
        <f t="shared" si="19"/>
        <v/>
      </c>
      <c r="DC38" s="81" t="str">
        <f t="shared" si="19"/>
        <v/>
      </c>
      <c r="DD38" s="81" t="str">
        <f t="shared" si="19"/>
        <v/>
      </c>
      <c r="DE38" s="81" t="str">
        <f t="shared" si="19"/>
        <v/>
      </c>
      <c r="DF38" s="81" t="str">
        <f t="shared" si="19"/>
        <v/>
      </c>
      <c r="DG38" s="81" t="str">
        <f t="shared" si="19"/>
        <v/>
      </c>
      <c r="DH38" s="81" t="str">
        <f t="shared" si="19"/>
        <v/>
      </c>
      <c r="DI38" s="81" t="str">
        <f t="shared" si="19"/>
        <v/>
      </c>
      <c r="DJ38" s="81" t="str">
        <f t="shared" si="19"/>
        <v/>
      </c>
      <c r="DK38" s="81" t="str">
        <f t="shared" si="19"/>
        <v/>
      </c>
      <c r="DL38" s="81" t="str">
        <f t="shared" si="19"/>
        <v/>
      </c>
      <c r="DM38" s="81" t="str">
        <f t="shared" si="19"/>
        <v/>
      </c>
      <c r="DN38" s="81" t="str">
        <f t="shared" si="19"/>
        <v/>
      </c>
      <c r="DO38" s="81" t="str">
        <f t="shared" si="19"/>
        <v/>
      </c>
      <c r="DP38" s="81" t="str">
        <f t="shared" si="19"/>
        <v/>
      </c>
      <c r="DQ38" s="81" t="str">
        <f t="shared" si="19"/>
        <v/>
      </c>
      <c r="DR38" s="81" t="str">
        <f t="shared" si="19"/>
        <v/>
      </c>
      <c r="DS38" s="81" t="str">
        <f t="shared" si="19"/>
        <v/>
      </c>
      <c r="DT38" s="81" t="str">
        <f t="shared" si="19"/>
        <v/>
      </c>
      <c r="DU38" s="81" t="str">
        <f t="shared" si="19"/>
        <v/>
      </c>
      <c r="DV38" s="81" t="str">
        <f t="shared" si="19"/>
        <v/>
      </c>
      <c r="DW38" s="81" t="str">
        <f t="shared" si="19"/>
        <v/>
      </c>
      <c r="DX38" s="81" t="str">
        <f t="shared" si="19"/>
        <v/>
      </c>
      <c r="DY38" s="81" t="str">
        <f t="shared" si="19"/>
        <v/>
      </c>
      <c r="DZ38" s="81" t="str">
        <f t="shared" si="19"/>
        <v/>
      </c>
      <c r="EA38" s="81" t="str">
        <f t="shared" si="19"/>
        <v/>
      </c>
      <c r="EB38" s="81" t="str">
        <f t="shared" si="19"/>
        <v/>
      </c>
    </row>
    <row r="39" ht="9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1"/>
      <c r="U39" s="61"/>
      <c r="V39" s="85"/>
      <c r="W39" s="86"/>
      <c r="X39" s="86"/>
      <c r="Y39" s="82" t="str">
        <f t="shared" si="3"/>
        <v>#REF!</v>
      </c>
      <c r="Z39" s="61"/>
      <c r="AA39" s="61"/>
      <c r="AB39" s="81" t="str">
        <f t="shared" ref="AB39:EB39" si="20">IF(AB68&gt;0,TEXT(AB$50,"R"&amp;0)&amp;", ","")</f>
        <v/>
      </c>
      <c r="AC39" s="81" t="str">
        <f t="shared" si="20"/>
        <v/>
      </c>
      <c r="AD39" s="81" t="str">
        <f t="shared" si="20"/>
        <v/>
      </c>
      <c r="AE39" s="81" t="str">
        <f t="shared" si="20"/>
        <v/>
      </c>
      <c r="AF39" s="81" t="str">
        <f t="shared" si="20"/>
        <v/>
      </c>
      <c r="AG39" s="81" t="str">
        <f t="shared" si="20"/>
        <v/>
      </c>
      <c r="AH39" s="81" t="str">
        <f t="shared" si="20"/>
        <v/>
      </c>
      <c r="AI39" s="81" t="str">
        <f t="shared" si="20"/>
        <v/>
      </c>
      <c r="AJ39" s="81" t="str">
        <f t="shared" si="20"/>
        <v/>
      </c>
      <c r="AK39" s="81" t="str">
        <f t="shared" si="20"/>
        <v/>
      </c>
      <c r="AL39" s="81" t="str">
        <f t="shared" si="20"/>
        <v/>
      </c>
      <c r="AM39" s="81" t="str">
        <f t="shared" si="20"/>
        <v/>
      </c>
      <c r="AN39" s="81" t="str">
        <f t="shared" si="20"/>
        <v/>
      </c>
      <c r="AO39" s="81" t="str">
        <f t="shared" si="20"/>
        <v/>
      </c>
      <c r="AP39" s="81" t="str">
        <f t="shared" si="20"/>
        <v/>
      </c>
      <c r="AQ39" s="81" t="str">
        <f t="shared" si="20"/>
        <v/>
      </c>
      <c r="AR39" s="81" t="str">
        <f t="shared" si="20"/>
        <v/>
      </c>
      <c r="AS39" s="81" t="str">
        <f t="shared" si="20"/>
        <v/>
      </c>
      <c r="AT39" s="81" t="str">
        <f t="shared" si="20"/>
        <v/>
      </c>
      <c r="AU39" s="81" t="str">
        <f t="shared" si="20"/>
        <v/>
      </c>
      <c r="AV39" s="81" t="str">
        <f t="shared" si="20"/>
        <v/>
      </c>
      <c r="AW39" s="81" t="str">
        <f t="shared" si="20"/>
        <v/>
      </c>
      <c r="AX39" s="81" t="str">
        <f t="shared" si="20"/>
        <v/>
      </c>
      <c r="AY39" s="81" t="str">
        <f t="shared" si="20"/>
        <v/>
      </c>
      <c r="AZ39" s="81" t="str">
        <f t="shared" si="20"/>
        <v/>
      </c>
      <c r="BA39" s="81" t="str">
        <f t="shared" si="20"/>
        <v/>
      </c>
      <c r="BB39" s="81" t="str">
        <f t="shared" si="20"/>
        <v/>
      </c>
      <c r="BC39" s="81" t="str">
        <f t="shared" si="20"/>
        <v/>
      </c>
      <c r="BD39" s="81" t="str">
        <f t="shared" si="20"/>
        <v/>
      </c>
      <c r="BE39" s="81" t="str">
        <f t="shared" si="20"/>
        <v/>
      </c>
      <c r="BF39" s="81" t="str">
        <f t="shared" si="20"/>
        <v/>
      </c>
      <c r="BG39" s="81" t="str">
        <f t="shared" si="20"/>
        <v/>
      </c>
      <c r="BH39" s="81" t="str">
        <f t="shared" si="20"/>
        <v/>
      </c>
      <c r="BI39" s="81" t="str">
        <f t="shared" si="20"/>
        <v/>
      </c>
      <c r="BJ39" s="81" t="str">
        <f t="shared" si="20"/>
        <v/>
      </c>
      <c r="BK39" s="81" t="str">
        <f t="shared" si="20"/>
        <v/>
      </c>
      <c r="BL39" s="81" t="str">
        <f t="shared" si="20"/>
        <v/>
      </c>
      <c r="BM39" s="81" t="str">
        <f t="shared" si="20"/>
        <v/>
      </c>
      <c r="BN39" s="81" t="str">
        <f t="shared" si="20"/>
        <v/>
      </c>
      <c r="BO39" s="81" t="str">
        <f t="shared" si="20"/>
        <v/>
      </c>
      <c r="BP39" s="81" t="str">
        <f t="shared" si="20"/>
        <v/>
      </c>
      <c r="BQ39" s="81" t="str">
        <f t="shared" si="20"/>
        <v/>
      </c>
      <c r="BR39" s="81" t="str">
        <f t="shared" si="20"/>
        <v/>
      </c>
      <c r="BS39" s="81" t="str">
        <f t="shared" si="20"/>
        <v/>
      </c>
      <c r="BT39" s="81" t="str">
        <f t="shared" si="20"/>
        <v/>
      </c>
      <c r="BU39" s="81" t="str">
        <f t="shared" si="20"/>
        <v/>
      </c>
      <c r="BV39" s="81" t="str">
        <f t="shared" si="20"/>
        <v/>
      </c>
      <c r="BW39" s="81" t="str">
        <f t="shared" si="20"/>
        <v/>
      </c>
      <c r="BX39" s="81" t="str">
        <f t="shared" si="20"/>
        <v/>
      </c>
      <c r="BY39" s="81" t="str">
        <f t="shared" si="20"/>
        <v/>
      </c>
      <c r="BZ39" s="81" t="str">
        <f t="shared" si="20"/>
        <v/>
      </c>
      <c r="CA39" s="81" t="str">
        <f t="shared" si="20"/>
        <v/>
      </c>
      <c r="CB39" s="81" t="str">
        <f t="shared" si="20"/>
        <v/>
      </c>
      <c r="CC39" s="81" t="str">
        <f t="shared" si="20"/>
        <v/>
      </c>
      <c r="CD39" s="81" t="str">
        <f t="shared" si="20"/>
        <v/>
      </c>
      <c r="CE39" s="81" t="str">
        <f t="shared" si="20"/>
        <v/>
      </c>
      <c r="CF39" s="81" t="str">
        <f t="shared" si="20"/>
        <v/>
      </c>
      <c r="CG39" s="81" t="str">
        <f t="shared" si="20"/>
        <v/>
      </c>
      <c r="CH39" s="81" t="str">
        <f t="shared" si="20"/>
        <v/>
      </c>
      <c r="CI39" s="81" t="str">
        <f t="shared" si="20"/>
        <v/>
      </c>
      <c r="CJ39" s="81" t="str">
        <f t="shared" si="20"/>
        <v/>
      </c>
      <c r="CK39" s="81" t="str">
        <f t="shared" si="20"/>
        <v/>
      </c>
      <c r="CL39" s="81" t="str">
        <f t="shared" si="20"/>
        <v/>
      </c>
      <c r="CM39" s="81" t="str">
        <f t="shared" si="20"/>
        <v/>
      </c>
      <c r="CN39" s="81" t="str">
        <f t="shared" si="20"/>
        <v/>
      </c>
      <c r="CO39" s="81" t="str">
        <f t="shared" si="20"/>
        <v/>
      </c>
      <c r="CP39" s="81" t="str">
        <f t="shared" si="20"/>
        <v/>
      </c>
      <c r="CQ39" s="81" t="str">
        <f t="shared" si="20"/>
        <v/>
      </c>
      <c r="CR39" s="81" t="str">
        <f t="shared" si="20"/>
        <v/>
      </c>
      <c r="CS39" s="81" t="str">
        <f t="shared" si="20"/>
        <v/>
      </c>
      <c r="CT39" s="81" t="str">
        <f t="shared" si="20"/>
        <v/>
      </c>
      <c r="CU39" s="81" t="str">
        <f t="shared" si="20"/>
        <v/>
      </c>
      <c r="CV39" s="81" t="str">
        <f t="shared" si="20"/>
        <v/>
      </c>
      <c r="CW39" s="81" t="str">
        <f t="shared" si="20"/>
        <v/>
      </c>
      <c r="CX39" s="81" t="str">
        <f t="shared" si="20"/>
        <v/>
      </c>
      <c r="CY39" s="81" t="str">
        <f t="shared" si="20"/>
        <v/>
      </c>
      <c r="CZ39" s="81" t="str">
        <f t="shared" si="20"/>
        <v/>
      </c>
      <c r="DA39" s="81" t="str">
        <f t="shared" si="20"/>
        <v/>
      </c>
      <c r="DB39" s="81" t="str">
        <f t="shared" si="20"/>
        <v/>
      </c>
      <c r="DC39" s="81" t="str">
        <f t="shared" si="20"/>
        <v/>
      </c>
      <c r="DD39" s="81" t="str">
        <f t="shared" si="20"/>
        <v/>
      </c>
      <c r="DE39" s="81" t="str">
        <f t="shared" si="20"/>
        <v/>
      </c>
      <c r="DF39" s="81" t="str">
        <f t="shared" si="20"/>
        <v/>
      </c>
      <c r="DG39" s="81" t="str">
        <f t="shared" si="20"/>
        <v/>
      </c>
      <c r="DH39" s="81" t="str">
        <f t="shared" si="20"/>
        <v/>
      </c>
      <c r="DI39" s="81" t="str">
        <f t="shared" si="20"/>
        <v/>
      </c>
      <c r="DJ39" s="81" t="str">
        <f t="shared" si="20"/>
        <v/>
      </c>
      <c r="DK39" s="81" t="str">
        <f t="shared" si="20"/>
        <v/>
      </c>
      <c r="DL39" s="81" t="str">
        <f t="shared" si="20"/>
        <v/>
      </c>
      <c r="DM39" s="81" t="str">
        <f t="shared" si="20"/>
        <v/>
      </c>
      <c r="DN39" s="81" t="str">
        <f t="shared" si="20"/>
        <v/>
      </c>
      <c r="DO39" s="81" t="str">
        <f t="shared" si="20"/>
        <v/>
      </c>
      <c r="DP39" s="81" t="str">
        <f t="shared" si="20"/>
        <v/>
      </c>
      <c r="DQ39" s="81" t="str">
        <f t="shared" si="20"/>
        <v/>
      </c>
      <c r="DR39" s="81" t="str">
        <f t="shared" si="20"/>
        <v/>
      </c>
      <c r="DS39" s="81" t="str">
        <f t="shared" si="20"/>
        <v/>
      </c>
      <c r="DT39" s="81" t="str">
        <f t="shared" si="20"/>
        <v/>
      </c>
      <c r="DU39" s="81" t="str">
        <f t="shared" si="20"/>
        <v/>
      </c>
      <c r="DV39" s="81" t="str">
        <f t="shared" si="20"/>
        <v/>
      </c>
      <c r="DW39" s="81" t="str">
        <f t="shared" si="20"/>
        <v/>
      </c>
      <c r="DX39" s="81" t="str">
        <f t="shared" si="20"/>
        <v/>
      </c>
      <c r="DY39" s="81" t="str">
        <f t="shared" si="20"/>
        <v/>
      </c>
      <c r="DZ39" s="81" t="str">
        <f t="shared" si="20"/>
        <v/>
      </c>
      <c r="EA39" s="81" t="str">
        <f t="shared" si="20"/>
        <v/>
      </c>
      <c r="EB39" s="81" t="str">
        <f t="shared" si="20"/>
        <v/>
      </c>
    </row>
    <row r="40" ht="9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1"/>
      <c r="U40" s="61"/>
      <c r="V40" s="85"/>
      <c r="W40" s="86"/>
      <c r="X40" s="86"/>
      <c r="Y40" s="82" t="str">
        <f t="shared" si="3"/>
        <v>#REF!</v>
      </c>
      <c r="Z40" s="61"/>
      <c r="AA40" s="61"/>
      <c r="AB40" s="81" t="str">
        <f t="shared" ref="AB40:EB40" si="21">IF(AB69&gt;0,TEXT(AB$50,"R"&amp;0)&amp;", ","")</f>
        <v/>
      </c>
      <c r="AC40" s="81" t="str">
        <f t="shared" si="21"/>
        <v/>
      </c>
      <c r="AD40" s="81" t="str">
        <f t="shared" si="21"/>
        <v/>
      </c>
      <c r="AE40" s="81" t="str">
        <f t="shared" si="21"/>
        <v/>
      </c>
      <c r="AF40" s="81" t="str">
        <f t="shared" si="21"/>
        <v/>
      </c>
      <c r="AG40" s="81" t="str">
        <f t="shared" si="21"/>
        <v/>
      </c>
      <c r="AH40" s="81" t="str">
        <f t="shared" si="21"/>
        <v/>
      </c>
      <c r="AI40" s="81" t="str">
        <f t="shared" si="21"/>
        <v/>
      </c>
      <c r="AJ40" s="81" t="str">
        <f t="shared" si="21"/>
        <v/>
      </c>
      <c r="AK40" s="81" t="str">
        <f t="shared" si="21"/>
        <v/>
      </c>
      <c r="AL40" s="81" t="str">
        <f t="shared" si="21"/>
        <v/>
      </c>
      <c r="AM40" s="81" t="str">
        <f t="shared" si="21"/>
        <v/>
      </c>
      <c r="AN40" s="81" t="str">
        <f t="shared" si="21"/>
        <v/>
      </c>
      <c r="AO40" s="81" t="str">
        <f t="shared" si="21"/>
        <v/>
      </c>
      <c r="AP40" s="81" t="str">
        <f t="shared" si="21"/>
        <v/>
      </c>
      <c r="AQ40" s="81" t="str">
        <f t="shared" si="21"/>
        <v/>
      </c>
      <c r="AR40" s="81" t="str">
        <f t="shared" si="21"/>
        <v/>
      </c>
      <c r="AS40" s="81" t="str">
        <f t="shared" si="21"/>
        <v/>
      </c>
      <c r="AT40" s="81" t="str">
        <f t="shared" si="21"/>
        <v/>
      </c>
      <c r="AU40" s="81" t="str">
        <f t="shared" si="21"/>
        <v/>
      </c>
      <c r="AV40" s="81" t="str">
        <f t="shared" si="21"/>
        <v/>
      </c>
      <c r="AW40" s="81" t="str">
        <f t="shared" si="21"/>
        <v/>
      </c>
      <c r="AX40" s="81" t="str">
        <f t="shared" si="21"/>
        <v/>
      </c>
      <c r="AY40" s="81" t="str">
        <f t="shared" si="21"/>
        <v/>
      </c>
      <c r="AZ40" s="81" t="str">
        <f t="shared" si="21"/>
        <v/>
      </c>
      <c r="BA40" s="81" t="str">
        <f t="shared" si="21"/>
        <v/>
      </c>
      <c r="BB40" s="81" t="str">
        <f t="shared" si="21"/>
        <v/>
      </c>
      <c r="BC40" s="81" t="str">
        <f t="shared" si="21"/>
        <v/>
      </c>
      <c r="BD40" s="81" t="str">
        <f t="shared" si="21"/>
        <v/>
      </c>
      <c r="BE40" s="81" t="str">
        <f t="shared" si="21"/>
        <v/>
      </c>
      <c r="BF40" s="81" t="str">
        <f t="shared" si="21"/>
        <v/>
      </c>
      <c r="BG40" s="81" t="str">
        <f t="shared" si="21"/>
        <v/>
      </c>
      <c r="BH40" s="81" t="str">
        <f t="shared" si="21"/>
        <v/>
      </c>
      <c r="BI40" s="81" t="str">
        <f t="shared" si="21"/>
        <v/>
      </c>
      <c r="BJ40" s="81" t="str">
        <f t="shared" si="21"/>
        <v/>
      </c>
      <c r="BK40" s="81" t="str">
        <f t="shared" si="21"/>
        <v/>
      </c>
      <c r="BL40" s="81" t="str">
        <f t="shared" si="21"/>
        <v/>
      </c>
      <c r="BM40" s="81" t="str">
        <f t="shared" si="21"/>
        <v/>
      </c>
      <c r="BN40" s="81" t="str">
        <f t="shared" si="21"/>
        <v/>
      </c>
      <c r="BO40" s="81" t="str">
        <f t="shared" si="21"/>
        <v/>
      </c>
      <c r="BP40" s="81" t="str">
        <f t="shared" si="21"/>
        <v/>
      </c>
      <c r="BQ40" s="81" t="str">
        <f t="shared" si="21"/>
        <v/>
      </c>
      <c r="BR40" s="81" t="str">
        <f t="shared" si="21"/>
        <v/>
      </c>
      <c r="BS40" s="81" t="str">
        <f t="shared" si="21"/>
        <v/>
      </c>
      <c r="BT40" s="81" t="str">
        <f t="shared" si="21"/>
        <v/>
      </c>
      <c r="BU40" s="81" t="str">
        <f t="shared" si="21"/>
        <v/>
      </c>
      <c r="BV40" s="81" t="str">
        <f t="shared" si="21"/>
        <v/>
      </c>
      <c r="BW40" s="81" t="str">
        <f t="shared" si="21"/>
        <v/>
      </c>
      <c r="BX40" s="81" t="str">
        <f t="shared" si="21"/>
        <v/>
      </c>
      <c r="BY40" s="81" t="str">
        <f t="shared" si="21"/>
        <v/>
      </c>
      <c r="BZ40" s="81" t="str">
        <f t="shared" si="21"/>
        <v/>
      </c>
      <c r="CA40" s="81" t="str">
        <f t="shared" si="21"/>
        <v/>
      </c>
      <c r="CB40" s="81" t="str">
        <f t="shared" si="21"/>
        <v/>
      </c>
      <c r="CC40" s="81" t="str">
        <f t="shared" si="21"/>
        <v/>
      </c>
      <c r="CD40" s="81" t="str">
        <f t="shared" si="21"/>
        <v/>
      </c>
      <c r="CE40" s="81" t="str">
        <f t="shared" si="21"/>
        <v/>
      </c>
      <c r="CF40" s="81" t="str">
        <f t="shared" si="21"/>
        <v/>
      </c>
      <c r="CG40" s="81" t="str">
        <f t="shared" si="21"/>
        <v/>
      </c>
      <c r="CH40" s="81" t="str">
        <f t="shared" si="21"/>
        <v/>
      </c>
      <c r="CI40" s="81" t="str">
        <f t="shared" si="21"/>
        <v/>
      </c>
      <c r="CJ40" s="81" t="str">
        <f t="shared" si="21"/>
        <v/>
      </c>
      <c r="CK40" s="81" t="str">
        <f t="shared" si="21"/>
        <v/>
      </c>
      <c r="CL40" s="81" t="str">
        <f t="shared" si="21"/>
        <v/>
      </c>
      <c r="CM40" s="81" t="str">
        <f t="shared" si="21"/>
        <v/>
      </c>
      <c r="CN40" s="81" t="str">
        <f t="shared" si="21"/>
        <v/>
      </c>
      <c r="CO40" s="81" t="str">
        <f t="shared" si="21"/>
        <v/>
      </c>
      <c r="CP40" s="81" t="str">
        <f t="shared" si="21"/>
        <v/>
      </c>
      <c r="CQ40" s="81" t="str">
        <f t="shared" si="21"/>
        <v/>
      </c>
      <c r="CR40" s="81" t="str">
        <f t="shared" si="21"/>
        <v/>
      </c>
      <c r="CS40" s="81" t="str">
        <f t="shared" si="21"/>
        <v/>
      </c>
      <c r="CT40" s="81" t="str">
        <f t="shared" si="21"/>
        <v/>
      </c>
      <c r="CU40" s="81" t="str">
        <f t="shared" si="21"/>
        <v/>
      </c>
      <c r="CV40" s="81" t="str">
        <f t="shared" si="21"/>
        <v/>
      </c>
      <c r="CW40" s="81" t="str">
        <f t="shared" si="21"/>
        <v/>
      </c>
      <c r="CX40" s="81" t="str">
        <f t="shared" si="21"/>
        <v/>
      </c>
      <c r="CY40" s="81" t="str">
        <f t="shared" si="21"/>
        <v/>
      </c>
      <c r="CZ40" s="81" t="str">
        <f t="shared" si="21"/>
        <v/>
      </c>
      <c r="DA40" s="81" t="str">
        <f t="shared" si="21"/>
        <v/>
      </c>
      <c r="DB40" s="81" t="str">
        <f t="shared" si="21"/>
        <v/>
      </c>
      <c r="DC40" s="81" t="str">
        <f t="shared" si="21"/>
        <v/>
      </c>
      <c r="DD40" s="81" t="str">
        <f t="shared" si="21"/>
        <v/>
      </c>
      <c r="DE40" s="81" t="str">
        <f t="shared" si="21"/>
        <v/>
      </c>
      <c r="DF40" s="81" t="str">
        <f t="shared" si="21"/>
        <v/>
      </c>
      <c r="DG40" s="81" t="str">
        <f t="shared" si="21"/>
        <v/>
      </c>
      <c r="DH40" s="81" t="str">
        <f t="shared" si="21"/>
        <v/>
      </c>
      <c r="DI40" s="81" t="str">
        <f t="shared" si="21"/>
        <v/>
      </c>
      <c r="DJ40" s="81" t="str">
        <f t="shared" si="21"/>
        <v/>
      </c>
      <c r="DK40" s="81" t="str">
        <f t="shared" si="21"/>
        <v/>
      </c>
      <c r="DL40" s="81" t="str">
        <f t="shared" si="21"/>
        <v/>
      </c>
      <c r="DM40" s="81" t="str">
        <f t="shared" si="21"/>
        <v/>
      </c>
      <c r="DN40" s="81" t="str">
        <f t="shared" si="21"/>
        <v/>
      </c>
      <c r="DO40" s="81" t="str">
        <f t="shared" si="21"/>
        <v/>
      </c>
      <c r="DP40" s="81" t="str">
        <f t="shared" si="21"/>
        <v/>
      </c>
      <c r="DQ40" s="81" t="str">
        <f t="shared" si="21"/>
        <v/>
      </c>
      <c r="DR40" s="81" t="str">
        <f t="shared" si="21"/>
        <v/>
      </c>
      <c r="DS40" s="81" t="str">
        <f t="shared" si="21"/>
        <v/>
      </c>
      <c r="DT40" s="81" t="str">
        <f t="shared" si="21"/>
        <v/>
      </c>
      <c r="DU40" s="81" t="str">
        <f t="shared" si="21"/>
        <v/>
      </c>
      <c r="DV40" s="81" t="str">
        <f t="shared" si="21"/>
        <v/>
      </c>
      <c r="DW40" s="81" t="str">
        <f t="shared" si="21"/>
        <v/>
      </c>
      <c r="DX40" s="81" t="str">
        <f t="shared" si="21"/>
        <v/>
      </c>
      <c r="DY40" s="81" t="str">
        <f t="shared" si="21"/>
        <v/>
      </c>
      <c r="DZ40" s="81" t="str">
        <f t="shared" si="21"/>
        <v/>
      </c>
      <c r="EA40" s="81" t="str">
        <f t="shared" si="21"/>
        <v/>
      </c>
      <c r="EB40" s="81" t="str">
        <f t="shared" si="21"/>
        <v/>
      </c>
    </row>
    <row r="41" ht="9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1"/>
      <c r="U41" s="61"/>
      <c r="V41" s="85"/>
      <c r="W41" s="86"/>
      <c r="X41" s="86"/>
      <c r="Y41" s="82" t="str">
        <f t="shared" si="3"/>
        <v>#REF!</v>
      </c>
      <c r="Z41" s="61"/>
      <c r="AA41" s="61"/>
      <c r="AB41" s="81" t="str">
        <f t="shared" ref="AB41:EB41" si="22">IF(AB70&gt;0,TEXT(AB$50,"R"&amp;0)&amp;", ","")</f>
        <v/>
      </c>
      <c r="AC41" s="81" t="str">
        <f t="shared" si="22"/>
        <v/>
      </c>
      <c r="AD41" s="81" t="str">
        <f t="shared" si="22"/>
        <v/>
      </c>
      <c r="AE41" s="81" t="str">
        <f t="shared" si="22"/>
        <v/>
      </c>
      <c r="AF41" s="81" t="str">
        <f t="shared" si="22"/>
        <v/>
      </c>
      <c r="AG41" s="81" t="str">
        <f t="shared" si="22"/>
        <v/>
      </c>
      <c r="AH41" s="81" t="str">
        <f t="shared" si="22"/>
        <v/>
      </c>
      <c r="AI41" s="81" t="str">
        <f t="shared" si="22"/>
        <v/>
      </c>
      <c r="AJ41" s="81" t="str">
        <f t="shared" si="22"/>
        <v/>
      </c>
      <c r="AK41" s="81" t="str">
        <f t="shared" si="22"/>
        <v/>
      </c>
      <c r="AL41" s="81" t="str">
        <f t="shared" si="22"/>
        <v/>
      </c>
      <c r="AM41" s="81" t="str">
        <f t="shared" si="22"/>
        <v/>
      </c>
      <c r="AN41" s="81" t="str">
        <f t="shared" si="22"/>
        <v/>
      </c>
      <c r="AO41" s="81" t="str">
        <f t="shared" si="22"/>
        <v/>
      </c>
      <c r="AP41" s="81" t="str">
        <f t="shared" si="22"/>
        <v/>
      </c>
      <c r="AQ41" s="81" t="str">
        <f t="shared" si="22"/>
        <v/>
      </c>
      <c r="AR41" s="81" t="str">
        <f t="shared" si="22"/>
        <v/>
      </c>
      <c r="AS41" s="81" t="str">
        <f t="shared" si="22"/>
        <v/>
      </c>
      <c r="AT41" s="81" t="str">
        <f t="shared" si="22"/>
        <v/>
      </c>
      <c r="AU41" s="81" t="str">
        <f t="shared" si="22"/>
        <v/>
      </c>
      <c r="AV41" s="81" t="str">
        <f t="shared" si="22"/>
        <v/>
      </c>
      <c r="AW41" s="81" t="str">
        <f t="shared" si="22"/>
        <v/>
      </c>
      <c r="AX41" s="81" t="str">
        <f t="shared" si="22"/>
        <v/>
      </c>
      <c r="AY41" s="81" t="str">
        <f t="shared" si="22"/>
        <v/>
      </c>
      <c r="AZ41" s="81" t="str">
        <f t="shared" si="22"/>
        <v/>
      </c>
      <c r="BA41" s="81" t="str">
        <f t="shared" si="22"/>
        <v/>
      </c>
      <c r="BB41" s="81" t="str">
        <f t="shared" si="22"/>
        <v/>
      </c>
      <c r="BC41" s="81" t="str">
        <f t="shared" si="22"/>
        <v/>
      </c>
      <c r="BD41" s="81" t="str">
        <f t="shared" si="22"/>
        <v/>
      </c>
      <c r="BE41" s="81" t="str">
        <f t="shared" si="22"/>
        <v/>
      </c>
      <c r="BF41" s="81" t="str">
        <f t="shared" si="22"/>
        <v/>
      </c>
      <c r="BG41" s="81" t="str">
        <f t="shared" si="22"/>
        <v/>
      </c>
      <c r="BH41" s="81" t="str">
        <f t="shared" si="22"/>
        <v/>
      </c>
      <c r="BI41" s="81" t="str">
        <f t="shared" si="22"/>
        <v/>
      </c>
      <c r="BJ41" s="81" t="str">
        <f t="shared" si="22"/>
        <v/>
      </c>
      <c r="BK41" s="81" t="str">
        <f t="shared" si="22"/>
        <v/>
      </c>
      <c r="BL41" s="81" t="str">
        <f t="shared" si="22"/>
        <v/>
      </c>
      <c r="BM41" s="81" t="str">
        <f t="shared" si="22"/>
        <v/>
      </c>
      <c r="BN41" s="81" t="str">
        <f t="shared" si="22"/>
        <v/>
      </c>
      <c r="BO41" s="81" t="str">
        <f t="shared" si="22"/>
        <v/>
      </c>
      <c r="BP41" s="81" t="str">
        <f t="shared" si="22"/>
        <v/>
      </c>
      <c r="BQ41" s="81" t="str">
        <f t="shared" si="22"/>
        <v/>
      </c>
      <c r="BR41" s="81" t="str">
        <f t="shared" si="22"/>
        <v/>
      </c>
      <c r="BS41" s="81" t="str">
        <f t="shared" si="22"/>
        <v/>
      </c>
      <c r="BT41" s="81" t="str">
        <f t="shared" si="22"/>
        <v/>
      </c>
      <c r="BU41" s="81" t="str">
        <f t="shared" si="22"/>
        <v/>
      </c>
      <c r="BV41" s="81" t="str">
        <f t="shared" si="22"/>
        <v/>
      </c>
      <c r="BW41" s="81" t="str">
        <f t="shared" si="22"/>
        <v/>
      </c>
      <c r="BX41" s="81" t="str">
        <f t="shared" si="22"/>
        <v/>
      </c>
      <c r="BY41" s="81" t="str">
        <f t="shared" si="22"/>
        <v/>
      </c>
      <c r="BZ41" s="81" t="str">
        <f t="shared" si="22"/>
        <v/>
      </c>
      <c r="CA41" s="81" t="str">
        <f t="shared" si="22"/>
        <v/>
      </c>
      <c r="CB41" s="81" t="str">
        <f t="shared" si="22"/>
        <v/>
      </c>
      <c r="CC41" s="81" t="str">
        <f t="shared" si="22"/>
        <v/>
      </c>
      <c r="CD41" s="81" t="str">
        <f t="shared" si="22"/>
        <v/>
      </c>
      <c r="CE41" s="81" t="str">
        <f t="shared" si="22"/>
        <v/>
      </c>
      <c r="CF41" s="81" t="str">
        <f t="shared" si="22"/>
        <v/>
      </c>
      <c r="CG41" s="81" t="str">
        <f t="shared" si="22"/>
        <v/>
      </c>
      <c r="CH41" s="81" t="str">
        <f t="shared" si="22"/>
        <v/>
      </c>
      <c r="CI41" s="81" t="str">
        <f t="shared" si="22"/>
        <v/>
      </c>
      <c r="CJ41" s="81" t="str">
        <f t="shared" si="22"/>
        <v/>
      </c>
      <c r="CK41" s="81" t="str">
        <f t="shared" si="22"/>
        <v/>
      </c>
      <c r="CL41" s="81" t="str">
        <f t="shared" si="22"/>
        <v/>
      </c>
      <c r="CM41" s="81" t="str">
        <f t="shared" si="22"/>
        <v/>
      </c>
      <c r="CN41" s="81" t="str">
        <f t="shared" si="22"/>
        <v/>
      </c>
      <c r="CO41" s="81" t="str">
        <f t="shared" si="22"/>
        <v/>
      </c>
      <c r="CP41" s="81" t="str">
        <f t="shared" si="22"/>
        <v/>
      </c>
      <c r="CQ41" s="81" t="str">
        <f t="shared" si="22"/>
        <v/>
      </c>
      <c r="CR41" s="81" t="str">
        <f t="shared" si="22"/>
        <v/>
      </c>
      <c r="CS41" s="81" t="str">
        <f t="shared" si="22"/>
        <v/>
      </c>
      <c r="CT41" s="81" t="str">
        <f t="shared" si="22"/>
        <v/>
      </c>
      <c r="CU41" s="81" t="str">
        <f t="shared" si="22"/>
        <v/>
      </c>
      <c r="CV41" s="81" t="str">
        <f t="shared" si="22"/>
        <v/>
      </c>
      <c r="CW41" s="81" t="str">
        <f t="shared" si="22"/>
        <v/>
      </c>
      <c r="CX41" s="81" t="str">
        <f t="shared" si="22"/>
        <v/>
      </c>
      <c r="CY41" s="81" t="str">
        <f t="shared" si="22"/>
        <v/>
      </c>
      <c r="CZ41" s="81" t="str">
        <f t="shared" si="22"/>
        <v/>
      </c>
      <c r="DA41" s="81" t="str">
        <f t="shared" si="22"/>
        <v/>
      </c>
      <c r="DB41" s="81" t="str">
        <f t="shared" si="22"/>
        <v/>
      </c>
      <c r="DC41" s="81" t="str">
        <f t="shared" si="22"/>
        <v/>
      </c>
      <c r="DD41" s="81" t="str">
        <f t="shared" si="22"/>
        <v/>
      </c>
      <c r="DE41" s="81" t="str">
        <f t="shared" si="22"/>
        <v/>
      </c>
      <c r="DF41" s="81" t="str">
        <f t="shared" si="22"/>
        <v/>
      </c>
      <c r="DG41" s="81" t="str">
        <f t="shared" si="22"/>
        <v/>
      </c>
      <c r="DH41" s="81" t="str">
        <f t="shared" si="22"/>
        <v/>
      </c>
      <c r="DI41" s="81" t="str">
        <f t="shared" si="22"/>
        <v/>
      </c>
      <c r="DJ41" s="81" t="str">
        <f t="shared" si="22"/>
        <v/>
      </c>
      <c r="DK41" s="81" t="str">
        <f t="shared" si="22"/>
        <v/>
      </c>
      <c r="DL41" s="81" t="str">
        <f t="shared" si="22"/>
        <v/>
      </c>
      <c r="DM41" s="81" t="str">
        <f t="shared" si="22"/>
        <v/>
      </c>
      <c r="DN41" s="81" t="str">
        <f t="shared" si="22"/>
        <v/>
      </c>
      <c r="DO41" s="81" t="str">
        <f t="shared" si="22"/>
        <v/>
      </c>
      <c r="DP41" s="81" t="str">
        <f t="shared" si="22"/>
        <v/>
      </c>
      <c r="DQ41" s="81" t="str">
        <f t="shared" si="22"/>
        <v/>
      </c>
      <c r="DR41" s="81" t="str">
        <f t="shared" si="22"/>
        <v/>
      </c>
      <c r="DS41" s="81" t="str">
        <f t="shared" si="22"/>
        <v/>
      </c>
      <c r="DT41" s="81" t="str">
        <f t="shared" si="22"/>
        <v/>
      </c>
      <c r="DU41" s="81" t="str">
        <f t="shared" si="22"/>
        <v/>
      </c>
      <c r="DV41" s="81" t="str">
        <f t="shared" si="22"/>
        <v/>
      </c>
      <c r="DW41" s="81" t="str">
        <f t="shared" si="22"/>
        <v/>
      </c>
      <c r="DX41" s="81" t="str">
        <f t="shared" si="22"/>
        <v/>
      </c>
      <c r="DY41" s="81" t="str">
        <f t="shared" si="22"/>
        <v/>
      </c>
      <c r="DZ41" s="81" t="str">
        <f t="shared" si="22"/>
        <v/>
      </c>
      <c r="EA41" s="81" t="str">
        <f t="shared" si="22"/>
        <v/>
      </c>
      <c r="EB41" s="81" t="str">
        <f t="shared" si="22"/>
        <v/>
      </c>
    </row>
    <row r="42" ht="9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1"/>
      <c r="U42" s="61"/>
      <c r="V42" s="85"/>
      <c r="W42" s="86"/>
      <c r="X42" s="86"/>
      <c r="Y42" s="82" t="str">
        <f t="shared" si="3"/>
        <v>#REF!</v>
      </c>
      <c r="Z42" s="61"/>
      <c r="AA42" s="61"/>
      <c r="AB42" s="81" t="str">
        <f t="shared" ref="AB42:EB42" si="23">IF(AB71&gt;0,TEXT(AB$50,"R"&amp;0)&amp;", ","")</f>
        <v/>
      </c>
      <c r="AC42" s="81" t="str">
        <f t="shared" si="23"/>
        <v/>
      </c>
      <c r="AD42" s="81" t="str">
        <f t="shared" si="23"/>
        <v/>
      </c>
      <c r="AE42" s="81" t="str">
        <f t="shared" si="23"/>
        <v/>
      </c>
      <c r="AF42" s="81" t="str">
        <f t="shared" si="23"/>
        <v/>
      </c>
      <c r="AG42" s="81" t="str">
        <f t="shared" si="23"/>
        <v/>
      </c>
      <c r="AH42" s="81" t="str">
        <f t="shared" si="23"/>
        <v/>
      </c>
      <c r="AI42" s="81" t="str">
        <f t="shared" si="23"/>
        <v/>
      </c>
      <c r="AJ42" s="81" t="str">
        <f t="shared" si="23"/>
        <v/>
      </c>
      <c r="AK42" s="81" t="str">
        <f t="shared" si="23"/>
        <v/>
      </c>
      <c r="AL42" s="81" t="str">
        <f t="shared" si="23"/>
        <v/>
      </c>
      <c r="AM42" s="81" t="str">
        <f t="shared" si="23"/>
        <v/>
      </c>
      <c r="AN42" s="81" t="str">
        <f t="shared" si="23"/>
        <v/>
      </c>
      <c r="AO42" s="81" t="str">
        <f t="shared" si="23"/>
        <v/>
      </c>
      <c r="AP42" s="81" t="str">
        <f t="shared" si="23"/>
        <v/>
      </c>
      <c r="AQ42" s="81" t="str">
        <f t="shared" si="23"/>
        <v/>
      </c>
      <c r="AR42" s="81" t="str">
        <f t="shared" si="23"/>
        <v/>
      </c>
      <c r="AS42" s="81" t="str">
        <f t="shared" si="23"/>
        <v/>
      </c>
      <c r="AT42" s="81" t="str">
        <f t="shared" si="23"/>
        <v/>
      </c>
      <c r="AU42" s="81" t="str">
        <f t="shared" si="23"/>
        <v/>
      </c>
      <c r="AV42" s="81" t="str">
        <f t="shared" si="23"/>
        <v/>
      </c>
      <c r="AW42" s="81" t="str">
        <f t="shared" si="23"/>
        <v/>
      </c>
      <c r="AX42" s="81" t="str">
        <f t="shared" si="23"/>
        <v/>
      </c>
      <c r="AY42" s="81" t="str">
        <f t="shared" si="23"/>
        <v/>
      </c>
      <c r="AZ42" s="81" t="str">
        <f t="shared" si="23"/>
        <v/>
      </c>
      <c r="BA42" s="81" t="str">
        <f t="shared" si="23"/>
        <v/>
      </c>
      <c r="BB42" s="81" t="str">
        <f t="shared" si="23"/>
        <v/>
      </c>
      <c r="BC42" s="81" t="str">
        <f t="shared" si="23"/>
        <v/>
      </c>
      <c r="BD42" s="81" t="str">
        <f t="shared" si="23"/>
        <v/>
      </c>
      <c r="BE42" s="81" t="str">
        <f t="shared" si="23"/>
        <v/>
      </c>
      <c r="BF42" s="81" t="str">
        <f t="shared" si="23"/>
        <v/>
      </c>
      <c r="BG42" s="81" t="str">
        <f t="shared" si="23"/>
        <v/>
      </c>
      <c r="BH42" s="81" t="str">
        <f t="shared" si="23"/>
        <v/>
      </c>
      <c r="BI42" s="81" t="str">
        <f t="shared" si="23"/>
        <v/>
      </c>
      <c r="BJ42" s="81" t="str">
        <f t="shared" si="23"/>
        <v/>
      </c>
      <c r="BK42" s="81" t="str">
        <f t="shared" si="23"/>
        <v/>
      </c>
      <c r="BL42" s="81" t="str">
        <f t="shared" si="23"/>
        <v/>
      </c>
      <c r="BM42" s="81" t="str">
        <f t="shared" si="23"/>
        <v/>
      </c>
      <c r="BN42" s="81" t="str">
        <f t="shared" si="23"/>
        <v/>
      </c>
      <c r="BO42" s="81" t="str">
        <f t="shared" si="23"/>
        <v/>
      </c>
      <c r="BP42" s="81" t="str">
        <f t="shared" si="23"/>
        <v/>
      </c>
      <c r="BQ42" s="81" t="str">
        <f t="shared" si="23"/>
        <v/>
      </c>
      <c r="BR42" s="81" t="str">
        <f t="shared" si="23"/>
        <v/>
      </c>
      <c r="BS42" s="81" t="str">
        <f t="shared" si="23"/>
        <v/>
      </c>
      <c r="BT42" s="81" t="str">
        <f t="shared" si="23"/>
        <v/>
      </c>
      <c r="BU42" s="81" t="str">
        <f t="shared" si="23"/>
        <v/>
      </c>
      <c r="BV42" s="81" t="str">
        <f t="shared" si="23"/>
        <v/>
      </c>
      <c r="BW42" s="81" t="str">
        <f t="shared" si="23"/>
        <v/>
      </c>
      <c r="BX42" s="81" t="str">
        <f t="shared" si="23"/>
        <v/>
      </c>
      <c r="BY42" s="81" t="str">
        <f t="shared" si="23"/>
        <v/>
      </c>
      <c r="BZ42" s="81" t="str">
        <f t="shared" si="23"/>
        <v/>
      </c>
      <c r="CA42" s="81" t="str">
        <f t="shared" si="23"/>
        <v/>
      </c>
      <c r="CB42" s="81" t="str">
        <f t="shared" si="23"/>
        <v/>
      </c>
      <c r="CC42" s="81" t="str">
        <f t="shared" si="23"/>
        <v/>
      </c>
      <c r="CD42" s="81" t="str">
        <f t="shared" si="23"/>
        <v/>
      </c>
      <c r="CE42" s="81" t="str">
        <f t="shared" si="23"/>
        <v/>
      </c>
      <c r="CF42" s="81" t="str">
        <f t="shared" si="23"/>
        <v/>
      </c>
      <c r="CG42" s="81" t="str">
        <f t="shared" si="23"/>
        <v/>
      </c>
      <c r="CH42" s="81" t="str">
        <f t="shared" si="23"/>
        <v/>
      </c>
      <c r="CI42" s="81" t="str">
        <f t="shared" si="23"/>
        <v/>
      </c>
      <c r="CJ42" s="81" t="str">
        <f t="shared" si="23"/>
        <v/>
      </c>
      <c r="CK42" s="81" t="str">
        <f t="shared" si="23"/>
        <v/>
      </c>
      <c r="CL42" s="81" t="str">
        <f t="shared" si="23"/>
        <v/>
      </c>
      <c r="CM42" s="81" t="str">
        <f t="shared" si="23"/>
        <v/>
      </c>
      <c r="CN42" s="81" t="str">
        <f t="shared" si="23"/>
        <v/>
      </c>
      <c r="CO42" s="81" t="str">
        <f t="shared" si="23"/>
        <v/>
      </c>
      <c r="CP42" s="81" t="str">
        <f t="shared" si="23"/>
        <v/>
      </c>
      <c r="CQ42" s="81" t="str">
        <f t="shared" si="23"/>
        <v/>
      </c>
      <c r="CR42" s="81" t="str">
        <f t="shared" si="23"/>
        <v/>
      </c>
      <c r="CS42" s="81" t="str">
        <f t="shared" si="23"/>
        <v/>
      </c>
      <c r="CT42" s="81" t="str">
        <f t="shared" si="23"/>
        <v/>
      </c>
      <c r="CU42" s="81" t="str">
        <f t="shared" si="23"/>
        <v/>
      </c>
      <c r="CV42" s="81" t="str">
        <f t="shared" si="23"/>
        <v/>
      </c>
      <c r="CW42" s="81" t="str">
        <f t="shared" si="23"/>
        <v/>
      </c>
      <c r="CX42" s="81" t="str">
        <f t="shared" si="23"/>
        <v/>
      </c>
      <c r="CY42" s="81" t="str">
        <f t="shared" si="23"/>
        <v/>
      </c>
      <c r="CZ42" s="81" t="str">
        <f t="shared" si="23"/>
        <v/>
      </c>
      <c r="DA42" s="81" t="str">
        <f t="shared" si="23"/>
        <v/>
      </c>
      <c r="DB42" s="81" t="str">
        <f t="shared" si="23"/>
        <v/>
      </c>
      <c r="DC42" s="81" t="str">
        <f t="shared" si="23"/>
        <v/>
      </c>
      <c r="DD42" s="81" t="str">
        <f t="shared" si="23"/>
        <v/>
      </c>
      <c r="DE42" s="81" t="str">
        <f t="shared" si="23"/>
        <v/>
      </c>
      <c r="DF42" s="81" t="str">
        <f t="shared" si="23"/>
        <v/>
      </c>
      <c r="DG42" s="81" t="str">
        <f t="shared" si="23"/>
        <v/>
      </c>
      <c r="DH42" s="81" t="str">
        <f t="shared" si="23"/>
        <v/>
      </c>
      <c r="DI42" s="81" t="str">
        <f t="shared" si="23"/>
        <v/>
      </c>
      <c r="DJ42" s="81" t="str">
        <f t="shared" si="23"/>
        <v/>
      </c>
      <c r="DK42" s="81" t="str">
        <f t="shared" si="23"/>
        <v/>
      </c>
      <c r="DL42" s="81" t="str">
        <f t="shared" si="23"/>
        <v/>
      </c>
      <c r="DM42" s="81" t="str">
        <f t="shared" si="23"/>
        <v/>
      </c>
      <c r="DN42" s="81" t="str">
        <f t="shared" si="23"/>
        <v/>
      </c>
      <c r="DO42" s="81" t="str">
        <f t="shared" si="23"/>
        <v/>
      </c>
      <c r="DP42" s="81" t="str">
        <f t="shared" si="23"/>
        <v/>
      </c>
      <c r="DQ42" s="81" t="str">
        <f t="shared" si="23"/>
        <v/>
      </c>
      <c r="DR42" s="81" t="str">
        <f t="shared" si="23"/>
        <v/>
      </c>
      <c r="DS42" s="81" t="str">
        <f t="shared" si="23"/>
        <v/>
      </c>
      <c r="DT42" s="81" t="str">
        <f t="shared" si="23"/>
        <v/>
      </c>
      <c r="DU42" s="81" t="str">
        <f t="shared" si="23"/>
        <v/>
      </c>
      <c r="DV42" s="81" t="str">
        <f t="shared" si="23"/>
        <v/>
      </c>
      <c r="DW42" s="81" t="str">
        <f t="shared" si="23"/>
        <v/>
      </c>
      <c r="DX42" s="81" t="str">
        <f t="shared" si="23"/>
        <v/>
      </c>
      <c r="DY42" s="81" t="str">
        <f t="shared" si="23"/>
        <v/>
      </c>
      <c r="DZ42" s="81" t="str">
        <f t="shared" si="23"/>
        <v/>
      </c>
      <c r="EA42" s="81" t="str">
        <f t="shared" si="23"/>
        <v/>
      </c>
      <c r="EB42" s="81" t="str">
        <f t="shared" si="23"/>
        <v/>
      </c>
    </row>
    <row r="43" ht="9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1"/>
      <c r="U43" s="61"/>
      <c r="V43" s="85"/>
      <c r="W43" s="86"/>
      <c r="X43" s="86"/>
      <c r="Y43" s="82" t="str">
        <f t="shared" si="3"/>
        <v>#REF!</v>
      </c>
      <c r="Z43" s="61"/>
      <c r="AA43" s="61"/>
      <c r="AB43" s="81" t="str">
        <f t="shared" ref="AB43:EB43" si="24">IF(AB72&gt;0,TEXT(AB$50,"R"&amp;0)&amp;", ","")</f>
        <v/>
      </c>
      <c r="AC43" s="81" t="str">
        <f t="shared" si="24"/>
        <v/>
      </c>
      <c r="AD43" s="81" t="str">
        <f t="shared" si="24"/>
        <v/>
      </c>
      <c r="AE43" s="81" t="str">
        <f t="shared" si="24"/>
        <v/>
      </c>
      <c r="AF43" s="81" t="str">
        <f t="shared" si="24"/>
        <v/>
      </c>
      <c r="AG43" s="81" t="str">
        <f t="shared" si="24"/>
        <v/>
      </c>
      <c r="AH43" s="81" t="str">
        <f t="shared" si="24"/>
        <v/>
      </c>
      <c r="AI43" s="81" t="str">
        <f t="shared" si="24"/>
        <v/>
      </c>
      <c r="AJ43" s="81" t="str">
        <f t="shared" si="24"/>
        <v/>
      </c>
      <c r="AK43" s="81" t="str">
        <f t="shared" si="24"/>
        <v/>
      </c>
      <c r="AL43" s="81" t="str">
        <f t="shared" si="24"/>
        <v/>
      </c>
      <c r="AM43" s="81" t="str">
        <f t="shared" si="24"/>
        <v/>
      </c>
      <c r="AN43" s="81" t="str">
        <f t="shared" si="24"/>
        <v/>
      </c>
      <c r="AO43" s="81" t="str">
        <f t="shared" si="24"/>
        <v/>
      </c>
      <c r="AP43" s="81" t="str">
        <f t="shared" si="24"/>
        <v/>
      </c>
      <c r="AQ43" s="81" t="str">
        <f t="shared" si="24"/>
        <v/>
      </c>
      <c r="AR43" s="81" t="str">
        <f t="shared" si="24"/>
        <v/>
      </c>
      <c r="AS43" s="81" t="str">
        <f t="shared" si="24"/>
        <v/>
      </c>
      <c r="AT43" s="81" t="str">
        <f t="shared" si="24"/>
        <v/>
      </c>
      <c r="AU43" s="81" t="str">
        <f t="shared" si="24"/>
        <v/>
      </c>
      <c r="AV43" s="81" t="str">
        <f t="shared" si="24"/>
        <v/>
      </c>
      <c r="AW43" s="81" t="str">
        <f t="shared" si="24"/>
        <v/>
      </c>
      <c r="AX43" s="81" t="str">
        <f t="shared" si="24"/>
        <v/>
      </c>
      <c r="AY43" s="81" t="str">
        <f t="shared" si="24"/>
        <v/>
      </c>
      <c r="AZ43" s="81" t="str">
        <f t="shared" si="24"/>
        <v/>
      </c>
      <c r="BA43" s="81" t="str">
        <f t="shared" si="24"/>
        <v/>
      </c>
      <c r="BB43" s="81" t="str">
        <f t="shared" si="24"/>
        <v/>
      </c>
      <c r="BC43" s="81" t="str">
        <f t="shared" si="24"/>
        <v/>
      </c>
      <c r="BD43" s="81" t="str">
        <f t="shared" si="24"/>
        <v/>
      </c>
      <c r="BE43" s="81" t="str">
        <f t="shared" si="24"/>
        <v/>
      </c>
      <c r="BF43" s="81" t="str">
        <f t="shared" si="24"/>
        <v/>
      </c>
      <c r="BG43" s="81" t="str">
        <f t="shared" si="24"/>
        <v/>
      </c>
      <c r="BH43" s="81" t="str">
        <f t="shared" si="24"/>
        <v/>
      </c>
      <c r="BI43" s="81" t="str">
        <f t="shared" si="24"/>
        <v/>
      </c>
      <c r="BJ43" s="81" t="str">
        <f t="shared" si="24"/>
        <v/>
      </c>
      <c r="BK43" s="81" t="str">
        <f t="shared" si="24"/>
        <v/>
      </c>
      <c r="BL43" s="81" t="str">
        <f t="shared" si="24"/>
        <v/>
      </c>
      <c r="BM43" s="81" t="str">
        <f t="shared" si="24"/>
        <v/>
      </c>
      <c r="BN43" s="81" t="str">
        <f t="shared" si="24"/>
        <v/>
      </c>
      <c r="BO43" s="81" t="str">
        <f t="shared" si="24"/>
        <v/>
      </c>
      <c r="BP43" s="81" t="str">
        <f t="shared" si="24"/>
        <v/>
      </c>
      <c r="BQ43" s="81" t="str">
        <f t="shared" si="24"/>
        <v/>
      </c>
      <c r="BR43" s="81" t="str">
        <f t="shared" si="24"/>
        <v/>
      </c>
      <c r="BS43" s="81" t="str">
        <f t="shared" si="24"/>
        <v/>
      </c>
      <c r="BT43" s="81" t="str">
        <f t="shared" si="24"/>
        <v/>
      </c>
      <c r="BU43" s="81" t="str">
        <f t="shared" si="24"/>
        <v/>
      </c>
      <c r="BV43" s="81" t="str">
        <f t="shared" si="24"/>
        <v/>
      </c>
      <c r="BW43" s="81" t="str">
        <f t="shared" si="24"/>
        <v/>
      </c>
      <c r="BX43" s="81" t="str">
        <f t="shared" si="24"/>
        <v/>
      </c>
      <c r="BY43" s="81" t="str">
        <f t="shared" si="24"/>
        <v/>
      </c>
      <c r="BZ43" s="81" t="str">
        <f t="shared" si="24"/>
        <v/>
      </c>
      <c r="CA43" s="81" t="str">
        <f t="shared" si="24"/>
        <v/>
      </c>
      <c r="CB43" s="81" t="str">
        <f t="shared" si="24"/>
        <v/>
      </c>
      <c r="CC43" s="81" t="str">
        <f t="shared" si="24"/>
        <v/>
      </c>
      <c r="CD43" s="81" t="str">
        <f t="shared" si="24"/>
        <v/>
      </c>
      <c r="CE43" s="81" t="str">
        <f t="shared" si="24"/>
        <v/>
      </c>
      <c r="CF43" s="81" t="str">
        <f t="shared" si="24"/>
        <v/>
      </c>
      <c r="CG43" s="81" t="str">
        <f t="shared" si="24"/>
        <v/>
      </c>
      <c r="CH43" s="81" t="str">
        <f t="shared" si="24"/>
        <v/>
      </c>
      <c r="CI43" s="81" t="str">
        <f t="shared" si="24"/>
        <v/>
      </c>
      <c r="CJ43" s="81" t="str">
        <f t="shared" si="24"/>
        <v/>
      </c>
      <c r="CK43" s="81" t="str">
        <f t="shared" si="24"/>
        <v/>
      </c>
      <c r="CL43" s="81" t="str">
        <f t="shared" si="24"/>
        <v/>
      </c>
      <c r="CM43" s="81" t="str">
        <f t="shared" si="24"/>
        <v/>
      </c>
      <c r="CN43" s="81" t="str">
        <f t="shared" si="24"/>
        <v/>
      </c>
      <c r="CO43" s="81" t="str">
        <f t="shared" si="24"/>
        <v/>
      </c>
      <c r="CP43" s="81" t="str">
        <f t="shared" si="24"/>
        <v/>
      </c>
      <c r="CQ43" s="81" t="str">
        <f t="shared" si="24"/>
        <v/>
      </c>
      <c r="CR43" s="81" t="str">
        <f t="shared" si="24"/>
        <v/>
      </c>
      <c r="CS43" s="81" t="str">
        <f t="shared" si="24"/>
        <v/>
      </c>
      <c r="CT43" s="81" t="str">
        <f t="shared" si="24"/>
        <v/>
      </c>
      <c r="CU43" s="81" t="str">
        <f t="shared" si="24"/>
        <v/>
      </c>
      <c r="CV43" s="81" t="str">
        <f t="shared" si="24"/>
        <v/>
      </c>
      <c r="CW43" s="81" t="str">
        <f t="shared" si="24"/>
        <v/>
      </c>
      <c r="CX43" s="81" t="str">
        <f t="shared" si="24"/>
        <v/>
      </c>
      <c r="CY43" s="81" t="str">
        <f t="shared" si="24"/>
        <v/>
      </c>
      <c r="CZ43" s="81" t="str">
        <f t="shared" si="24"/>
        <v/>
      </c>
      <c r="DA43" s="81" t="str">
        <f t="shared" si="24"/>
        <v/>
      </c>
      <c r="DB43" s="81" t="str">
        <f t="shared" si="24"/>
        <v/>
      </c>
      <c r="DC43" s="81" t="str">
        <f t="shared" si="24"/>
        <v/>
      </c>
      <c r="DD43" s="81" t="str">
        <f t="shared" si="24"/>
        <v/>
      </c>
      <c r="DE43" s="81" t="str">
        <f t="shared" si="24"/>
        <v/>
      </c>
      <c r="DF43" s="81" t="str">
        <f t="shared" si="24"/>
        <v/>
      </c>
      <c r="DG43" s="81" t="str">
        <f t="shared" si="24"/>
        <v/>
      </c>
      <c r="DH43" s="81" t="str">
        <f t="shared" si="24"/>
        <v/>
      </c>
      <c r="DI43" s="81" t="str">
        <f t="shared" si="24"/>
        <v/>
      </c>
      <c r="DJ43" s="81" t="str">
        <f t="shared" si="24"/>
        <v/>
      </c>
      <c r="DK43" s="81" t="str">
        <f t="shared" si="24"/>
        <v/>
      </c>
      <c r="DL43" s="81" t="str">
        <f t="shared" si="24"/>
        <v/>
      </c>
      <c r="DM43" s="81" t="str">
        <f t="shared" si="24"/>
        <v/>
      </c>
      <c r="DN43" s="81" t="str">
        <f t="shared" si="24"/>
        <v/>
      </c>
      <c r="DO43" s="81" t="str">
        <f t="shared" si="24"/>
        <v/>
      </c>
      <c r="DP43" s="81" t="str">
        <f t="shared" si="24"/>
        <v/>
      </c>
      <c r="DQ43" s="81" t="str">
        <f t="shared" si="24"/>
        <v/>
      </c>
      <c r="DR43" s="81" t="str">
        <f t="shared" si="24"/>
        <v/>
      </c>
      <c r="DS43" s="81" t="str">
        <f t="shared" si="24"/>
        <v/>
      </c>
      <c r="DT43" s="81" t="str">
        <f t="shared" si="24"/>
        <v/>
      </c>
      <c r="DU43" s="81" t="str">
        <f t="shared" si="24"/>
        <v/>
      </c>
      <c r="DV43" s="81" t="str">
        <f t="shared" si="24"/>
        <v/>
      </c>
      <c r="DW43" s="81" t="str">
        <f t="shared" si="24"/>
        <v/>
      </c>
      <c r="DX43" s="81" t="str">
        <f t="shared" si="24"/>
        <v/>
      </c>
      <c r="DY43" s="81" t="str">
        <f t="shared" si="24"/>
        <v/>
      </c>
      <c r="DZ43" s="81" t="str">
        <f t="shared" si="24"/>
        <v/>
      </c>
      <c r="EA43" s="81" t="str">
        <f t="shared" si="24"/>
        <v/>
      </c>
      <c r="EB43" s="81" t="str">
        <f t="shared" si="24"/>
        <v/>
      </c>
    </row>
    <row r="44" ht="9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1"/>
      <c r="U44" s="61"/>
      <c r="V44" s="85"/>
      <c r="W44" s="86"/>
      <c r="X44" s="86"/>
      <c r="Y44" s="82" t="str">
        <f t="shared" si="3"/>
        <v>#REF!</v>
      </c>
      <c r="Z44" s="61"/>
      <c r="AA44" s="61"/>
      <c r="AB44" s="81" t="str">
        <f t="shared" ref="AB44:EB44" si="25">IF(AB73&gt;0,TEXT(AB$50,"R"&amp;0)&amp;", ","")</f>
        <v/>
      </c>
      <c r="AC44" s="81" t="str">
        <f t="shared" si="25"/>
        <v/>
      </c>
      <c r="AD44" s="81" t="str">
        <f t="shared" si="25"/>
        <v/>
      </c>
      <c r="AE44" s="81" t="str">
        <f t="shared" si="25"/>
        <v/>
      </c>
      <c r="AF44" s="81" t="str">
        <f t="shared" si="25"/>
        <v/>
      </c>
      <c r="AG44" s="81" t="str">
        <f t="shared" si="25"/>
        <v/>
      </c>
      <c r="AH44" s="81" t="str">
        <f t="shared" si="25"/>
        <v/>
      </c>
      <c r="AI44" s="81" t="str">
        <f t="shared" si="25"/>
        <v/>
      </c>
      <c r="AJ44" s="81" t="str">
        <f t="shared" si="25"/>
        <v/>
      </c>
      <c r="AK44" s="81" t="str">
        <f t="shared" si="25"/>
        <v/>
      </c>
      <c r="AL44" s="81" t="str">
        <f t="shared" si="25"/>
        <v/>
      </c>
      <c r="AM44" s="81" t="str">
        <f t="shared" si="25"/>
        <v/>
      </c>
      <c r="AN44" s="81" t="str">
        <f t="shared" si="25"/>
        <v/>
      </c>
      <c r="AO44" s="81" t="str">
        <f t="shared" si="25"/>
        <v/>
      </c>
      <c r="AP44" s="81" t="str">
        <f t="shared" si="25"/>
        <v/>
      </c>
      <c r="AQ44" s="81" t="str">
        <f t="shared" si="25"/>
        <v/>
      </c>
      <c r="AR44" s="81" t="str">
        <f t="shared" si="25"/>
        <v/>
      </c>
      <c r="AS44" s="81" t="str">
        <f t="shared" si="25"/>
        <v/>
      </c>
      <c r="AT44" s="81" t="str">
        <f t="shared" si="25"/>
        <v/>
      </c>
      <c r="AU44" s="81" t="str">
        <f t="shared" si="25"/>
        <v/>
      </c>
      <c r="AV44" s="81" t="str">
        <f t="shared" si="25"/>
        <v/>
      </c>
      <c r="AW44" s="81" t="str">
        <f t="shared" si="25"/>
        <v/>
      </c>
      <c r="AX44" s="81" t="str">
        <f t="shared" si="25"/>
        <v/>
      </c>
      <c r="AY44" s="81" t="str">
        <f t="shared" si="25"/>
        <v/>
      </c>
      <c r="AZ44" s="81" t="str">
        <f t="shared" si="25"/>
        <v/>
      </c>
      <c r="BA44" s="81" t="str">
        <f t="shared" si="25"/>
        <v/>
      </c>
      <c r="BB44" s="81" t="str">
        <f t="shared" si="25"/>
        <v/>
      </c>
      <c r="BC44" s="81" t="str">
        <f t="shared" si="25"/>
        <v/>
      </c>
      <c r="BD44" s="81" t="str">
        <f t="shared" si="25"/>
        <v/>
      </c>
      <c r="BE44" s="81" t="str">
        <f t="shared" si="25"/>
        <v/>
      </c>
      <c r="BF44" s="81" t="str">
        <f t="shared" si="25"/>
        <v/>
      </c>
      <c r="BG44" s="81" t="str">
        <f t="shared" si="25"/>
        <v/>
      </c>
      <c r="BH44" s="81" t="str">
        <f t="shared" si="25"/>
        <v/>
      </c>
      <c r="BI44" s="81" t="str">
        <f t="shared" si="25"/>
        <v/>
      </c>
      <c r="BJ44" s="81" t="str">
        <f t="shared" si="25"/>
        <v/>
      </c>
      <c r="BK44" s="81" t="str">
        <f t="shared" si="25"/>
        <v/>
      </c>
      <c r="BL44" s="81" t="str">
        <f t="shared" si="25"/>
        <v/>
      </c>
      <c r="BM44" s="81" t="str">
        <f t="shared" si="25"/>
        <v/>
      </c>
      <c r="BN44" s="81" t="str">
        <f t="shared" si="25"/>
        <v/>
      </c>
      <c r="BO44" s="81" t="str">
        <f t="shared" si="25"/>
        <v/>
      </c>
      <c r="BP44" s="81" t="str">
        <f t="shared" si="25"/>
        <v/>
      </c>
      <c r="BQ44" s="81" t="str">
        <f t="shared" si="25"/>
        <v/>
      </c>
      <c r="BR44" s="81" t="str">
        <f t="shared" si="25"/>
        <v/>
      </c>
      <c r="BS44" s="81" t="str">
        <f t="shared" si="25"/>
        <v/>
      </c>
      <c r="BT44" s="81" t="str">
        <f t="shared" si="25"/>
        <v/>
      </c>
      <c r="BU44" s="81" t="str">
        <f t="shared" si="25"/>
        <v/>
      </c>
      <c r="BV44" s="81" t="str">
        <f t="shared" si="25"/>
        <v/>
      </c>
      <c r="BW44" s="81" t="str">
        <f t="shared" si="25"/>
        <v/>
      </c>
      <c r="BX44" s="81" t="str">
        <f t="shared" si="25"/>
        <v/>
      </c>
      <c r="BY44" s="81" t="str">
        <f t="shared" si="25"/>
        <v/>
      </c>
      <c r="BZ44" s="81" t="str">
        <f t="shared" si="25"/>
        <v/>
      </c>
      <c r="CA44" s="81" t="str">
        <f t="shared" si="25"/>
        <v/>
      </c>
      <c r="CB44" s="81" t="str">
        <f t="shared" si="25"/>
        <v/>
      </c>
      <c r="CC44" s="81" t="str">
        <f t="shared" si="25"/>
        <v/>
      </c>
      <c r="CD44" s="81" t="str">
        <f t="shared" si="25"/>
        <v/>
      </c>
      <c r="CE44" s="81" t="str">
        <f t="shared" si="25"/>
        <v/>
      </c>
      <c r="CF44" s="81" t="str">
        <f t="shared" si="25"/>
        <v/>
      </c>
      <c r="CG44" s="81" t="str">
        <f t="shared" si="25"/>
        <v/>
      </c>
      <c r="CH44" s="81" t="str">
        <f t="shared" si="25"/>
        <v/>
      </c>
      <c r="CI44" s="81" t="str">
        <f t="shared" si="25"/>
        <v/>
      </c>
      <c r="CJ44" s="81" t="str">
        <f t="shared" si="25"/>
        <v/>
      </c>
      <c r="CK44" s="81" t="str">
        <f t="shared" si="25"/>
        <v/>
      </c>
      <c r="CL44" s="81" t="str">
        <f t="shared" si="25"/>
        <v/>
      </c>
      <c r="CM44" s="81" t="str">
        <f t="shared" si="25"/>
        <v/>
      </c>
      <c r="CN44" s="81" t="str">
        <f t="shared" si="25"/>
        <v/>
      </c>
      <c r="CO44" s="81" t="str">
        <f t="shared" si="25"/>
        <v/>
      </c>
      <c r="CP44" s="81" t="str">
        <f t="shared" si="25"/>
        <v/>
      </c>
      <c r="CQ44" s="81" t="str">
        <f t="shared" si="25"/>
        <v/>
      </c>
      <c r="CR44" s="81" t="str">
        <f t="shared" si="25"/>
        <v/>
      </c>
      <c r="CS44" s="81" t="str">
        <f t="shared" si="25"/>
        <v/>
      </c>
      <c r="CT44" s="81" t="str">
        <f t="shared" si="25"/>
        <v/>
      </c>
      <c r="CU44" s="81" t="str">
        <f t="shared" si="25"/>
        <v/>
      </c>
      <c r="CV44" s="81" t="str">
        <f t="shared" si="25"/>
        <v/>
      </c>
      <c r="CW44" s="81" t="str">
        <f t="shared" si="25"/>
        <v/>
      </c>
      <c r="CX44" s="81" t="str">
        <f t="shared" si="25"/>
        <v/>
      </c>
      <c r="CY44" s="81" t="str">
        <f t="shared" si="25"/>
        <v/>
      </c>
      <c r="CZ44" s="81" t="str">
        <f t="shared" si="25"/>
        <v/>
      </c>
      <c r="DA44" s="81" t="str">
        <f t="shared" si="25"/>
        <v/>
      </c>
      <c r="DB44" s="81" t="str">
        <f t="shared" si="25"/>
        <v/>
      </c>
      <c r="DC44" s="81" t="str">
        <f t="shared" si="25"/>
        <v/>
      </c>
      <c r="DD44" s="81" t="str">
        <f t="shared" si="25"/>
        <v/>
      </c>
      <c r="DE44" s="81" t="str">
        <f t="shared" si="25"/>
        <v/>
      </c>
      <c r="DF44" s="81" t="str">
        <f t="shared" si="25"/>
        <v/>
      </c>
      <c r="DG44" s="81" t="str">
        <f t="shared" si="25"/>
        <v/>
      </c>
      <c r="DH44" s="81" t="str">
        <f t="shared" si="25"/>
        <v/>
      </c>
      <c r="DI44" s="81" t="str">
        <f t="shared" si="25"/>
        <v/>
      </c>
      <c r="DJ44" s="81" t="str">
        <f t="shared" si="25"/>
        <v/>
      </c>
      <c r="DK44" s="81" t="str">
        <f t="shared" si="25"/>
        <v/>
      </c>
      <c r="DL44" s="81" t="str">
        <f t="shared" si="25"/>
        <v/>
      </c>
      <c r="DM44" s="81" t="str">
        <f t="shared" si="25"/>
        <v/>
      </c>
      <c r="DN44" s="81" t="str">
        <f t="shared" si="25"/>
        <v/>
      </c>
      <c r="DO44" s="81" t="str">
        <f t="shared" si="25"/>
        <v/>
      </c>
      <c r="DP44" s="81" t="str">
        <f t="shared" si="25"/>
        <v/>
      </c>
      <c r="DQ44" s="81" t="str">
        <f t="shared" si="25"/>
        <v/>
      </c>
      <c r="DR44" s="81" t="str">
        <f t="shared" si="25"/>
        <v/>
      </c>
      <c r="DS44" s="81" t="str">
        <f t="shared" si="25"/>
        <v/>
      </c>
      <c r="DT44" s="81" t="str">
        <f t="shared" si="25"/>
        <v/>
      </c>
      <c r="DU44" s="81" t="str">
        <f t="shared" si="25"/>
        <v/>
      </c>
      <c r="DV44" s="81" t="str">
        <f t="shared" si="25"/>
        <v/>
      </c>
      <c r="DW44" s="81" t="str">
        <f t="shared" si="25"/>
        <v/>
      </c>
      <c r="DX44" s="81" t="str">
        <f t="shared" si="25"/>
        <v/>
      </c>
      <c r="DY44" s="81" t="str">
        <f t="shared" si="25"/>
        <v/>
      </c>
      <c r="DZ44" s="81" t="str">
        <f t="shared" si="25"/>
        <v/>
      </c>
      <c r="EA44" s="81" t="str">
        <f t="shared" si="25"/>
        <v/>
      </c>
      <c r="EB44" s="81" t="str">
        <f t="shared" si="25"/>
        <v/>
      </c>
    </row>
    <row r="45" ht="9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1"/>
      <c r="U45" s="61"/>
      <c r="V45" s="85"/>
      <c r="W45" s="86"/>
      <c r="X45" s="86"/>
      <c r="Y45" s="82" t="str">
        <f t="shared" si="3"/>
        <v>#REF!</v>
      </c>
      <c r="Z45" s="61"/>
      <c r="AA45" s="61"/>
      <c r="AB45" s="81" t="str">
        <f t="shared" ref="AB45:EB45" si="26">IF(AB74&gt;0,TEXT(AB$50,"R"&amp;0)&amp;", ","")</f>
        <v/>
      </c>
      <c r="AC45" s="81" t="str">
        <f t="shared" si="26"/>
        <v/>
      </c>
      <c r="AD45" s="81" t="str">
        <f t="shared" si="26"/>
        <v/>
      </c>
      <c r="AE45" s="81" t="str">
        <f t="shared" si="26"/>
        <v/>
      </c>
      <c r="AF45" s="81" t="str">
        <f t="shared" si="26"/>
        <v/>
      </c>
      <c r="AG45" s="81" t="str">
        <f t="shared" si="26"/>
        <v/>
      </c>
      <c r="AH45" s="81" t="str">
        <f t="shared" si="26"/>
        <v/>
      </c>
      <c r="AI45" s="81" t="str">
        <f t="shared" si="26"/>
        <v/>
      </c>
      <c r="AJ45" s="81" t="str">
        <f t="shared" si="26"/>
        <v/>
      </c>
      <c r="AK45" s="81" t="str">
        <f t="shared" si="26"/>
        <v/>
      </c>
      <c r="AL45" s="81" t="str">
        <f t="shared" si="26"/>
        <v/>
      </c>
      <c r="AM45" s="81" t="str">
        <f t="shared" si="26"/>
        <v/>
      </c>
      <c r="AN45" s="81" t="str">
        <f t="shared" si="26"/>
        <v/>
      </c>
      <c r="AO45" s="81" t="str">
        <f t="shared" si="26"/>
        <v/>
      </c>
      <c r="AP45" s="81" t="str">
        <f t="shared" si="26"/>
        <v/>
      </c>
      <c r="AQ45" s="81" t="str">
        <f t="shared" si="26"/>
        <v/>
      </c>
      <c r="AR45" s="81" t="str">
        <f t="shared" si="26"/>
        <v/>
      </c>
      <c r="AS45" s="81" t="str">
        <f t="shared" si="26"/>
        <v/>
      </c>
      <c r="AT45" s="81" t="str">
        <f t="shared" si="26"/>
        <v/>
      </c>
      <c r="AU45" s="81" t="str">
        <f t="shared" si="26"/>
        <v/>
      </c>
      <c r="AV45" s="81" t="str">
        <f t="shared" si="26"/>
        <v/>
      </c>
      <c r="AW45" s="81" t="str">
        <f t="shared" si="26"/>
        <v/>
      </c>
      <c r="AX45" s="81" t="str">
        <f t="shared" si="26"/>
        <v/>
      </c>
      <c r="AY45" s="81" t="str">
        <f t="shared" si="26"/>
        <v/>
      </c>
      <c r="AZ45" s="81" t="str">
        <f t="shared" si="26"/>
        <v/>
      </c>
      <c r="BA45" s="81" t="str">
        <f t="shared" si="26"/>
        <v/>
      </c>
      <c r="BB45" s="81" t="str">
        <f t="shared" si="26"/>
        <v/>
      </c>
      <c r="BC45" s="81" t="str">
        <f t="shared" si="26"/>
        <v/>
      </c>
      <c r="BD45" s="81" t="str">
        <f t="shared" si="26"/>
        <v/>
      </c>
      <c r="BE45" s="81" t="str">
        <f t="shared" si="26"/>
        <v/>
      </c>
      <c r="BF45" s="81" t="str">
        <f t="shared" si="26"/>
        <v/>
      </c>
      <c r="BG45" s="81" t="str">
        <f t="shared" si="26"/>
        <v/>
      </c>
      <c r="BH45" s="81" t="str">
        <f t="shared" si="26"/>
        <v/>
      </c>
      <c r="BI45" s="81" t="str">
        <f t="shared" si="26"/>
        <v/>
      </c>
      <c r="BJ45" s="81" t="str">
        <f t="shared" si="26"/>
        <v/>
      </c>
      <c r="BK45" s="81" t="str">
        <f t="shared" si="26"/>
        <v/>
      </c>
      <c r="BL45" s="81" t="str">
        <f t="shared" si="26"/>
        <v/>
      </c>
      <c r="BM45" s="81" t="str">
        <f t="shared" si="26"/>
        <v/>
      </c>
      <c r="BN45" s="81" t="str">
        <f t="shared" si="26"/>
        <v/>
      </c>
      <c r="BO45" s="81" t="str">
        <f t="shared" si="26"/>
        <v/>
      </c>
      <c r="BP45" s="81" t="str">
        <f t="shared" si="26"/>
        <v/>
      </c>
      <c r="BQ45" s="81" t="str">
        <f t="shared" si="26"/>
        <v/>
      </c>
      <c r="BR45" s="81" t="str">
        <f t="shared" si="26"/>
        <v/>
      </c>
      <c r="BS45" s="81" t="str">
        <f t="shared" si="26"/>
        <v/>
      </c>
      <c r="BT45" s="81" t="str">
        <f t="shared" si="26"/>
        <v/>
      </c>
      <c r="BU45" s="81" t="str">
        <f t="shared" si="26"/>
        <v/>
      </c>
      <c r="BV45" s="81" t="str">
        <f t="shared" si="26"/>
        <v/>
      </c>
      <c r="BW45" s="81" t="str">
        <f t="shared" si="26"/>
        <v/>
      </c>
      <c r="BX45" s="81" t="str">
        <f t="shared" si="26"/>
        <v/>
      </c>
      <c r="BY45" s="81" t="str">
        <f t="shared" si="26"/>
        <v/>
      </c>
      <c r="BZ45" s="81" t="str">
        <f t="shared" si="26"/>
        <v/>
      </c>
      <c r="CA45" s="81" t="str">
        <f t="shared" si="26"/>
        <v/>
      </c>
      <c r="CB45" s="81" t="str">
        <f t="shared" si="26"/>
        <v/>
      </c>
      <c r="CC45" s="81" t="str">
        <f t="shared" si="26"/>
        <v/>
      </c>
      <c r="CD45" s="81" t="str">
        <f t="shared" si="26"/>
        <v/>
      </c>
      <c r="CE45" s="81" t="str">
        <f t="shared" si="26"/>
        <v/>
      </c>
      <c r="CF45" s="81" t="str">
        <f t="shared" si="26"/>
        <v/>
      </c>
      <c r="CG45" s="81" t="str">
        <f t="shared" si="26"/>
        <v/>
      </c>
      <c r="CH45" s="81" t="str">
        <f t="shared" si="26"/>
        <v/>
      </c>
      <c r="CI45" s="81" t="str">
        <f t="shared" si="26"/>
        <v/>
      </c>
      <c r="CJ45" s="81" t="str">
        <f t="shared" si="26"/>
        <v/>
      </c>
      <c r="CK45" s="81" t="str">
        <f t="shared" si="26"/>
        <v/>
      </c>
      <c r="CL45" s="81" t="str">
        <f t="shared" si="26"/>
        <v/>
      </c>
      <c r="CM45" s="81" t="str">
        <f t="shared" si="26"/>
        <v/>
      </c>
      <c r="CN45" s="81" t="str">
        <f t="shared" si="26"/>
        <v/>
      </c>
      <c r="CO45" s="81" t="str">
        <f t="shared" si="26"/>
        <v/>
      </c>
      <c r="CP45" s="81" t="str">
        <f t="shared" si="26"/>
        <v/>
      </c>
      <c r="CQ45" s="81" t="str">
        <f t="shared" si="26"/>
        <v/>
      </c>
      <c r="CR45" s="81" t="str">
        <f t="shared" si="26"/>
        <v/>
      </c>
      <c r="CS45" s="81" t="str">
        <f t="shared" si="26"/>
        <v/>
      </c>
      <c r="CT45" s="81" t="str">
        <f t="shared" si="26"/>
        <v/>
      </c>
      <c r="CU45" s="81" t="str">
        <f t="shared" si="26"/>
        <v/>
      </c>
      <c r="CV45" s="81" t="str">
        <f t="shared" si="26"/>
        <v/>
      </c>
      <c r="CW45" s="81" t="str">
        <f t="shared" si="26"/>
        <v/>
      </c>
      <c r="CX45" s="81" t="str">
        <f t="shared" si="26"/>
        <v/>
      </c>
      <c r="CY45" s="81" t="str">
        <f t="shared" si="26"/>
        <v/>
      </c>
      <c r="CZ45" s="81" t="str">
        <f t="shared" si="26"/>
        <v/>
      </c>
      <c r="DA45" s="81" t="str">
        <f t="shared" si="26"/>
        <v/>
      </c>
      <c r="DB45" s="81" t="str">
        <f t="shared" si="26"/>
        <v/>
      </c>
      <c r="DC45" s="81" t="str">
        <f t="shared" si="26"/>
        <v/>
      </c>
      <c r="DD45" s="81" t="str">
        <f t="shared" si="26"/>
        <v/>
      </c>
      <c r="DE45" s="81" t="str">
        <f t="shared" si="26"/>
        <v/>
      </c>
      <c r="DF45" s="81" t="str">
        <f t="shared" si="26"/>
        <v/>
      </c>
      <c r="DG45" s="81" t="str">
        <f t="shared" si="26"/>
        <v/>
      </c>
      <c r="DH45" s="81" t="str">
        <f t="shared" si="26"/>
        <v/>
      </c>
      <c r="DI45" s="81" t="str">
        <f t="shared" si="26"/>
        <v/>
      </c>
      <c r="DJ45" s="81" t="str">
        <f t="shared" si="26"/>
        <v/>
      </c>
      <c r="DK45" s="81" t="str">
        <f t="shared" si="26"/>
        <v/>
      </c>
      <c r="DL45" s="81" t="str">
        <f t="shared" si="26"/>
        <v/>
      </c>
      <c r="DM45" s="81" t="str">
        <f t="shared" si="26"/>
        <v/>
      </c>
      <c r="DN45" s="81" t="str">
        <f t="shared" si="26"/>
        <v/>
      </c>
      <c r="DO45" s="81" t="str">
        <f t="shared" si="26"/>
        <v/>
      </c>
      <c r="DP45" s="81" t="str">
        <f t="shared" si="26"/>
        <v/>
      </c>
      <c r="DQ45" s="81" t="str">
        <f t="shared" si="26"/>
        <v/>
      </c>
      <c r="DR45" s="81" t="str">
        <f t="shared" si="26"/>
        <v/>
      </c>
      <c r="DS45" s="81" t="str">
        <f t="shared" si="26"/>
        <v/>
      </c>
      <c r="DT45" s="81" t="str">
        <f t="shared" si="26"/>
        <v/>
      </c>
      <c r="DU45" s="81" t="str">
        <f t="shared" si="26"/>
        <v/>
      </c>
      <c r="DV45" s="81" t="str">
        <f t="shared" si="26"/>
        <v/>
      </c>
      <c r="DW45" s="81" t="str">
        <f t="shared" si="26"/>
        <v/>
      </c>
      <c r="DX45" s="81" t="str">
        <f t="shared" si="26"/>
        <v/>
      </c>
      <c r="DY45" s="81" t="str">
        <f t="shared" si="26"/>
        <v/>
      </c>
      <c r="DZ45" s="81" t="str">
        <f t="shared" si="26"/>
        <v/>
      </c>
      <c r="EA45" s="81" t="str">
        <f t="shared" si="26"/>
        <v/>
      </c>
      <c r="EB45" s="81" t="str">
        <f t="shared" si="26"/>
        <v/>
      </c>
    </row>
    <row r="46" ht="9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1"/>
      <c r="U46" s="61"/>
      <c r="V46" s="87"/>
      <c r="W46" s="88"/>
      <c r="X46" s="88"/>
      <c r="Y46" s="89" t="str">
        <f t="shared" si="3"/>
        <v>#REF!</v>
      </c>
      <c r="Z46" s="61"/>
      <c r="AA46" s="61"/>
      <c r="AB46" s="81" t="str">
        <f t="shared" ref="AB46:EB46" si="27">IF(AB75&gt;0,TEXT(AB$50,"R"&amp;0)&amp;", ","")</f>
        <v/>
      </c>
      <c r="AC46" s="81" t="str">
        <f t="shared" si="27"/>
        <v/>
      </c>
      <c r="AD46" s="81" t="str">
        <f t="shared" si="27"/>
        <v/>
      </c>
      <c r="AE46" s="81" t="str">
        <f t="shared" si="27"/>
        <v/>
      </c>
      <c r="AF46" s="81" t="str">
        <f t="shared" si="27"/>
        <v/>
      </c>
      <c r="AG46" s="81" t="str">
        <f t="shared" si="27"/>
        <v/>
      </c>
      <c r="AH46" s="81" t="str">
        <f t="shared" si="27"/>
        <v/>
      </c>
      <c r="AI46" s="81" t="str">
        <f t="shared" si="27"/>
        <v/>
      </c>
      <c r="AJ46" s="81" t="str">
        <f t="shared" si="27"/>
        <v/>
      </c>
      <c r="AK46" s="81" t="str">
        <f t="shared" si="27"/>
        <v/>
      </c>
      <c r="AL46" s="81" t="str">
        <f t="shared" si="27"/>
        <v/>
      </c>
      <c r="AM46" s="81" t="str">
        <f t="shared" si="27"/>
        <v/>
      </c>
      <c r="AN46" s="81" t="str">
        <f t="shared" si="27"/>
        <v/>
      </c>
      <c r="AO46" s="81" t="str">
        <f t="shared" si="27"/>
        <v/>
      </c>
      <c r="AP46" s="81" t="str">
        <f t="shared" si="27"/>
        <v/>
      </c>
      <c r="AQ46" s="81" t="str">
        <f t="shared" si="27"/>
        <v/>
      </c>
      <c r="AR46" s="81" t="str">
        <f t="shared" si="27"/>
        <v/>
      </c>
      <c r="AS46" s="81" t="str">
        <f t="shared" si="27"/>
        <v/>
      </c>
      <c r="AT46" s="81" t="str">
        <f t="shared" si="27"/>
        <v/>
      </c>
      <c r="AU46" s="81" t="str">
        <f t="shared" si="27"/>
        <v/>
      </c>
      <c r="AV46" s="81" t="str">
        <f t="shared" si="27"/>
        <v/>
      </c>
      <c r="AW46" s="81" t="str">
        <f t="shared" si="27"/>
        <v/>
      </c>
      <c r="AX46" s="81" t="str">
        <f t="shared" si="27"/>
        <v/>
      </c>
      <c r="AY46" s="81" t="str">
        <f t="shared" si="27"/>
        <v/>
      </c>
      <c r="AZ46" s="81" t="str">
        <f t="shared" si="27"/>
        <v/>
      </c>
      <c r="BA46" s="81" t="str">
        <f t="shared" si="27"/>
        <v/>
      </c>
      <c r="BB46" s="81" t="str">
        <f t="shared" si="27"/>
        <v/>
      </c>
      <c r="BC46" s="81" t="str">
        <f t="shared" si="27"/>
        <v/>
      </c>
      <c r="BD46" s="81" t="str">
        <f t="shared" si="27"/>
        <v/>
      </c>
      <c r="BE46" s="81" t="str">
        <f t="shared" si="27"/>
        <v/>
      </c>
      <c r="BF46" s="81" t="str">
        <f t="shared" si="27"/>
        <v/>
      </c>
      <c r="BG46" s="81" t="str">
        <f t="shared" si="27"/>
        <v/>
      </c>
      <c r="BH46" s="81" t="str">
        <f t="shared" si="27"/>
        <v/>
      </c>
      <c r="BI46" s="81" t="str">
        <f t="shared" si="27"/>
        <v/>
      </c>
      <c r="BJ46" s="81" t="str">
        <f t="shared" si="27"/>
        <v/>
      </c>
      <c r="BK46" s="81" t="str">
        <f t="shared" si="27"/>
        <v/>
      </c>
      <c r="BL46" s="81" t="str">
        <f t="shared" si="27"/>
        <v/>
      </c>
      <c r="BM46" s="81" t="str">
        <f t="shared" si="27"/>
        <v/>
      </c>
      <c r="BN46" s="81" t="str">
        <f t="shared" si="27"/>
        <v/>
      </c>
      <c r="BO46" s="81" t="str">
        <f t="shared" si="27"/>
        <v/>
      </c>
      <c r="BP46" s="81" t="str">
        <f t="shared" si="27"/>
        <v/>
      </c>
      <c r="BQ46" s="81" t="str">
        <f t="shared" si="27"/>
        <v/>
      </c>
      <c r="BR46" s="81" t="str">
        <f t="shared" si="27"/>
        <v/>
      </c>
      <c r="BS46" s="81" t="str">
        <f t="shared" si="27"/>
        <v/>
      </c>
      <c r="BT46" s="81" t="str">
        <f t="shared" si="27"/>
        <v/>
      </c>
      <c r="BU46" s="81" t="str">
        <f t="shared" si="27"/>
        <v/>
      </c>
      <c r="BV46" s="81" t="str">
        <f t="shared" si="27"/>
        <v/>
      </c>
      <c r="BW46" s="81" t="str">
        <f t="shared" si="27"/>
        <v/>
      </c>
      <c r="BX46" s="81" t="str">
        <f t="shared" si="27"/>
        <v/>
      </c>
      <c r="BY46" s="81" t="str">
        <f t="shared" si="27"/>
        <v/>
      </c>
      <c r="BZ46" s="81" t="str">
        <f t="shared" si="27"/>
        <v/>
      </c>
      <c r="CA46" s="81" t="str">
        <f t="shared" si="27"/>
        <v/>
      </c>
      <c r="CB46" s="81" t="str">
        <f t="shared" si="27"/>
        <v/>
      </c>
      <c r="CC46" s="81" t="str">
        <f t="shared" si="27"/>
        <v/>
      </c>
      <c r="CD46" s="81" t="str">
        <f t="shared" si="27"/>
        <v/>
      </c>
      <c r="CE46" s="81" t="str">
        <f t="shared" si="27"/>
        <v/>
      </c>
      <c r="CF46" s="81" t="str">
        <f t="shared" si="27"/>
        <v/>
      </c>
      <c r="CG46" s="81" t="str">
        <f t="shared" si="27"/>
        <v/>
      </c>
      <c r="CH46" s="81" t="str">
        <f t="shared" si="27"/>
        <v/>
      </c>
      <c r="CI46" s="81" t="str">
        <f t="shared" si="27"/>
        <v/>
      </c>
      <c r="CJ46" s="81" t="str">
        <f t="shared" si="27"/>
        <v/>
      </c>
      <c r="CK46" s="81" t="str">
        <f t="shared" si="27"/>
        <v/>
      </c>
      <c r="CL46" s="81" t="str">
        <f t="shared" si="27"/>
        <v/>
      </c>
      <c r="CM46" s="81" t="str">
        <f t="shared" si="27"/>
        <v/>
      </c>
      <c r="CN46" s="81" t="str">
        <f t="shared" si="27"/>
        <v/>
      </c>
      <c r="CO46" s="81" t="str">
        <f t="shared" si="27"/>
        <v/>
      </c>
      <c r="CP46" s="81" t="str">
        <f t="shared" si="27"/>
        <v/>
      </c>
      <c r="CQ46" s="81" t="str">
        <f t="shared" si="27"/>
        <v/>
      </c>
      <c r="CR46" s="81" t="str">
        <f t="shared" si="27"/>
        <v/>
      </c>
      <c r="CS46" s="81" t="str">
        <f t="shared" si="27"/>
        <v/>
      </c>
      <c r="CT46" s="81" t="str">
        <f t="shared" si="27"/>
        <v/>
      </c>
      <c r="CU46" s="81" t="str">
        <f t="shared" si="27"/>
        <v/>
      </c>
      <c r="CV46" s="81" t="str">
        <f t="shared" si="27"/>
        <v/>
      </c>
      <c r="CW46" s="81" t="str">
        <f t="shared" si="27"/>
        <v/>
      </c>
      <c r="CX46" s="81" t="str">
        <f t="shared" si="27"/>
        <v/>
      </c>
      <c r="CY46" s="81" t="str">
        <f t="shared" si="27"/>
        <v/>
      </c>
      <c r="CZ46" s="81" t="str">
        <f t="shared" si="27"/>
        <v/>
      </c>
      <c r="DA46" s="81" t="str">
        <f t="shared" si="27"/>
        <v/>
      </c>
      <c r="DB46" s="81" t="str">
        <f t="shared" si="27"/>
        <v/>
      </c>
      <c r="DC46" s="81" t="str">
        <f t="shared" si="27"/>
        <v/>
      </c>
      <c r="DD46" s="81" t="str">
        <f t="shared" si="27"/>
        <v/>
      </c>
      <c r="DE46" s="81" t="str">
        <f t="shared" si="27"/>
        <v/>
      </c>
      <c r="DF46" s="81" t="str">
        <f t="shared" si="27"/>
        <v/>
      </c>
      <c r="DG46" s="81" t="str">
        <f t="shared" si="27"/>
        <v/>
      </c>
      <c r="DH46" s="81" t="str">
        <f t="shared" si="27"/>
        <v/>
      </c>
      <c r="DI46" s="81" t="str">
        <f t="shared" si="27"/>
        <v/>
      </c>
      <c r="DJ46" s="81" t="str">
        <f t="shared" si="27"/>
        <v/>
      </c>
      <c r="DK46" s="81" t="str">
        <f t="shared" si="27"/>
        <v/>
      </c>
      <c r="DL46" s="81" t="str">
        <f t="shared" si="27"/>
        <v/>
      </c>
      <c r="DM46" s="81" t="str">
        <f t="shared" si="27"/>
        <v/>
      </c>
      <c r="DN46" s="81" t="str">
        <f t="shared" si="27"/>
        <v/>
      </c>
      <c r="DO46" s="81" t="str">
        <f t="shared" si="27"/>
        <v/>
      </c>
      <c r="DP46" s="81" t="str">
        <f t="shared" si="27"/>
        <v/>
      </c>
      <c r="DQ46" s="81" t="str">
        <f t="shared" si="27"/>
        <v/>
      </c>
      <c r="DR46" s="81" t="str">
        <f t="shared" si="27"/>
        <v/>
      </c>
      <c r="DS46" s="81" t="str">
        <f t="shared" si="27"/>
        <v/>
      </c>
      <c r="DT46" s="81" t="str">
        <f t="shared" si="27"/>
        <v/>
      </c>
      <c r="DU46" s="81" t="str">
        <f t="shared" si="27"/>
        <v/>
      </c>
      <c r="DV46" s="81" t="str">
        <f t="shared" si="27"/>
        <v/>
      </c>
      <c r="DW46" s="81" t="str">
        <f t="shared" si="27"/>
        <v/>
      </c>
      <c r="DX46" s="81" t="str">
        <f t="shared" si="27"/>
        <v/>
      </c>
      <c r="DY46" s="81" t="str">
        <f t="shared" si="27"/>
        <v/>
      </c>
      <c r="DZ46" s="81" t="str">
        <f t="shared" si="27"/>
        <v/>
      </c>
      <c r="EA46" s="81" t="str">
        <f t="shared" si="27"/>
        <v/>
      </c>
      <c r="EB46" s="81" t="str">
        <f t="shared" si="27"/>
        <v/>
      </c>
    </row>
    <row r="47" ht="9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1"/>
      <c r="EA47" s="61"/>
      <c r="EB47" s="61"/>
    </row>
    <row r="48" ht="9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  <c r="DS48" s="61"/>
      <c r="DT48" s="61"/>
      <c r="DU48" s="61"/>
      <c r="DV48" s="61"/>
      <c r="DW48" s="61"/>
      <c r="DX48" s="61"/>
      <c r="DY48" s="61"/>
      <c r="DZ48" s="61"/>
      <c r="EA48" s="61"/>
      <c r="EB48" s="61"/>
    </row>
    <row r="49" ht="9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1"/>
      <c r="U49" s="61"/>
      <c r="V49" s="61"/>
      <c r="W49" s="90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  <c r="DS49" s="61"/>
      <c r="DT49" s="61"/>
      <c r="DU49" s="61"/>
      <c r="DV49" s="61"/>
      <c r="DW49" s="61"/>
      <c r="DX49" s="61"/>
      <c r="DY49" s="61"/>
      <c r="DZ49" s="61"/>
      <c r="EA49" s="61"/>
      <c r="EB49" s="61"/>
    </row>
    <row r="50" ht="9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1"/>
      <c r="U50" s="61"/>
      <c r="V50" s="61"/>
      <c r="W50" s="90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  <c r="DS50" s="61"/>
      <c r="DT50" s="61"/>
      <c r="DU50" s="61"/>
      <c r="DV50" s="61"/>
      <c r="DW50" s="61"/>
      <c r="DX50" s="61"/>
      <c r="DY50" s="61"/>
      <c r="DZ50" s="61"/>
      <c r="EA50" s="61"/>
      <c r="EB50" s="61"/>
    </row>
    <row r="51" ht="9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1"/>
      <c r="U51" s="61"/>
      <c r="V51" s="90"/>
      <c r="W51" s="90"/>
      <c r="X51" s="61"/>
      <c r="Y51" s="82" t="str">
        <f t="shared" ref="Y51:Y75" si="28">#REF!&amp;#REF!</f>
        <v>#REF!</v>
      </c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  <c r="DS51" s="61"/>
      <c r="DT51" s="61"/>
      <c r="DU51" s="61"/>
      <c r="DV51" s="61"/>
      <c r="DW51" s="61"/>
      <c r="DX51" s="61"/>
      <c r="DY51" s="61"/>
      <c r="DZ51" s="61"/>
      <c r="EA51" s="61"/>
      <c r="EB51" s="61"/>
    </row>
    <row r="52" ht="9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1"/>
      <c r="U52" s="61"/>
      <c r="V52" s="61"/>
      <c r="W52" s="90"/>
      <c r="X52" s="61"/>
      <c r="Y52" s="82" t="str">
        <f t="shared" si="28"/>
        <v>#REF!</v>
      </c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  <c r="DS52" s="61"/>
      <c r="DT52" s="61"/>
      <c r="DU52" s="61"/>
      <c r="DV52" s="61"/>
      <c r="DW52" s="61"/>
      <c r="DX52" s="61"/>
      <c r="DY52" s="61"/>
      <c r="DZ52" s="61"/>
      <c r="EA52" s="61"/>
      <c r="EB52" s="61"/>
    </row>
    <row r="53" ht="9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1"/>
      <c r="U53" s="61"/>
      <c r="V53" s="61"/>
      <c r="W53" s="90"/>
      <c r="X53" s="61"/>
      <c r="Y53" s="82" t="str">
        <f t="shared" si="28"/>
        <v>#REF!</v>
      </c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  <c r="DS53" s="61"/>
      <c r="DT53" s="61"/>
      <c r="DU53" s="61"/>
      <c r="DV53" s="61"/>
      <c r="DW53" s="61"/>
      <c r="DX53" s="61"/>
      <c r="DY53" s="61"/>
      <c r="DZ53" s="61"/>
      <c r="EA53" s="61"/>
      <c r="EB53" s="61"/>
    </row>
    <row r="54" ht="9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1"/>
      <c r="U54" s="61"/>
      <c r="V54" s="61"/>
      <c r="W54" s="90"/>
      <c r="X54" s="61"/>
      <c r="Y54" s="82" t="str">
        <f t="shared" si="28"/>
        <v>#REF!</v>
      </c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  <c r="DS54" s="61"/>
      <c r="DT54" s="61"/>
      <c r="DU54" s="61"/>
      <c r="DV54" s="61"/>
      <c r="DW54" s="61"/>
      <c r="DX54" s="61"/>
      <c r="DY54" s="61"/>
      <c r="DZ54" s="61"/>
      <c r="EA54" s="61"/>
      <c r="EB54" s="61"/>
    </row>
    <row r="55" ht="9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1"/>
      <c r="U55" s="61"/>
      <c r="V55" s="61"/>
      <c r="W55" s="90"/>
      <c r="X55" s="61"/>
      <c r="Y55" s="82" t="str">
        <f t="shared" si="28"/>
        <v>#REF!</v>
      </c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  <c r="DS55" s="61"/>
      <c r="DT55" s="61"/>
      <c r="DU55" s="61"/>
      <c r="DV55" s="61"/>
      <c r="DW55" s="61"/>
      <c r="DX55" s="61"/>
      <c r="DY55" s="61"/>
      <c r="DZ55" s="61"/>
      <c r="EA55" s="61"/>
      <c r="EB55" s="61"/>
    </row>
    <row r="56" ht="9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1"/>
      <c r="U56" s="61"/>
      <c r="V56" s="61"/>
      <c r="W56" s="90"/>
      <c r="X56" s="61"/>
      <c r="Y56" s="82" t="str">
        <f t="shared" si="28"/>
        <v>#REF!</v>
      </c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  <c r="DS56" s="61"/>
      <c r="DT56" s="61"/>
      <c r="DU56" s="61"/>
      <c r="DV56" s="61"/>
      <c r="DW56" s="61"/>
      <c r="DX56" s="61"/>
      <c r="DY56" s="61"/>
      <c r="DZ56" s="61"/>
      <c r="EA56" s="61"/>
      <c r="EB56" s="61"/>
    </row>
    <row r="57" ht="9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1"/>
      <c r="U57" s="61"/>
      <c r="V57" s="61"/>
      <c r="W57" s="90"/>
      <c r="X57" s="61"/>
      <c r="Y57" s="82" t="str">
        <f t="shared" si="28"/>
        <v>#REF!</v>
      </c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  <c r="DS57" s="61"/>
      <c r="DT57" s="61"/>
      <c r="DU57" s="61"/>
      <c r="DV57" s="61"/>
      <c r="DW57" s="61"/>
      <c r="DX57" s="61"/>
      <c r="DY57" s="61"/>
      <c r="DZ57" s="61"/>
      <c r="EA57" s="61"/>
      <c r="EB57" s="61"/>
    </row>
    <row r="58" ht="9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1"/>
      <c r="U58" s="61"/>
      <c r="V58" s="61"/>
      <c r="W58" s="90"/>
      <c r="X58" s="61"/>
      <c r="Y58" s="82" t="str">
        <f t="shared" si="28"/>
        <v>#REF!</v>
      </c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  <c r="DS58" s="61"/>
      <c r="DT58" s="61"/>
      <c r="DU58" s="61"/>
      <c r="DV58" s="61"/>
      <c r="DW58" s="61"/>
      <c r="DX58" s="61"/>
      <c r="DY58" s="61"/>
      <c r="DZ58" s="61"/>
      <c r="EA58" s="61"/>
      <c r="EB58" s="61"/>
    </row>
    <row r="59" ht="9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1"/>
      <c r="U59" s="61"/>
      <c r="V59" s="61"/>
      <c r="W59" s="90"/>
      <c r="X59" s="61"/>
      <c r="Y59" s="82" t="str">
        <f t="shared" si="28"/>
        <v>#REF!</v>
      </c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  <c r="DS59" s="61"/>
      <c r="DT59" s="61"/>
      <c r="DU59" s="61"/>
      <c r="DV59" s="61"/>
      <c r="DW59" s="61"/>
      <c r="DX59" s="61"/>
      <c r="DY59" s="61"/>
      <c r="DZ59" s="61"/>
      <c r="EA59" s="61"/>
      <c r="EB59" s="61"/>
    </row>
    <row r="60" ht="9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1"/>
      <c r="U60" s="61"/>
      <c r="V60" s="61"/>
      <c r="W60" s="90"/>
      <c r="X60" s="61"/>
      <c r="Y60" s="82" t="str">
        <f t="shared" si="28"/>
        <v>#REF!</v>
      </c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  <c r="DS60" s="61"/>
      <c r="DT60" s="61"/>
      <c r="DU60" s="61"/>
      <c r="DV60" s="61"/>
      <c r="DW60" s="61"/>
      <c r="DX60" s="61"/>
      <c r="DY60" s="61"/>
      <c r="DZ60" s="61"/>
      <c r="EA60" s="61"/>
      <c r="EB60" s="61"/>
    </row>
    <row r="61" ht="9.7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90"/>
      <c r="X61" s="61"/>
      <c r="Y61" s="82" t="str">
        <f t="shared" si="28"/>
        <v>#REF!</v>
      </c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  <c r="DS61" s="61"/>
      <c r="DT61" s="61"/>
      <c r="DU61" s="61"/>
      <c r="DV61" s="61"/>
      <c r="DW61" s="61"/>
      <c r="DX61" s="61"/>
      <c r="DY61" s="61"/>
      <c r="DZ61" s="61"/>
      <c r="EA61" s="61"/>
      <c r="EB61" s="61"/>
    </row>
    <row r="62" ht="9.7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82" t="str">
        <f t="shared" si="28"/>
        <v>#REF!</v>
      </c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  <c r="DS62" s="61"/>
      <c r="DT62" s="61"/>
      <c r="DU62" s="61"/>
      <c r="DV62" s="61"/>
      <c r="DW62" s="61"/>
      <c r="DX62" s="61"/>
      <c r="DY62" s="61"/>
      <c r="DZ62" s="61"/>
      <c r="EA62" s="61"/>
      <c r="EB62" s="61"/>
    </row>
    <row r="63" ht="9.7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82" t="str">
        <f t="shared" si="28"/>
        <v>#REF!</v>
      </c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  <c r="DS63" s="61"/>
      <c r="DT63" s="61"/>
      <c r="DU63" s="61"/>
      <c r="DV63" s="61"/>
      <c r="DW63" s="61"/>
      <c r="DX63" s="61"/>
      <c r="DY63" s="61"/>
      <c r="DZ63" s="61"/>
      <c r="EA63" s="61"/>
      <c r="EB63" s="61"/>
    </row>
    <row r="64" ht="9.7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82" t="str">
        <f t="shared" si="28"/>
        <v>#REF!</v>
      </c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  <c r="DS64" s="61"/>
      <c r="DT64" s="61"/>
      <c r="DU64" s="61"/>
      <c r="DV64" s="61"/>
      <c r="DW64" s="61"/>
      <c r="DX64" s="61"/>
      <c r="DY64" s="61"/>
      <c r="DZ64" s="61"/>
      <c r="EA64" s="61"/>
      <c r="EB64" s="61"/>
    </row>
    <row r="65" ht="9.7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82" t="str">
        <f t="shared" si="28"/>
        <v>#REF!</v>
      </c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  <c r="DS65" s="61"/>
      <c r="DT65" s="61"/>
      <c r="DU65" s="61"/>
      <c r="DV65" s="61"/>
      <c r="DW65" s="61"/>
      <c r="DX65" s="61"/>
      <c r="DY65" s="61"/>
      <c r="DZ65" s="61"/>
      <c r="EA65" s="61"/>
      <c r="EB65" s="61"/>
    </row>
    <row r="66" ht="9.7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82" t="str">
        <f t="shared" si="28"/>
        <v>#REF!</v>
      </c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  <c r="DS66" s="61"/>
      <c r="DT66" s="61"/>
      <c r="DU66" s="61"/>
      <c r="DV66" s="61"/>
      <c r="DW66" s="61"/>
      <c r="DX66" s="61"/>
      <c r="DY66" s="61"/>
      <c r="DZ66" s="61"/>
      <c r="EA66" s="61"/>
      <c r="EB66" s="61"/>
    </row>
    <row r="67" ht="9.7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82" t="str">
        <f t="shared" si="28"/>
        <v>#REF!</v>
      </c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  <c r="DS67" s="61"/>
      <c r="DT67" s="61"/>
      <c r="DU67" s="61"/>
      <c r="DV67" s="61"/>
      <c r="DW67" s="61"/>
      <c r="DX67" s="61"/>
      <c r="DY67" s="61"/>
      <c r="DZ67" s="61"/>
      <c r="EA67" s="61"/>
      <c r="EB67" s="61"/>
    </row>
    <row r="68" ht="9.7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82" t="str">
        <f t="shared" si="28"/>
        <v>#REF!</v>
      </c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  <c r="DS68" s="61"/>
      <c r="DT68" s="61"/>
      <c r="DU68" s="61"/>
      <c r="DV68" s="61"/>
      <c r="DW68" s="61"/>
      <c r="DX68" s="61"/>
      <c r="DY68" s="61"/>
      <c r="DZ68" s="61"/>
      <c r="EA68" s="61"/>
      <c r="EB68" s="61"/>
    </row>
    <row r="69" ht="9.7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82" t="str">
        <f t="shared" si="28"/>
        <v>#REF!</v>
      </c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  <c r="DS69" s="61"/>
      <c r="DT69" s="61"/>
      <c r="DU69" s="61"/>
      <c r="DV69" s="61"/>
      <c r="DW69" s="61"/>
      <c r="DX69" s="61"/>
      <c r="DY69" s="61"/>
      <c r="DZ69" s="61"/>
      <c r="EA69" s="61"/>
      <c r="EB69" s="61"/>
    </row>
    <row r="70" ht="9.7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82" t="str">
        <f t="shared" si="28"/>
        <v>#REF!</v>
      </c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  <c r="DS70" s="61"/>
      <c r="DT70" s="61"/>
      <c r="DU70" s="61"/>
      <c r="DV70" s="61"/>
      <c r="DW70" s="61"/>
      <c r="DX70" s="61"/>
      <c r="DY70" s="61"/>
      <c r="DZ70" s="61"/>
      <c r="EA70" s="61"/>
      <c r="EB70" s="61"/>
    </row>
    <row r="71" ht="9.7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82" t="str">
        <f t="shared" si="28"/>
        <v>#REF!</v>
      </c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  <c r="DS71" s="61"/>
      <c r="DT71" s="61"/>
      <c r="DU71" s="61"/>
      <c r="DV71" s="61"/>
      <c r="DW71" s="61"/>
      <c r="DX71" s="61"/>
      <c r="DY71" s="61"/>
      <c r="DZ71" s="61"/>
      <c r="EA71" s="61"/>
      <c r="EB71" s="61"/>
    </row>
    <row r="72" ht="9.7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82" t="str">
        <f t="shared" si="28"/>
        <v>#REF!</v>
      </c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  <c r="DS72" s="61"/>
      <c r="DT72" s="61"/>
      <c r="DU72" s="61"/>
      <c r="DV72" s="61"/>
      <c r="DW72" s="61"/>
      <c r="DX72" s="61"/>
      <c r="DY72" s="61"/>
      <c r="DZ72" s="61"/>
      <c r="EA72" s="61"/>
      <c r="EB72" s="61"/>
    </row>
    <row r="73" ht="9.7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82" t="str">
        <f t="shared" si="28"/>
        <v>#REF!</v>
      </c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  <c r="DS73" s="61"/>
      <c r="DT73" s="61"/>
      <c r="DU73" s="61"/>
      <c r="DV73" s="61"/>
      <c r="DW73" s="61"/>
      <c r="DX73" s="61"/>
      <c r="DY73" s="61"/>
      <c r="DZ73" s="61"/>
      <c r="EA73" s="61"/>
      <c r="EB73" s="61"/>
    </row>
    <row r="74" ht="9.7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82" t="str">
        <f t="shared" si="28"/>
        <v>#REF!</v>
      </c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  <c r="DS74" s="61"/>
      <c r="DT74" s="61"/>
      <c r="DU74" s="61"/>
      <c r="DV74" s="61"/>
      <c r="DW74" s="61"/>
      <c r="DX74" s="61"/>
      <c r="DY74" s="61"/>
      <c r="DZ74" s="61"/>
      <c r="EA74" s="61"/>
      <c r="EB74" s="61"/>
    </row>
    <row r="75" ht="9.7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82" t="str">
        <f t="shared" si="28"/>
        <v>#REF!</v>
      </c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  <c r="DS75" s="61"/>
      <c r="DT75" s="61"/>
      <c r="DU75" s="61"/>
      <c r="DV75" s="61"/>
      <c r="DW75" s="61"/>
      <c r="DX75" s="61"/>
      <c r="DY75" s="61"/>
      <c r="DZ75" s="61"/>
      <c r="EA75" s="61"/>
      <c r="EB75" s="61"/>
    </row>
    <row r="76" ht="9.7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  <c r="DS76" s="61"/>
      <c r="DT76" s="61"/>
      <c r="DU76" s="61"/>
      <c r="DV76" s="61"/>
      <c r="DW76" s="61"/>
      <c r="DX76" s="61"/>
      <c r="DY76" s="61"/>
      <c r="DZ76" s="61"/>
      <c r="EA76" s="61"/>
      <c r="EB76" s="61"/>
    </row>
    <row r="77" ht="9.7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  <c r="DS77" s="61"/>
      <c r="DT77" s="61"/>
      <c r="DU77" s="61"/>
      <c r="DV77" s="61"/>
      <c r="DW77" s="61"/>
      <c r="DX77" s="61"/>
      <c r="DY77" s="61"/>
      <c r="DZ77" s="61"/>
      <c r="EA77" s="61"/>
      <c r="EB77" s="61"/>
    </row>
    <row r="78" ht="9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  <c r="DS78" s="61"/>
      <c r="DT78" s="61"/>
      <c r="DU78" s="61"/>
      <c r="DV78" s="61"/>
      <c r="DW78" s="61"/>
      <c r="DX78" s="61"/>
      <c r="DY78" s="61"/>
      <c r="DZ78" s="61"/>
      <c r="EA78" s="61"/>
      <c r="EB78" s="61"/>
    </row>
    <row r="79" ht="9.7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  <c r="DS79" s="61"/>
      <c r="DT79" s="61"/>
      <c r="DU79" s="61"/>
      <c r="DV79" s="61"/>
      <c r="DW79" s="61"/>
      <c r="DX79" s="61"/>
      <c r="DY79" s="61"/>
      <c r="DZ79" s="61"/>
      <c r="EA79" s="61"/>
      <c r="EB79" s="61"/>
    </row>
    <row r="80" ht="9.7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  <c r="DS80" s="61"/>
      <c r="DT80" s="61"/>
      <c r="DU80" s="61"/>
      <c r="DV80" s="61"/>
      <c r="DW80" s="61"/>
      <c r="DX80" s="61"/>
      <c r="DY80" s="61"/>
      <c r="DZ80" s="61"/>
      <c r="EA80" s="61"/>
      <c r="EB80" s="61"/>
    </row>
    <row r="81" ht="9.7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  <c r="DS81" s="61"/>
      <c r="DT81" s="61"/>
      <c r="DU81" s="61"/>
      <c r="DV81" s="61"/>
      <c r="DW81" s="61"/>
      <c r="DX81" s="61"/>
      <c r="DY81" s="61"/>
      <c r="DZ81" s="61"/>
      <c r="EA81" s="61"/>
      <c r="EB81" s="61"/>
    </row>
    <row r="82" ht="9.7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  <c r="DS82" s="61"/>
      <c r="DT82" s="61"/>
      <c r="DU82" s="61"/>
      <c r="DV82" s="61"/>
      <c r="DW82" s="61"/>
      <c r="DX82" s="61"/>
      <c r="DY82" s="61"/>
      <c r="DZ82" s="61"/>
      <c r="EA82" s="61"/>
      <c r="EB82" s="61"/>
    </row>
    <row r="83" ht="9.7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  <c r="DS83" s="61"/>
      <c r="DT83" s="61"/>
      <c r="DU83" s="61"/>
      <c r="DV83" s="61"/>
      <c r="DW83" s="61"/>
      <c r="DX83" s="61"/>
      <c r="DY83" s="61"/>
      <c r="DZ83" s="61"/>
      <c r="EA83" s="61"/>
      <c r="EB83" s="61"/>
    </row>
    <row r="84" ht="9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  <c r="DS84" s="61"/>
      <c r="DT84" s="61"/>
      <c r="DU84" s="61"/>
      <c r="DV84" s="61"/>
      <c r="DW84" s="61"/>
      <c r="DX84" s="61"/>
      <c r="DY84" s="61"/>
      <c r="DZ84" s="61"/>
      <c r="EA84" s="61"/>
      <c r="EB84" s="61"/>
    </row>
    <row r="85" ht="9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  <c r="DS85" s="61"/>
      <c r="DT85" s="61"/>
      <c r="DU85" s="61"/>
      <c r="DV85" s="61"/>
      <c r="DW85" s="61"/>
      <c r="DX85" s="61"/>
      <c r="DY85" s="61"/>
      <c r="DZ85" s="61"/>
      <c r="EA85" s="61"/>
      <c r="EB85" s="61"/>
    </row>
    <row r="86" ht="9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/>
      <c r="DT86" s="61"/>
      <c r="DU86" s="61"/>
      <c r="DV86" s="61"/>
      <c r="DW86" s="61"/>
      <c r="DX86" s="61"/>
      <c r="DY86" s="61"/>
      <c r="DZ86" s="61"/>
      <c r="EA86" s="61"/>
      <c r="EB86" s="61"/>
    </row>
    <row r="87" ht="9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  <c r="EB87" s="61"/>
    </row>
    <row r="88" ht="9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  <c r="DS88" s="61"/>
      <c r="DT88" s="61"/>
      <c r="DU88" s="61"/>
      <c r="DV88" s="61"/>
      <c r="DW88" s="61"/>
      <c r="DX88" s="61"/>
      <c r="DY88" s="61"/>
      <c r="DZ88" s="61"/>
      <c r="EA88" s="61"/>
      <c r="EB88" s="61"/>
    </row>
    <row r="89" ht="9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  <c r="DS89" s="61"/>
      <c r="DT89" s="61"/>
      <c r="DU89" s="61"/>
      <c r="DV89" s="61"/>
      <c r="DW89" s="61"/>
      <c r="DX89" s="61"/>
      <c r="DY89" s="61"/>
      <c r="DZ89" s="61"/>
      <c r="EA89" s="61"/>
      <c r="EB89" s="61"/>
    </row>
    <row r="90" ht="9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  <c r="DS90" s="61"/>
      <c r="DT90" s="61"/>
      <c r="DU90" s="61"/>
      <c r="DV90" s="61"/>
      <c r="DW90" s="61"/>
      <c r="DX90" s="61"/>
      <c r="DY90" s="61"/>
      <c r="DZ90" s="61"/>
      <c r="EA90" s="61"/>
      <c r="EB90" s="61"/>
    </row>
    <row r="91" ht="9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  <c r="DS91" s="61"/>
      <c r="DT91" s="61"/>
      <c r="DU91" s="61"/>
      <c r="DV91" s="61"/>
      <c r="DW91" s="61"/>
      <c r="DX91" s="61"/>
      <c r="DY91" s="61"/>
      <c r="DZ91" s="61"/>
      <c r="EA91" s="61"/>
      <c r="EB91" s="61"/>
    </row>
    <row r="92" ht="9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  <c r="DS92" s="61"/>
      <c r="DT92" s="61"/>
      <c r="DU92" s="61"/>
      <c r="DV92" s="61"/>
      <c r="DW92" s="61"/>
      <c r="DX92" s="61"/>
      <c r="DY92" s="61"/>
      <c r="DZ92" s="61"/>
      <c r="EA92" s="61"/>
      <c r="EB92" s="61"/>
    </row>
    <row r="93" ht="9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  <c r="DS93" s="61"/>
      <c r="DT93" s="61"/>
      <c r="DU93" s="61"/>
      <c r="DV93" s="61"/>
      <c r="DW93" s="61"/>
      <c r="DX93" s="61"/>
      <c r="DY93" s="61"/>
      <c r="DZ93" s="61"/>
      <c r="EA93" s="61"/>
      <c r="EB93" s="61"/>
    </row>
    <row r="94" ht="9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  <c r="DS94" s="61"/>
      <c r="DT94" s="61"/>
      <c r="DU94" s="61"/>
      <c r="DV94" s="61"/>
      <c r="DW94" s="61"/>
      <c r="DX94" s="61"/>
      <c r="DY94" s="61"/>
      <c r="DZ94" s="61"/>
      <c r="EA94" s="61"/>
      <c r="EB94" s="61"/>
    </row>
    <row r="95" ht="9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  <c r="DS95" s="61"/>
      <c r="DT95" s="61"/>
      <c r="DU95" s="61"/>
      <c r="DV95" s="61"/>
      <c r="DW95" s="61"/>
      <c r="DX95" s="61"/>
      <c r="DY95" s="61"/>
      <c r="DZ95" s="61"/>
      <c r="EA95" s="61"/>
      <c r="EB95" s="61"/>
    </row>
    <row r="96" ht="9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  <c r="DS96" s="61"/>
      <c r="DT96" s="61"/>
      <c r="DU96" s="61"/>
      <c r="DV96" s="61"/>
      <c r="DW96" s="61"/>
      <c r="DX96" s="61"/>
      <c r="DY96" s="61"/>
      <c r="DZ96" s="61"/>
      <c r="EA96" s="61"/>
      <c r="EB96" s="61"/>
    </row>
    <row r="97" ht="9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  <c r="DS97" s="61"/>
      <c r="DT97" s="61"/>
      <c r="DU97" s="61"/>
      <c r="DV97" s="61"/>
      <c r="DW97" s="61"/>
      <c r="DX97" s="61"/>
      <c r="DY97" s="61"/>
      <c r="DZ97" s="61"/>
      <c r="EA97" s="61"/>
      <c r="EB97" s="61"/>
    </row>
    <row r="98" ht="9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  <c r="DS98" s="61"/>
      <c r="DT98" s="61"/>
      <c r="DU98" s="61"/>
      <c r="DV98" s="61"/>
      <c r="DW98" s="61"/>
      <c r="DX98" s="61"/>
      <c r="DY98" s="61"/>
      <c r="DZ98" s="61"/>
      <c r="EA98" s="61"/>
      <c r="EB98" s="61"/>
    </row>
    <row r="99" ht="9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  <c r="DS99" s="61"/>
      <c r="DT99" s="61"/>
      <c r="DU99" s="61"/>
      <c r="DV99" s="61"/>
      <c r="DW99" s="61"/>
      <c r="DX99" s="61"/>
      <c r="DY99" s="61"/>
      <c r="DZ99" s="61"/>
      <c r="EA99" s="61"/>
      <c r="EB99" s="61"/>
    </row>
    <row r="100" ht="9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  <c r="DS100" s="61"/>
      <c r="DT100" s="61"/>
      <c r="DU100" s="61"/>
      <c r="DV100" s="61"/>
      <c r="DW100" s="61"/>
      <c r="DX100" s="61"/>
      <c r="DY100" s="61"/>
      <c r="DZ100" s="61"/>
      <c r="EA100" s="61"/>
      <c r="EB100" s="61"/>
    </row>
    <row r="101" ht="9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  <c r="DS101" s="61"/>
      <c r="DT101" s="61"/>
      <c r="DU101" s="61"/>
      <c r="DV101" s="61"/>
      <c r="DW101" s="61"/>
      <c r="DX101" s="61"/>
      <c r="DY101" s="61"/>
      <c r="DZ101" s="61"/>
      <c r="EA101" s="61"/>
      <c r="EB101" s="61"/>
    </row>
    <row r="102" ht="9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  <c r="DS102" s="61"/>
      <c r="DT102" s="61"/>
      <c r="DU102" s="61"/>
      <c r="DV102" s="61"/>
      <c r="DW102" s="61"/>
      <c r="DX102" s="61"/>
      <c r="DY102" s="61"/>
      <c r="DZ102" s="61"/>
      <c r="EA102" s="61"/>
      <c r="EB102" s="61"/>
    </row>
    <row r="103" ht="9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  <c r="DS103" s="61"/>
      <c r="DT103" s="61"/>
      <c r="DU103" s="61"/>
      <c r="DV103" s="61"/>
      <c r="DW103" s="61"/>
      <c r="DX103" s="61"/>
      <c r="DY103" s="61"/>
      <c r="DZ103" s="61"/>
      <c r="EA103" s="61"/>
      <c r="EB103" s="61"/>
    </row>
    <row r="104" ht="9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  <c r="DS104" s="61"/>
      <c r="DT104" s="61"/>
      <c r="DU104" s="61"/>
      <c r="DV104" s="61"/>
      <c r="DW104" s="61"/>
      <c r="DX104" s="61"/>
      <c r="DY104" s="61"/>
      <c r="DZ104" s="61"/>
      <c r="EA104" s="61"/>
      <c r="EB104" s="61"/>
    </row>
    <row r="105" ht="9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  <c r="DS105" s="61"/>
      <c r="DT105" s="61"/>
      <c r="DU105" s="61"/>
      <c r="DV105" s="61"/>
      <c r="DW105" s="61"/>
      <c r="DX105" s="61"/>
      <c r="DY105" s="61"/>
      <c r="DZ105" s="61"/>
      <c r="EA105" s="61"/>
      <c r="EB105" s="61"/>
    </row>
    <row r="106" ht="9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  <c r="DS106" s="61"/>
      <c r="DT106" s="61"/>
      <c r="DU106" s="61"/>
      <c r="DV106" s="61"/>
      <c r="DW106" s="61"/>
      <c r="DX106" s="61"/>
      <c r="DY106" s="61"/>
      <c r="DZ106" s="61"/>
      <c r="EA106" s="61"/>
      <c r="EB106" s="61"/>
    </row>
    <row r="107" ht="9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  <c r="DS107" s="61"/>
      <c r="DT107" s="61"/>
      <c r="DU107" s="61"/>
      <c r="DV107" s="61"/>
      <c r="DW107" s="61"/>
      <c r="DX107" s="61"/>
      <c r="DY107" s="61"/>
      <c r="DZ107" s="61"/>
      <c r="EA107" s="61"/>
      <c r="EB107" s="61"/>
    </row>
    <row r="108" ht="9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  <c r="DS108" s="61"/>
      <c r="DT108" s="61"/>
      <c r="DU108" s="61"/>
      <c r="DV108" s="61"/>
      <c r="DW108" s="61"/>
      <c r="DX108" s="61"/>
      <c r="DY108" s="61"/>
      <c r="DZ108" s="61"/>
      <c r="EA108" s="61"/>
      <c r="EB108" s="61"/>
    </row>
    <row r="109" ht="9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  <c r="DS109" s="61"/>
      <c r="DT109" s="61"/>
      <c r="DU109" s="61"/>
      <c r="DV109" s="61"/>
      <c r="DW109" s="61"/>
      <c r="DX109" s="61"/>
      <c r="DY109" s="61"/>
      <c r="DZ109" s="61"/>
      <c r="EA109" s="61"/>
      <c r="EB109" s="61"/>
    </row>
    <row r="110" ht="9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  <c r="DS110" s="61"/>
      <c r="DT110" s="61"/>
      <c r="DU110" s="61"/>
      <c r="DV110" s="61"/>
      <c r="DW110" s="61"/>
      <c r="DX110" s="61"/>
      <c r="DY110" s="61"/>
      <c r="DZ110" s="61"/>
      <c r="EA110" s="61"/>
      <c r="EB110" s="61"/>
    </row>
    <row r="111" ht="9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  <c r="DS111" s="61"/>
      <c r="DT111" s="61"/>
      <c r="DU111" s="61"/>
      <c r="DV111" s="61"/>
      <c r="DW111" s="61"/>
      <c r="DX111" s="61"/>
      <c r="DY111" s="61"/>
      <c r="DZ111" s="61"/>
      <c r="EA111" s="61"/>
      <c r="EB111" s="61"/>
    </row>
    <row r="112" ht="9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  <c r="DS112" s="61"/>
      <c r="DT112" s="61"/>
      <c r="DU112" s="61"/>
      <c r="DV112" s="61"/>
      <c r="DW112" s="61"/>
      <c r="DX112" s="61"/>
      <c r="DY112" s="61"/>
      <c r="DZ112" s="61"/>
      <c r="EA112" s="61"/>
      <c r="EB112" s="61"/>
    </row>
    <row r="113" ht="9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  <c r="DS113" s="61"/>
      <c r="DT113" s="61"/>
      <c r="DU113" s="61"/>
      <c r="DV113" s="61"/>
      <c r="DW113" s="61"/>
      <c r="DX113" s="61"/>
      <c r="DY113" s="61"/>
      <c r="DZ113" s="61"/>
      <c r="EA113" s="61"/>
      <c r="EB113" s="61"/>
    </row>
    <row r="114" ht="9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  <c r="DS114" s="61"/>
      <c r="DT114" s="61"/>
      <c r="DU114" s="61"/>
      <c r="DV114" s="61"/>
      <c r="DW114" s="61"/>
      <c r="DX114" s="61"/>
      <c r="DY114" s="61"/>
      <c r="DZ114" s="61"/>
      <c r="EA114" s="61"/>
      <c r="EB114" s="61"/>
    </row>
    <row r="115" ht="9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  <c r="DS115" s="61"/>
      <c r="DT115" s="61"/>
      <c r="DU115" s="61"/>
      <c r="DV115" s="61"/>
      <c r="DW115" s="61"/>
      <c r="DX115" s="61"/>
      <c r="DY115" s="61"/>
      <c r="DZ115" s="61"/>
      <c r="EA115" s="61"/>
      <c r="EB115" s="61"/>
    </row>
    <row r="116" ht="9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  <c r="DS116" s="61"/>
      <c r="DT116" s="61"/>
      <c r="DU116" s="61"/>
      <c r="DV116" s="61"/>
      <c r="DW116" s="61"/>
      <c r="DX116" s="61"/>
      <c r="DY116" s="61"/>
      <c r="DZ116" s="61"/>
      <c r="EA116" s="61"/>
      <c r="EB116" s="61"/>
    </row>
    <row r="117" ht="9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  <c r="DS117" s="61"/>
      <c r="DT117" s="61"/>
      <c r="DU117" s="61"/>
      <c r="DV117" s="61"/>
      <c r="DW117" s="61"/>
      <c r="DX117" s="61"/>
      <c r="DY117" s="61"/>
      <c r="DZ117" s="61"/>
      <c r="EA117" s="61"/>
      <c r="EB117" s="61"/>
    </row>
    <row r="118" ht="9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  <c r="DS118" s="61"/>
      <c r="DT118" s="61"/>
      <c r="DU118" s="61"/>
      <c r="DV118" s="61"/>
      <c r="DW118" s="61"/>
      <c r="DX118" s="61"/>
      <c r="DY118" s="61"/>
      <c r="DZ118" s="61"/>
      <c r="EA118" s="61"/>
      <c r="EB118" s="61"/>
    </row>
    <row r="119" ht="9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  <c r="DS119" s="61"/>
      <c r="DT119" s="61"/>
      <c r="DU119" s="61"/>
      <c r="DV119" s="61"/>
      <c r="DW119" s="61"/>
      <c r="DX119" s="61"/>
      <c r="DY119" s="61"/>
      <c r="DZ119" s="61"/>
      <c r="EA119" s="61"/>
      <c r="EB119" s="61"/>
    </row>
    <row r="120" ht="9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  <c r="DS120" s="61"/>
      <c r="DT120" s="61"/>
      <c r="DU120" s="61"/>
      <c r="DV120" s="61"/>
      <c r="DW120" s="61"/>
      <c r="DX120" s="61"/>
      <c r="DY120" s="61"/>
      <c r="DZ120" s="61"/>
      <c r="EA120" s="61"/>
      <c r="EB120" s="61"/>
    </row>
    <row r="121" ht="9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  <c r="DS121" s="61"/>
      <c r="DT121" s="61"/>
      <c r="DU121" s="61"/>
      <c r="DV121" s="61"/>
      <c r="DW121" s="61"/>
      <c r="DX121" s="61"/>
      <c r="DY121" s="61"/>
      <c r="DZ121" s="61"/>
      <c r="EA121" s="61"/>
      <c r="EB121" s="61"/>
    </row>
    <row r="122" ht="9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  <c r="DS122" s="61"/>
      <c r="DT122" s="61"/>
      <c r="DU122" s="61"/>
      <c r="DV122" s="61"/>
      <c r="DW122" s="61"/>
      <c r="DX122" s="61"/>
      <c r="DY122" s="61"/>
      <c r="DZ122" s="61"/>
      <c r="EA122" s="61"/>
      <c r="EB122" s="61"/>
    </row>
    <row r="123" ht="9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  <c r="DS123" s="61"/>
      <c r="DT123" s="61"/>
      <c r="DU123" s="61"/>
      <c r="DV123" s="61"/>
      <c r="DW123" s="61"/>
      <c r="DX123" s="61"/>
      <c r="DY123" s="61"/>
      <c r="DZ123" s="61"/>
      <c r="EA123" s="61"/>
      <c r="EB123" s="61"/>
    </row>
    <row r="124" ht="9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  <c r="DS124" s="61"/>
      <c r="DT124" s="61"/>
      <c r="DU124" s="61"/>
      <c r="DV124" s="61"/>
      <c r="DW124" s="61"/>
      <c r="DX124" s="61"/>
      <c r="DY124" s="61"/>
      <c r="DZ124" s="61"/>
      <c r="EA124" s="61"/>
      <c r="EB124" s="61"/>
    </row>
    <row r="125" ht="9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  <c r="DS125" s="61"/>
      <c r="DT125" s="61"/>
      <c r="DU125" s="61"/>
      <c r="DV125" s="61"/>
      <c r="DW125" s="61"/>
      <c r="DX125" s="61"/>
      <c r="DY125" s="61"/>
      <c r="DZ125" s="61"/>
      <c r="EA125" s="61"/>
      <c r="EB125" s="61"/>
    </row>
    <row r="126" ht="9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  <c r="DS126" s="61"/>
      <c r="DT126" s="61"/>
      <c r="DU126" s="61"/>
      <c r="DV126" s="61"/>
      <c r="DW126" s="61"/>
      <c r="DX126" s="61"/>
      <c r="DY126" s="61"/>
      <c r="DZ126" s="61"/>
      <c r="EA126" s="61"/>
      <c r="EB126" s="61"/>
    </row>
    <row r="127" ht="9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  <c r="DS127" s="61"/>
      <c r="DT127" s="61"/>
      <c r="DU127" s="61"/>
      <c r="DV127" s="61"/>
      <c r="DW127" s="61"/>
      <c r="DX127" s="61"/>
      <c r="DY127" s="61"/>
      <c r="DZ127" s="61"/>
      <c r="EA127" s="61"/>
      <c r="EB127" s="61"/>
    </row>
    <row r="128" ht="9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  <c r="DS128" s="61"/>
      <c r="DT128" s="61"/>
      <c r="DU128" s="61"/>
      <c r="DV128" s="61"/>
      <c r="DW128" s="61"/>
      <c r="DX128" s="61"/>
      <c r="DY128" s="61"/>
      <c r="DZ128" s="61"/>
      <c r="EA128" s="61"/>
      <c r="EB128" s="61"/>
    </row>
    <row r="129" ht="9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  <c r="DS129" s="61"/>
      <c r="DT129" s="61"/>
      <c r="DU129" s="61"/>
      <c r="DV129" s="61"/>
      <c r="DW129" s="61"/>
      <c r="DX129" s="61"/>
      <c r="DY129" s="61"/>
      <c r="DZ129" s="61"/>
      <c r="EA129" s="61"/>
      <c r="EB129" s="61"/>
    </row>
    <row r="130" ht="9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  <c r="DS130" s="61"/>
      <c r="DT130" s="61"/>
      <c r="DU130" s="61"/>
      <c r="DV130" s="61"/>
      <c r="DW130" s="61"/>
      <c r="DX130" s="61"/>
      <c r="DY130" s="61"/>
      <c r="DZ130" s="61"/>
      <c r="EA130" s="61"/>
      <c r="EB130" s="61"/>
    </row>
    <row r="131" ht="9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  <c r="DS131" s="61"/>
      <c r="DT131" s="61"/>
      <c r="DU131" s="61"/>
      <c r="DV131" s="61"/>
      <c r="DW131" s="61"/>
      <c r="DX131" s="61"/>
      <c r="DY131" s="61"/>
      <c r="DZ131" s="61"/>
      <c r="EA131" s="61"/>
      <c r="EB131" s="61"/>
    </row>
    <row r="132" ht="9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  <c r="DS132" s="61"/>
      <c r="DT132" s="61"/>
      <c r="DU132" s="61"/>
      <c r="DV132" s="61"/>
      <c r="DW132" s="61"/>
      <c r="DX132" s="61"/>
      <c r="DY132" s="61"/>
      <c r="DZ132" s="61"/>
      <c r="EA132" s="61"/>
      <c r="EB132" s="61"/>
    </row>
    <row r="133" ht="9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  <c r="DS133" s="61"/>
      <c r="DT133" s="61"/>
      <c r="DU133" s="61"/>
      <c r="DV133" s="61"/>
      <c r="DW133" s="61"/>
      <c r="DX133" s="61"/>
      <c r="DY133" s="61"/>
      <c r="DZ133" s="61"/>
      <c r="EA133" s="61"/>
      <c r="EB133" s="61"/>
    </row>
    <row r="134" ht="9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  <c r="DS134" s="61"/>
      <c r="DT134" s="61"/>
      <c r="DU134" s="61"/>
      <c r="DV134" s="61"/>
      <c r="DW134" s="61"/>
      <c r="DX134" s="61"/>
      <c r="DY134" s="61"/>
      <c r="DZ134" s="61"/>
      <c r="EA134" s="61"/>
      <c r="EB134" s="61"/>
    </row>
    <row r="135" ht="9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  <c r="DS135" s="61"/>
      <c r="DT135" s="61"/>
      <c r="DU135" s="61"/>
      <c r="DV135" s="61"/>
      <c r="DW135" s="61"/>
      <c r="DX135" s="61"/>
      <c r="DY135" s="61"/>
      <c r="DZ135" s="61"/>
      <c r="EA135" s="61"/>
      <c r="EB135" s="61"/>
    </row>
    <row r="136" ht="9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  <c r="DS136" s="61"/>
      <c r="DT136" s="61"/>
      <c r="DU136" s="61"/>
      <c r="DV136" s="61"/>
      <c r="DW136" s="61"/>
      <c r="DX136" s="61"/>
      <c r="DY136" s="61"/>
      <c r="DZ136" s="61"/>
      <c r="EA136" s="61"/>
      <c r="EB136" s="61"/>
    </row>
    <row r="137" ht="9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  <c r="DS137" s="61"/>
      <c r="DT137" s="61"/>
      <c r="DU137" s="61"/>
      <c r="DV137" s="61"/>
      <c r="DW137" s="61"/>
      <c r="DX137" s="61"/>
      <c r="DY137" s="61"/>
      <c r="DZ137" s="61"/>
      <c r="EA137" s="61"/>
      <c r="EB137" s="61"/>
    </row>
    <row r="138" ht="9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  <c r="DS138" s="61"/>
      <c r="DT138" s="61"/>
      <c r="DU138" s="61"/>
      <c r="DV138" s="61"/>
      <c r="DW138" s="61"/>
      <c r="DX138" s="61"/>
      <c r="DY138" s="61"/>
      <c r="DZ138" s="61"/>
      <c r="EA138" s="61"/>
      <c r="EB138" s="61"/>
    </row>
    <row r="139" ht="9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  <c r="DS139" s="61"/>
      <c r="DT139" s="61"/>
      <c r="DU139" s="61"/>
      <c r="DV139" s="61"/>
      <c r="DW139" s="61"/>
      <c r="DX139" s="61"/>
      <c r="DY139" s="61"/>
      <c r="DZ139" s="61"/>
      <c r="EA139" s="61"/>
      <c r="EB139" s="61"/>
    </row>
    <row r="140" ht="9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  <c r="DS140" s="61"/>
      <c r="DT140" s="61"/>
      <c r="DU140" s="61"/>
      <c r="DV140" s="61"/>
      <c r="DW140" s="61"/>
      <c r="DX140" s="61"/>
      <c r="DY140" s="61"/>
      <c r="DZ140" s="61"/>
      <c r="EA140" s="61"/>
      <c r="EB140" s="61"/>
    </row>
    <row r="141" ht="9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  <c r="DS141" s="61"/>
      <c r="DT141" s="61"/>
      <c r="DU141" s="61"/>
      <c r="DV141" s="61"/>
      <c r="DW141" s="61"/>
      <c r="DX141" s="61"/>
      <c r="DY141" s="61"/>
      <c r="DZ141" s="61"/>
      <c r="EA141" s="61"/>
      <c r="EB141" s="61"/>
    </row>
    <row r="142" ht="9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  <c r="DS142" s="61"/>
      <c r="DT142" s="61"/>
      <c r="DU142" s="61"/>
      <c r="DV142" s="61"/>
      <c r="DW142" s="61"/>
      <c r="DX142" s="61"/>
      <c r="DY142" s="61"/>
      <c r="DZ142" s="61"/>
      <c r="EA142" s="61"/>
      <c r="EB142" s="61"/>
    </row>
    <row r="143" ht="9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  <c r="DS143" s="61"/>
      <c r="DT143" s="61"/>
      <c r="DU143" s="61"/>
      <c r="DV143" s="61"/>
      <c r="DW143" s="61"/>
      <c r="DX143" s="61"/>
      <c r="DY143" s="61"/>
      <c r="DZ143" s="61"/>
      <c r="EA143" s="61"/>
      <c r="EB143" s="61"/>
    </row>
    <row r="144" ht="9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  <c r="DS144" s="61"/>
      <c r="DT144" s="61"/>
      <c r="DU144" s="61"/>
      <c r="DV144" s="61"/>
      <c r="DW144" s="61"/>
      <c r="DX144" s="61"/>
      <c r="DY144" s="61"/>
      <c r="DZ144" s="61"/>
      <c r="EA144" s="61"/>
      <c r="EB144" s="61"/>
    </row>
    <row r="145" ht="9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  <c r="DS145" s="61"/>
      <c r="DT145" s="61"/>
      <c r="DU145" s="61"/>
      <c r="DV145" s="61"/>
      <c r="DW145" s="61"/>
      <c r="DX145" s="61"/>
      <c r="DY145" s="61"/>
      <c r="DZ145" s="61"/>
      <c r="EA145" s="61"/>
      <c r="EB145" s="61"/>
    </row>
    <row r="146" ht="9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  <c r="DS146" s="61"/>
      <c r="DT146" s="61"/>
      <c r="DU146" s="61"/>
      <c r="DV146" s="61"/>
      <c r="DW146" s="61"/>
      <c r="DX146" s="61"/>
      <c r="DY146" s="61"/>
      <c r="DZ146" s="61"/>
      <c r="EA146" s="61"/>
      <c r="EB146" s="61"/>
    </row>
    <row r="147" ht="9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  <c r="DS147" s="61"/>
      <c r="DT147" s="61"/>
      <c r="DU147" s="61"/>
      <c r="DV147" s="61"/>
      <c r="DW147" s="61"/>
      <c r="DX147" s="61"/>
      <c r="DY147" s="61"/>
      <c r="DZ147" s="61"/>
      <c r="EA147" s="61"/>
      <c r="EB147" s="61"/>
    </row>
    <row r="148" ht="9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  <c r="DS148" s="61"/>
      <c r="DT148" s="61"/>
      <c r="DU148" s="61"/>
      <c r="DV148" s="61"/>
      <c r="DW148" s="61"/>
      <c r="DX148" s="61"/>
      <c r="DY148" s="61"/>
      <c r="DZ148" s="61"/>
      <c r="EA148" s="61"/>
      <c r="EB148" s="61"/>
    </row>
    <row r="149" ht="9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  <c r="DS149" s="61"/>
      <c r="DT149" s="61"/>
      <c r="DU149" s="61"/>
      <c r="DV149" s="61"/>
      <c r="DW149" s="61"/>
      <c r="DX149" s="61"/>
      <c r="DY149" s="61"/>
      <c r="DZ149" s="61"/>
      <c r="EA149" s="61"/>
      <c r="EB149" s="61"/>
    </row>
    <row r="150" ht="9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  <c r="DS150" s="61"/>
      <c r="DT150" s="61"/>
      <c r="DU150" s="61"/>
      <c r="DV150" s="61"/>
      <c r="DW150" s="61"/>
      <c r="DX150" s="61"/>
      <c r="DY150" s="61"/>
      <c r="DZ150" s="61"/>
      <c r="EA150" s="61"/>
      <c r="EB150" s="61"/>
    </row>
    <row r="151" ht="9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  <c r="DS151" s="61"/>
      <c r="DT151" s="61"/>
      <c r="DU151" s="61"/>
      <c r="DV151" s="61"/>
      <c r="DW151" s="61"/>
      <c r="DX151" s="61"/>
      <c r="DY151" s="61"/>
      <c r="DZ151" s="61"/>
      <c r="EA151" s="61"/>
      <c r="EB151" s="61"/>
    </row>
    <row r="152" ht="9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  <c r="DS152" s="61"/>
      <c r="DT152" s="61"/>
      <c r="DU152" s="61"/>
      <c r="DV152" s="61"/>
      <c r="DW152" s="61"/>
      <c r="DX152" s="61"/>
      <c r="DY152" s="61"/>
      <c r="DZ152" s="61"/>
      <c r="EA152" s="61"/>
      <c r="EB152" s="61"/>
    </row>
    <row r="153" ht="9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  <c r="DS153" s="61"/>
      <c r="DT153" s="61"/>
      <c r="DU153" s="61"/>
      <c r="DV153" s="61"/>
      <c r="DW153" s="61"/>
      <c r="DX153" s="61"/>
      <c r="DY153" s="61"/>
      <c r="DZ153" s="61"/>
      <c r="EA153" s="61"/>
      <c r="EB153" s="61"/>
    </row>
    <row r="154" ht="9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  <c r="DS154" s="61"/>
      <c r="DT154" s="61"/>
      <c r="DU154" s="61"/>
      <c r="DV154" s="61"/>
      <c r="DW154" s="61"/>
      <c r="DX154" s="61"/>
      <c r="DY154" s="61"/>
      <c r="DZ154" s="61"/>
      <c r="EA154" s="61"/>
      <c r="EB154" s="61"/>
    </row>
    <row r="155" ht="9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  <c r="DS155" s="61"/>
      <c r="DT155" s="61"/>
      <c r="DU155" s="61"/>
      <c r="DV155" s="61"/>
      <c r="DW155" s="61"/>
      <c r="DX155" s="61"/>
      <c r="DY155" s="61"/>
      <c r="DZ155" s="61"/>
      <c r="EA155" s="61"/>
      <c r="EB155" s="61"/>
    </row>
    <row r="156" ht="9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  <c r="DS156" s="61"/>
      <c r="DT156" s="61"/>
      <c r="DU156" s="61"/>
      <c r="DV156" s="61"/>
      <c r="DW156" s="61"/>
      <c r="DX156" s="61"/>
      <c r="DY156" s="61"/>
      <c r="DZ156" s="61"/>
      <c r="EA156" s="61"/>
      <c r="EB156" s="61"/>
    </row>
    <row r="157" ht="9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  <c r="DS157" s="61"/>
      <c r="DT157" s="61"/>
      <c r="DU157" s="61"/>
      <c r="DV157" s="61"/>
      <c r="DW157" s="61"/>
      <c r="DX157" s="61"/>
      <c r="DY157" s="61"/>
      <c r="DZ157" s="61"/>
      <c r="EA157" s="61"/>
      <c r="EB157" s="61"/>
    </row>
    <row r="158" ht="9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  <c r="DS158" s="61"/>
      <c r="DT158" s="61"/>
      <c r="DU158" s="61"/>
      <c r="DV158" s="61"/>
      <c r="DW158" s="61"/>
      <c r="DX158" s="61"/>
      <c r="DY158" s="61"/>
      <c r="DZ158" s="61"/>
      <c r="EA158" s="61"/>
      <c r="EB158" s="61"/>
    </row>
    <row r="159" ht="9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  <c r="DS159" s="61"/>
      <c r="DT159" s="61"/>
      <c r="DU159" s="61"/>
      <c r="DV159" s="61"/>
      <c r="DW159" s="61"/>
      <c r="DX159" s="61"/>
      <c r="DY159" s="61"/>
      <c r="DZ159" s="61"/>
      <c r="EA159" s="61"/>
      <c r="EB159" s="61"/>
    </row>
    <row r="160" ht="9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  <c r="DS160" s="61"/>
      <c r="DT160" s="61"/>
      <c r="DU160" s="61"/>
      <c r="DV160" s="61"/>
      <c r="DW160" s="61"/>
      <c r="DX160" s="61"/>
      <c r="DY160" s="61"/>
      <c r="DZ160" s="61"/>
      <c r="EA160" s="61"/>
      <c r="EB160" s="61"/>
    </row>
    <row r="161" ht="9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  <c r="DS161" s="61"/>
      <c r="DT161" s="61"/>
      <c r="DU161" s="61"/>
      <c r="DV161" s="61"/>
      <c r="DW161" s="61"/>
      <c r="DX161" s="61"/>
      <c r="DY161" s="61"/>
      <c r="DZ161" s="61"/>
      <c r="EA161" s="61"/>
      <c r="EB161" s="61"/>
    </row>
    <row r="162" ht="9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  <c r="DS162" s="61"/>
      <c r="DT162" s="61"/>
      <c r="DU162" s="61"/>
      <c r="DV162" s="61"/>
      <c r="DW162" s="61"/>
      <c r="DX162" s="61"/>
      <c r="DY162" s="61"/>
      <c r="DZ162" s="61"/>
      <c r="EA162" s="61"/>
      <c r="EB162" s="61"/>
    </row>
    <row r="163" ht="9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  <c r="DS163" s="61"/>
      <c r="DT163" s="61"/>
      <c r="DU163" s="61"/>
      <c r="DV163" s="61"/>
      <c r="DW163" s="61"/>
      <c r="DX163" s="61"/>
      <c r="DY163" s="61"/>
      <c r="DZ163" s="61"/>
      <c r="EA163" s="61"/>
      <c r="EB163" s="61"/>
    </row>
    <row r="164" ht="9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  <c r="DS164" s="61"/>
      <c r="DT164" s="61"/>
      <c r="DU164" s="61"/>
      <c r="DV164" s="61"/>
      <c r="DW164" s="61"/>
      <c r="DX164" s="61"/>
      <c r="DY164" s="61"/>
      <c r="DZ164" s="61"/>
      <c r="EA164" s="61"/>
      <c r="EB164" s="61"/>
    </row>
    <row r="165" ht="9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  <c r="DS165" s="61"/>
      <c r="DT165" s="61"/>
      <c r="DU165" s="61"/>
      <c r="DV165" s="61"/>
      <c r="DW165" s="61"/>
      <c r="DX165" s="61"/>
      <c r="DY165" s="61"/>
      <c r="DZ165" s="61"/>
      <c r="EA165" s="61"/>
      <c r="EB165" s="61"/>
    </row>
    <row r="166" ht="9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  <c r="DS166" s="61"/>
      <c r="DT166" s="61"/>
      <c r="DU166" s="61"/>
      <c r="DV166" s="61"/>
      <c r="DW166" s="61"/>
      <c r="DX166" s="61"/>
      <c r="DY166" s="61"/>
      <c r="DZ166" s="61"/>
      <c r="EA166" s="61"/>
      <c r="EB166" s="61"/>
    </row>
    <row r="167" ht="9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  <c r="DS167" s="61"/>
      <c r="DT167" s="61"/>
      <c r="DU167" s="61"/>
      <c r="DV167" s="61"/>
      <c r="DW167" s="61"/>
      <c r="DX167" s="61"/>
      <c r="DY167" s="61"/>
      <c r="DZ167" s="61"/>
      <c r="EA167" s="61"/>
      <c r="EB167" s="61"/>
    </row>
    <row r="168" ht="9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  <c r="DS168" s="61"/>
      <c r="DT168" s="61"/>
      <c r="DU168" s="61"/>
      <c r="DV168" s="61"/>
      <c r="DW168" s="61"/>
      <c r="DX168" s="61"/>
      <c r="DY168" s="61"/>
      <c r="DZ168" s="61"/>
      <c r="EA168" s="61"/>
      <c r="EB168" s="61"/>
    </row>
    <row r="169" ht="9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  <c r="DS169" s="61"/>
      <c r="DT169" s="61"/>
      <c r="DU169" s="61"/>
      <c r="DV169" s="61"/>
      <c r="DW169" s="61"/>
      <c r="DX169" s="61"/>
      <c r="DY169" s="61"/>
      <c r="DZ169" s="61"/>
      <c r="EA169" s="61"/>
      <c r="EB169" s="61"/>
    </row>
    <row r="170" ht="9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  <c r="DS170" s="61"/>
      <c r="DT170" s="61"/>
      <c r="DU170" s="61"/>
      <c r="DV170" s="61"/>
      <c r="DW170" s="61"/>
      <c r="DX170" s="61"/>
      <c r="DY170" s="61"/>
      <c r="DZ170" s="61"/>
      <c r="EA170" s="61"/>
      <c r="EB170" s="61"/>
    </row>
    <row r="171" ht="9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  <c r="DS171" s="61"/>
      <c r="DT171" s="61"/>
      <c r="DU171" s="61"/>
      <c r="DV171" s="61"/>
      <c r="DW171" s="61"/>
      <c r="DX171" s="61"/>
      <c r="DY171" s="61"/>
      <c r="DZ171" s="61"/>
      <c r="EA171" s="61"/>
      <c r="EB171" s="61"/>
    </row>
    <row r="172" ht="9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  <c r="DS172" s="61"/>
      <c r="DT172" s="61"/>
      <c r="DU172" s="61"/>
      <c r="DV172" s="61"/>
      <c r="DW172" s="61"/>
      <c r="DX172" s="61"/>
      <c r="DY172" s="61"/>
      <c r="DZ172" s="61"/>
      <c r="EA172" s="61"/>
      <c r="EB172" s="61"/>
    </row>
    <row r="173" ht="9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  <c r="DS173" s="61"/>
      <c r="DT173" s="61"/>
      <c r="DU173" s="61"/>
      <c r="DV173" s="61"/>
      <c r="DW173" s="61"/>
      <c r="DX173" s="61"/>
      <c r="DY173" s="61"/>
      <c r="DZ173" s="61"/>
      <c r="EA173" s="61"/>
      <c r="EB173" s="61"/>
    </row>
    <row r="174" ht="9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  <c r="DS174" s="61"/>
      <c r="DT174" s="61"/>
      <c r="DU174" s="61"/>
      <c r="DV174" s="61"/>
      <c r="DW174" s="61"/>
      <c r="DX174" s="61"/>
      <c r="DY174" s="61"/>
      <c r="DZ174" s="61"/>
      <c r="EA174" s="61"/>
      <c r="EB174" s="61"/>
    </row>
    <row r="175" ht="9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  <c r="DS175" s="61"/>
      <c r="DT175" s="61"/>
      <c r="DU175" s="61"/>
      <c r="DV175" s="61"/>
      <c r="DW175" s="61"/>
      <c r="DX175" s="61"/>
      <c r="DY175" s="61"/>
      <c r="DZ175" s="61"/>
      <c r="EA175" s="61"/>
      <c r="EB175" s="61"/>
    </row>
    <row r="176" ht="9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  <c r="DS176" s="61"/>
      <c r="DT176" s="61"/>
      <c r="DU176" s="61"/>
      <c r="DV176" s="61"/>
      <c r="DW176" s="61"/>
      <c r="DX176" s="61"/>
      <c r="DY176" s="61"/>
      <c r="DZ176" s="61"/>
      <c r="EA176" s="61"/>
      <c r="EB176" s="61"/>
    </row>
    <row r="177" ht="9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  <c r="DS177" s="61"/>
      <c r="DT177" s="61"/>
      <c r="DU177" s="61"/>
      <c r="DV177" s="61"/>
      <c r="DW177" s="61"/>
      <c r="DX177" s="61"/>
      <c r="DY177" s="61"/>
      <c r="DZ177" s="61"/>
      <c r="EA177" s="61"/>
      <c r="EB177" s="61"/>
    </row>
    <row r="178" ht="9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  <c r="DS178" s="61"/>
      <c r="DT178" s="61"/>
      <c r="DU178" s="61"/>
      <c r="DV178" s="61"/>
      <c r="DW178" s="61"/>
      <c r="DX178" s="61"/>
      <c r="DY178" s="61"/>
      <c r="DZ178" s="61"/>
      <c r="EA178" s="61"/>
      <c r="EB178" s="61"/>
    </row>
    <row r="179" ht="9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  <c r="DS179" s="61"/>
      <c r="DT179" s="61"/>
      <c r="DU179" s="61"/>
      <c r="DV179" s="61"/>
      <c r="DW179" s="61"/>
      <c r="DX179" s="61"/>
      <c r="DY179" s="61"/>
      <c r="DZ179" s="61"/>
      <c r="EA179" s="61"/>
      <c r="EB179" s="61"/>
    </row>
    <row r="180" ht="9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  <c r="DS180" s="61"/>
      <c r="DT180" s="61"/>
      <c r="DU180" s="61"/>
      <c r="DV180" s="61"/>
      <c r="DW180" s="61"/>
      <c r="DX180" s="61"/>
      <c r="DY180" s="61"/>
      <c r="DZ180" s="61"/>
      <c r="EA180" s="61"/>
      <c r="EB180" s="61"/>
    </row>
    <row r="181" ht="9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  <c r="DS181" s="61"/>
      <c r="DT181" s="61"/>
      <c r="DU181" s="61"/>
      <c r="DV181" s="61"/>
      <c r="DW181" s="61"/>
      <c r="DX181" s="61"/>
      <c r="DY181" s="61"/>
      <c r="DZ181" s="61"/>
      <c r="EA181" s="61"/>
      <c r="EB181" s="61"/>
    </row>
    <row r="182" ht="9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  <c r="DS182" s="61"/>
      <c r="DT182" s="61"/>
      <c r="DU182" s="61"/>
      <c r="DV182" s="61"/>
      <c r="DW182" s="61"/>
      <c r="DX182" s="61"/>
      <c r="DY182" s="61"/>
      <c r="DZ182" s="61"/>
      <c r="EA182" s="61"/>
      <c r="EB182" s="61"/>
    </row>
    <row r="183" ht="9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  <c r="DS183" s="61"/>
      <c r="DT183" s="61"/>
      <c r="DU183" s="61"/>
      <c r="DV183" s="61"/>
      <c r="DW183" s="61"/>
      <c r="DX183" s="61"/>
      <c r="DY183" s="61"/>
      <c r="DZ183" s="61"/>
      <c r="EA183" s="61"/>
      <c r="EB183" s="61"/>
    </row>
    <row r="184" ht="9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  <c r="DS184" s="61"/>
      <c r="DT184" s="61"/>
      <c r="DU184" s="61"/>
      <c r="DV184" s="61"/>
      <c r="DW184" s="61"/>
      <c r="DX184" s="61"/>
      <c r="DY184" s="61"/>
      <c r="DZ184" s="61"/>
      <c r="EA184" s="61"/>
      <c r="EB184" s="61"/>
    </row>
    <row r="185" ht="9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  <c r="DS185" s="61"/>
      <c r="DT185" s="61"/>
      <c r="DU185" s="61"/>
      <c r="DV185" s="61"/>
      <c r="DW185" s="61"/>
      <c r="DX185" s="61"/>
      <c r="DY185" s="61"/>
      <c r="DZ185" s="61"/>
      <c r="EA185" s="61"/>
      <c r="EB185" s="61"/>
    </row>
    <row r="186" ht="9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  <c r="DS186" s="61"/>
      <c r="DT186" s="61"/>
      <c r="DU186" s="61"/>
      <c r="DV186" s="61"/>
      <c r="DW186" s="61"/>
      <c r="DX186" s="61"/>
      <c r="DY186" s="61"/>
      <c r="DZ186" s="61"/>
      <c r="EA186" s="61"/>
      <c r="EB186" s="61"/>
    </row>
    <row r="187" ht="9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  <c r="DS187" s="61"/>
      <c r="DT187" s="61"/>
      <c r="DU187" s="61"/>
      <c r="DV187" s="61"/>
      <c r="DW187" s="61"/>
      <c r="DX187" s="61"/>
      <c r="DY187" s="61"/>
      <c r="DZ187" s="61"/>
      <c r="EA187" s="61"/>
      <c r="EB187" s="61"/>
    </row>
    <row r="188" ht="9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  <c r="DS188" s="61"/>
      <c r="DT188" s="61"/>
      <c r="DU188" s="61"/>
      <c r="DV188" s="61"/>
      <c r="DW188" s="61"/>
      <c r="DX188" s="61"/>
      <c r="DY188" s="61"/>
      <c r="DZ188" s="61"/>
      <c r="EA188" s="61"/>
      <c r="EB188" s="61"/>
    </row>
    <row r="189" ht="9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  <c r="DS189" s="61"/>
      <c r="DT189" s="61"/>
      <c r="DU189" s="61"/>
      <c r="DV189" s="61"/>
      <c r="DW189" s="61"/>
      <c r="DX189" s="61"/>
      <c r="DY189" s="61"/>
      <c r="DZ189" s="61"/>
      <c r="EA189" s="61"/>
      <c r="EB189" s="61"/>
    </row>
    <row r="190" ht="9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  <c r="DS190" s="61"/>
      <c r="DT190" s="61"/>
      <c r="DU190" s="61"/>
      <c r="DV190" s="61"/>
      <c r="DW190" s="61"/>
      <c r="DX190" s="61"/>
      <c r="DY190" s="61"/>
      <c r="DZ190" s="61"/>
      <c r="EA190" s="61"/>
      <c r="EB190" s="61"/>
    </row>
    <row r="191" ht="9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  <c r="DS191" s="61"/>
      <c r="DT191" s="61"/>
      <c r="DU191" s="61"/>
      <c r="DV191" s="61"/>
      <c r="DW191" s="61"/>
      <c r="DX191" s="61"/>
      <c r="DY191" s="61"/>
      <c r="DZ191" s="61"/>
      <c r="EA191" s="61"/>
      <c r="EB191" s="61"/>
    </row>
    <row r="192" ht="9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  <c r="DS192" s="61"/>
      <c r="DT192" s="61"/>
      <c r="DU192" s="61"/>
      <c r="DV192" s="61"/>
      <c r="DW192" s="61"/>
      <c r="DX192" s="61"/>
      <c r="DY192" s="61"/>
      <c r="DZ192" s="61"/>
      <c r="EA192" s="61"/>
      <c r="EB192" s="61"/>
    </row>
    <row r="193" ht="9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  <c r="DS193" s="61"/>
      <c r="DT193" s="61"/>
      <c r="DU193" s="61"/>
      <c r="DV193" s="61"/>
      <c r="DW193" s="61"/>
      <c r="DX193" s="61"/>
      <c r="DY193" s="61"/>
      <c r="DZ193" s="61"/>
      <c r="EA193" s="61"/>
      <c r="EB193" s="61"/>
    </row>
    <row r="194" ht="9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  <c r="DS194" s="61"/>
      <c r="DT194" s="61"/>
      <c r="DU194" s="61"/>
      <c r="DV194" s="61"/>
      <c r="DW194" s="61"/>
      <c r="DX194" s="61"/>
      <c r="DY194" s="61"/>
      <c r="DZ194" s="61"/>
      <c r="EA194" s="61"/>
      <c r="EB194" s="61"/>
    </row>
    <row r="195" ht="9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  <c r="DS195" s="61"/>
      <c r="DT195" s="61"/>
      <c r="DU195" s="61"/>
      <c r="DV195" s="61"/>
      <c r="DW195" s="61"/>
      <c r="DX195" s="61"/>
      <c r="DY195" s="61"/>
      <c r="DZ195" s="61"/>
      <c r="EA195" s="61"/>
      <c r="EB195" s="61"/>
    </row>
    <row r="196" ht="9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  <c r="DS196" s="61"/>
      <c r="DT196" s="61"/>
      <c r="DU196" s="61"/>
      <c r="DV196" s="61"/>
      <c r="DW196" s="61"/>
      <c r="DX196" s="61"/>
      <c r="DY196" s="61"/>
      <c r="DZ196" s="61"/>
      <c r="EA196" s="61"/>
      <c r="EB196" s="61"/>
    </row>
    <row r="197" ht="9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  <c r="DS197" s="61"/>
      <c r="DT197" s="61"/>
      <c r="DU197" s="61"/>
      <c r="DV197" s="61"/>
      <c r="DW197" s="61"/>
      <c r="DX197" s="61"/>
      <c r="DY197" s="61"/>
      <c r="DZ197" s="61"/>
      <c r="EA197" s="61"/>
      <c r="EB197" s="61"/>
    </row>
    <row r="198" ht="9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  <c r="DS198" s="61"/>
      <c r="DT198" s="61"/>
      <c r="DU198" s="61"/>
      <c r="DV198" s="61"/>
      <c r="DW198" s="61"/>
      <c r="DX198" s="61"/>
      <c r="DY198" s="61"/>
      <c r="DZ198" s="61"/>
      <c r="EA198" s="61"/>
      <c r="EB198" s="61"/>
    </row>
    <row r="199" ht="9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  <c r="DS199" s="61"/>
      <c r="DT199" s="61"/>
      <c r="DU199" s="61"/>
      <c r="DV199" s="61"/>
      <c r="DW199" s="61"/>
      <c r="DX199" s="61"/>
      <c r="DY199" s="61"/>
      <c r="DZ199" s="61"/>
      <c r="EA199" s="61"/>
      <c r="EB199" s="61"/>
    </row>
    <row r="200" ht="9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  <c r="DS200" s="61"/>
      <c r="DT200" s="61"/>
      <c r="DU200" s="61"/>
      <c r="DV200" s="61"/>
      <c r="DW200" s="61"/>
      <c r="DX200" s="61"/>
      <c r="DY200" s="61"/>
      <c r="DZ200" s="61"/>
      <c r="EA200" s="61"/>
      <c r="EB200" s="61"/>
    </row>
    <row r="201" ht="9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  <c r="DS201" s="61"/>
      <c r="DT201" s="61"/>
      <c r="DU201" s="61"/>
      <c r="DV201" s="61"/>
      <c r="DW201" s="61"/>
      <c r="DX201" s="61"/>
      <c r="DY201" s="61"/>
      <c r="DZ201" s="61"/>
      <c r="EA201" s="61"/>
      <c r="EB201" s="61"/>
    </row>
    <row r="202" ht="9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  <c r="DS202" s="61"/>
      <c r="DT202" s="61"/>
      <c r="DU202" s="61"/>
      <c r="DV202" s="61"/>
      <c r="DW202" s="61"/>
      <c r="DX202" s="61"/>
      <c r="DY202" s="61"/>
      <c r="DZ202" s="61"/>
      <c r="EA202" s="61"/>
      <c r="EB202" s="61"/>
    </row>
    <row r="203" ht="9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  <c r="DS203" s="61"/>
      <c r="DT203" s="61"/>
      <c r="DU203" s="61"/>
      <c r="DV203" s="61"/>
      <c r="DW203" s="61"/>
      <c r="DX203" s="61"/>
      <c r="DY203" s="61"/>
      <c r="DZ203" s="61"/>
      <c r="EA203" s="61"/>
      <c r="EB203" s="61"/>
    </row>
    <row r="204" ht="9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  <c r="DS204" s="61"/>
      <c r="DT204" s="61"/>
      <c r="DU204" s="61"/>
      <c r="DV204" s="61"/>
      <c r="DW204" s="61"/>
      <c r="DX204" s="61"/>
      <c r="DY204" s="61"/>
      <c r="DZ204" s="61"/>
      <c r="EA204" s="61"/>
      <c r="EB204" s="61"/>
    </row>
    <row r="205" ht="9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  <c r="DS205" s="61"/>
      <c r="DT205" s="61"/>
      <c r="DU205" s="61"/>
      <c r="DV205" s="61"/>
      <c r="DW205" s="61"/>
      <c r="DX205" s="61"/>
      <c r="DY205" s="61"/>
      <c r="DZ205" s="61"/>
      <c r="EA205" s="61"/>
      <c r="EB205" s="61"/>
    </row>
    <row r="206" ht="9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  <c r="DS206" s="61"/>
      <c r="DT206" s="61"/>
      <c r="DU206" s="61"/>
      <c r="DV206" s="61"/>
      <c r="DW206" s="61"/>
      <c r="DX206" s="61"/>
      <c r="DY206" s="61"/>
      <c r="DZ206" s="61"/>
      <c r="EA206" s="61"/>
      <c r="EB206" s="61"/>
    </row>
    <row r="207" ht="9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  <c r="DS207" s="61"/>
      <c r="DT207" s="61"/>
      <c r="DU207" s="61"/>
      <c r="DV207" s="61"/>
      <c r="DW207" s="61"/>
      <c r="DX207" s="61"/>
      <c r="DY207" s="61"/>
      <c r="DZ207" s="61"/>
      <c r="EA207" s="61"/>
      <c r="EB207" s="61"/>
    </row>
    <row r="208" ht="9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  <c r="DS208" s="61"/>
      <c r="DT208" s="61"/>
      <c r="DU208" s="61"/>
      <c r="DV208" s="61"/>
      <c r="DW208" s="61"/>
      <c r="DX208" s="61"/>
      <c r="DY208" s="61"/>
      <c r="DZ208" s="61"/>
      <c r="EA208" s="61"/>
      <c r="EB208" s="61"/>
    </row>
    <row r="209" ht="9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  <c r="DS209" s="61"/>
      <c r="DT209" s="61"/>
      <c r="DU209" s="61"/>
      <c r="DV209" s="61"/>
      <c r="DW209" s="61"/>
      <c r="DX209" s="61"/>
      <c r="DY209" s="61"/>
      <c r="DZ209" s="61"/>
      <c r="EA209" s="61"/>
      <c r="EB209" s="61"/>
    </row>
    <row r="210" ht="9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  <c r="DS210" s="61"/>
      <c r="DT210" s="61"/>
      <c r="DU210" s="61"/>
      <c r="DV210" s="61"/>
      <c r="DW210" s="61"/>
      <c r="DX210" s="61"/>
      <c r="DY210" s="61"/>
      <c r="DZ210" s="61"/>
      <c r="EA210" s="61"/>
      <c r="EB210" s="61"/>
    </row>
    <row r="211" ht="9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  <c r="DS211" s="61"/>
      <c r="DT211" s="61"/>
      <c r="DU211" s="61"/>
      <c r="DV211" s="61"/>
      <c r="DW211" s="61"/>
      <c r="DX211" s="61"/>
      <c r="DY211" s="61"/>
      <c r="DZ211" s="61"/>
      <c r="EA211" s="61"/>
      <c r="EB211" s="61"/>
    </row>
    <row r="212" ht="9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  <c r="DS212" s="61"/>
      <c r="DT212" s="61"/>
      <c r="DU212" s="61"/>
      <c r="DV212" s="61"/>
      <c r="DW212" s="61"/>
      <c r="DX212" s="61"/>
      <c r="DY212" s="61"/>
      <c r="DZ212" s="61"/>
      <c r="EA212" s="61"/>
      <c r="EB212" s="61"/>
    </row>
    <row r="213" ht="9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  <c r="DS213" s="61"/>
      <c r="DT213" s="61"/>
      <c r="DU213" s="61"/>
      <c r="DV213" s="61"/>
      <c r="DW213" s="61"/>
      <c r="DX213" s="61"/>
      <c r="DY213" s="61"/>
      <c r="DZ213" s="61"/>
      <c r="EA213" s="61"/>
      <c r="EB213" s="61"/>
    </row>
    <row r="214" ht="9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  <c r="DS214" s="61"/>
      <c r="DT214" s="61"/>
      <c r="DU214" s="61"/>
      <c r="DV214" s="61"/>
      <c r="DW214" s="61"/>
      <c r="DX214" s="61"/>
      <c r="DY214" s="61"/>
      <c r="DZ214" s="61"/>
      <c r="EA214" s="61"/>
      <c r="EB214" s="61"/>
    </row>
    <row r="215" ht="9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  <c r="DS215" s="61"/>
      <c r="DT215" s="61"/>
      <c r="DU215" s="61"/>
      <c r="DV215" s="61"/>
      <c r="DW215" s="61"/>
      <c r="DX215" s="61"/>
      <c r="DY215" s="61"/>
      <c r="DZ215" s="61"/>
      <c r="EA215" s="61"/>
      <c r="EB215" s="61"/>
    </row>
    <row r="216" ht="9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  <c r="DS216" s="61"/>
      <c r="DT216" s="61"/>
      <c r="DU216" s="61"/>
      <c r="DV216" s="61"/>
      <c r="DW216" s="61"/>
      <c r="DX216" s="61"/>
      <c r="DY216" s="61"/>
      <c r="DZ216" s="61"/>
      <c r="EA216" s="61"/>
      <c r="EB216" s="61"/>
    </row>
    <row r="217" ht="9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  <c r="DS217" s="61"/>
      <c r="DT217" s="61"/>
      <c r="DU217" s="61"/>
      <c r="DV217" s="61"/>
      <c r="DW217" s="61"/>
      <c r="DX217" s="61"/>
      <c r="DY217" s="61"/>
      <c r="DZ217" s="61"/>
      <c r="EA217" s="61"/>
      <c r="EB217" s="61"/>
    </row>
    <row r="218" ht="9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  <c r="DS218" s="61"/>
      <c r="DT218" s="61"/>
      <c r="DU218" s="61"/>
      <c r="DV218" s="61"/>
      <c r="DW218" s="61"/>
      <c r="DX218" s="61"/>
      <c r="DY218" s="61"/>
      <c r="DZ218" s="61"/>
      <c r="EA218" s="61"/>
      <c r="EB218" s="61"/>
    </row>
    <row r="219" ht="9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  <c r="DS219" s="61"/>
      <c r="DT219" s="61"/>
      <c r="DU219" s="61"/>
      <c r="DV219" s="61"/>
      <c r="DW219" s="61"/>
      <c r="DX219" s="61"/>
      <c r="DY219" s="61"/>
      <c r="DZ219" s="61"/>
      <c r="EA219" s="61"/>
      <c r="EB219" s="61"/>
    </row>
    <row r="220" ht="9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  <c r="DS220" s="61"/>
      <c r="DT220" s="61"/>
      <c r="DU220" s="61"/>
      <c r="DV220" s="61"/>
      <c r="DW220" s="61"/>
      <c r="DX220" s="61"/>
      <c r="DY220" s="61"/>
      <c r="DZ220" s="61"/>
      <c r="EA220" s="61"/>
      <c r="EB220" s="61"/>
    </row>
    <row r="221" ht="9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  <c r="DS221" s="61"/>
      <c r="DT221" s="61"/>
      <c r="DU221" s="61"/>
      <c r="DV221" s="61"/>
      <c r="DW221" s="61"/>
      <c r="DX221" s="61"/>
      <c r="DY221" s="61"/>
      <c r="DZ221" s="61"/>
      <c r="EA221" s="61"/>
      <c r="EB221" s="61"/>
    </row>
    <row r="222" ht="9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  <c r="DS222" s="61"/>
      <c r="DT222" s="61"/>
      <c r="DU222" s="61"/>
      <c r="DV222" s="61"/>
      <c r="DW222" s="61"/>
      <c r="DX222" s="61"/>
      <c r="DY222" s="61"/>
      <c r="DZ222" s="61"/>
      <c r="EA222" s="61"/>
      <c r="EB222" s="61"/>
    </row>
    <row r="223" ht="9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  <c r="DS223" s="61"/>
      <c r="DT223" s="61"/>
      <c r="DU223" s="61"/>
      <c r="DV223" s="61"/>
      <c r="DW223" s="61"/>
      <c r="DX223" s="61"/>
      <c r="DY223" s="61"/>
      <c r="DZ223" s="61"/>
      <c r="EA223" s="61"/>
      <c r="EB223" s="61"/>
    </row>
    <row r="224" ht="9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  <c r="DS224" s="61"/>
      <c r="DT224" s="61"/>
      <c r="DU224" s="61"/>
      <c r="DV224" s="61"/>
      <c r="DW224" s="61"/>
      <c r="DX224" s="61"/>
      <c r="DY224" s="61"/>
      <c r="DZ224" s="61"/>
      <c r="EA224" s="61"/>
      <c r="EB224" s="61"/>
    </row>
    <row r="225" ht="9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  <c r="DS225" s="61"/>
      <c r="DT225" s="61"/>
      <c r="DU225" s="61"/>
      <c r="DV225" s="61"/>
      <c r="DW225" s="61"/>
      <c r="DX225" s="61"/>
      <c r="DY225" s="61"/>
      <c r="DZ225" s="61"/>
      <c r="EA225" s="61"/>
      <c r="EB225" s="61"/>
    </row>
    <row r="226" ht="9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  <c r="DS226" s="61"/>
      <c r="DT226" s="61"/>
      <c r="DU226" s="61"/>
      <c r="DV226" s="61"/>
      <c r="DW226" s="61"/>
      <c r="DX226" s="61"/>
      <c r="DY226" s="61"/>
      <c r="DZ226" s="61"/>
      <c r="EA226" s="61"/>
      <c r="EB226" s="61"/>
    </row>
    <row r="227" ht="9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  <c r="DS227" s="61"/>
      <c r="DT227" s="61"/>
      <c r="DU227" s="61"/>
      <c r="DV227" s="61"/>
      <c r="DW227" s="61"/>
      <c r="DX227" s="61"/>
      <c r="DY227" s="61"/>
      <c r="DZ227" s="61"/>
      <c r="EA227" s="61"/>
      <c r="EB227" s="61"/>
    </row>
    <row r="228" ht="9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  <c r="DS228" s="61"/>
      <c r="DT228" s="61"/>
      <c r="DU228" s="61"/>
      <c r="DV228" s="61"/>
      <c r="DW228" s="61"/>
      <c r="DX228" s="61"/>
      <c r="DY228" s="61"/>
      <c r="DZ228" s="61"/>
      <c r="EA228" s="61"/>
      <c r="EB228" s="61"/>
    </row>
    <row r="229" ht="9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  <c r="DS229" s="61"/>
      <c r="DT229" s="61"/>
      <c r="DU229" s="61"/>
      <c r="DV229" s="61"/>
      <c r="DW229" s="61"/>
      <c r="DX229" s="61"/>
      <c r="DY229" s="61"/>
      <c r="DZ229" s="61"/>
      <c r="EA229" s="61"/>
      <c r="EB229" s="61"/>
    </row>
    <row r="230" ht="9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  <c r="DS230" s="61"/>
      <c r="DT230" s="61"/>
      <c r="DU230" s="61"/>
      <c r="DV230" s="61"/>
      <c r="DW230" s="61"/>
      <c r="DX230" s="61"/>
      <c r="DY230" s="61"/>
      <c r="DZ230" s="61"/>
      <c r="EA230" s="61"/>
      <c r="EB230" s="61"/>
    </row>
    <row r="231" ht="9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  <c r="DS231" s="61"/>
      <c r="DT231" s="61"/>
      <c r="DU231" s="61"/>
      <c r="DV231" s="61"/>
      <c r="DW231" s="61"/>
      <c r="DX231" s="61"/>
      <c r="DY231" s="61"/>
      <c r="DZ231" s="61"/>
      <c r="EA231" s="61"/>
      <c r="EB231" s="61"/>
    </row>
    <row r="232" ht="9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  <c r="DS232" s="61"/>
      <c r="DT232" s="61"/>
      <c r="DU232" s="61"/>
      <c r="DV232" s="61"/>
      <c r="DW232" s="61"/>
      <c r="DX232" s="61"/>
      <c r="DY232" s="61"/>
      <c r="DZ232" s="61"/>
      <c r="EA232" s="61"/>
      <c r="EB232" s="61"/>
    </row>
    <row r="233" ht="9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  <c r="DS233" s="61"/>
      <c r="DT233" s="61"/>
      <c r="DU233" s="61"/>
      <c r="DV233" s="61"/>
      <c r="DW233" s="61"/>
      <c r="DX233" s="61"/>
      <c r="DY233" s="61"/>
      <c r="DZ233" s="61"/>
      <c r="EA233" s="61"/>
      <c r="EB233" s="61"/>
    </row>
    <row r="234" ht="9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  <c r="DS234" s="61"/>
      <c r="DT234" s="61"/>
      <c r="DU234" s="61"/>
      <c r="DV234" s="61"/>
      <c r="DW234" s="61"/>
      <c r="DX234" s="61"/>
      <c r="DY234" s="61"/>
      <c r="DZ234" s="61"/>
      <c r="EA234" s="61"/>
      <c r="EB234" s="61"/>
    </row>
    <row r="235" ht="9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  <c r="DS235" s="61"/>
      <c r="DT235" s="61"/>
      <c r="DU235" s="61"/>
      <c r="DV235" s="61"/>
      <c r="DW235" s="61"/>
      <c r="DX235" s="61"/>
      <c r="DY235" s="61"/>
      <c r="DZ235" s="61"/>
      <c r="EA235" s="61"/>
      <c r="EB235" s="61"/>
    </row>
    <row r="236" ht="9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  <c r="DS236" s="61"/>
      <c r="DT236" s="61"/>
      <c r="DU236" s="61"/>
      <c r="DV236" s="61"/>
      <c r="DW236" s="61"/>
      <c r="DX236" s="61"/>
      <c r="DY236" s="61"/>
      <c r="DZ236" s="61"/>
      <c r="EA236" s="61"/>
      <c r="EB236" s="61"/>
    </row>
    <row r="237" ht="9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  <c r="DS237" s="61"/>
      <c r="DT237" s="61"/>
      <c r="DU237" s="61"/>
      <c r="DV237" s="61"/>
      <c r="DW237" s="61"/>
      <c r="DX237" s="61"/>
      <c r="DY237" s="61"/>
      <c r="DZ237" s="61"/>
      <c r="EA237" s="61"/>
      <c r="EB237" s="61"/>
    </row>
    <row r="238" ht="9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  <c r="DS238" s="61"/>
      <c r="DT238" s="61"/>
      <c r="DU238" s="61"/>
      <c r="DV238" s="61"/>
      <c r="DW238" s="61"/>
      <c r="DX238" s="61"/>
      <c r="DY238" s="61"/>
      <c r="DZ238" s="61"/>
      <c r="EA238" s="61"/>
      <c r="EB238" s="61"/>
    </row>
    <row r="239" ht="9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  <c r="DS239" s="61"/>
      <c r="DT239" s="61"/>
      <c r="DU239" s="61"/>
      <c r="DV239" s="61"/>
      <c r="DW239" s="61"/>
      <c r="DX239" s="61"/>
      <c r="DY239" s="61"/>
      <c r="DZ239" s="61"/>
      <c r="EA239" s="61"/>
      <c r="EB239" s="61"/>
    </row>
    <row r="240" ht="9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  <c r="DS240" s="61"/>
      <c r="DT240" s="61"/>
      <c r="DU240" s="61"/>
      <c r="DV240" s="61"/>
      <c r="DW240" s="61"/>
      <c r="DX240" s="61"/>
      <c r="DY240" s="61"/>
      <c r="DZ240" s="61"/>
      <c r="EA240" s="61"/>
      <c r="EB240" s="61"/>
    </row>
    <row r="241" ht="9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  <c r="DS241" s="61"/>
      <c r="DT241" s="61"/>
      <c r="DU241" s="61"/>
      <c r="DV241" s="61"/>
      <c r="DW241" s="61"/>
      <c r="DX241" s="61"/>
      <c r="DY241" s="61"/>
      <c r="DZ241" s="61"/>
      <c r="EA241" s="61"/>
      <c r="EB241" s="61"/>
    </row>
    <row r="242" ht="9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  <c r="DS242" s="61"/>
      <c r="DT242" s="61"/>
      <c r="DU242" s="61"/>
      <c r="DV242" s="61"/>
      <c r="DW242" s="61"/>
      <c r="DX242" s="61"/>
      <c r="DY242" s="61"/>
      <c r="DZ242" s="61"/>
      <c r="EA242" s="61"/>
      <c r="EB242" s="61"/>
    </row>
    <row r="243" ht="9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  <c r="DS243" s="61"/>
      <c r="DT243" s="61"/>
      <c r="DU243" s="61"/>
      <c r="DV243" s="61"/>
      <c r="DW243" s="61"/>
      <c r="DX243" s="61"/>
      <c r="DY243" s="61"/>
      <c r="DZ243" s="61"/>
      <c r="EA243" s="61"/>
      <c r="EB243" s="61"/>
    </row>
    <row r="244" ht="9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  <c r="DS244" s="61"/>
      <c r="DT244" s="61"/>
      <c r="DU244" s="61"/>
      <c r="DV244" s="61"/>
      <c r="DW244" s="61"/>
      <c r="DX244" s="61"/>
      <c r="DY244" s="61"/>
      <c r="DZ244" s="61"/>
      <c r="EA244" s="61"/>
      <c r="EB244" s="61"/>
    </row>
    <row r="245" ht="9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  <c r="DS245" s="61"/>
      <c r="DT245" s="61"/>
      <c r="DU245" s="61"/>
      <c r="DV245" s="61"/>
      <c r="DW245" s="61"/>
      <c r="DX245" s="61"/>
      <c r="DY245" s="61"/>
      <c r="DZ245" s="61"/>
      <c r="EA245" s="61"/>
      <c r="EB245" s="61"/>
    </row>
    <row r="246" ht="9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  <c r="DS246" s="61"/>
      <c r="DT246" s="61"/>
      <c r="DU246" s="61"/>
      <c r="DV246" s="61"/>
      <c r="DW246" s="61"/>
      <c r="DX246" s="61"/>
      <c r="DY246" s="61"/>
      <c r="DZ246" s="61"/>
      <c r="EA246" s="61"/>
      <c r="EB246" s="61"/>
    </row>
    <row r="247" ht="9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  <c r="DS247" s="61"/>
      <c r="DT247" s="61"/>
      <c r="DU247" s="61"/>
      <c r="DV247" s="61"/>
      <c r="DW247" s="61"/>
      <c r="DX247" s="61"/>
      <c r="DY247" s="61"/>
      <c r="DZ247" s="61"/>
      <c r="EA247" s="61"/>
      <c r="EB247" s="61"/>
    </row>
    <row r="248" ht="9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  <c r="DS248" s="61"/>
      <c r="DT248" s="61"/>
      <c r="DU248" s="61"/>
      <c r="DV248" s="61"/>
      <c r="DW248" s="61"/>
      <c r="DX248" s="61"/>
      <c r="DY248" s="61"/>
      <c r="DZ248" s="61"/>
      <c r="EA248" s="61"/>
      <c r="EB248" s="61"/>
    </row>
    <row r="249" ht="9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  <c r="DS249" s="61"/>
      <c r="DT249" s="61"/>
      <c r="DU249" s="61"/>
      <c r="DV249" s="61"/>
      <c r="DW249" s="61"/>
      <c r="DX249" s="61"/>
      <c r="DY249" s="61"/>
      <c r="DZ249" s="61"/>
      <c r="EA249" s="61"/>
      <c r="EB249" s="61"/>
    </row>
    <row r="250" ht="9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  <c r="DS250" s="61"/>
      <c r="DT250" s="61"/>
      <c r="DU250" s="61"/>
      <c r="DV250" s="61"/>
      <c r="DW250" s="61"/>
      <c r="DX250" s="61"/>
      <c r="DY250" s="61"/>
      <c r="DZ250" s="61"/>
      <c r="EA250" s="61"/>
      <c r="EB250" s="61"/>
    </row>
    <row r="251" ht="9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  <c r="DS251" s="61"/>
      <c r="DT251" s="61"/>
      <c r="DU251" s="61"/>
      <c r="DV251" s="61"/>
      <c r="DW251" s="61"/>
      <c r="DX251" s="61"/>
      <c r="DY251" s="61"/>
      <c r="DZ251" s="61"/>
      <c r="EA251" s="61"/>
      <c r="EB251" s="61"/>
    </row>
    <row r="252" ht="9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  <c r="DS252" s="61"/>
      <c r="DT252" s="61"/>
      <c r="DU252" s="61"/>
      <c r="DV252" s="61"/>
      <c r="DW252" s="61"/>
      <c r="DX252" s="61"/>
      <c r="DY252" s="61"/>
      <c r="DZ252" s="61"/>
      <c r="EA252" s="61"/>
      <c r="EB252" s="61"/>
    </row>
    <row r="253" ht="9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  <c r="DS253" s="61"/>
      <c r="DT253" s="61"/>
      <c r="DU253" s="61"/>
      <c r="DV253" s="61"/>
      <c r="DW253" s="61"/>
      <c r="DX253" s="61"/>
      <c r="DY253" s="61"/>
      <c r="DZ253" s="61"/>
      <c r="EA253" s="61"/>
      <c r="EB253" s="61"/>
    </row>
    <row r="254" ht="9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  <c r="DS254" s="61"/>
      <c r="DT254" s="61"/>
      <c r="DU254" s="61"/>
      <c r="DV254" s="61"/>
      <c r="DW254" s="61"/>
      <c r="DX254" s="61"/>
      <c r="DY254" s="61"/>
      <c r="DZ254" s="61"/>
      <c r="EA254" s="61"/>
      <c r="EB254" s="61"/>
    </row>
    <row r="255" ht="9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  <c r="DS255" s="61"/>
      <c r="DT255" s="61"/>
      <c r="DU255" s="61"/>
      <c r="DV255" s="61"/>
      <c r="DW255" s="61"/>
      <c r="DX255" s="61"/>
      <c r="DY255" s="61"/>
      <c r="DZ255" s="61"/>
      <c r="EA255" s="61"/>
      <c r="EB255" s="61"/>
    </row>
    <row r="256" ht="9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  <c r="DS256" s="61"/>
      <c r="DT256" s="61"/>
      <c r="DU256" s="61"/>
      <c r="DV256" s="61"/>
      <c r="DW256" s="61"/>
      <c r="DX256" s="61"/>
      <c r="DY256" s="61"/>
      <c r="DZ256" s="61"/>
      <c r="EA256" s="61"/>
      <c r="EB256" s="61"/>
    </row>
    <row r="257" ht="9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  <c r="DS257" s="61"/>
      <c r="DT257" s="61"/>
      <c r="DU257" s="61"/>
      <c r="DV257" s="61"/>
      <c r="DW257" s="61"/>
      <c r="DX257" s="61"/>
      <c r="DY257" s="61"/>
      <c r="DZ257" s="61"/>
      <c r="EA257" s="61"/>
      <c r="EB257" s="61"/>
    </row>
    <row r="258" ht="9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  <c r="DS258" s="61"/>
      <c r="DT258" s="61"/>
      <c r="DU258" s="61"/>
      <c r="DV258" s="61"/>
      <c r="DW258" s="61"/>
      <c r="DX258" s="61"/>
      <c r="DY258" s="61"/>
      <c r="DZ258" s="61"/>
      <c r="EA258" s="61"/>
      <c r="EB258" s="61"/>
    </row>
    <row r="259" ht="9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  <c r="DS259" s="61"/>
      <c r="DT259" s="61"/>
      <c r="DU259" s="61"/>
      <c r="DV259" s="61"/>
      <c r="DW259" s="61"/>
      <c r="DX259" s="61"/>
      <c r="DY259" s="61"/>
      <c r="DZ259" s="61"/>
      <c r="EA259" s="61"/>
      <c r="EB259" s="61"/>
    </row>
    <row r="260" ht="9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  <c r="DS260" s="61"/>
      <c r="DT260" s="61"/>
      <c r="DU260" s="61"/>
      <c r="DV260" s="61"/>
      <c r="DW260" s="61"/>
      <c r="DX260" s="61"/>
      <c r="DY260" s="61"/>
      <c r="DZ260" s="61"/>
      <c r="EA260" s="61"/>
      <c r="EB260" s="61"/>
    </row>
    <row r="261" ht="9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  <c r="DS261" s="61"/>
      <c r="DT261" s="61"/>
      <c r="DU261" s="61"/>
      <c r="DV261" s="61"/>
      <c r="DW261" s="61"/>
      <c r="DX261" s="61"/>
      <c r="DY261" s="61"/>
      <c r="DZ261" s="61"/>
      <c r="EA261" s="61"/>
      <c r="EB261" s="61"/>
    </row>
    <row r="262" ht="9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  <c r="DS262" s="61"/>
      <c r="DT262" s="61"/>
      <c r="DU262" s="61"/>
      <c r="DV262" s="61"/>
      <c r="DW262" s="61"/>
      <c r="DX262" s="61"/>
      <c r="DY262" s="61"/>
      <c r="DZ262" s="61"/>
      <c r="EA262" s="61"/>
      <c r="EB262" s="61"/>
    </row>
    <row r="263" ht="9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  <c r="DS263" s="61"/>
      <c r="DT263" s="61"/>
      <c r="DU263" s="61"/>
      <c r="DV263" s="61"/>
      <c r="DW263" s="61"/>
      <c r="DX263" s="61"/>
      <c r="DY263" s="61"/>
      <c r="DZ263" s="61"/>
      <c r="EA263" s="61"/>
      <c r="EB263" s="61"/>
    </row>
    <row r="264" ht="9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  <c r="DS264" s="61"/>
      <c r="DT264" s="61"/>
      <c r="DU264" s="61"/>
      <c r="DV264" s="61"/>
      <c r="DW264" s="61"/>
      <c r="DX264" s="61"/>
      <c r="DY264" s="61"/>
      <c r="DZ264" s="61"/>
      <c r="EA264" s="61"/>
      <c r="EB264" s="61"/>
    </row>
    <row r="265" ht="9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  <c r="DS265" s="61"/>
      <c r="DT265" s="61"/>
      <c r="DU265" s="61"/>
      <c r="DV265" s="61"/>
      <c r="DW265" s="61"/>
      <c r="DX265" s="61"/>
      <c r="DY265" s="61"/>
      <c r="DZ265" s="61"/>
      <c r="EA265" s="61"/>
      <c r="EB265" s="61"/>
    </row>
    <row r="266" ht="9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  <c r="DS266" s="61"/>
      <c r="DT266" s="61"/>
      <c r="DU266" s="61"/>
      <c r="DV266" s="61"/>
      <c r="DW266" s="61"/>
      <c r="DX266" s="61"/>
      <c r="DY266" s="61"/>
      <c r="DZ266" s="61"/>
      <c r="EA266" s="61"/>
      <c r="EB266" s="61"/>
    </row>
    <row r="267" ht="9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  <c r="DS267" s="61"/>
      <c r="DT267" s="61"/>
      <c r="DU267" s="61"/>
      <c r="DV267" s="61"/>
      <c r="DW267" s="61"/>
      <c r="DX267" s="61"/>
      <c r="DY267" s="61"/>
      <c r="DZ267" s="61"/>
      <c r="EA267" s="61"/>
      <c r="EB267" s="61"/>
    </row>
    <row r="268" ht="9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  <c r="DS268" s="61"/>
      <c r="DT268" s="61"/>
      <c r="DU268" s="61"/>
      <c r="DV268" s="61"/>
      <c r="DW268" s="61"/>
      <c r="DX268" s="61"/>
      <c r="DY268" s="61"/>
      <c r="DZ268" s="61"/>
      <c r="EA268" s="61"/>
      <c r="EB268" s="61"/>
    </row>
    <row r="269" ht="9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  <c r="DS269" s="61"/>
      <c r="DT269" s="61"/>
      <c r="DU269" s="61"/>
      <c r="DV269" s="61"/>
      <c r="DW269" s="61"/>
      <c r="DX269" s="61"/>
      <c r="DY269" s="61"/>
      <c r="DZ269" s="61"/>
      <c r="EA269" s="61"/>
      <c r="EB269" s="61"/>
    </row>
    <row r="270" ht="9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  <c r="DS270" s="61"/>
      <c r="DT270" s="61"/>
      <c r="DU270" s="61"/>
      <c r="DV270" s="61"/>
      <c r="DW270" s="61"/>
      <c r="DX270" s="61"/>
      <c r="DY270" s="61"/>
      <c r="DZ270" s="61"/>
      <c r="EA270" s="61"/>
      <c r="EB270" s="61"/>
    </row>
    <row r="271" ht="9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  <c r="DS271" s="61"/>
      <c r="DT271" s="61"/>
      <c r="DU271" s="61"/>
      <c r="DV271" s="61"/>
      <c r="DW271" s="61"/>
      <c r="DX271" s="61"/>
      <c r="DY271" s="61"/>
      <c r="DZ271" s="61"/>
      <c r="EA271" s="61"/>
      <c r="EB271" s="61"/>
    </row>
    <row r="272" ht="9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  <c r="DS272" s="61"/>
      <c r="DT272" s="61"/>
      <c r="DU272" s="61"/>
      <c r="DV272" s="61"/>
      <c r="DW272" s="61"/>
      <c r="DX272" s="61"/>
      <c r="DY272" s="61"/>
      <c r="DZ272" s="61"/>
      <c r="EA272" s="61"/>
      <c r="EB272" s="61"/>
    </row>
    <row r="273" ht="9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  <c r="DS273" s="61"/>
      <c r="DT273" s="61"/>
      <c r="DU273" s="61"/>
      <c r="DV273" s="61"/>
      <c r="DW273" s="61"/>
      <c r="DX273" s="61"/>
      <c r="DY273" s="61"/>
      <c r="DZ273" s="61"/>
      <c r="EA273" s="61"/>
      <c r="EB273" s="61"/>
    </row>
    <row r="274" ht="9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  <c r="DS274" s="61"/>
      <c r="DT274" s="61"/>
      <c r="DU274" s="61"/>
      <c r="DV274" s="61"/>
      <c r="DW274" s="61"/>
      <c r="DX274" s="61"/>
      <c r="DY274" s="61"/>
      <c r="DZ274" s="61"/>
      <c r="EA274" s="61"/>
      <c r="EB274" s="61"/>
    </row>
    <row r="275" ht="9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  <c r="DS275" s="61"/>
      <c r="DT275" s="61"/>
      <c r="DU275" s="61"/>
      <c r="DV275" s="61"/>
      <c r="DW275" s="61"/>
      <c r="DX275" s="61"/>
      <c r="DY275" s="61"/>
      <c r="DZ275" s="61"/>
      <c r="EA275" s="61"/>
      <c r="EB275" s="61"/>
    </row>
    <row r="276" ht="9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  <c r="DS276" s="61"/>
      <c r="DT276" s="61"/>
      <c r="DU276" s="61"/>
      <c r="DV276" s="61"/>
      <c r="DW276" s="61"/>
      <c r="DX276" s="61"/>
      <c r="DY276" s="61"/>
      <c r="DZ276" s="61"/>
      <c r="EA276" s="61"/>
      <c r="EB276" s="61"/>
    </row>
    <row r="277" ht="9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  <c r="DS277" s="61"/>
      <c r="DT277" s="61"/>
      <c r="DU277" s="61"/>
      <c r="DV277" s="61"/>
      <c r="DW277" s="61"/>
      <c r="DX277" s="61"/>
      <c r="DY277" s="61"/>
      <c r="DZ277" s="61"/>
      <c r="EA277" s="61"/>
      <c r="EB277" s="61"/>
    </row>
    <row r="278" ht="9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  <c r="DS278" s="61"/>
      <c r="DT278" s="61"/>
      <c r="DU278" s="61"/>
      <c r="DV278" s="61"/>
      <c r="DW278" s="61"/>
      <c r="DX278" s="61"/>
      <c r="DY278" s="61"/>
      <c r="DZ278" s="61"/>
      <c r="EA278" s="61"/>
      <c r="EB278" s="61"/>
    </row>
    <row r="279" ht="9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  <c r="DS279" s="61"/>
      <c r="DT279" s="61"/>
      <c r="DU279" s="61"/>
      <c r="DV279" s="61"/>
      <c r="DW279" s="61"/>
      <c r="DX279" s="61"/>
      <c r="DY279" s="61"/>
      <c r="DZ279" s="61"/>
      <c r="EA279" s="61"/>
      <c r="EB279" s="61"/>
    </row>
    <row r="280" ht="9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  <c r="DS280" s="61"/>
      <c r="DT280" s="61"/>
      <c r="DU280" s="61"/>
      <c r="DV280" s="61"/>
      <c r="DW280" s="61"/>
      <c r="DX280" s="61"/>
      <c r="DY280" s="61"/>
      <c r="DZ280" s="61"/>
      <c r="EA280" s="61"/>
      <c r="EB280" s="61"/>
    </row>
    <row r="281" ht="9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  <c r="DS281" s="61"/>
      <c r="DT281" s="61"/>
      <c r="DU281" s="61"/>
      <c r="DV281" s="61"/>
      <c r="DW281" s="61"/>
      <c r="DX281" s="61"/>
      <c r="DY281" s="61"/>
      <c r="DZ281" s="61"/>
      <c r="EA281" s="61"/>
      <c r="EB281" s="61"/>
    </row>
    <row r="282" ht="9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  <c r="DS282" s="61"/>
      <c r="DT282" s="61"/>
      <c r="DU282" s="61"/>
      <c r="DV282" s="61"/>
      <c r="DW282" s="61"/>
      <c r="DX282" s="61"/>
      <c r="DY282" s="61"/>
      <c r="DZ282" s="61"/>
      <c r="EA282" s="61"/>
      <c r="EB282" s="61"/>
    </row>
    <row r="283" ht="9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  <c r="DS283" s="61"/>
      <c r="DT283" s="61"/>
      <c r="DU283" s="61"/>
      <c r="DV283" s="61"/>
      <c r="DW283" s="61"/>
      <c r="DX283" s="61"/>
      <c r="DY283" s="61"/>
      <c r="DZ283" s="61"/>
      <c r="EA283" s="61"/>
      <c r="EB283" s="61"/>
    </row>
    <row r="284" ht="9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  <c r="DS284" s="61"/>
      <c r="DT284" s="61"/>
      <c r="DU284" s="61"/>
      <c r="DV284" s="61"/>
      <c r="DW284" s="61"/>
      <c r="DX284" s="61"/>
      <c r="DY284" s="61"/>
      <c r="DZ284" s="61"/>
      <c r="EA284" s="61"/>
      <c r="EB284" s="61"/>
    </row>
    <row r="285" ht="9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  <c r="DS285" s="61"/>
      <c r="DT285" s="61"/>
      <c r="DU285" s="61"/>
      <c r="DV285" s="61"/>
      <c r="DW285" s="61"/>
      <c r="DX285" s="61"/>
      <c r="DY285" s="61"/>
      <c r="DZ285" s="61"/>
      <c r="EA285" s="61"/>
      <c r="EB285" s="61"/>
    </row>
    <row r="286" ht="9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  <c r="DS286" s="61"/>
      <c r="DT286" s="61"/>
      <c r="DU286" s="61"/>
      <c r="DV286" s="61"/>
      <c r="DW286" s="61"/>
      <c r="DX286" s="61"/>
      <c r="DY286" s="61"/>
      <c r="DZ286" s="61"/>
      <c r="EA286" s="61"/>
      <c r="EB286" s="61"/>
    </row>
    <row r="287" ht="9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  <c r="DS287" s="61"/>
      <c r="DT287" s="61"/>
      <c r="DU287" s="61"/>
      <c r="DV287" s="61"/>
      <c r="DW287" s="61"/>
      <c r="DX287" s="61"/>
      <c r="DY287" s="61"/>
      <c r="DZ287" s="61"/>
      <c r="EA287" s="61"/>
      <c r="EB287" s="61"/>
    </row>
    <row r="288" ht="9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  <c r="DS288" s="61"/>
      <c r="DT288" s="61"/>
      <c r="DU288" s="61"/>
      <c r="DV288" s="61"/>
      <c r="DW288" s="61"/>
      <c r="DX288" s="61"/>
      <c r="DY288" s="61"/>
      <c r="DZ288" s="61"/>
      <c r="EA288" s="61"/>
      <c r="EB288" s="61"/>
    </row>
    <row r="289" ht="9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  <c r="DS289" s="61"/>
      <c r="DT289" s="61"/>
      <c r="DU289" s="61"/>
      <c r="DV289" s="61"/>
      <c r="DW289" s="61"/>
      <c r="DX289" s="61"/>
      <c r="DY289" s="61"/>
      <c r="DZ289" s="61"/>
      <c r="EA289" s="61"/>
      <c r="EB289" s="61"/>
    </row>
    <row r="290" ht="9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  <c r="DS290" s="61"/>
      <c r="DT290" s="61"/>
      <c r="DU290" s="61"/>
      <c r="DV290" s="61"/>
      <c r="DW290" s="61"/>
      <c r="DX290" s="61"/>
      <c r="DY290" s="61"/>
      <c r="DZ290" s="61"/>
      <c r="EA290" s="61"/>
      <c r="EB290" s="61"/>
    </row>
    <row r="291" ht="9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  <c r="DS291" s="61"/>
      <c r="DT291" s="61"/>
      <c r="DU291" s="61"/>
      <c r="DV291" s="61"/>
      <c r="DW291" s="61"/>
      <c r="DX291" s="61"/>
      <c r="DY291" s="61"/>
      <c r="DZ291" s="61"/>
      <c r="EA291" s="61"/>
      <c r="EB291" s="61"/>
    </row>
    <row r="292" ht="9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  <c r="DS292" s="61"/>
      <c r="DT292" s="61"/>
      <c r="DU292" s="61"/>
      <c r="DV292" s="61"/>
      <c r="DW292" s="61"/>
      <c r="DX292" s="61"/>
      <c r="DY292" s="61"/>
      <c r="DZ292" s="61"/>
      <c r="EA292" s="61"/>
      <c r="EB292" s="61"/>
    </row>
    <row r="293" ht="9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  <c r="DS293" s="61"/>
      <c r="DT293" s="61"/>
      <c r="DU293" s="61"/>
      <c r="DV293" s="61"/>
      <c r="DW293" s="61"/>
      <c r="DX293" s="61"/>
      <c r="DY293" s="61"/>
      <c r="DZ293" s="61"/>
      <c r="EA293" s="61"/>
      <c r="EB293" s="61"/>
    </row>
    <row r="294" ht="9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  <c r="DS294" s="61"/>
      <c r="DT294" s="61"/>
      <c r="DU294" s="61"/>
      <c r="DV294" s="61"/>
      <c r="DW294" s="61"/>
      <c r="DX294" s="61"/>
      <c r="DY294" s="61"/>
      <c r="DZ294" s="61"/>
      <c r="EA294" s="61"/>
      <c r="EB294" s="61"/>
    </row>
    <row r="295" ht="9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  <c r="DS295" s="61"/>
      <c r="DT295" s="61"/>
      <c r="DU295" s="61"/>
      <c r="DV295" s="61"/>
      <c r="DW295" s="61"/>
      <c r="DX295" s="61"/>
      <c r="DY295" s="61"/>
      <c r="DZ295" s="61"/>
      <c r="EA295" s="61"/>
      <c r="EB295" s="61"/>
    </row>
    <row r="296" ht="9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  <c r="DS296" s="61"/>
      <c r="DT296" s="61"/>
      <c r="DU296" s="61"/>
      <c r="DV296" s="61"/>
      <c r="DW296" s="61"/>
      <c r="DX296" s="61"/>
      <c r="DY296" s="61"/>
      <c r="DZ296" s="61"/>
      <c r="EA296" s="61"/>
      <c r="EB296" s="61"/>
    </row>
    <row r="297" ht="9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  <c r="DS297" s="61"/>
      <c r="DT297" s="61"/>
      <c r="DU297" s="61"/>
      <c r="DV297" s="61"/>
      <c r="DW297" s="61"/>
      <c r="DX297" s="61"/>
      <c r="DY297" s="61"/>
      <c r="DZ297" s="61"/>
      <c r="EA297" s="61"/>
      <c r="EB297" s="61"/>
    </row>
    <row r="298" ht="9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  <c r="DS298" s="61"/>
      <c r="DT298" s="61"/>
      <c r="DU298" s="61"/>
      <c r="DV298" s="61"/>
      <c r="DW298" s="61"/>
      <c r="DX298" s="61"/>
      <c r="DY298" s="61"/>
      <c r="DZ298" s="61"/>
      <c r="EA298" s="61"/>
      <c r="EB298" s="61"/>
    </row>
    <row r="299" ht="9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  <c r="DS299" s="61"/>
      <c r="DT299" s="61"/>
      <c r="DU299" s="61"/>
      <c r="DV299" s="61"/>
      <c r="DW299" s="61"/>
      <c r="DX299" s="61"/>
      <c r="DY299" s="61"/>
      <c r="DZ299" s="61"/>
      <c r="EA299" s="61"/>
      <c r="EB299" s="61"/>
    </row>
    <row r="300" ht="9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  <c r="DS300" s="61"/>
      <c r="DT300" s="61"/>
      <c r="DU300" s="61"/>
      <c r="DV300" s="61"/>
      <c r="DW300" s="61"/>
      <c r="DX300" s="61"/>
      <c r="DY300" s="61"/>
      <c r="DZ300" s="61"/>
      <c r="EA300" s="61"/>
      <c r="EB300" s="61"/>
    </row>
    <row r="301" ht="9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  <c r="DS301" s="61"/>
      <c r="DT301" s="61"/>
      <c r="DU301" s="61"/>
      <c r="DV301" s="61"/>
      <c r="DW301" s="61"/>
      <c r="DX301" s="61"/>
      <c r="DY301" s="61"/>
      <c r="DZ301" s="61"/>
      <c r="EA301" s="61"/>
      <c r="EB301" s="61"/>
    </row>
    <row r="302" ht="9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  <c r="DS302" s="61"/>
      <c r="DT302" s="61"/>
      <c r="DU302" s="61"/>
      <c r="DV302" s="61"/>
      <c r="DW302" s="61"/>
      <c r="DX302" s="61"/>
      <c r="DY302" s="61"/>
      <c r="DZ302" s="61"/>
      <c r="EA302" s="61"/>
      <c r="EB302" s="61"/>
    </row>
    <row r="303" ht="9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  <c r="DS303" s="61"/>
      <c r="DT303" s="61"/>
      <c r="DU303" s="61"/>
      <c r="DV303" s="61"/>
      <c r="DW303" s="61"/>
      <c r="DX303" s="61"/>
      <c r="DY303" s="61"/>
      <c r="DZ303" s="61"/>
      <c r="EA303" s="61"/>
      <c r="EB303" s="61"/>
    </row>
    <row r="304" ht="9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  <c r="DS304" s="61"/>
      <c r="DT304" s="61"/>
      <c r="DU304" s="61"/>
      <c r="DV304" s="61"/>
      <c r="DW304" s="61"/>
      <c r="DX304" s="61"/>
      <c r="DY304" s="61"/>
      <c r="DZ304" s="61"/>
      <c r="EA304" s="61"/>
      <c r="EB304" s="61"/>
    </row>
    <row r="305" ht="9.7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  <c r="DS305" s="61"/>
      <c r="DT305" s="61"/>
      <c r="DU305" s="61"/>
      <c r="DV305" s="61"/>
      <c r="DW305" s="61"/>
      <c r="DX305" s="61"/>
      <c r="DY305" s="61"/>
      <c r="DZ305" s="61"/>
      <c r="EA305" s="61"/>
      <c r="EB305" s="61"/>
    </row>
    <row r="306" ht="9.7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  <c r="DS306" s="61"/>
      <c r="DT306" s="61"/>
      <c r="DU306" s="61"/>
      <c r="DV306" s="61"/>
      <c r="DW306" s="61"/>
      <c r="DX306" s="61"/>
      <c r="DY306" s="61"/>
      <c r="DZ306" s="61"/>
      <c r="EA306" s="61"/>
      <c r="EB306" s="61"/>
    </row>
    <row r="307" ht="9.7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  <c r="DS307" s="61"/>
      <c r="DT307" s="61"/>
      <c r="DU307" s="61"/>
      <c r="DV307" s="61"/>
      <c r="DW307" s="61"/>
      <c r="DX307" s="61"/>
      <c r="DY307" s="61"/>
      <c r="DZ307" s="61"/>
      <c r="EA307" s="61"/>
      <c r="EB307" s="61"/>
    </row>
    <row r="308" ht="9.7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  <c r="DS308" s="61"/>
      <c r="DT308" s="61"/>
      <c r="DU308" s="61"/>
      <c r="DV308" s="61"/>
      <c r="DW308" s="61"/>
      <c r="DX308" s="61"/>
      <c r="DY308" s="61"/>
      <c r="DZ308" s="61"/>
      <c r="EA308" s="61"/>
      <c r="EB308" s="61"/>
    </row>
    <row r="309" ht="9.7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  <c r="DS309" s="61"/>
      <c r="DT309" s="61"/>
      <c r="DU309" s="61"/>
      <c r="DV309" s="61"/>
      <c r="DW309" s="61"/>
      <c r="DX309" s="61"/>
      <c r="DY309" s="61"/>
      <c r="DZ309" s="61"/>
      <c r="EA309" s="61"/>
      <c r="EB309" s="61"/>
    </row>
    <row r="310" ht="9.7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  <c r="DS310" s="61"/>
      <c r="DT310" s="61"/>
      <c r="DU310" s="61"/>
      <c r="DV310" s="61"/>
      <c r="DW310" s="61"/>
      <c r="DX310" s="61"/>
      <c r="DY310" s="61"/>
      <c r="DZ310" s="61"/>
      <c r="EA310" s="61"/>
      <c r="EB310" s="61"/>
    </row>
    <row r="311" ht="9.7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  <c r="DS311" s="61"/>
      <c r="DT311" s="61"/>
      <c r="DU311" s="61"/>
      <c r="DV311" s="61"/>
      <c r="DW311" s="61"/>
      <c r="DX311" s="61"/>
      <c r="DY311" s="61"/>
      <c r="DZ311" s="61"/>
      <c r="EA311" s="61"/>
      <c r="EB311" s="61"/>
    </row>
    <row r="312" ht="9.7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  <c r="DS312" s="61"/>
      <c r="DT312" s="61"/>
      <c r="DU312" s="61"/>
      <c r="DV312" s="61"/>
      <c r="DW312" s="61"/>
      <c r="DX312" s="61"/>
      <c r="DY312" s="61"/>
      <c r="DZ312" s="61"/>
      <c r="EA312" s="61"/>
      <c r="EB312" s="61"/>
    </row>
    <row r="313" ht="9.7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  <c r="DS313" s="61"/>
      <c r="DT313" s="61"/>
      <c r="DU313" s="61"/>
      <c r="DV313" s="61"/>
      <c r="DW313" s="61"/>
      <c r="DX313" s="61"/>
      <c r="DY313" s="61"/>
      <c r="DZ313" s="61"/>
      <c r="EA313" s="61"/>
      <c r="EB313" s="61"/>
    </row>
    <row r="314" ht="9.7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  <c r="DS314" s="61"/>
      <c r="DT314" s="61"/>
      <c r="DU314" s="61"/>
      <c r="DV314" s="61"/>
      <c r="DW314" s="61"/>
      <c r="DX314" s="61"/>
      <c r="DY314" s="61"/>
      <c r="DZ314" s="61"/>
      <c r="EA314" s="61"/>
      <c r="EB314" s="61"/>
    </row>
    <row r="315" ht="9.7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  <c r="DS315" s="61"/>
      <c r="DT315" s="61"/>
      <c r="DU315" s="61"/>
      <c r="DV315" s="61"/>
      <c r="DW315" s="61"/>
      <c r="DX315" s="61"/>
      <c r="DY315" s="61"/>
      <c r="DZ315" s="61"/>
      <c r="EA315" s="61"/>
      <c r="EB315" s="61"/>
    </row>
    <row r="316" ht="9.7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  <c r="DS316" s="61"/>
      <c r="DT316" s="61"/>
      <c r="DU316" s="61"/>
      <c r="DV316" s="61"/>
      <c r="DW316" s="61"/>
      <c r="DX316" s="61"/>
      <c r="DY316" s="61"/>
      <c r="DZ316" s="61"/>
      <c r="EA316" s="61"/>
      <c r="EB316" s="61"/>
    </row>
    <row r="317" ht="9.7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  <c r="DS317" s="61"/>
      <c r="DT317" s="61"/>
      <c r="DU317" s="61"/>
      <c r="DV317" s="61"/>
      <c r="DW317" s="61"/>
      <c r="DX317" s="61"/>
      <c r="DY317" s="61"/>
      <c r="DZ317" s="61"/>
      <c r="EA317" s="61"/>
      <c r="EB317" s="61"/>
    </row>
    <row r="318" ht="9.7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  <c r="DS318" s="61"/>
      <c r="DT318" s="61"/>
      <c r="DU318" s="61"/>
      <c r="DV318" s="61"/>
      <c r="DW318" s="61"/>
      <c r="DX318" s="61"/>
      <c r="DY318" s="61"/>
      <c r="DZ318" s="61"/>
      <c r="EA318" s="61"/>
      <c r="EB318" s="61"/>
    </row>
    <row r="319" ht="9.7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  <c r="DS319" s="61"/>
      <c r="DT319" s="61"/>
      <c r="DU319" s="61"/>
      <c r="DV319" s="61"/>
      <c r="DW319" s="61"/>
      <c r="DX319" s="61"/>
      <c r="DY319" s="61"/>
      <c r="DZ319" s="61"/>
      <c r="EA319" s="61"/>
      <c r="EB319" s="61"/>
    </row>
    <row r="320" ht="9.7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  <c r="DS320" s="61"/>
      <c r="DT320" s="61"/>
      <c r="DU320" s="61"/>
      <c r="DV320" s="61"/>
      <c r="DW320" s="61"/>
      <c r="DX320" s="61"/>
      <c r="DY320" s="61"/>
      <c r="DZ320" s="61"/>
      <c r="EA320" s="61"/>
      <c r="EB320" s="61"/>
    </row>
    <row r="321" ht="9.7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  <c r="DS321" s="61"/>
      <c r="DT321" s="61"/>
      <c r="DU321" s="61"/>
      <c r="DV321" s="61"/>
      <c r="DW321" s="61"/>
      <c r="DX321" s="61"/>
      <c r="DY321" s="61"/>
      <c r="DZ321" s="61"/>
      <c r="EA321" s="61"/>
      <c r="EB321" s="61"/>
    </row>
    <row r="322" ht="9.7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  <c r="DS322" s="61"/>
      <c r="DT322" s="61"/>
      <c r="DU322" s="61"/>
      <c r="DV322" s="61"/>
      <c r="DW322" s="61"/>
      <c r="DX322" s="61"/>
      <c r="DY322" s="61"/>
      <c r="DZ322" s="61"/>
      <c r="EA322" s="61"/>
      <c r="EB322" s="61"/>
    </row>
    <row r="323" ht="9.7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  <c r="DS323" s="61"/>
      <c r="DT323" s="61"/>
      <c r="DU323" s="61"/>
      <c r="DV323" s="61"/>
      <c r="DW323" s="61"/>
      <c r="DX323" s="61"/>
      <c r="DY323" s="61"/>
      <c r="DZ323" s="61"/>
      <c r="EA323" s="61"/>
      <c r="EB323" s="61"/>
    </row>
    <row r="324" ht="9.7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  <c r="DS324" s="61"/>
      <c r="DT324" s="61"/>
      <c r="DU324" s="61"/>
      <c r="DV324" s="61"/>
      <c r="DW324" s="61"/>
      <c r="DX324" s="61"/>
      <c r="DY324" s="61"/>
      <c r="DZ324" s="61"/>
      <c r="EA324" s="61"/>
      <c r="EB324" s="61"/>
    </row>
    <row r="325" ht="9.7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  <c r="DS325" s="61"/>
      <c r="DT325" s="61"/>
      <c r="DU325" s="61"/>
      <c r="DV325" s="61"/>
      <c r="DW325" s="61"/>
      <c r="DX325" s="61"/>
      <c r="DY325" s="61"/>
      <c r="DZ325" s="61"/>
      <c r="EA325" s="61"/>
      <c r="EB325" s="61"/>
    </row>
    <row r="326" ht="9.7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  <c r="DS326" s="61"/>
      <c r="DT326" s="61"/>
      <c r="DU326" s="61"/>
      <c r="DV326" s="61"/>
      <c r="DW326" s="61"/>
      <c r="DX326" s="61"/>
      <c r="DY326" s="61"/>
      <c r="DZ326" s="61"/>
      <c r="EA326" s="61"/>
      <c r="EB326" s="61"/>
    </row>
    <row r="327" ht="9.7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  <c r="DS327" s="61"/>
      <c r="DT327" s="61"/>
      <c r="DU327" s="61"/>
      <c r="DV327" s="61"/>
      <c r="DW327" s="61"/>
      <c r="DX327" s="61"/>
      <c r="DY327" s="61"/>
      <c r="DZ327" s="61"/>
      <c r="EA327" s="61"/>
      <c r="EB327" s="61"/>
    </row>
    <row r="328" ht="9.7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  <c r="DS328" s="61"/>
      <c r="DT328" s="61"/>
      <c r="DU328" s="61"/>
      <c r="DV328" s="61"/>
      <c r="DW328" s="61"/>
      <c r="DX328" s="61"/>
      <c r="DY328" s="61"/>
      <c r="DZ328" s="61"/>
      <c r="EA328" s="61"/>
      <c r="EB328" s="61"/>
    </row>
    <row r="329" ht="9.7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  <c r="DS329" s="61"/>
      <c r="DT329" s="61"/>
      <c r="DU329" s="61"/>
      <c r="DV329" s="61"/>
      <c r="DW329" s="61"/>
      <c r="DX329" s="61"/>
      <c r="DY329" s="61"/>
      <c r="DZ329" s="61"/>
      <c r="EA329" s="61"/>
      <c r="EB329" s="61"/>
    </row>
    <row r="330" ht="9.7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  <c r="DS330" s="61"/>
      <c r="DT330" s="61"/>
      <c r="DU330" s="61"/>
      <c r="DV330" s="61"/>
      <c r="DW330" s="61"/>
      <c r="DX330" s="61"/>
      <c r="DY330" s="61"/>
      <c r="DZ330" s="61"/>
      <c r="EA330" s="61"/>
      <c r="EB330" s="61"/>
    </row>
    <row r="331" ht="9.7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  <c r="DS331" s="61"/>
      <c r="DT331" s="61"/>
      <c r="DU331" s="61"/>
      <c r="DV331" s="61"/>
      <c r="DW331" s="61"/>
      <c r="DX331" s="61"/>
      <c r="DY331" s="61"/>
      <c r="DZ331" s="61"/>
      <c r="EA331" s="61"/>
      <c r="EB331" s="61"/>
    </row>
    <row r="332" ht="9.7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  <c r="DS332" s="61"/>
      <c r="DT332" s="61"/>
      <c r="DU332" s="61"/>
      <c r="DV332" s="61"/>
      <c r="DW332" s="61"/>
      <c r="DX332" s="61"/>
      <c r="DY332" s="61"/>
      <c r="DZ332" s="61"/>
      <c r="EA332" s="61"/>
      <c r="EB332" s="61"/>
    </row>
    <row r="333" ht="9.7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  <c r="DS333" s="61"/>
      <c r="DT333" s="61"/>
      <c r="DU333" s="61"/>
      <c r="DV333" s="61"/>
      <c r="DW333" s="61"/>
      <c r="DX333" s="61"/>
      <c r="DY333" s="61"/>
      <c r="DZ333" s="61"/>
      <c r="EA333" s="61"/>
      <c r="EB333" s="61"/>
    </row>
    <row r="334" ht="9.7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  <c r="DS334" s="61"/>
      <c r="DT334" s="61"/>
      <c r="DU334" s="61"/>
      <c r="DV334" s="61"/>
      <c r="DW334" s="61"/>
      <c r="DX334" s="61"/>
      <c r="DY334" s="61"/>
      <c r="DZ334" s="61"/>
      <c r="EA334" s="61"/>
      <c r="EB334" s="61"/>
    </row>
    <row r="335" ht="9.7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  <c r="DS335" s="61"/>
      <c r="DT335" s="61"/>
      <c r="DU335" s="61"/>
      <c r="DV335" s="61"/>
      <c r="DW335" s="61"/>
      <c r="DX335" s="61"/>
      <c r="DY335" s="61"/>
      <c r="DZ335" s="61"/>
      <c r="EA335" s="61"/>
      <c r="EB335" s="61"/>
    </row>
    <row r="336" ht="9.7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  <c r="DS336" s="61"/>
      <c r="DT336" s="61"/>
      <c r="DU336" s="61"/>
      <c r="DV336" s="61"/>
      <c r="DW336" s="61"/>
      <c r="DX336" s="61"/>
      <c r="DY336" s="61"/>
      <c r="DZ336" s="61"/>
      <c r="EA336" s="61"/>
      <c r="EB336" s="61"/>
    </row>
    <row r="337" ht="9.7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  <c r="DS337" s="61"/>
      <c r="DT337" s="61"/>
      <c r="DU337" s="61"/>
      <c r="DV337" s="61"/>
      <c r="DW337" s="61"/>
      <c r="DX337" s="61"/>
      <c r="DY337" s="61"/>
      <c r="DZ337" s="61"/>
      <c r="EA337" s="61"/>
      <c r="EB337" s="61"/>
    </row>
    <row r="338" ht="9.7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  <c r="DS338" s="61"/>
      <c r="DT338" s="61"/>
      <c r="DU338" s="61"/>
      <c r="DV338" s="61"/>
      <c r="DW338" s="61"/>
      <c r="DX338" s="61"/>
      <c r="DY338" s="61"/>
      <c r="DZ338" s="61"/>
      <c r="EA338" s="61"/>
      <c r="EB338" s="61"/>
    </row>
    <row r="339" ht="9.7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  <c r="DS339" s="61"/>
      <c r="DT339" s="61"/>
      <c r="DU339" s="61"/>
      <c r="DV339" s="61"/>
      <c r="DW339" s="61"/>
      <c r="DX339" s="61"/>
      <c r="DY339" s="61"/>
      <c r="DZ339" s="61"/>
      <c r="EA339" s="61"/>
      <c r="EB339" s="61"/>
    </row>
    <row r="340" ht="9.7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  <c r="DS340" s="61"/>
      <c r="DT340" s="61"/>
      <c r="DU340" s="61"/>
      <c r="DV340" s="61"/>
      <c r="DW340" s="61"/>
      <c r="DX340" s="61"/>
      <c r="DY340" s="61"/>
      <c r="DZ340" s="61"/>
      <c r="EA340" s="61"/>
      <c r="EB340" s="61"/>
    </row>
    <row r="341" ht="9.7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  <c r="DS341" s="61"/>
      <c r="DT341" s="61"/>
      <c r="DU341" s="61"/>
      <c r="DV341" s="61"/>
      <c r="DW341" s="61"/>
      <c r="DX341" s="61"/>
      <c r="DY341" s="61"/>
      <c r="DZ341" s="61"/>
      <c r="EA341" s="61"/>
      <c r="EB341" s="61"/>
    </row>
    <row r="342" ht="9.7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  <c r="DS342" s="61"/>
      <c r="DT342" s="61"/>
      <c r="DU342" s="61"/>
      <c r="DV342" s="61"/>
      <c r="DW342" s="61"/>
      <c r="DX342" s="61"/>
      <c r="DY342" s="61"/>
      <c r="DZ342" s="61"/>
      <c r="EA342" s="61"/>
      <c r="EB342" s="61"/>
    </row>
    <row r="343" ht="9.7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  <c r="DS343" s="61"/>
      <c r="DT343" s="61"/>
      <c r="DU343" s="61"/>
      <c r="DV343" s="61"/>
      <c r="DW343" s="61"/>
      <c r="DX343" s="61"/>
      <c r="DY343" s="61"/>
      <c r="DZ343" s="61"/>
      <c r="EA343" s="61"/>
      <c r="EB343" s="61"/>
    </row>
    <row r="344" ht="9.7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  <c r="DS344" s="61"/>
      <c r="DT344" s="61"/>
      <c r="DU344" s="61"/>
      <c r="DV344" s="61"/>
      <c r="DW344" s="61"/>
      <c r="DX344" s="61"/>
      <c r="DY344" s="61"/>
      <c r="DZ344" s="61"/>
      <c r="EA344" s="61"/>
      <c r="EB344" s="61"/>
    </row>
    <row r="345" ht="9.7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  <c r="DS345" s="61"/>
      <c r="DT345" s="61"/>
      <c r="DU345" s="61"/>
      <c r="DV345" s="61"/>
      <c r="DW345" s="61"/>
      <c r="DX345" s="61"/>
      <c r="DY345" s="61"/>
      <c r="DZ345" s="61"/>
      <c r="EA345" s="61"/>
      <c r="EB345" s="61"/>
    </row>
    <row r="346" ht="9.7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  <c r="DS346" s="61"/>
      <c r="DT346" s="61"/>
      <c r="DU346" s="61"/>
      <c r="DV346" s="61"/>
      <c r="DW346" s="61"/>
      <c r="DX346" s="61"/>
      <c r="DY346" s="61"/>
      <c r="DZ346" s="61"/>
      <c r="EA346" s="61"/>
      <c r="EB346" s="61"/>
    </row>
    <row r="347" ht="9.7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  <c r="DS347" s="61"/>
      <c r="DT347" s="61"/>
      <c r="DU347" s="61"/>
      <c r="DV347" s="61"/>
      <c r="DW347" s="61"/>
      <c r="DX347" s="61"/>
      <c r="DY347" s="61"/>
      <c r="DZ347" s="61"/>
      <c r="EA347" s="61"/>
      <c r="EB347" s="61"/>
    </row>
    <row r="348" ht="9.7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  <c r="DS348" s="61"/>
      <c r="DT348" s="61"/>
      <c r="DU348" s="61"/>
      <c r="DV348" s="61"/>
      <c r="DW348" s="61"/>
      <c r="DX348" s="61"/>
      <c r="DY348" s="61"/>
      <c r="DZ348" s="61"/>
      <c r="EA348" s="61"/>
      <c r="EB348" s="61"/>
    </row>
    <row r="349" ht="9.7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  <c r="DS349" s="61"/>
      <c r="DT349" s="61"/>
      <c r="DU349" s="61"/>
      <c r="DV349" s="61"/>
      <c r="DW349" s="61"/>
      <c r="DX349" s="61"/>
      <c r="DY349" s="61"/>
      <c r="DZ349" s="61"/>
      <c r="EA349" s="61"/>
      <c r="EB349" s="61"/>
    </row>
    <row r="350" ht="9.7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  <c r="DS350" s="61"/>
      <c r="DT350" s="61"/>
      <c r="DU350" s="61"/>
      <c r="DV350" s="61"/>
      <c r="DW350" s="61"/>
      <c r="DX350" s="61"/>
      <c r="DY350" s="61"/>
      <c r="DZ350" s="61"/>
      <c r="EA350" s="61"/>
      <c r="EB350" s="61"/>
    </row>
    <row r="351" ht="9.7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  <c r="DS351" s="61"/>
      <c r="DT351" s="61"/>
      <c r="DU351" s="61"/>
      <c r="DV351" s="61"/>
      <c r="DW351" s="61"/>
      <c r="DX351" s="61"/>
      <c r="DY351" s="61"/>
      <c r="DZ351" s="61"/>
      <c r="EA351" s="61"/>
      <c r="EB351" s="61"/>
    </row>
    <row r="352" ht="9.7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  <c r="DS352" s="61"/>
      <c r="DT352" s="61"/>
      <c r="DU352" s="61"/>
      <c r="DV352" s="61"/>
      <c r="DW352" s="61"/>
      <c r="DX352" s="61"/>
      <c r="DY352" s="61"/>
      <c r="DZ352" s="61"/>
      <c r="EA352" s="61"/>
      <c r="EB352" s="61"/>
    </row>
    <row r="353" ht="9.7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  <c r="DS353" s="61"/>
      <c r="DT353" s="61"/>
      <c r="DU353" s="61"/>
      <c r="DV353" s="61"/>
      <c r="DW353" s="61"/>
      <c r="DX353" s="61"/>
      <c r="DY353" s="61"/>
      <c r="DZ353" s="61"/>
      <c r="EA353" s="61"/>
      <c r="EB353" s="61"/>
    </row>
    <row r="354" ht="9.7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  <c r="DS354" s="61"/>
      <c r="DT354" s="61"/>
      <c r="DU354" s="61"/>
      <c r="DV354" s="61"/>
      <c r="DW354" s="61"/>
      <c r="DX354" s="61"/>
      <c r="DY354" s="61"/>
      <c r="DZ354" s="61"/>
      <c r="EA354" s="61"/>
      <c r="EB354" s="61"/>
    </row>
    <row r="355" ht="9.7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  <c r="DS355" s="61"/>
      <c r="DT355" s="61"/>
      <c r="DU355" s="61"/>
      <c r="DV355" s="61"/>
      <c r="DW355" s="61"/>
      <c r="DX355" s="61"/>
      <c r="DY355" s="61"/>
      <c r="DZ355" s="61"/>
      <c r="EA355" s="61"/>
      <c r="EB355" s="61"/>
    </row>
    <row r="356" ht="9.7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  <c r="DS356" s="61"/>
      <c r="DT356" s="61"/>
      <c r="DU356" s="61"/>
      <c r="DV356" s="61"/>
      <c r="DW356" s="61"/>
      <c r="DX356" s="61"/>
      <c r="DY356" s="61"/>
      <c r="DZ356" s="61"/>
      <c r="EA356" s="61"/>
      <c r="EB356" s="61"/>
    </row>
    <row r="357" ht="9.7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  <c r="DS357" s="61"/>
      <c r="DT357" s="61"/>
      <c r="DU357" s="61"/>
      <c r="DV357" s="61"/>
      <c r="DW357" s="61"/>
      <c r="DX357" s="61"/>
      <c r="DY357" s="61"/>
      <c r="DZ357" s="61"/>
      <c r="EA357" s="61"/>
      <c r="EB357" s="61"/>
    </row>
    <row r="358" ht="9.7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  <c r="DS358" s="61"/>
      <c r="DT358" s="61"/>
      <c r="DU358" s="61"/>
      <c r="DV358" s="61"/>
      <c r="DW358" s="61"/>
      <c r="DX358" s="61"/>
      <c r="DY358" s="61"/>
      <c r="DZ358" s="61"/>
      <c r="EA358" s="61"/>
      <c r="EB358" s="61"/>
    </row>
    <row r="359" ht="9.7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  <c r="DS359" s="61"/>
      <c r="DT359" s="61"/>
      <c r="DU359" s="61"/>
      <c r="DV359" s="61"/>
      <c r="DW359" s="61"/>
      <c r="DX359" s="61"/>
      <c r="DY359" s="61"/>
      <c r="DZ359" s="61"/>
      <c r="EA359" s="61"/>
      <c r="EB359" s="61"/>
    </row>
    <row r="360" ht="9.7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  <c r="DS360" s="61"/>
      <c r="DT360" s="61"/>
      <c r="DU360" s="61"/>
      <c r="DV360" s="61"/>
      <c r="DW360" s="61"/>
      <c r="DX360" s="61"/>
      <c r="DY360" s="61"/>
      <c r="DZ360" s="61"/>
      <c r="EA360" s="61"/>
      <c r="EB360" s="61"/>
    </row>
    <row r="361" ht="9.7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  <c r="DS361" s="61"/>
      <c r="DT361" s="61"/>
      <c r="DU361" s="61"/>
      <c r="DV361" s="61"/>
      <c r="DW361" s="61"/>
      <c r="DX361" s="61"/>
      <c r="DY361" s="61"/>
      <c r="DZ361" s="61"/>
      <c r="EA361" s="61"/>
      <c r="EB361" s="61"/>
    </row>
    <row r="362" ht="9.7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  <c r="DS362" s="61"/>
      <c r="DT362" s="61"/>
      <c r="DU362" s="61"/>
      <c r="DV362" s="61"/>
      <c r="DW362" s="61"/>
      <c r="DX362" s="61"/>
      <c r="DY362" s="61"/>
      <c r="DZ362" s="61"/>
      <c r="EA362" s="61"/>
      <c r="EB362" s="61"/>
    </row>
    <row r="363" ht="9.7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  <c r="DS363" s="61"/>
      <c r="DT363" s="61"/>
      <c r="DU363" s="61"/>
      <c r="DV363" s="61"/>
      <c r="DW363" s="61"/>
      <c r="DX363" s="61"/>
      <c r="DY363" s="61"/>
      <c r="DZ363" s="61"/>
      <c r="EA363" s="61"/>
      <c r="EB363" s="61"/>
    </row>
    <row r="364" ht="9.7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  <c r="DS364" s="61"/>
      <c r="DT364" s="61"/>
      <c r="DU364" s="61"/>
      <c r="DV364" s="61"/>
      <c r="DW364" s="61"/>
      <c r="DX364" s="61"/>
      <c r="DY364" s="61"/>
      <c r="DZ364" s="61"/>
      <c r="EA364" s="61"/>
      <c r="EB364" s="61"/>
    </row>
    <row r="365" ht="9.7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  <c r="DS365" s="61"/>
      <c r="DT365" s="61"/>
      <c r="DU365" s="61"/>
      <c r="DV365" s="61"/>
      <c r="DW365" s="61"/>
      <c r="DX365" s="61"/>
      <c r="DY365" s="61"/>
      <c r="DZ365" s="61"/>
      <c r="EA365" s="61"/>
      <c r="EB365" s="61"/>
    </row>
    <row r="366" ht="9.7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  <c r="DS366" s="61"/>
      <c r="DT366" s="61"/>
      <c r="DU366" s="61"/>
      <c r="DV366" s="61"/>
      <c r="DW366" s="61"/>
      <c r="DX366" s="61"/>
      <c r="DY366" s="61"/>
      <c r="DZ366" s="61"/>
      <c r="EA366" s="61"/>
      <c r="EB366" s="61"/>
    </row>
    <row r="367" ht="9.7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  <c r="DS367" s="61"/>
      <c r="DT367" s="61"/>
      <c r="DU367" s="61"/>
      <c r="DV367" s="61"/>
      <c r="DW367" s="61"/>
      <c r="DX367" s="61"/>
      <c r="DY367" s="61"/>
      <c r="DZ367" s="61"/>
      <c r="EA367" s="61"/>
      <c r="EB367" s="61"/>
    </row>
    <row r="368" ht="9.7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  <c r="DS368" s="61"/>
      <c r="DT368" s="61"/>
      <c r="DU368" s="61"/>
      <c r="DV368" s="61"/>
      <c r="DW368" s="61"/>
      <c r="DX368" s="61"/>
      <c r="DY368" s="61"/>
      <c r="DZ368" s="61"/>
      <c r="EA368" s="61"/>
      <c r="EB368" s="61"/>
    </row>
    <row r="369" ht="9.7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  <c r="DS369" s="61"/>
      <c r="DT369" s="61"/>
      <c r="DU369" s="61"/>
      <c r="DV369" s="61"/>
      <c r="DW369" s="61"/>
      <c r="DX369" s="61"/>
      <c r="DY369" s="61"/>
      <c r="DZ369" s="61"/>
      <c r="EA369" s="61"/>
      <c r="EB369" s="61"/>
    </row>
    <row r="370" ht="9.7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  <c r="DS370" s="61"/>
      <c r="DT370" s="61"/>
      <c r="DU370" s="61"/>
      <c r="DV370" s="61"/>
      <c r="DW370" s="61"/>
      <c r="DX370" s="61"/>
      <c r="DY370" s="61"/>
      <c r="DZ370" s="61"/>
      <c r="EA370" s="61"/>
      <c r="EB370" s="61"/>
    </row>
    <row r="371" ht="9.7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  <c r="DS371" s="61"/>
      <c r="DT371" s="61"/>
      <c r="DU371" s="61"/>
      <c r="DV371" s="61"/>
      <c r="DW371" s="61"/>
      <c r="DX371" s="61"/>
      <c r="DY371" s="61"/>
      <c r="DZ371" s="61"/>
      <c r="EA371" s="61"/>
      <c r="EB371" s="61"/>
    </row>
    <row r="372" ht="9.7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  <c r="DS372" s="61"/>
      <c r="DT372" s="61"/>
      <c r="DU372" s="61"/>
      <c r="DV372" s="61"/>
      <c r="DW372" s="61"/>
      <c r="DX372" s="61"/>
      <c r="DY372" s="61"/>
      <c r="DZ372" s="61"/>
      <c r="EA372" s="61"/>
      <c r="EB372" s="61"/>
    </row>
    <row r="373" ht="9.7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  <c r="DS373" s="61"/>
      <c r="DT373" s="61"/>
      <c r="DU373" s="61"/>
      <c r="DV373" s="61"/>
      <c r="DW373" s="61"/>
      <c r="DX373" s="61"/>
      <c r="DY373" s="61"/>
      <c r="DZ373" s="61"/>
      <c r="EA373" s="61"/>
      <c r="EB373" s="61"/>
    </row>
    <row r="374" ht="9.7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  <c r="DS374" s="61"/>
      <c r="DT374" s="61"/>
      <c r="DU374" s="61"/>
      <c r="DV374" s="61"/>
      <c r="DW374" s="61"/>
      <c r="DX374" s="61"/>
      <c r="DY374" s="61"/>
      <c r="DZ374" s="61"/>
      <c r="EA374" s="61"/>
      <c r="EB374" s="61"/>
    </row>
    <row r="375" ht="9.7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  <c r="DS375" s="61"/>
      <c r="DT375" s="61"/>
      <c r="DU375" s="61"/>
      <c r="DV375" s="61"/>
      <c r="DW375" s="61"/>
      <c r="DX375" s="61"/>
      <c r="DY375" s="61"/>
      <c r="DZ375" s="61"/>
      <c r="EA375" s="61"/>
      <c r="EB375" s="61"/>
    </row>
    <row r="376" ht="9.7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  <c r="DS376" s="61"/>
      <c r="DT376" s="61"/>
      <c r="DU376" s="61"/>
      <c r="DV376" s="61"/>
      <c r="DW376" s="61"/>
      <c r="DX376" s="61"/>
      <c r="DY376" s="61"/>
      <c r="DZ376" s="61"/>
      <c r="EA376" s="61"/>
      <c r="EB376" s="61"/>
    </row>
    <row r="377" ht="9.7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  <c r="DS377" s="61"/>
      <c r="DT377" s="61"/>
      <c r="DU377" s="61"/>
      <c r="DV377" s="61"/>
      <c r="DW377" s="61"/>
      <c r="DX377" s="61"/>
      <c r="DY377" s="61"/>
      <c r="DZ377" s="61"/>
      <c r="EA377" s="61"/>
      <c r="EB377" s="61"/>
    </row>
    <row r="378" ht="9.7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  <c r="DS378" s="61"/>
      <c r="DT378" s="61"/>
      <c r="DU378" s="61"/>
      <c r="DV378" s="61"/>
      <c r="DW378" s="61"/>
      <c r="DX378" s="61"/>
      <c r="DY378" s="61"/>
      <c r="DZ378" s="61"/>
      <c r="EA378" s="61"/>
      <c r="EB378" s="61"/>
    </row>
    <row r="379" ht="9.7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  <c r="DS379" s="61"/>
      <c r="DT379" s="61"/>
      <c r="DU379" s="61"/>
      <c r="DV379" s="61"/>
      <c r="DW379" s="61"/>
      <c r="DX379" s="61"/>
      <c r="DY379" s="61"/>
      <c r="DZ379" s="61"/>
      <c r="EA379" s="61"/>
      <c r="EB379" s="61"/>
    </row>
    <row r="380" ht="9.7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  <c r="DS380" s="61"/>
      <c r="DT380" s="61"/>
      <c r="DU380" s="61"/>
      <c r="DV380" s="61"/>
      <c r="DW380" s="61"/>
      <c r="DX380" s="61"/>
      <c r="DY380" s="61"/>
      <c r="DZ380" s="61"/>
      <c r="EA380" s="61"/>
      <c r="EB380" s="61"/>
    </row>
    <row r="381" ht="9.7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  <c r="DS381" s="61"/>
      <c r="DT381" s="61"/>
      <c r="DU381" s="61"/>
      <c r="DV381" s="61"/>
      <c r="DW381" s="61"/>
      <c r="DX381" s="61"/>
      <c r="DY381" s="61"/>
      <c r="DZ381" s="61"/>
      <c r="EA381" s="61"/>
      <c r="EB381" s="61"/>
    </row>
    <row r="382" ht="9.7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  <c r="DS382" s="61"/>
      <c r="DT382" s="61"/>
      <c r="DU382" s="61"/>
      <c r="DV382" s="61"/>
      <c r="DW382" s="61"/>
      <c r="DX382" s="61"/>
      <c r="DY382" s="61"/>
      <c r="DZ382" s="61"/>
      <c r="EA382" s="61"/>
      <c r="EB382" s="61"/>
    </row>
    <row r="383" ht="9.7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  <c r="DS383" s="61"/>
      <c r="DT383" s="61"/>
      <c r="DU383" s="61"/>
      <c r="DV383" s="61"/>
      <c r="DW383" s="61"/>
      <c r="DX383" s="61"/>
      <c r="DY383" s="61"/>
      <c r="DZ383" s="61"/>
      <c r="EA383" s="61"/>
      <c r="EB383" s="61"/>
    </row>
    <row r="384" ht="9.7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  <c r="DS384" s="61"/>
      <c r="DT384" s="61"/>
      <c r="DU384" s="61"/>
      <c r="DV384" s="61"/>
      <c r="DW384" s="61"/>
      <c r="DX384" s="61"/>
      <c r="DY384" s="61"/>
      <c r="DZ384" s="61"/>
      <c r="EA384" s="61"/>
      <c r="EB384" s="61"/>
    </row>
    <row r="385" ht="9.7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  <c r="DS385" s="61"/>
      <c r="DT385" s="61"/>
      <c r="DU385" s="61"/>
      <c r="DV385" s="61"/>
      <c r="DW385" s="61"/>
      <c r="DX385" s="61"/>
      <c r="DY385" s="61"/>
      <c r="DZ385" s="61"/>
      <c r="EA385" s="61"/>
      <c r="EB385" s="61"/>
    </row>
    <row r="386" ht="9.7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  <c r="DS386" s="61"/>
      <c r="DT386" s="61"/>
      <c r="DU386" s="61"/>
      <c r="DV386" s="61"/>
      <c r="DW386" s="61"/>
      <c r="DX386" s="61"/>
      <c r="DY386" s="61"/>
      <c r="DZ386" s="61"/>
      <c r="EA386" s="61"/>
      <c r="EB386" s="61"/>
    </row>
    <row r="387" ht="9.7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  <c r="DS387" s="61"/>
      <c r="DT387" s="61"/>
      <c r="DU387" s="61"/>
      <c r="DV387" s="61"/>
      <c r="DW387" s="61"/>
      <c r="DX387" s="61"/>
      <c r="DY387" s="61"/>
      <c r="DZ387" s="61"/>
      <c r="EA387" s="61"/>
      <c r="EB387" s="61"/>
    </row>
    <row r="388" ht="9.7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  <c r="DS388" s="61"/>
      <c r="DT388" s="61"/>
      <c r="DU388" s="61"/>
      <c r="DV388" s="61"/>
      <c r="DW388" s="61"/>
      <c r="DX388" s="61"/>
      <c r="DY388" s="61"/>
      <c r="DZ388" s="61"/>
      <c r="EA388" s="61"/>
      <c r="EB388" s="61"/>
    </row>
    <row r="389" ht="9.7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  <c r="DS389" s="61"/>
      <c r="DT389" s="61"/>
      <c r="DU389" s="61"/>
      <c r="DV389" s="61"/>
      <c r="DW389" s="61"/>
      <c r="DX389" s="61"/>
      <c r="DY389" s="61"/>
      <c r="DZ389" s="61"/>
      <c r="EA389" s="61"/>
      <c r="EB389" s="61"/>
    </row>
    <row r="390" ht="9.7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  <c r="DS390" s="61"/>
      <c r="DT390" s="61"/>
      <c r="DU390" s="61"/>
      <c r="DV390" s="61"/>
      <c r="DW390" s="61"/>
      <c r="DX390" s="61"/>
      <c r="DY390" s="61"/>
      <c r="DZ390" s="61"/>
      <c r="EA390" s="61"/>
      <c r="EB390" s="61"/>
    </row>
    <row r="391" ht="9.7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  <c r="DS391" s="61"/>
      <c r="DT391" s="61"/>
      <c r="DU391" s="61"/>
      <c r="DV391" s="61"/>
      <c r="DW391" s="61"/>
      <c r="DX391" s="61"/>
      <c r="DY391" s="61"/>
      <c r="DZ391" s="61"/>
      <c r="EA391" s="61"/>
      <c r="EB391" s="61"/>
    </row>
    <row r="392" ht="9.7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  <c r="DS392" s="61"/>
      <c r="DT392" s="61"/>
      <c r="DU392" s="61"/>
      <c r="DV392" s="61"/>
      <c r="DW392" s="61"/>
      <c r="DX392" s="61"/>
      <c r="DY392" s="61"/>
      <c r="DZ392" s="61"/>
      <c r="EA392" s="61"/>
      <c r="EB392" s="61"/>
    </row>
    <row r="393" ht="9.7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  <c r="DS393" s="61"/>
      <c r="DT393" s="61"/>
      <c r="DU393" s="61"/>
      <c r="DV393" s="61"/>
      <c r="DW393" s="61"/>
      <c r="DX393" s="61"/>
      <c r="DY393" s="61"/>
      <c r="DZ393" s="61"/>
      <c r="EA393" s="61"/>
      <c r="EB393" s="61"/>
    </row>
    <row r="394" ht="9.7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  <c r="DS394" s="61"/>
      <c r="DT394" s="61"/>
      <c r="DU394" s="61"/>
      <c r="DV394" s="61"/>
      <c r="DW394" s="61"/>
      <c r="DX394" s="61"/>
      <c r="DY394" s="61"/>
      <c r="DZ394" s="61"/>
      <c r="EA394" s="61"/>
      <c r="EB394" s="61"/>
    </row>
    <row r="395" ht="9.7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  <c r="DS395" s="61"/>
      <c r="DT395" s="61"/>
      <c r="DU395" s="61"/>
      <c r="DV395" s="61"/>
      <c r="DW395" s="61"/>
      <c r="DX395" s="61"/>
      <c r="DY395" s="61"/>
      <c r="DZ395" s="61"/>
      <c r="EA395" s="61"/>
      <c r="EB395" s="61"/>
    </row>
    <row r="396" ht="9.7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  <c r="DS396" s="61"/>
      <c r="DT396" s="61"/>
      <c r="DU396" s="61"/>
      <c r="DV396" s="61"/>
      <c r="DW396" s="61"/>
      <c r="DX396" s="61"/>
      <c r="DY396" s="61"/>
      <c r="DZ396" s="61"/>
      <c r="EA396" s="61"/>
      <c r="EB396" s="61"/>
    </row>
    <row r="397" ht="9.7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  <c r="DS397" s="61"/>
      <c r="DT397" s="61"/>
      <c r="DU397" s="61"/>
      <c r="DV397" s="61"/>
      <c r="DW397" s="61"/>
      <c r="DX397" s="61"/>
      <c r="DY397" s="61"/>
      <c r="DZ397" s="61"/>
      <c r="EA397" s="61"/>
      <c r="EB397" s="61"/>
    </row>
    <row r="398" ht="9.7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  <c r="DS398" s="61"/>
      <c r="DT398" s="61"/>
      <c r="DU398" s="61"/>
      <c r="DV398" s="61"/>
      <c r="DW398" s="61"/>
      <c r="DX398" s="61"/>
      <c r="DY398" s="61"/>
      <c r="DZ398" s="61"/>
      <c r="EA398" s="61"/>
      <c r="EB398" s="61"/>
    </row>
    <row r="399" ht="9.7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  <c r="DS399" s="61"/>
      <c r="DT399" s="61"/>
      <c r="DU399" s="61"/>
      <c r="DV399" s="61"/>
      <c r="DW399" s="61"/>
      <c r="DX399" s="61"/>
      <c r="DY399" s="61"/>
      <c r="DZ399" s="61"/>
      <c r="EA399" s="61"/>
      <c r="EB399" s="61"/>
    </row>
    <row r="400" ht="9.7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  <c r="DS400" s="61"/>
      <c r="DT400" s="61"/>
      <c r="DU400" s="61"/>
      <c r="DV400" s="61"/>
      <c r="DW400" s="61"/>
      <c r="DX400" s="61"/>
      <c r="DY400" s="61"/>
      <c r="DZ400" s="61"/>
      <c r="EA400" s="61"/>
      <c r="EB400" s="61"/>
    </row>
    <row r="401" ht="9.7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  <c r="DS401" s="61"/>
      <c r="DT401" s="61"/>
      <c r="DU401" s="61"/>
      <c r="DV401" s="61"/>
      <c r="DW401" s="61"/>
      <c r="DX401" s="61"/>
      <c r="DY401" s="61"/>
      <c r="DZ401" s="61"/>
      <c r="EA401" s="61"/>
      <c r="EB401" s="61"/>
    </row>
    <row r="402" ht="9.7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  <c r="DS402" s="61"/>
      <c r="DT402" s="61"/>
      <c r="DU402" s="61"/>
      <c r="DV402" s="61"/>
      <c r="DW402" s="61"/>
      <c r="DX402" s="61"/>
      <c r="DY402" s="61"/>
      <c r="DZ402" s="61"/>
      <c r="EA402" s="61"/>
      <c r="EB402" s="61"/>
    </row>
    <row r="403" ht="9.7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  <c r="DS403" s="61"/>
      <c r="DT403" s="61"/>
      <c r="DU403" s="61"/>
      <c r="DV403" s="61"/>
      <c r="DW403" s="61"/>
      <c r="DX403" s="61"/>
      <c r="DY403" s="61"/>
      <c r="DZ403" s="61"/>
      <c r="EA403" s="61"/>
      <c r="EB403" s="61"/>
    </row>
    <row r="404" ht="9.7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  <c r="DS404" s="61"/>
      <c r="DT404" s="61"/>
      <c r="DU404" s="61"/>
      <c r="DV404" s="61"/>
      <c r="DW404" s="61"/>
      <c r="DX404" s="61"/>
      <c r="DY404" s="61"/>
      <c r="DZ404" s="61"/>
      <c r="EA404" s="61"/>
      <c r="EB404" s="61"/>
    </row>
    <row r="405" ht="9.7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  <c r="DS405" s="61"/>
      <c r="DT405" s="61"/>
      <c r="DU405" s="61"/>
      <c r="DV405" s="61"/>
      <c r="DW405" s="61"/>
      <c r="DX405" s="61"/>
      <c r="DY405" s="61"/>
      <c r="DZ405" s="61"/>
      <c r="EA405" s="61"/>
      <c r="EB405" s="61"/>
    </row>
    <row r="406" ht="9.7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  <c r="DS406" s="61"/>
      <c r="DT406" s="61"/>
      <c r="DU406" s="61"/>
      <c r="DV406" s="61"/>
      <c r="DW406" s="61"/>
      <c r="DX406" s="61"/>
      <c r="DY406" s="61"/>
      <c r="DZ406" s="61"/>
      <c r="EA406" s="61"/>
      <c r="EB406" s="61"/>
    </row>
    <row r="407" ht="9.7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  <c r="DS407" s="61"/>
      <c r="DT407" s="61"/>
      <c r="DU407" s="61"/>
      <c r="DV407" s="61"/>
      <c r="DW407" s="61"/>
      <c r="DX407" s="61"/>
      <c r="DY407" s="61"/>
      <c r="DZ407" s="61"/>
      <c r="EA407" s="61"/>
      <c r="EB407" s="61"/>
    </row>
    <row r="408" ht="9.7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  <c r="DS408" s="61"/>
      <c r="DT408" s="61"/>
      <c r="DU408" s="61"/>
      <c r="DV408" s="61"/>
      <c r="DW408" s="61"/>
      <c r="DX408" s="61"/>
      <c r="DY408" s="61"/>
      <c r="DZ408" s="61"/>
      <c r="EA408" s="61"/>
      <c r="EB408" s="61"/>
    </row>
    <row r="409" ht="9.7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  <c r="DS409" s="61"/>
      <c r="DT409" s="61"/>
      <c r="DU409" s="61"/>
      <c r="DV409" s="61"/>
      <c r="DW409" s="61"/>
      <c r="DX409" s="61"/>
      <c r="DY409" s="61"/>
      <c r="DZ409" s="61"/>
      <c r="EA409" s="61"/>
      <c r="EB409" s="61"/>
    </row>
    <row r="410" ht="9.7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  <c r="DS410" s="61"/>
      <c r="DT410" s="61"/>
      <c r="DU410" s="61"/>
      <c r="DV410" s="61"/>
      <c r="DW410" s="61"/>
      <c r="DX410" s="61"/>
      <c r="DY410" s="61"/>
      <c r="DZ410" s="61"/>
      <c r="EA410" s="61"/>
      <c r="EB410" s="61"/>
    </row>
    <row r="411" ht="9.7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  <c r="DS411" s="61"/>
      <c r="DT411" s="61"/>
      <c r="DU411" s="61"/>
      <c r="DV411" s="61"/>
      <c r="DW411" s="61"/>
      <c r="DX411" s="61"/>
      <c r="DY411" s="61"/>
      <c r="DZ411" s="61"/>
      <c r="EA411" s="61"/>
      <c r="EB411" s="61"/>
    </row>
    <row r="412" ht="9.7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  <c r="DS412" s="61"/>
      <c r="DT412" s="61"/>
      <c r="DU412" s="61"/>
      <c r="DV412" s="61"/>
      <c r="DW412" s="61"/>
      <c r="DX412" s="61"/>
      <c r="DY412" s="61"/>
      <c r="DZ412" s="61"/>
      <c r="EA412" s="61"/>
      <c r="EB412" s="61"/>
    </row>
    <row r="413" ht="9.7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  <c r="DS413" s="61"/>
      <c r="DT413" s="61"/>
      <c r="DU413" s="61"/>
      <c r="DV413" s="61"/>
      <c r="DW413" s="61"/>
      <c r="DX413" s="61"/>
      <c r="DY413" s="61"/>
      <c r="DZ413" s="61"/>
      <c r="EA413" s="61"/>
      <c r="EB413" s="61"/>
    </row>
    <row r="414" ht="9.7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  <c r="DS414" s="61"/>
      <c r="DT414" s="61"/>
      <c r="DU414" s="61"/>
      <c r="DV414" s="61"/>
      <c r="DW414" s="61"/>
      <c r="DX414" s="61"/>
      <c r="DY414" s="61"/>
      <c r="DZ414" s="61"/>
      <c r="EA414" s="61"/>
      <c r="EB414" s="61"/>
    </row>
    <row r="415" ht="9.7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  <c r="DS415" s="61"/>
      <c r="DT415" s="61"/>
      <c r="DU415" s="61"/>
      <c r="DV415" s="61"/>
      <c r="DW415" s="61"/>
      <c r="DX415" s="61"/>
      <c r="DY415" s="61"/>
      <c r="DZ415" s="61"/>
      <c r="EA415" s="61"/>
      <c r="EB415" s="61"/>
    </row>
    <row r="416" ht="9.7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  <c r="DS416" s="61"/>
      <c r="DT416" s="61"/>
      <c r="DU416" s="61"/>
      <c r="DV416" s="61"/>
      <c r="DW416" s="61"/>
      <c r="DX416" s="61"/>
      <c r="DY416" s="61"/>
      <c r="DZ416" s="61"/>
      <c r="EA416" s="61"/>
      <c r="EB416" s="61"/>
    </row>
    <row r="417" ht="9.7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  <c r="DS417" s="61"/>
      <c r="DT417" s="61"/>
      <c r="DU417" s="61"/>
      <c r="DV417" s="61"/>
      <c r="DW417" s="61"/>
      <c r="DX417" s="61"/>
      <c r="DY417" s="61"/>
      <c r="DZ417" s="61"/>
      <c r="EA417" s="61"/>
      <c r="EB417" s="61"/>
    </row>
    <row r="418" ht="9.7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  <c r="DS418" s="61"/>
      <c r="DT418" s="61"/>
      <c r="DU418" s="61"/>
      <c r="DV418" s="61"/>
      <c r="DW418" s="61"/>
      <c r="DX418" s="61"/>
      <c r="DY418" s="61"/>
      <c r="DZ418" s="61"/>
      <c r="EA418" s="61"/>
      <c r="EB418" s="61"/>
    </row>
    <row r="419" ht="9.7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  <c r="DS419" s="61"/>
      <c r="DT419" s="61"/>
      <c r="DU419" s="61"/>
      <c r="DV419" s="61"/>
      <c r="DW419" s="61"/>
      <c r="DX419" s="61"/>
      <c r="DY419" s="61"/>
      <c r="DZ419" s="61"/>
      <c r="EA419" s="61"/>
      <c r="EB419" s="61"/>
    </row>
    <row r="420" ht="9.7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  <c r="DS420" s="61"/>
      <c r="DT420" s="61"/>
      <c r="DU420" s="61"/>
      <c r="DV420" s="61"/>
      <c r="DW420" s="61"/>
      <c r="DX420" s="61"/>
      <c r="DY420" s="61"/>
      <c r="DZ420" s="61"/>
      <c r="EA420" s="61"/>
      <c r="EB420" s="61"/>
    </row>
    <row r="421" ht="9.7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  <c r="DS421" s="61"/>
      <c r="DT421" s="61"/>
      <c r="DU421" s="61"/>
      <c r="DV421" s="61"/>
      <c r="DW421" s="61"/>
      <c r="DX421" s="61"/>
      <c r="DY421" s="61"/>
      <c r="DZ421" s="61"/>
      <c r="EA421" s="61"/>
      <c r="EB421" s="61"/>
    </row>
    <row r="422" ht="9.7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  <c r="DS422" s="61"/>
      <c r="DT422" s="61"/>
      <c r="DU422" s="61"/>
      <c r="DV422" s="61"/>
      <c r="DW422" s="61"/>
      <c r="DX422" s="61"/>
      <c r="DY422" s="61"/>
      <c r="DZ422" s="61"/>
      <c r="EA422" s="61"/>
      <c r="EB422" s="61"/>
    </row>
    <row r="423" ht="9.7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  <c r="DS423" s="61"/>
      <c r="DT423" s="61"/>
      <c r="DU423" s="61"/>
      <c r="DV423" s="61"/>
      <c r="DW423" s="61"/>
      <c r="DX423" s="61"/>
      <c r="DY423" s="61"/>
      <c r="DZ423" s="61"/>
      <c r="EA423" s="61"/>
      <c r="EB423" s="61"/>
    </row>
    <row r="424" ht="9.7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  <c r="DS424" s="61"/>
      <c r="DT424" s="61"/>
      <c r="DU424" s="61"/>
      <c r="DV424" s="61"/>
      <c r="DW424" s="61"/>
      <c r="DX424" s="61"/>
      <c r="DY424" s="61"/>
      <c r="DZ424" s="61"/>
      <c r="EA424" s="61"/>
      <c r="EB424" s="61"/>
    </row>
    <row r="425" ht="9.7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  <c r="DS425" s="61"/>
      <c r="DT425" s="61"/>
      <c r="DU425" s="61"/>
      <c r="DV425" s="61"/>
      <c r="DW425" s="61"/>
      <c r="DX425" s="61"/>
      <c r="DY425" s="61"/>
      <c r="DZ425" s="61"/>
      <c r="EA425" s="61"/>
      <c r="EB425" s="61"/>
    </row>
    <row r="426" ht="9.7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  <c r="DS426" s="61"/>
      <c r="DT426" s="61"/>
      <c r="DU426" s="61"/>
      <c r="DV426" s="61"/>
      <c r="DW426" s="61"/>
      <c r="DX426" s="61"/>
      <c r="DY426" s="61"/>
      <c r="DZ426" s="61"/>
      <c r="EA426" s="61"/>
      <c r="EB426" s="61"/>
    </row>
    <row r="427" ht="9.7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  <c r="DS427" s="61"/>
      <c r="DT427" s="61"/>
      <c r="DU427" s="61"/>
      <c r="DV427" s="61"/>
      <c r="DW427" s="61"/>
      <c r="DX427" s="61"/>
      <c r="DY427" s="61"/>
      <c r="DZ427" s="61"/>
      <c r="EA427" s="61"/>
      <c r="EB427" s="61"/>
    </row>
    <row r="428" ht="9.7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  <c r="DS428" s="61"/>
      <c r="DT428" s="61"/>
      <c r="DU428" s="61"/>
      <c r="DV428" s="61"/>
      <c r="DW428" s="61"/>
      <c r="DX428" s="61"/>
      <c r="DY428" s="61"/>
      <c r="DZ428" s="61"/>
      <c r="EA428" s="61"/>
      <c r="EB428" s="61"/>
    </row>
    <row r="429" ht="9.7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  <c r="DS429" s="61"/>
      <c r="DT429" s="61"/>
      <c r="DU429" s="61"/>
      <c r="DV429" s="61"/>
      <c r="DW429" s="61"/>
      <c r="DX429" s="61"/>
      <c r="DY429" s="61"/>
      <c r="DZ429" s="61"/>
      <c r="EA429" s="61"/>
      <c r="EB429" s="61"/>
    </row>
    <row r="430" ht="9.7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  <c r="DS430" s="61"/>
      <c r="DT430" s="61"/>
      <c r="DU430" s="61"/>
      <c r="DV430" s="61"/>
      <c r="DW430" s="61"/>
      <c r="DX430" s="61"/>
      <c r="DY430" s="61"/>
      <c r="DZ430" s="61"/>
      <c r="EA430" s="61"/>
      <c r="EB430" s="61"/>
    </row>
    <row r="431" ht="9.7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  <c r="DS431" s="61"/>
      <c r="DT431" s="61"/>
      <c r="DU431" s="61"/>
      <c r="DV431" s="61"/>
      <c r="DW431" s="61"/>
      <c r="DX431" s="61"/>
      <c r="DY431" s="61"/>
      <c r="DZ431" s="61"/>
      <c r="EA431" s="61"/>
      <c r="EB431" s="61"/>
    </row>
    <row r="432" ht="9.7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  <c r="DS432" s="61"/>
      <c r="DT432" s="61"/>
      <c r="DU432" s="61"/>
      <c r="DV432" s="61"/>
      <c r="DW432" s="61"/>
      <c r="DX432" s="61"/>
      <c r="DY432" s="61"/>
      <c r="DZ432" s="61"/>
      <c r="EA432" s="61"/>
      <c r="EB432" s="61"/>
    </row>
    <row r="433" ht="9.7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  <c r="DS433" s="61"/>
      <c r="DT433" s="61"/>
      <c r="DU433" s="61"/>
      <c r="DV433" s="61"/>
      <c r="DW433" s="61"/>
      <c r="DX433" s="61"/>
      <c r="DY433" s="61"/>
      <c r="DZ433" s="61"/>
      <c r="EA433" s="61"/>
      <c r="EB433" s="61"/>
    </row>
    <row r="434" ht="9.7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  <c r="DS434" s="61"/>
      <c r="DT434" s="61"/>
      <c r="DU434" s="61"/>
      <c r="DV434" s="61"/>
      <c r="DW434" s="61"/>
      <c r="DX434" s="61"/>
      <c r="DY434" s="61"/>
      <c r="DZ434" s="61"/>
      <c r="EA434" s="61"/>
      <c r="EB434" s="61"/>
    </row>
    <row r="435" ht="9.7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  <c r="DS435" s="61"/>
      <c r="DT435" s="61"/>
      <c r="DU435" s="61"/>
      <c r="DV435" s="61"/>
      <c r="DW435" s="61"/>
      <c r="DX435" s="61"/>
      <c r="DY435" s="61"/>
      <c r="DZ435" s="61"/>
      <c r="EA435" s="61"/>
      <c r="EB435" s="61"/>
    </row>
    <row r="436" ht="9.7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  <c r="DS436" s="61"/>
      <c r="DT436" s="61"/>
      <c r="DU436" s="61"/>
      <c r="DV436" s="61"/>
      <c r="DW436" s="61"/>
      <c r="DX436" s="61"/>
      <c r="DY436" s="61"/>
      <c r="DZ436" s="61"/>
      <c r="EA436" s="61"/>
      <c r="EB436" s="61"/>
    </row>
    <row r="437" ht="9.7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  <c r="DS437" s="61"/>
      <c r="DT437" s="61"/>
      <c r="DU437" s="61"/>
      <c r="DV437" s="61"/>
      <c r="DW437" s="61"/>
      <c r="DX437" s="61"/>
      <c r="DY437" s="61"/>
      <c r="DZ437" s="61"/>
      <c r="EA437" s="61"/>
      <c r="EB437" s="61"/>
    </row>
    <row r="438" ht="9.7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  <c r="DS438" s="61"/>
      <c r="DT438" s="61"/>
      <c r="DU438" s="61"/>
      <c r="DV438" s="61"/>
      <c r="DW438" s="61"/>
      <c r="DX438" s="61"/>
      <c r="DY438" s="61"/>
      <c r="DZ438" s="61"/>
      <c r="EA438" s="61"/>
      <c r="EB438" s="61"/>
    </row>
    <row r="439" ht="9.7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  <c r="DS439" s="61"/>
      <c r="DT439" s="61"/>
      <c r="DU439" s="61"/>
      <c r="DV439" s="61"/>
      <c r="DW439" s="61"/>
      <c r="DX439" s="61"/>
      <c r="DY439" s="61"/>
      <c r="DZ439" s="61"/>
      <c r="EA439" s="61"/>
      <c r="EB439" s="61"/>
    </row>
    <row r="440" ht="9.7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  <c r="DS440" s="61"/>
      <c r="DT440" s="61"/>
      <c r="DU440" s="61"/>
      <c r="DV440" s="61"/>
      <c r="DW440" s="61"/>
      <c r="DX440" s="61"/>
      <c r="DY440" s="61"/>
      <c r="DZ440" s="61"/>
      <c r="EA440" s="61"/>
      <c r="EB440" s="61"/>
    </row>
    <row r="441" ht="9.7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  <c r="DS441" s="61"/>
      <c r="DT441" s="61"/>
      <c r="DU441" s="61"/>
      <c r="DV441" s="61"/>
      <c r="DW441" s="61"/>
      <c r="DX441" s="61"/>
      <c r="DY441" s="61"/>
      <c r="DZ441" s="61"/>
      <c r="EA441" s="61"/>
      <c r="EB441" s="61"/>
    </row>
    <row r="442" ht="9.7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  <c r="DS442" s="61"/>
      <c r="DT442" s="61"/>
      <c r="DU442" s="61"/>
      <c r="DV442" s="61"/>
      <c r="DW442" s="61"/>
      <c r="DX442" s="61"/>
      <c r="DY442" s="61"/>
      <c r="DZ442" s="61"/>
      <c r="EA442" s="61"/>
      <c r="EB442" s="61"/>
    </row>
    <row r="443" ht="9.7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  <c r="DS443" s="61"/>
      <c r="DT443" s="61"/>
      <c r="DU443" s="61"/>
      <c r="DV443" s="61"/>
      <c r="DW443" s="61"/>
      <c r="DX443" s="61"/>
      <c r="DY443" s="61"/>
      <c r="DZ443" s="61"/>
      <c r="EA443" s="61"/>
      <c r="EB443" s="61"/>
    </row>
    <row r="444" ht="9.7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  <c r="DS444" s="61"/>
      <c r="DT444" s="61"/>
      <c r="DU444" s="61"/>
      <c r="DV444" s="61"/>
      <c r="DW444" s="61"/>
      <c r="DX444" s="61"/>
      <c r="DY444" s="61"/>
      <c r="DZ444" s="61"/>
      <c r="EA444" s="61"/>
      <c r="EB444" s="61"/>
    </row>
    <row r="445" ht="9.7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  <c r="DS445" s="61"/>
      <c r="DT445" s="61"/>
      <c r="DU445" s="61"/>
      <c r="DV445" s="61"/>
      <c r="DW445" s="61"/>
      <c r="DX445" s="61"/>
      <c r="DY445" s="61"/>
      <c r="DZ445" s="61"/>
      <c r="EA445" s="61"/>
      <c r="EB445" s="61"/>
    </row>
    <row r="446" ht="9.7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  <c r="DS446" s="61"/>
      <c r="DT446" s="61"/>
      <c r="DU446" s="61"/>
      <c r="DV446" s="61"/>
      <c r="DW446" s="61"/>
      <c r="DX446" s="61"/>
      <c r="DY446" s="61"/>
      <c r="DZ446" s="61"/>
      <c r="EA446" s="61"/>
      <c r="EB446" s="61"/>
    </row>
    <row r="447" ht="9.7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  <c r="DS447" s="61"/>
      <c r="DT447" s="61"/>
      <c r="DU447" s="61"/>
      <c r="DV447" s="61"/>
      <c r="DW447" s="61"/>
      <c r="DX447" s="61"/>
      <c r="DY447" s="61"/>
      <c r="DZ447" s="61"/>
      <c r="EA447" s="61"/>
      <c r="EB447" s="61"/>
    </row>
    <row r="448" ht="9.7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  <c r="DS448" s="61"/>
      <c r="DT448" s="61"/>
      <c r="DU448" s="61"/>
      <c r="DV448" s="61"/>
      <c r="DW448" s="61"/>
      <c r="DX448" s="61"/>
      <c r="DY448" s="61"/>
      <c r="DZ448" s="61"/>
      <c r="EA448" s="61"/>
      <c r="EB448" s="61"/>
    </row>
    <row r="449" ht="9.7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  <c r="DS449" s="61"/>
      <c r="DT449" s="61"/>
      <c r="DU449" s="61"/>
      <c r="DV449" s="61"/>
      <c r="DW449" s="61"/>
      <c r="DX449" s="61"/>
      <c r="DY449" s="61"/>
      <c r="DZ449" s="61"/>
      <c r="EA449" s="61"/>
      <c r="EB449" s="61"/>
    </row>
    <row r="450" ht="9.7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  <c r="DS450" s="61"/>
      <c r="DT450" s="61"/>
      <c r="DU450" s="61"/>
      <c r="DV450" s="61"/>
      <c r="DW450" s="61"/>
      <c r="DX450" s="61"/>
      <c r="DY450" s="61"/>
      <c r="DZ450" s="61"/>
      <c r="EA450" s="61"/>
      <c r="EB450" s="61"/>
    </row>
    <row r="451" ht="9.7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  <c r="DS451" s="61"/>
      <c r="DT451" s="61"/>
      <c r="DU451" s="61"/>
      <c r="DV451" s="61"/>
      <c r="DW451" s="61"/>
      <c r="DX451" s="61"/>
      <c r="DY451" s="61"/>
      <c r="DZ451" s="61"/>
      <c r="EA451" s="61"/>
      <c r="EB451" s="61"/>
    </row>
    <row r="452" ht="9.7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  <c r="DS452" s="61"/>
      <c r="DT452" s="61"/>
      <c r="DU452" s="61"/>
      <c r="DV452" s="61"/>
      <c r="DW452" s="61"/>
      <c r="DX452" s="61"/>
      <c r="DY452" s="61"/>
      <c r="DZ452" s="61"/>
      <c r="EA452" s="61"/>
      <c r="EB452" s="61"/>
    </row>
    <row r="453" ht="9.7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  <c r="DS453" s="61"/>
      <c r="DT453" s="61"/>
      <c r="DU453" s="61"/>
      <c r="DV453" s="61"/>
      <c r="DW453" s="61"/>
      <c r="DX453" s="61"/>
      <c r="DY453" s="61"/>
      <c r="DZ453" s="61"/>
      <c r="EA453" s="61"/>
      <c r="EB453" s="61"/>
    </row>
    <row r="454" ht="9.7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  <c r="DS454" s="61"/>
      <c r="DT454" s="61"/>
      <c r="DU454" s="61"/>
      <c r="DV454" s="61"/>
      <c r="DW454" s="61"/>
      <c r="DX454" s="61"/>
      <c r="DY454" s="61"/>
      <c r="DZ454" s="61"/>
      <c r="EA454" s="61"/>
      <c r="EB454" s="61"/>
    </row>
    <row r="455" ht="9.7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  <c r="DS455" s="61"/>
      <c r="DT455" s="61"/>
      <c r="DU455" s="61"/>
      <c r="DV455" s="61"/>
      <c r="DW455" s="61"/>
      <c r="DX455" s="61"/>
      <c r="DY455" s="61"/>
      <c r="DZ455" s="61"/>
      <c r="EA455" s="61"/>
      <c r="EB455" s="61"/>
    </row>
    <row r="456" ht="9.7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  <c r="DS456" s="61"/>
      <c r="DT456" s="61"/>
      <c r="DU456" s="61"/>
      <c r="DV456" s="61"/>
      <c r="DW456" s="61"/>
      <c r="DX456" s="61"/>
      <c r="DY456" s="61"/>
      <c r="DZ456" s="61"/>
      <c r="EA456" s="61"/>
      <c r="EB456" s="61"/>
    </row>
    <row r="457" ht="9.7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  <c r="DS457" s="61"/>
      <c r="DT457" s="61"/>
      <c r="DU457" s="61"/>
      <c r="DV457" s="61"/>
      <c r="DW457" s="61"/>
      <c r="DX457" s="61"/>
      <c r="DY457" s="61"/>
      <c r="DZ457" s="61"/>
      <c r="EA457" s="61"/>
      <c r="EB457" s="61"/>
    </row>
    <row r="458" ht="9.7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  <c r="DS458" s="61"/>
      <c r="DT458" s="61"/>
      <c r="DU458" s="61"/>
      <c r="DV458" s="61"/>
      <c r="DW458" s="61"/>
      <c r="DX458" s="61"/>
      <c r="DY458" s="61"/>
      <c r="DZ458" s="61"/>
      <c r="EA458" s="61"/>
      <c r="EB458" s="61"/>
    </row>
    <row r="459" ht="9.7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  <c r="DS459" s="61"/>
      <c r="DT459" s="61"/>
      <c r="DU459" s="61"/>
      <c r="DV459" s="61"/>
      <c r="DW459" s="61"/>
      <c r="DX459" s="61"/>
      <c r="DY459" s="61"/>
      <c r="DZ459" s="61"/>
      <c r="EA459" s="61"/>
      <c r="EB459" s="61"/>
    </row>
    <row r="460" ht="9.7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  <c r="DS460" s="61"/>
      <c r="DT460" s="61"/>
      <c r="DU460" s="61"/>
      <c r="DV460" s="61"/>
      <c r="DW460" s="61"/>
      <c r="DX460" s="61"/>
      <c r="DY460" s="61"/>
      <c r="DZ460" s="61"/>
      <c r="EA460" s="61"/>
      <c r="EB460" s="61"/>
    </row>
    <row r="461" ht="9.7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  <c r="DS461" s="61"/>
      <c r="DT461" s="61"/>
      <c r="DU461" s="61"/>
      <c r="DV461" s="61"/>
      <c r="DW461" s="61"/>
      <c r="DX461" s="61"/>
      <c r="DY461" s="61"/>
      <c r="DZ461" s="61"/>
      <c r="EA461" s="61"/>
      <c r="EB461" s="61"/>
    </row>
    <row r="462" ht="9.7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  <c r="DS462" s="61"/>
      <c r="DT462" s="61"/>
      <c r="DU462" s="61"/>
      <c r="DV462" s="61"/>
      <c r="DW462" s="61"/>
      <c r="DX462" s="61"/>
      <c r="DY462" s="61"/>
      <c r="DZ462" s="61"/>
      <c r="EA462" s="61"/>
      <c r="EB462" s="61"/>
    </row>
    <row r="463" ht="9.7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  <c r="DS463" s="61"/>
      <c r="DT463" s="61"/>
      <c r="DU463" s="61"/>
      <c r="DV463" s="61"/>
      <c r="DW463" s="61"/>
      <c r="DX463" s="61"/>
      <c r="DY463" s="61"/>
      <c r="DZ463" s="61"/>
      <c r="EA463" s="61"/>
      <c r="EB463" s="61"/>
    </row>
    <row r="464" ht="9.7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  <c r="DS464" s="61"/>
      <c r="DT464" s="61"/>
      <c r="DU464" s="61"/>
      <c r="DV464" s="61"/>
      <c r="DW464" s="61"/>
      <c r="DX464" s="61"/>
      <c r="DY464" s="61"/>
      <c r="DZ464" s="61"/>
      <c r="EA464" s="61"/>
      <c r="EB464" s="61"/>
    </row>
    <row r="465" ht="9.7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  <c r="DS465" s="61"/>
      <c r="DT465" s="61"/>
      <c r="DU465" s="61"/>
      <c r="DV465" s="61"/>
      <c r="DW465" s="61"/>
      <c r="DX465" s="61"/>
      <c r="DY465" s="61"/>
      <c r="DZ465" s="61"/>
      <c r="EA465" s="61"/>
      <c r="EB465" s="61"/>
    </row>
    <row r="466" ht="9.7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  <c r="DS466" s="61"/>
      <c r="DT466" s="61"/>
      <c r="DU466" s="61"/>
      <c r="DV466" s="61"/>
      <c r="DW466" s="61"/>
      <c r="DX466" s="61"/>
      <c r="DY466" s="61"/>
      <c r="DZ466" s="61"/>
      <c r="EA466" s="61"/>
      <c r="EB466" s="61"/>
    </row>
    <row r="467" ht="9.7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  <c r="DS467" s="61"/>
      <c r="DT467" s="61"/>
      <c r="DU467" s="61"/>
      <c r="DV467" s="61"/>
      <c r="DW467" s="61"/>
      <c r="DX467" s="61"/>
      <c r="DY467" s="61"/>
      <c r="DZ467" s="61"/>
      <c r="EA467" s="61"/>
      <c r="EB467" s="61"/>
    </row>
    <row r="468" ht="9.7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  <c r="DS468" s="61"/>
      <c r="DT468" s="61"/>
      <c r="DU468" s="61"/>
      <c r="DV468" s="61"/>
      <c r="DW468" s="61"/>
      <c r="DX468" s="61"/>
      <c r="DY468" s="61"/>
      <c r="DZ468" s="61"/>
      <c r="EA468" s="61"/>
      <c r="EB468" s="61"/>
    </row>
    <row r="469" ht="9.7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  <c r="DS469" s="61"/>
      <c r="DT469" s="61"/>
      <c r="DU469" s="61"/>
      <c r="DV469" s="61"/>
      <c r="DW469" s="61"/>
      <c r="DX469" s="61"/>
      <c r="DY469" s="61"/>
      <c r="DZ469" s="61"/>
      <c r="EA469" s="61"/>
      <c r="EB469" s="61"/>
    </row>
    <row r="470" ht="9.7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  <c r="DS470" s="61"/>
      <c r="DT470" s="61"/>
      <c r="DU470" s="61"/>
      <c r="DV470" s="61"/>
      <c r="DW470" s="61"/>
      <c r="DX470" s="61"/>
      <c r="DY470" s="61"/>
      <c r="DZ470" s="61"/>
      <c r="EA470" s="61"/>
      <c r="EB470" s="61"/>
    </row>
    <row r="471" ht="9.7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  <c r="DS471" s="61"/>
      <c r="DT471" s="61"/>
      <c r="DU471" s="61"/>
      <c r="DV471" s="61"/>
      <c r="DW471" s="61"/>
      <c r="DX471" s="61"/>
      <c r="DY471" s="61"/>
      <c r="DZ471" s="61"/>
      <c r="EA471" s="61"/>
      <c r="EB471" s="61"/>
    </row>
    <row r="472" ht="9.7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  <c r="DS472" s="61"/>
      <c r="DT472" s="61"/>
      <c r="DU472" s="61"/>
      <c r="DV472" s="61"/>
      <c r="DW472" s="61"/>
      <c r="DX472" s="61"/>
      <c r="DY472" s="61"/>
      <c r="DZ472" s="61"/>
      <c r="EA472" s="61"/>
      <c r="EB472" s="61"/>
    </row>
    <row r="473" ht="9.7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  <c r="DS473" s="61"/>
      <c r="DT473" s="61"/>
      <c r="DU473" s="61"/>
      <c r="DV473" s="61"/>
      <c r="DW473" s="61"/>
      <c r="DX473" s="61"/>
      <c r="DY473" s="61"/>
      <c r="DZ473" s="61"/>
      <c r="EA473" s="61"/>
      <c r="EB473" s="61"/>
    </row>
    <row r="474" ht="9.7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  <c r="DS474" s="61"/>
      <c r="DT474" s="61"/>
      <c r="DU474" s="61"/>
      <c r="DV474" s="61"/>
      <c r="DW474" s="61"/>
      <c r="DX474" s="61"/>
      <c r="DY474" s="61"/>
      <c r="DZ474" s="61"/>
      <c r="EA474" s="61"/>
      <c r="EB474" s="61"/>
    </row>
    <row r="475" ht="9.7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  <c r="DS475" s="61"/>
      <c r="DT475" s="61"/>
      <c r="DU475" s="61"/>
      <c r="DV475" s="61"/>
      <c r="DW475" s="61"/>
      <c r="DX475" s="61"/>
      <c r="DY475" s="61"/>
      <c r="DZ475" s="61"/>
      <c r="EA475" s="61"/>
      <c r="EB475" s="61"/>
    </row>
    <row r="476" ht="9.7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  <c r="DS476" s="61"/>
      <c r="DT476" s="61"/>
      <c r="DU476" s="61"/>
      <c r="DV476" s="61"/>
      <c r="DW476" s="61"/>
      <c r="DX476" s="61"/>
      <c r="DY476" s="61"/>
      <c r="DZ476" s="61"/>
      <c r="EA476" s="61"/>
      <c r="EB476" s="61"/>
    </row>
    <row r="477" ht="9.7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  <c r="DS477" s="61"/>
      <c r="DT477" s="61"/>
      <c r="DU477" s="61"/>
      <c r="DV477" s="61"/>
      <c r="DW477" s="61"/>
      <c r="DX477" s="61"/>
      <c r="DY477" s="61"/>
      <c r="DZ477" s="61"/>
      <c r="EA477" s="61"/>
      <c r="EB477" s="61"/>
    </row>
    <row r="478" ht="9.7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  <c r="DS478" s="61"/>
      <c r="DT478" s="61"/>
      <c r="DU478" s="61"/>
      <c r="DV478" s="61"/>
      <c r="DW478" s="61"/>
      <c r="DX478" s="61"/>
      <c r="DY478" s="61"/>
      <c r="DZ478" s="61"/>
      <c r="EA478" s="61"/>
      <c r="EB478" s="61"/>
    </row>
    <row r="479" ht="9.7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  <c r="DS479" s="61"/>
      <c r="DT479" s="61"/>
      <c r="DU479" s="61"/>
      <c r="DV479" s="61"/>
      <c r="DW479" s="61"/>
      <c r="DX479" s="61"/>
      <c r="DY479" s="61"/>
      <c r="DZ479" s="61"/>
      <c r="EA479" s="61"/>
      <c r="EB479" s="61"/>
    </row>
    <row r="480" ht="9.7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  <c r="DS480" s="61"/>
      <c r="DT480" s="61"/>
      <c r="DU480" s="61"/>
      <c r="DV480" s="61"/>
      <c r="DW480" s="61"/>
      <c r="DX480" s="61"/>
      <c r="DY480" s="61"/>
      <c r="DZ480" s="61"/>
      <c r="EA480" s="61"/>
      <c r="EB480" s="61"/>
    </row>
    <row r="481" ht="9.7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  <c r="DS481" s="61"/>
      <c r="DT481" s="61"/>
      <c r="DU481" s="61"/>
      <c r="DV481" s="61"/>
      <c r="DW481" s="61"/>
      <c r="DX481" s="61"/>
      <c r="DY481" s="61"/>
      <c r="DZ481" s="61"/>
      <c r="EA481" s="61"/>
      <c r="EB481" s="61"/>
    </row>
    <row r="482" ht="9.7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  <c r="DS482" s="61"/>
      <c r="DT482" s="61"/>
      <c r="DU482" s="61"/>
      <c r="DV482" s="61"/>
      <c r="DW482" s="61"/>
      <c r="DX482" s="61"/>
      <c r="DY482" s="61"/>
      <c r="DZ482" s="61"/>
      <c r="EA482" s="61"/>
      <c r="EB482" s="61"/>
    </row>
    <row r="483" ht="9.7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  <c r="DS483" s="61"/>
      <c r="DT483" s="61"/>
      <c r="DU483" s="61"/>
      <c r="DV483" s="61"/>
      <c r="DW483" s="61"/>
      <c r="DX483" s="61"/>
      <c r="DY483" s="61"/>
      <c r="DZ483" s="61"/>
      <c r="EA483" s="61"/>
      <c r="EB483" s="61"/>
    </row>
    <row r="484" ht="9.7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  <c r="DS484" s="61"/>
      <c r="DT484" s="61"/>
      <c r="DU484" s="61"/>
      <c r="DV484" s="61"/>
      <c r="DW484" s="61"/>
      <c r="DX484" s="61"/>
      <c r="DY484" s="61"/>
      <c r="DZ484" s="61"/>
      <c r="EA484" s="61"/>
      <c r="EB484" s="61"/>
    </row>
    <row r="485" ht="9.7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  <c r="DS485" s="61"/>
      <c r="DT485" s="61"/>
      <c r="DU485" s="61"/>
      <c r="DV485" s="61"/>
      <c r="DW485" s="61"/>
      <c r="DX485" s="61"/>
      <c r="DY485" s="61"/>
      <c r="DZ485" s="61"/>
      <c r="EA485" s="61"/>
      <c r="EB485" s="61"/>
    </row>
    <row r="486" ht="9.7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  <c r="DS486" s="61"/>
      <c r="DT486" s="61"/>
      <c r="DU486" s="61"/>
      <c r="DV486" s="61"/>
      <c r="DW486" s="61"/>
      <c r="DX486" s="61"/>
      <c r="DY486" s="61"/>
      <c r="DZ486" s="61"/>
      <c r="EA486" s="61"/>
      <c r="EB486" s="61"/>
    </row>
    <row r="487" ht="9.7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  <c r="DS487" s="61"/>
      <c r="DT487" s="61"/>
      <c r="DU487" s="61"/>
      <c r="DV487" s="61"/>
      <c r="DW487" s="61"/>
      <c r="DX487" s="61"/>
      <c r="DY487" s="61"/>
      <c r="DZ487" s="61"/>
      <c r="EA487" s="61"/>
      <c r="EB487" s="61"/>
    </row>
    <row r="488" ht="9.7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  <c r="DS488" s="61"/>
      <c r="DT488" s="61"/>
      <c r="DU488" s="61"/>
      <c r="DV488" s="61"/>
      <c r="DW488" s="61"/>
      <c r="DX488" s="61"/>
      <c r="DY488" s="61"/>
      <c r="DZ488" s="61"/>
      <c r="EA488" s="61"/>
      <c r="EB488" s="61"/>
    </row>
    <row r="489" ht="9.7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  <c r="DS489" s="61"/>
      <c r="DT489" s="61"/>
      <c r="DU489" s="61"/>
      <c r="DV489" s="61"/>
      <c r="DW489" s="61"/>
      <c r="DX489" s="61"/>
      <c r="DY489" s="61"/>
      <c r="DZ489" s="61"/>
      <c r="EA489" s="61"/>
      <c r="EB489" s="61"/>
    </row>
    <row r="490" ht="9.7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  <c r="DS490" s="61"/>
      <c r="DT490" s="61"/>
      <c r="DU490" s="61"/>
      <c r="DV490" s="61"/>
      <c r="DW490" s="61"/>
      <c r="DX490" s="61"/>
      <c r="DY490" s="61"/>
      <c r="DZ490" s="61"/>
      <c r="EA490" s="61"/>
      <c r="EB490" s="61"/>
    </row>
    <row r="491" ht="9.7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  <c r="DS491" s="61"/>
      <c r="DT491" s="61"/>
      <c r="DU491" s="61"/>
      <c r="DV491" s="61"/>
      <c r="DW491" s="61"/>
      <c r="DX491" s="61"/>
      <c r="DY491" s="61"/>
      <c r="DZ491" s="61"/>
      <c r="EA491" s="61"/>
      <c r="EB491" s="61"/>
    </row>
    <row r="492" ht="9.7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  <c r="DS492" s="61"/>
      <c r="DT492" s="61"/>
      <c r="DU492" s="61"/>
      <c r="DV492" s="61"/>
      <c r="DW492" s="61"/>
      <c r="DX492" s="61"/>
      <c r="DY492" s="61"/>
      <c r="DZ492" s="61"/>
      <c r="EA492" s="61"/>
      <c r="EB492" s="61"/>
    </row>
    <row r="493" ht="9.7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  <c r="DS493" s="61"/>
      <c r="DT493" s="61"/>
      <c r="DU493" s="61"/>
      <c r="DV493" s="61"/>
      <c r="DW493" s="61"/>
      <c r="DX493" s="61"/>
      <c r="DY493" s="61"/>
      <c r="DZ493" s="61"/>
      <c r="EA493" s="61"/>
      <c r="EB493" s="61"/>
    </row>
    <row r="494" ht="9.7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  <c r="DS494" s="61"/>
      <c r="DT494" s="61"/>
      <c r="DU494" s="61"/>
      <c r="DV494" s="61"/>
      <c r="DW494" s="61"/>
      <c r="DX494" s="61"/>
      <c r="DY494" s="61"/>
      <c r="DZ494" s="61"/>
      <c r="EA494" s="61"/>
      <c r="EB494" s="61"/>
    </row>
    <row r="495" ht="9.7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  <c r="DS495" s="61"/>
      <c r="DT495" s="61"/>
      <c r="DU495" s="61"/>
      <c r="DV495" s="61"/>
      <c r="DW495" s="61"/>
      <c r="DX495" s="61"/>
      <c r="DY495" s="61"/>
      <c r="DZ495" s="61"/>
      <c r="EA495" s="61"/>
      <c r="EB495" s="61"/>
    </row>
    <row r="496" ht="9.7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  <c r="DS496" s="61"/>
      <c r="DT496" s="61"/>
      <c r="DU496" s="61"/>
      <c r="DV496" s="61"/>
      <c r="DW496" s="61"/>
      <c r="DX496" s="61"/>
      <c r="DY496" s="61"/>
      <c r="DZ496" s="61"/>
      <c r="EA496" s="61"/>
      <c r="EB496" s="61"/>
    </row>
    <row r="497" ht="9.7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  <c r="DS497" s="61"/>
      <c r="DT497" s="61"/>
      <c r="DU497" s="61"/>
      <c r="DV497" s="61"/>
      <c r="DW497" s="61"/>
      <c r="DX497" s="61"/>
      <c r="DY497" s="61"/>
      <c r="DZ497" s="61"/>
      <c r="EA497" s="61"/>
      <c r="EB497" s="61"/>
    </row>
    <row r="498" ht="9.7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  <c r="DS498" s="61"/>
      <c r="DT498" s="61"/>
      <c r="DU498" s="61"/>
      <c r="DV498" s="61"/>
      <c r="DW498" s="61"/>
      <c r="DX498" s="61"/>
      <c r="DY498" s="61"/>
      <c r="DZ498" s="61"/>
      <c r="EA498" s="61"/>
      <c r="EB498" s="61"/>
    </row>
    <row r="499" ht="9.7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  <c r="DS499" s="61"/>
      <c r="DT499" s="61"/>
      <c r="DU499" s="61"/>
      <c r="DV499" s="61"/>
      <c r="DW499" s="61"/>
      <c r="DX499" s="61"/>
      <c r="DY499" s="61"/>
      <c r="DZ499" s="61"/>
      <c r="EA499" s="61"/>
      <c r="EB499" s="61"/>
    </row>
    <row r="500" ht="9.7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  <c r="DS500" s="61"/>
      <c r="DT500" s="61"/>
      <c r="DU500" s="61"/>
      <c r="DV500" s="61"/>
      <c r="DW500" s="61"/>
      <c r="DX500" s="61"/>
      <c r="DY500" s="61"/>
      <c r="DZ500" s="61"/>
      <c r="EA500" s="61"/>
      <c r="EB500" s="61"/>
    </row>
    <row r="501" ht="9.7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  <c r="DS501" s="61"/>
      <c r="DT501" s="61"/>
      <c r="DU501" s="61"/>
      <c r="DV501" s="61"/>
      <c r="DW501" s="61"/>
      <c r="DX501" s="61"/>
      <c r="DY501" s="61"/>
      <c r="DZ501" s="61"/>
      <c r="EA501" s="61"/>
      <c r="EB501" s="61"/>
    </row>
    <row r="502" ht="9.7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  <c r="DS502" s="61"/>
      <c r="DT502" s="61"/>
      <c r="DU502" s="61"/>
      <c r="DV502" s="61"/>
      <c r="DW502" s="61"/>
      <c r="DX502" s="61"/>
      <c r="DY502" s="61"/>
      <c r="DZ502" s="61"/>
      <c r="EA502" s="61"/>
      <c r="EB502" s="61"/>
    </row>
    <row r="503" ht="9.7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  <c r="DS503" s="61"/>
      <c r="DT503" s="61"/>
      <c r="DU503" s="61"/>
      <c r="DV503" s="61"/>
      <c r="DW503" s="61"/>
      <c r="DX503" s="61"/>
      <c r="DY503" s="61"/>
      <c r="DZ503" s="61"/>
      <c r="EA503" s="61"/>
      <c r="EB503" s="61"/>
    </row>
    <row r="504" ht="9.7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  <c r="DS504" s="61"/>
      <c r="DT504" s="61"/>
      <c r="DU504" s="61"/>
      <c r="DV504" s="61"/>
      <c r="DW504" s="61"/>
      <c r="DX504" s="61"/>
      <c r="DY504" s="61"/>
      <c r="DZ504" s="61"/>
      <c r="EA504" s="61"/>
      <c r="EB504" s="61"/>
    </row>
    <row r="505" ht="9.7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  <c r="DS505" s="61"/>
      <c r="DT505" s="61"/>
      <c r="DU505" s="61"/>
      <c r="DV505" s="61"/>
      <c r="DW505" s="61"/>
      <c r="DX505" s="61"/>
      <c r="DY505" s="61"/>
      <c r="DZ505" s="61"/>
      <c r="EA505" s="61"/>
      <c r="EB505" s="61"/>
    </row>
    <row r="506" ht="9.7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  <c r="DS506" s="61"/>
      <c r="DT506" s="61"/>
      <c r="DU506" s="61"/>
      <c r="DV506" s="61"/>
      <c r="DW506" s="61"/>
      <c r="DX506" s="61"/>
      <c r="DY506" s="61"/>
      <c r="DZ506" s="61"/>
      <c r="EA506" s="61"/>
      <c r="EB506" s="61"/>
    </row>
    <row r="507" ht="9.7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  <c r="DS507" s="61"/>
      <c r="DT507" s="61"/>
      <c r="DU507" s="61"/>
      <c r="DV507" s="61"/>
      <c r="DW507" s="61"/>
      <c r="DX507" s="61"/>
      <c r="DY507" s="61"/>
      <c r="DZ507" s="61"/>
      <c r="EA507" s="61"/>
      <c r="EB507" s="61"/>
    </row>
    <row r="508" ht="9.7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  <c r="DS508" s="61"/>
      <c r="DT508" s="61"/>
      <c r="DU508" s="61"/>
      <c r="DV508" s="61"/>
      <c r="DW508" s="61"/>
      <c r="DX508" s="61"/>
      <c r="DY508" s="61"/>
      <c r="DZ508" s="61"/>
      <c r="EA508" s="61"/>
      <c r="EB508" s="61"/>
    </row>
    <row r="509" ht="9.7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  <c r="DS509" s="61"/>
      <c r="DT509" s="61"/>
      <c r="DU509" s="61"/>
      <c r="DV509" s="61"/>
      <c r="DW509" s="61"/>
      <c r="DX509" s="61"/>
      <c r="DY509" s="61"/>
      <c r="DZ509" s="61"/>
      <c r="EA509" s="61"/>
      <c r="EB509" s="61"/>
    </row>
    <row r="510" ht="9.7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  <c r="DS510" s="61"/>
      <c r="DT510" s="61"/>
      <c r="DU510" s="61"/>
      <c r="DV510" s="61"/>
      <c r="DW510" s="61"/>
      <c r="DX510" s="61"/>
      <c r="DY510" s="61"/>
      <c r="DZ510" s="61"/>
      <c r="EA510" s="61"/>
      <c r="EB510" s="61"/>
    </row>
    <row r="511" ht="9.7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  <c r="DS511" s="61"/>
      <c r="DT511" s="61"/>
      <c r="DU511" s="61"/>
      <c r="DV511" s="61"/>
      <c r="DW511" s="61"/>
      <c r="DX511" s="61"/>
      <c r="DY511" s="61"/>
      <c r="DZ511" s="61"/>
      <c r="EA511" s="61"/>
      <c r="EB511" s="61"/>
    </row>
    <row r="512" ht="9.7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  <c r="DS512" s="61"/>
      <c r="DT512" s="61"/>
      <c r="DU512" s="61"/>
      <c r="DV512" s="61"/>
      <c r="DW512" s="61"/>
      <c r="DX512" s="61"/>
      <c r="DY512" s="61"/>
      <c r="DZ512" s="61"/>
      <c r="EA512" s="61"/>
      <c r="EB512" s="61"/>
    </row>
    <row r="513" ht="9.7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  <c r="DS513" s="61"/>
      <c r="DT513" s="61"/>
      <c r="DU513" s="61"/>
      <c r="DV513" s="61"/>
      <c r="DW513" s="61"/>
      <c r="DX513" s="61"/>
      <c r="DY513" s="61"/>
      <c r="DZ513" s="61"/>
      <c r="EA513" s="61"/>
      <c r="EB513" s="61"/>
    </row>
    <row r="514" ht="9.7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  <c r="DS514" s="61"/>
      <c r="DT514" s="61"/>
      <c r="DU514" s="61"/>
      <c r="DV514" s="61"/>
      <c r="DW514" s="61"/>
      <c r="DX514" s="61"/>
      <c r="DY514" s="61"/>
      <c r="DZ514" s="61"/>
      <c r="EA514" s="61"/>
      <c r="EB514" s="61"/>
    </row>
    <row r="515" ht="9.7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  <c r="DS515" s="61"/>
      <c r="DT515" s="61"/>
      <c r="DU515" s="61"/>
      <c r="DV515" s="61"/>
      <c r="DW515" s="61"/>
      <c r="DX515" s="61"/>
      <c r="DY515" s="61"/>
      <c r="DZ515" s="61"/>
      <c r="EA515" s="61"/>
      <c r="EB515" s="61"/>
    </row>
    <row r="516" ht="9.7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  <c r="DS516" s="61"/>
      <c r="DT516" s="61"/>
      <c r="DU516" s="61"/>
      <c r="DV516" s="61"/>
      <c r="DW516" s="61"/>
      <c r="DX516" s="61"/>
      <c r="DY516" s="61"/>
      <c r="DZ516" s="61"/>
      <c r="EA516" s="61"/>
      <c r="EB516" s="61"/>
    </row>
    <row r="517" ht="9.7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  <c r="DS517" s="61"/>
      <c r="DT517" s="61"/>
      <c r="DU517" s="61"/>
      <c r="DV517" s="61"/>
      <c r="DW517" s="61"/>
      <c r="DX517" s="61"/>
      <c r="DY517" s="61"/>
      <c r="DZ517" s="61"/>
      <c r="EA517" s="61"/>
      <c r="EB517" s="61"/>
    </row>
    <row r="518" ht="9.7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  <c r="DS518" s="61"/>
      <c r="DT518" s="61"/>
      <c r="DU518" s="61"/>
      <c r="DV518" s="61"/>
      <c r="DW518" s="61"/>
      <c r="DX518" s="61"/>
      <c r="DY518" s="61"/>
      <c r="DZ518" s="61"/>
      <c r="EA518" s="61"/>
      <c r="EB518" s="61"/>
    </row>
    <row r="519" ht="9.7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  <c r="DS519" s="61"/>
      <c r="DT519" s="61"/>
      <c r="DU519" s="61"/>
      <c r="DV519" s="61"/>
      <c r="DW519" s="61"/>
      <c r="DX519" s="61"/>
      <c r="DY519" s="61"/>
      <c r="DZ519" s="61"/>
      <c r="EA519" s="61"/>
      <c r="EB519" s="61"/>
    </row>
    <row r="520" ht="9.7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  <c r="DS520" s="61"/>
      <c r="DT520" s="61"/>
      <c r="DU520" s="61"/>
      <c r="DV520" s="61"/>
      <c r="DW520" s="61"/>
      <c r="DX520" s="61"/>
      <c r="DY520" s="61"/>
      <c r="DZ520" s="61"/>
      <c r="EA520" s="61"/>
      <c r="EB520" s="61"/>
    </row>
    <row r="521" ht="9.7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  <c r="DS521" s="61"/>
      <c r="DT521" s="61"/>
      <c r="DU521" s="61"/>
      <c r="DV521" s="61"/>
      <c r="DW521" s="61"/>
      <c r="DX521" s="61"/>
      <c r="DY521" s="61"/>
      <c r="DZ521" s="61"/>
      <c r="EA521" s="61"/>
      <c r="EB521" s="61"/>
    </row>
    <row r="522" ht="9.7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  <c r="DS522" s="61"/>
      <c r="DT522" s="61"/>
      <c r="DU522" s="61"/>
      <c r="DV522" s="61"/>
      <c r="DW522" s="61"/>
      <c r="DX522" s="61"/>
      <c r="DY522" s="61"/>
      <c r="DZ522" s="61"/>
      <c r="EA522" s="61"/>
      <c r="EB522" s="61"/>
    </row>
    <row r="523" ht="9.7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  <c r="DS523" s="61"/>
      <c r="DT523" s="61"/>
      <c r="DU523" s="61"/>
      <c r="DV523" s="61"/>
      <c r="DW523" s="61"/>
      <c r="DX523" s="61"/>
      <c r="DY523" s="61"/>
      <c r="DZ523" s="61"/>
      <c r="EA523" s="61"/>
      <c r="EB523" s="61"/>
    </row>
    <row r="524" ht="9.7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  <c r="DS524" s="61"/>
      <c r="DT524" s="61"/>
      <c r="DU524" s="61"/>
      <c r="DV524" s="61"/>
      <c r="DW524" s="61"/>
      <c r="DX524" s="61"/>
      <c r="DY524" s="61"/>
      <c r="DZ524" s="61"/>
      <c r="EA524" s="61"/>
      <c r="EB524" s="61"/>
    </row>
    <row r="525" ht="9.7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  <c r="DS525" s="61"/>
      <c r="DT525" s="61"/>
      <c r="DU525" s="61"/>
      <c r="DV525" s="61"/>
      <c r="DW525" s="61"/>
      <c r="DX525" s="61"/>
      <c r="DY525" s="61"/>
      <c r="DZ525" s="61"/>
      <c r="EA525" s="61"/>
      <c r="EB525" s="61"/>
    </row>
    <row r="526" ht="9.7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  <c r="DS526" s="61"/>
      <c r="DT526" s="61"/>
      <c r="DU526" s="61"/>
      <c r="DV526" s="61"/>
      <c r="DW526" s="61"/>
      <c r="DX526" s="61"/>
      <c r="DY526" s="61"/>
      <c r="DZ526" s="61"/>
      <c r="EA526" s="61"/>
      <c r="EB526" s="61"/>
    </row>
    <row r="527" ht="9.7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  <c r="DS527" s="61"/>
      <c r="DT527" s="61"/>
      <c r="DU527" s="61"/>
      <c r="DV527" s="61"/>
      <c r="DW527" s="61"/>
      <c r="DX527" s="61"/>
      <c r="DY527" s="61"/>
      <c r="DZ527" s="61"/>
      <c r="EA527" s="61"/>
      <c r="EB527" s="61"/>
    </row>
    <row r="528" ht="9.7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  <c r="DS528" s="61"/>
      <c r="DT528" s="61"/>
      <c r="DU528" s="61"/>
      <c r="DV528" s="61"/>
      <c r="DW528" s="61"/>
      <c r="DX528" s="61"/>
      <c r="DY528" s="61"/>
      <c r="DZ528" s="61"/>
      <c r="EA528" s="61"/>
      <c r="EB528" s="61"/>
    </row>
    <row r="529" ht="9.7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  <c r="DS529" s="61"/>
      <c r="DT529" s="61"/>
      <c r="DU529" s="61"/>
      <c r="DV529" s="61"/>
      <c r="DW529" s="61"/>
      <c r="DX529" s="61"/>
      <c r="DY529" s="61"/>
      <c r="DZ529" s="61"/>
      <c r="EA529" s="61"/>
      <c r="EB529" s="61"/>
    </row>
    <row r="530" ht="9.7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  <c r="DS530" s="61"/>
      <c r="DT530" s="61"/>
      <c r="DU530" s="61"/>
      <c r="DV530" s="61"/>
      <c r="DW530" s="61"/>
      <c r="DX530" s="61"/>
      <c r="DY530" s="61"/>
      <c r="DZ530" s="61"/>
      <c r="EA530" s="61"/>
      <c r="EB530" s="61"/>
    </row>
    <row r="531" ht="9.7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  <c r="DS531" s="61"/>
      <c r="DT531" s="61"/>
      <c r="DU531" s="61"/>
      <c r="DV531" s="61"/>
      <c r="DW531" s="61"/>
      <c r="DX531" s="61"/>
      <c r="DY531" s="61"/>
      <c r="DZ531" s="61"/>
      <c r="EA531" s="61"/>
      <c r="EB531" s="61"/>
    </row>
    <row r="532" ht="9.7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  <c r="DS532" s="61"/>
      <c r="DT532" s="61"/>
      <c r="DU532" s="61"/>
      <c r="DV532" s="61"/>
      <c r="DW532" s="61"/>
      <c r="DX532" s="61"/>
      <c r="DY532" s="61"/>
      <c r="DZ532" s="61"/>
      <c r="EA532" s="61"/>
      <c r="EB532" s="61"/>
    </row>
    <row r="533" ht="9.7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  <c r="DS533" s="61"/>
      <c r="DT533" s="61"/>
      <c r="DU533" s="61"/>
      <c r="DV533" s="61"/>
      <c r="DW533" s="61"/>
      <c r="DX533" s="61"/>
      <c r="DY533" s="61"/>
      <c r="DZ533" s="61"/>
      <c r="EA533" s="61"/>
      <c r="EB533" s="61"/>
    </row>
    <row r="534" ht="9.7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  <c r="DS534" s="61"/>
      <c r="DT534" s="61"/>
      <c r="DU534" s="61"/>
      <c r="DV534" s="61"/>
      <c r="DW534" s="61"/>
      <c r="DX534" s="61"/>
      <c r="DY534" s="61"/>
      <c r="DZ534" s="61"/>
      <c r="EA534" s="61"/>
      <c r="EB534" s="61"/>
    </row>
    <row r="535" ht="9.7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  <c r="DS535" s="61"/>
      <c r="DT535" s="61"/>
      <c r="DU535" s="61"/>
      <c r="DV535" s="61"/>
      <c r="DW535" s="61"/>
      <c r="DX535" s="61"/>
      <c r="DY535" s="61"/>
      <c r="DZ535" s="61"/>
      <c r="EA535" s="61"/>
      <c r="EB535" s="61"/>
    </row>
    <row r="536" ht="9.7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  <c r="DS536" s="61"/>
      <c r="DT536" s="61"/>
      <c r="DU536" s="61"/>
      <c r="DV536" s="61"/>
      <c r="DW536" s="61"/>
      <c r="DX536" s="61"/>
      <c r="DY536" s="61"/>
      <c r="DZ536" s="61"/>
      <c r="EA536" s="61"/>
      <c r="EB536" s="61"/>
    </row>
    <row r="537" ht="9.7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  <c r="DS537" s="61"/>
      <c r="DT537" s="61"/>
      <c r="DU537" s="61"/>
      <c r="DV537" s="61"/>
      <c r="DW537" s="61"/>
      <c r="DX537" s="61"/>
      <c r="DY537" s="61"/>
      <c r="DZ537" s="61"/>
      <c r="EA537" s="61"/>
      <c r="EB537" s="61"/>
    </row>
    <row r="538" ht="9.7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  <c r="DS538" s="61"/>
      <c r="DT538" s="61"/>
      <c r="DU538" s="61"/>
      <c r="DV538" s="61"/>
      <c r="DW538" s="61"/>
      <c r="DX538" s="61"/>
      <c r="DY538" s="61"/>
      <c r="DZ538" s="61"/>
      <c r="EA538" s="61"/>
      <c r="EB538" s="61"/>
    </row>
    <row r="539" ht="9.7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  <c r="DS539" s="61"/>
      <c r="DT539" s="61"/>
      <c r="DU539" s="61"/>
      <c r="DV539" s="61"/>
      <c r="DW539" s="61"/>
      <c r="DX539" s="61"/>
      <c r="DY539" s="61"/>
      <c r="DZ539" s="61"/>
      <c r="EA539" s="61"/>
      <c r="EB539" s="61"/>
    </row>
    <row r="540" ht="9.7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  <c r="DS540" s="61"/>
      <c r="DT540" s="61"/>
      <c r="DU540" s="61"/>
      <c r="DV540" s="61"/>
      <c r="DW540" s="61"/>
      <c r="DX540" s="61"/>
      <c r="DY540" s="61"/>
      <c r="DZ540" s="61"/>
      <c r="EA540" s="61"/>
      <c r="EB540" s="61"/>
    </row>
    <row r="541" ht="9.7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  <c r="DS541" s="61"/>
      <c r="DT541" s="61"/>
      <c r="DU541" s="61"/>
      <c r="DV541" s="61"/>
      <c r="DW541" s="61"/>
      <c r="DX541" s="61"/>
      <c r="DY541" s="61"/>
      <c r="DZ541" s="61"/>
      <c r="EA541" s="61"/>
      <c r="EB541" s="61"/>
    </row>
    <row r="542" ht="9.7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  <c r="DS542" s="61"/>
      <c r="DT542" s="61"/>
      <c r="DU542" s="61"/>
      <c r="DV542" s="61"/>
      <c r="DW542" s="61"/>
      <c r="DX542" s="61"/>
      <c r="DY542" s="61"/>
      <c r="DZ542" s="61"/>
      <c r="EA542" s="61"/>
      <c r="EB542" s="61"/>
    </row>
    <row r="543" ht="9.7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  <c r="DS543" s="61"/>
      <c r="DT543" s="61"/>
      <c r="DU543" s="61"/>
      <c r="DV543" s="61"/>
      <c r="DW543" s="61"/>
      <c r="DX543" s="61"/>
      <c r="DY543" s="61"/>
      <c r="DZ543" s="61"/>
      <c r="EA543" s="61"/>
      <c r="EB543" s="61"/>
    </row>
    <row r="544" ht="9.7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  <c r="DS544" s="61"/>
      <c r="DT544" s="61"/>
      <c r="DU544" s="61"/>
      <c r="DV544" s="61"/>
      <c r="DW544" s="61"/>
      <c r="DX544" s="61"/>
      <c r="DY544" s="61"/>
      <c r="DZ544" s="61"/>
      <c r="EA544" s="61"/>
      <c r="EB544" s="61"/>
    </row>
    <row r="545" ht="9.7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  <c r="DS545" s="61"/>
      <c r="DT545" s="61"/>
      <c r="DU545" s="61"/>
      <c r="DV545" s="61"/>
      <c r="DW545" s="61"/>
      <c r="DX545" s="61"/>
      <c r="DY545" s="61"/>
      <c r="DZ545" s="61"/>
      <c r="EA545" s="61"/>
      <c r="EB545" s="61"/>
    </row>
    <row r="546" ht="9.7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  <c r="DS546" s="61"/>
      <c r="DT546" s="61"/>
      <c r="DU546" s="61"/>
      <c r="DV546" s="61"/>
      <c r="DW546" s="61"/>
      <c r="DX546" s="61"/>
      <c r="DY546" s="61"/>
      <c r="DZ546" s="61"/>
      <c r="EA546" s="61"/>
      <c r="EB546" s="61"/>
    </row>
    <row r="547" ht="9.7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  <c r="DS547" s="61"/>
      <c r="DT547" s="61"/>
      <c r="DU547" s="61"/>
      <c r="DV547" s="61"/>
      <c r="DW547" s="61"/>
      <c r="DX547" s="61"/>
      <c r="DY547" s="61"/>
      <c r="DZ547" s="61"/>
      <c r="EA547" s="61"/>
      <c r="EB547" s="61"/>
    </row>
    <row r="548" ht="9.7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  <c r="DS548" s="61"/>
      <c r="DT548" s="61"/>
      <c r="DU548" s="61"/>
      <c r="DV548" s="61"/>
      <c r="DW548" s="61"/>
      <c r="DX548" s="61"/>
      <c r="DY548" s="61"/>
      <c r="DZ548" s="61"/>
      <c r="EA548" s="61"/>
      <c r="EB548" s="61"/>
    </row>
    <row r="549" ht="9.7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  <c r="DS549" s="61"/>
      <c r="DT549" s="61"/>
      <c r="DU549" s="61"/>
      <c r="DV549" s="61"/>
      <c r="DW549" s="61"/>
      <c r="DX549" s="61"/>
      <c r="DY549" s="61"/>
      <c r="DZ549" s="61"/>
      <c r="EA549" s="61"/>
      <c r="EB549" s="61"/>
    </row>
    <row r="550" ht="9.7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  <c r="DS550" s="61"/>
      <c r="DT550" s="61"/>
      <c r="DU550" s="61"/>
      <c r="DV550" s="61"/>
      <c r="DW550" s="61"/>
      <c r="DX550" s="61"/>
      <c r="DY550" s="61"/>
      <c r="DZ550" s="61"/>
      <c r="EA550" s="61"/>
      <c r="EB550" s="61"/>
    </row>
    <row r="551" ht="9.7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  <c r="DS551" s="61"/>
      <c r="DT551" s="61"/>
      <c r="DU551" s="61"/>
      <c r="DV551" s="61"/>
      <c r="DW551" s="61"/>
      <c r="DX551" s="61"/>
      <c r="DY551" s="61"/>
      <c r="DZ551" s="61"/>
      <c r="EA551" s="61"/>
      <c r="EB551" s="61"/>
    </row>
    <row r="552" ht="9.7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  <c r="DS552" s="61"/>
      <c r="DT552" s="61"/>
      <c r="DU552" s="61"/>
      <c r="DV552" s="61"/>
      <c r="DW552" s="61"/>
      <c r="DX552" s="61"/>
      <c r="DY552" s="61"/>
      <c r="DZ552" s="61"/>
      <c r="EA552" s="61"/>
      <c r="EB552" s="61"/>
    </row>
    <row r="553" ht="9.7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  <c r="DS553" s="61"/>
      <c r="DT553" s="61"/>
      <c r="DU553" s="61"/>
      <c r="DV553" s="61"/>
      <c r="DW553" s="61"/>
      <c r="DX553" s="61"/>
      <c r="DY553" s="61"/>
      <c r="DZ553" s="61"/>
      <c r="EA553" s="61"/>
      <c r="EB553" s="61"/>
    </row>
    <row r="554" ht="9.7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  <c r="DS554" s="61"/>
      <c r="DT554" s="61"/>
      <c r="DU554" s="61"/>
      <c r="DV554" s="61"/>
      <c r="DW554" s="61"/>
      <c r="DX554" s="61"/>
      <c r="DY554" s="61"/>
      <c r="DZ554" s="61"/>
      <c r="EA554" s="61"/>
      <c r="EB554" s="61"/>
    </row>
    <row r="555" ht="9.7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  <c r="DS555" s="61"/>
      <c r="DT555" s="61"/>
      <c r="DU555" s="61"/>
      <c r="DV555" s="61"/>
      <c r="DW555" s="61"/>
      <c r="DX555" s="61"/>
      <c r="DY555" s="61"/>
      <c r="DZ555" s="61"/>
      <c r="EA555" s="61"/>
      <c r="EB555" s="61"/>
    </row>
    <row r="556" ht="9.7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  <c r="DS556" s="61"/>
      <c r="DT556" s="61"/>
      <c r="DU556" s="61"/>
      <c r="DV556" s="61"/>
      <c r="DW556" s="61"/>
      <c r="DX556" s="61"/>
      <c r="DY556" s="61"/>
      <c r="DZ556" s="61"/>
      <c r="EA556" s="61"/>
      <c r="EB556" s="61"/>
    </row>
    <row r="557" ht="9.7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  <c r="DS557" s="61"/>
      <c r="DT557" s="61"/>
      <c r="DU557" s="61"/>
      <c r="DV557" s="61"/>
      <c r="DW557" s="61"/>
      <c r="DX557" s="61"/>
      <c r="DY557" s="61"/>
      <c r="DZ557" s="61"/>
      <c r="EA557" s="61"/>
      <c r="EB557" s="61"/>
    </row>
    <row r="558" ht="9.7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  <c r="DS558" s="61"/>
      <c r="DT558" s="61"/>
      <c r="DU558" s="61"/>
      <c r="DV558" s="61"/>
      <c r="DW558" s="61"/>
      <c r="DX558" s="61"/>
      <c r="DY558" s="61"/>
      <c r="DZ558" s="61"/>
      <c r="EA558" s="61"/>
      <c r="EB558" s="61"/>
    </row>
    <row r="559" ht="9.7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  <c r="DS559" s="61"/>
      <c r="DT559" s="61"/>
      <c r="DU559" s="61"/>
      <c r="DV559" s="61"/>
      <c r="DW559" s="61"/>
      <c r="DX559" s="61"/>
      <c r="DY559" s="61"/>
      <c r="DZ559" s="61"/>
      <c r="EA559" s="61"/>
      <c r="EB559" s="61"/>
    </row>
    <row r="560" ht="9.7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  <c r="DS560" s="61"/>
      <c r="DT560" s="61"/>
      <c r="DU560" s="61"/>
      <c r="DV560" s="61"/>
      <c r="DW560" s="61"/>
      <c r="DX560" s="61"/>
      <c r="DY560" s="61"/>
      <c r="DZ560" s="61"/>
      <c r="EA560" s="61"/>
      <c r="EB560" s="61"/>
    </row>
    <row r="561" ht="9.7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  <c r="DS561" s="61"/>
      <c r="DT561" s="61"/>
      <c r="DU561" s="61"/>
      <c r="DV561" s="61"/>
      <c r="DW561" s="61"/>
      <c r="DX561" s="61"/>
      <c r="DY561" s="61"/>
      <c r="DZ561" s="61"/>
      <c r="EA561" s="61"/>
      <c r="EB561" s="61"/>
    </row>
    <row r="562" ht="9.7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  <c r="DS562" s="61"/>
      <c r="DT562" s="61"/>
      <c r="DU562" s="61"/>
      <c r="DV562" s="61"/>
      <c r="DW562" s="61"/>
      <c r="DX562" s="61"/>
      <c r="DY562" s="61"/>
      <c r="DZ562" s="61"/>
      <c r="EA562" s="61"/>
      <c r="EB562" s="61"/>
    </row>
    <row r="563" ht="9.7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  <c r="DS563" s="61"/>
      <c r="DT563" s="61"/>
      <c r="DU563" s="61"/>
      <c r="DV563" s="61"/>
      <c r="DW563" s="61"/>
      <c r="DX563" s="61"/>
      <c r="DY563" s="61"/>
      <c r="DZ563" s="61"/>
      <c r="EA563" s="61"/>
      <c r="EB563" s="61"/>
    </row>
    <row r="564" ht="9.7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  <c r="DS564" s="61"/>
      <c r="DT564" s="61"/>
      <c r="DU564" s="61"/>
      <c r="DV564" s="61"/>
      <c r="DW564" s="61"/>
      <c r="DX564" s="61"/>
      <c r="DY564" s="61"/>
      <c r="DZ564" s="61"/>
      <c r="EA564" s="61"/>
      <c r="EB564" s="61"/>
    </row>
    <row r="565" ht="9.7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  <c r="DS565" s="61"/>
      <c r="DT565" s="61"/>
      <c r="DU565" s="61"/>
      <c r="DV565" s="61"/>
      <c r="DW565" s="61"/>
      <c r="DX565" s="61"/>
      <c r="DY565" s="61"/>
      <c r="DZ565" s="61"/>
      <c r="EA565" s="61"/>
      <c r="EB565" s="61"/>
    </row>
    <row r="566" ht="9.7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  <c r="DS566" s="61"/>
      <c r="DT566" s="61"/>
      <c r="DU566" s="61"/>
      <c r="DV566" s="61"/>
      <c r="DW566" s="61"/>
      <c r="DX566" s="61"/>
      <c r="DY566" s="61"/>
      <c r="DZ566" s="61"/>
      <c r="EA566" s="61"/>
      <c r="EB566" s="61"/>
    </row>
    <row r="567" ht="9.7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  <c r="DS567" s="61"/>
      <c r="DT567" s="61"/>
      <c r="DU567" s="61"/>
      <c r="DV567" s="61"/>
      <c r="DW567" s="61"/>
      <c r="DX567" s="61"/>
      <c r="DY567" s="61"/>
      <c r="DZ567" s="61"/>
      <c r="EA567" s="61"/>
      <c r="EB567" s="61"/>
    </row>
    <row r="568" ht="9.7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  <c r="DS568" s="61"/>
      <c r="DT568" s="61"/>
      <c r="DU568" s="61"/>
      <c r="DV568" s="61"/>
      <c r="DW568" s="61"/>
      <c r="DX568" s="61"/>
      <c r="DY568" s="61"/>
      <c r="DZ568" s="61"/>
      <c r="EA568" s="61"/>
      <c r="EB568" s="61"/>
    </row>
    <row r="569" ht="9.7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  <c r="DS569" s="61"/>
      <c r="DT569" s="61"/>
      <c r="DU569" s="61"/>
      <c r="DV569" s="61"/>
      <c r="DW569" s="61"/>
      <c r="DX569" s="61"/>
      <c r="DY569" s="61"/>
      <c r="DZ569" s="61"/>
      <c r="EA569" s="61"/>
      <c r="EB569" s="61"/>
    </row>
    <row r="570" ht="9.7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  <c r="DS570" s="61"/>
      <c r="DT570" s="61"/>
      <c r="DU570" s="61"/>
      <c r="DV570" s="61"/>
      <c r="DW570" s="61"/>
      <c r="DX570" s="61"/>
      <c r="DY570" s="61"/>
      <c r="DZ570" s="61"/>
      <c r="EA570" s="61"/>
      <c r="EB570" s="61"/>
    </row>
    <row r="571" ht="9.7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  <c r="DS571" s="61"/>
      <c r="DT571" s="61"/>
      <c r="DU571" s="61"/>
      <c r="DV571" s="61"/>
      <c r="DW571" s="61"/>
      <c r="DX571" s="61"/>
      <c r="DY571" s="61"/>
      <c r="DZ571" s="61"/>
      <c r="EA571" s="61"/>
      <c r="EB571" s="61"/>
    </row>
    <row r="572" ht="9.7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  <c r="DS572" s="61"/>
      <c r="DT572" s="61"/>
      <c r="DU572" s="61"/>
      <c r="DV572" s="61"/>
      <c r="DW572" s="61"/>
      <c r="DX572" s="61"/>
      <c r="DY572" s="61"/>
      <c r="DZ572" s="61"/>
      <c r="EA572" s="61"/>
      <c r="EB572" s="61"/>
    </row>
    <row r="573" ht="9.7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  <c r="DS573" s="61"/>
      <c r="DT573" s="61"/>
      <c r="DU573" s="61"/>
      <c r="DV573" s="61"/>
      <c r="DW573" s="61"/>
      <c r="DX573" s="61"/>
      <c r="DY573" s="61"/>
      <c r="DZ573" s="61"/>
      <c r="EA573" s="61"/>
      <c r="EB573" s="61"/>
    </row>
    <row r="574" ht="9.7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  <c r="DS574" s="61"/>
      <c r="DT574" s="61"/>
      <c r="DU574" s="61"/>
      <c r="DV574" s="61"/>
      <c r="DW574" s="61"/>
      <c r="DX574" s="61"/>
      <c r="DY574" s="61"/>
      <c r="DZ574" s="61"/>
      <c r="EA574" s="61"/>
      <c r="EB574" s="61"/>
    </row>
    <row r="575" ht="9.7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  <c r="DS575" s="61"/>
      <c r="DT575" s="61"/>
      <c r="DU575" s="61"/>
      <c r="DV575" s="61"/>
      <c r="DW575" s="61"/>
      <c r="DX575" s="61"/>
      <c r="DY575" s="61"/>
      <c r="DZ575" s="61"/>
      <c r="EA575" s="61"/>
      <c r="EB575" s="61"/>
    </row>
    <row r="576" ht="9.7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  <c r="DS576" s="61"/>
      <c r="DT576" s="61"/>
      <c r="DU576" s="61"/>
      <c r="DV576" s="61"/>
      <c r="DW576" s="61"/>
      <c r="DX576" s="61"/>
      <c r="DY576" s="61"/>
      <c r="DZ576" s="61"/>
      <c r="EA576" s="61"/>
      <c r="EB576" s="61"/>
    </row>
    <row r="577" ht="9.7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  <c r="DS577" s="61"/>
      <c r="DT577" s="61"/>
      <c r="DU577" s="61"/>
      <c r="DV577" s="61"/>
      <c r="DW577" s="61"/>
      <c r="DX577" s="61"/>
      <c r="DY577" s="61"/>
      <c r="DZ577" s="61"/>
      <c r="EA577" s="61"/>
      <c r="EB577" s="61"/>
    </row>
    <row r="578" ht="9.7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  <c r="DS578" s="61"/>
      <c r="DT578" s="61"/>
      <c r="DU578" s="61"/>
      <c r="DV578" s="61"/>
      <c r="DW578" s="61"/>
      <c r="DX578" s="61"/>
      <c r="DY578" s="61"/>
      <c r="DZ578" s="61"/>
      <c r="EA578" s="61"/>
      <c r="EB578" s="61"/>
    </row>
    <row r="579" ht="9.7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  <c r="DS579" s="61"/>
      <c r="DT579" s="61"/>
      <c r="DU579" s="61"/>
      <c r="DV579" s="61"/>
      <c r="DW579" s="61"/>
      <c r="DX579" s="61"/>
      <c r="DY579" s="61"/>
      <c r="DZ579" s="61"/>
      <c r="EA579" s="61"/>
      <c r="EB579" s="61"/>
    </row>
    <row r="580" ht="9.7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  <c r="DS580" s="61"/>
      <c r="DT580" s="61"/>
      <c r="DU580" s="61"/>
      <c r="DV580" s="61"/>
      <c r="DW580" s="61"/>
      <c r="DX580" s="61"/>
      <c r="DY580" s="61"/>
      <c r="DZ580" s="61"/>
      <c r="EA580" s="61"/>
      <c r="EB580" s="61"/>
    </row>
    <row r="581" ht="9.7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  <c r="DS581" s="61"/>
      <c r="DT581" s="61"/>
      <c r="DU581" s="61"/>
      <c r="DV581" s="61"/>
      <c r="DW581" s="61"/>
      <c r="DX581" s="61"/>
      <c r="DY581" s="61"/>
      <c r="DZ581" s="61"/>
      <c r="EA581" s="61"/>
      <c r="EB581" s="61"/>
    </row>
    <row r="582" ht="9.7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  <c r="DS582" s="61"/>
      <c r="DT582" s="61"/>
      <c r="DU582" s="61"/>
      <c r="DV582" s="61"/>
      <c r="DW582" s="61"/>
      <c r="DX582" s="61"/>
      <c r="DY582" s="61"/>
      <c r="DZ582" s="61"/>
      <c r="EA582" s="61"/>
      <c r="EB582" s="61"/>
    </row>
    <row r="583" ht="9.7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  <c r="DS583" s="61"/>
      <c r="DT583" s="61"/>
      <c r="DU583" s="61"/>
      <c r="DV583" s="61"/>
      <c r="DW583" s="61"/>
      <c r="DX583" s="61"/>
      <c r="DY583" s="61"/>
      <c r="DZ583" s="61"/>
      <c r="EA583" s="61"/>
      <c r="EB583" s="61"/>
    </row>
    <row r="584" ht="9.7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  <c r="DS584" s="61"/>
      <c r="DT584" s="61"/>
      <c r="DU584" s="61"/>
      <c r="DV584" s="61"/>
      <c r="DW584" s="61"/>
      <c r="DX584" s="61"/>
      <c r="DY584" s="61"/>
      <c r="DZ584" s="61"/>
      <c r="EA584" s="61"/>
      <c r="EB584" s="61"/>
    </row>
    <row r="585" ht="9.7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  <c r="DS585" s="61"/>
      <c r="DT585" s="61"/>
      <c r="DU585" s="61"/>
      <c r="DV585" s="61"/>
      <c r="DW585" s="61"/>
      <c r="DX585" s="61"/>
      <c r="DY585" s="61"/>
      <c r="DZ585" s="61"/>
      <c r="EA585" s="61"/>
      <c r="EB585" s="61"/>
    </row>
    <row r="586" ht="9.7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  <c r="DS586" s="61"/>
      <c r="DT586" s="61"/>
      <c r="DU586" s="61"/>
      <c r="DV586" s="61"/>
      <c r="DW586" s="61"/>
      <c r="DX586" s="61"/>
      <c r="DY586" s="61"/>
      <c r="DZ586" s="61"/>
      <c r="EA586" s="61"/>
      <c r="EB586" s="61"/>
    </row>
    <row r="587" ht="9.7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  <c r="DS587" s="61"/>
      <c r="DT587" s="61"/>
      <c r="DU587" s="61"/>
      <c r="DV587" s="61"/>
      <c r="DW587" s="61"/>
      <c r="DX587" s="61"/>
      <c r="DY587" s="61"/>
      <c r="DZ587" s="61"/>
      <c r="EA587" s="61"/>
      <c r="EB587" s="61"/>
    </row>
    <row r="588" ht="9.7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  <c r="DS588" s="61"/>
      <c r="DT588" s="61"/>
      <c r="DU588" s="61"/>
      <c r="DV588" s="61"/>
      <c r="DW588" s="61"/>
      <c r="DX588" s="61"/>
      <c r="DY588" s="61"/>
      <c r="DZ588" s="61"/>
      <c r="EA588" s="61"/>
      <c r="EB588" s="61"/>
    </row>
    <row r="589" ht="9.7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  <c r="DS589" s="61"/>
      <c r="DT589" s="61"/>
      <c r="DU589" s="61"/>
      <c r="DV589" s="61"/>
      <c r="DW589" s="61"/>
      <c r="DX589" s="61"/>
      <c r="DY589" s="61"/>
      <c r="DZ589" s="61"/>
      <c r="EA589" s="61"/>
      <c r="EB589" s="61"/>
    </row>
    <row r="590" ht="9.7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  <c r="DS590" s="61"/>
      <c r="DT590" s="61"/>
      <c r="DU590" s="61"/>
      <c r="DV590" s="61"/>
      <c r="DW590" s="61"/>
      <c r="DX590" s="61"/>
      <c r="DY590" s="61"/>
      <c r="DZ590" s="61"/>
      <c r="EA590" s="61"/>
      <c r="EB590" s="61"/>
    </row>
    <row r="591" ht="9.7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  <c r="DS591" s="61"/>
      <c r="DT591" s="61"/>
      <c r="DU591" s="61"/>
      <c r="DV591" s="61"/>
      <c r="DW591" s="61"/>
      <c r="DX591" s="61"/>
      <c r="DY591" s="61"/>
      <c r="DZ591" s="61"/>
      <c r="EA591" s="61"/>
      <c r="EB591" s="61"/>
    </row>
    <row r="592" ht="9.7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  <c r="DS592" s="61"/>
      <c r="DT592" s="61"/>
      <c r="DU592" s="61"/>
      <c r="DV592" s="61"/>
      <c r="DW592" s="61"/>
      <c r="DX592" s="61"/>
      <c r="DY592" s="61"/>
      <c r="DZ592" s="61"/>
      <c r="EA592" s="61"/>
      <c r="EB592" s="61"/>
    </row>
    <row r="593" ht="9.7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  <c r="DS593" s="61"/>
      <c r="DT593" s="61"/>
      <c r="DU593" s="61"/>
      <c r="DV593" s="61"/>
      <c r="DW593" s="61"/>
      <c r="DX593" s="61"/>
      <c r="DY593" s="61"/>
      <c r="DZ593" s="61"/>
      <c r="EA593" s="61"/>
      <c r="EB593" s="61"/>
    </row>
    <row r="594" ht="9.7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  <c r="DS594" s="61"/>
      <c r="DT594" s="61"/>
      <c r="DU594" s="61"/>
      <c r="DV594" s="61"/>
      <c r="DW594" s="61"/>
      <c r="DX594" s="61"/>
      <c r="DY594" s="61"/>
      <c r="DZ594" s="61"/>
      <c r="EA594" s="61"/>
      <c r="EB594" s="61"/>
    </row>
    <row r="595" ht="9.7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  <c r="DS595" s="61"/>
      <c r="DT595" s="61"/>
      <c r="DU595" s="61"/>
      <c r="DV595" s="61"/>
      <c r="DW595" s="61"/>
      <c r="DX595" s="61"/>
      <c r="DY595" s="61"/>
      <c r="DZ595" s="61"/>
      <c r="EA595" s="61"/>
      <c r="EB595" s="61"/>
    </row>
    <row r="596" ht="9.7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  <c r="DS596" s="61"/>
      <c r="DT596" s="61"/>
      <c r="DU596" s="61"/>
      <c r="DV596" s="61"/>
      <c r="DW596" s="61"/>
      <c r="DX596" s="61"/>
      <c r="DY596" s="61"/>
      <c r="DZ596" s="61"/>
      <c r="EA596" s="61"/>
      <c r="EB596" s="61"/>
    </row>
    <row r="597" ht="9.7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  <c r="DS597" s="61"/>
      <c r="DT597" s="61"/>
      <c r="DU597" s="61"/>
      <c r="DV597" s="61"/>
      <c r="DW597" s="61"/>
      <c r="DX597" s="61"/>
      <c r="DY597" s="61"/>
      <c r="DZ597" s="61"/>
      <c r="EA597" s="61"/>
      <c r="EB597" s="61"/>
    </row>
    <row r="598" ht="9.7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  <c r="DS598" s="61"/>
      <c r="DT598" s="61"/>
      <c r="DU598" s="61"/>
      <c r="DV598" s="61"/>
      <c r="DW598" s="61"/>
      <c r="DX598" s="61"/>
      <c r="DY598" s="61"/>
      <c r="DZ598" s="61"/>
      <c r="EA598" s="61"/>
      <c r="EB598" s="61"/>
    </row>
    <row r="599" ht="9.7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  <c r="DS599" s="61"/>
      <c r="DT599" s="61"/>
      <c r="DU599" s="61"/>
      <c r="DV599" s="61"/>
      <c r="DW599" s="61"/>
      <c r="DX599" s="61"/>
      <c r="DY599" s="61"/>
      <c r="DZ599" s="61"/>
      <c r="EA599" s="61"/>
      <c r="EB599" s="61"/>
    </row>
    <row r="600" ht="9.7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  <c r="DS600" s="61"/>
      <c r="DT600" s="61"/>
      <c r="DU600" s="61"/>
      <c r="DV600" s="61"/>
      <c r="DW600" s="61"/>
      <c r="DX600" s="61"/>
      <c r="DY600" s="61"/>
      <c r="DZ600" s="61"/>
      <c r="EA600" s="61"/>
      <c r="EB600" s="61"/>
    </row>
    <row r="601" ht="9.7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  <c r="DS601" s="61"/>
      <c r="DT601" s="61"/>
      <c r="DU601" s="61"/>
      <c r="DV601" s="61"/>
      <c r="DW601" s="61"/>
      <c r="DX601" s="61"/>
      <c r="DY601" s="61"/>
      <c r="DZ601" s="61"/>
      <c r="EA601" s="61"/>
      <c r="EB601" s="61"/>
    </row>
    <row r="602" ht="9.7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  <c r="DS602" s="61"/>
      <c r="DT602" s="61"/>
      <c r="DU602" s="61"/>
      <c r="DV602" s="61"/>
      <c r="DW602" s="61"/>
      <c r="DX602" s="61"/>
      <c r="DY602" s="61"/>
      <c r="DZ602" s="61"/>
      <c r="EA602" s="61"/>
      <c r="EB602" s="61"/>
    </row>
    <row r="603" ht="9.7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  <c r="DS603" s="61"/>
      <c r="DT603" s="61"/>
      <c r="DU603" s="61"/>
      <c r="DV603" s="61"/>
      <c r="DW603" s="61"/>
      <c r="DX603" s="61"/>
      <c r="DY603" s="61"/>
      <c r="DZ603" s="61"/>
      <c r="EA603" s="61"/>
      <c r="EB603" s="61"/>
    </row>
    <row r="604" ht="9.7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  <c r="DS604" s="61"/>
      <c r="DT604" s="61"/>
      <c r="DU604" s="61"/>
      <c r="DV604" s="61"/>
      <c r="DW604" s="61"/>
      <c r="DX604" s="61"/>
      <c r="DY604" s="61"/>
      <c r="DZ604" s="61"/>
      <c r="EA604" s="61"/>
      <c r="EB604" s="61"/>
    </row>
    <row r="605" ht="9.7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  <c r="DS605" s="61"/>
      <c r="DT605" s="61"/>
      <c r="DU605" s="61"/>
      <c r="DV605" s="61"/>
      <c r="DW605" s="61"/>
      <c r="DX605" s="61"/>
      <c r="DY605" s="61"/>
      <c r="DZ605" s="61"/>
      <c r="EA605" s="61"/>
      <c r="EB605" s="61"/>
    </row>
    <row r="606" ht="9.7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  <c r="DS606" s="61"/>
      <c r="DT606" s="61"/>
      <c r="DU606" s="61"/>
      <c r="DV606" s="61"/>
      <c r="DW606" s="61"/>
      <c r="DX606" s="61"/>
      <c r="DY606" s="61"/>
      <c r="DZ606" s="61"/>
      <c r="EA606" s="61"/>
      <c r="EB606" s="61"/>
    </row>
    <row r="607" ht="9.7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  <c r="DS607" s="61"/>
      <c r="DT607" s="61"/>
      <c r="DU607" s="61"/>
      <c r="DV607" s="61"/>
      <c r="DW607" s="61"/>
      <c r="DX607" s="61"/>
      <c r="DY607" s="61"/>
      <c r="DZ607" s="61"/>
      <c r="EA607" s="61"/>
      <c r="EB607" s="61"/>
    </row>
    <row r="608" ht="9.7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  <c r="DS608" s="61"/>
      <c r="DT608" s="61"/>
      <c r="DU608" s="61"/>
      <c r="DV608" s="61"/>
      <c r="DW608" s="61"/>
      <c r="DX608" s="61"/>
      <c r="DY608" s="61"/>
      <c r="DZ608" s="61"/>
      <c r="EA608" s="61"/>
      <c r="EB608" s="61"/>
    </row>
    <row r="609" ht="9.7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  <c r="DS609" s="61"/>
      <c r="DT609" s="61"/>
      <c r="DU609" s="61"/>
      <c r="DV609" s="61"/>
      <c r="DW609" s="61"/>
      <c r="DX609" s="61"/>
      <c r="DY609" s="61"/>
      <c r="DZ609" s="61"/>
      <c r="EA609" s="61"/>
      <c r="EB609" s="61"/>
    </row>
    <row r="610" ht="9.7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  <c r="DS610" s="61"/>
      <c r="DT610" s="61"/>
      <c r="DU610" s="61"/>
      <c r="DV610" s="61"/>
      <c r="DW610" s="61"/>
      <c r="DX610" s="61"/>
      <c r="DY610" s="61"/>
      <c r="DZ610" s="61"/>
      <c r="EA610" s="61"/>
      <c r="EB610" s="61"/>
    </row>
    <row r="611" ht="9.7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  <c r="DS611" s="61"/>
      <c r="DT611" s="61"/>
      <c r="DU611" s="61"/>
      <c r="DV611" s="61"/>
      <c r="DW611" s="61"/>
      <c r="DX611" s="61"/>
      <c r="DY611" s="61"/>
      <c r="DZ611" s="61"/>
      <c r="EA611" s="61"/>
      <c r="EB611" s="61"/>
    </row>
    <row r="612" ht="9.7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  <c r="DS612" s="61"/>
      <c r="DT612" s="61"/>
      <c r="DU612" s="61"/>
      <c r="DV612" s="61"/>
      <c r="DW612" s="61"/>
      <c r="DX612" s="61"/>
      <c r="DY612" s="61"/>
      <c r="DZ612" s="61"/>
      <c r="EA612" s="61"/>
      <c r="EB612" s="61"/>
    </row>
    <row r="613" ht="9.7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  <c r="DS613" s="61"/>
      <c r="DT613" s="61"/>
      <c r="DU613" s="61"/>
      <c r="DV613" s="61"/>
      <c r="DW613" s="61"/>
      <c r="DX613" s="61"/>
      <c r="DY613" s="61"/>
      <c r="DZ613" s="61"/>
      <c r="EA613" s="61"/>
      <c r="EB613" s="61"/>
    </row>
    <row r="614" ht="9.7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  <c r="DS614" s="61"/>
      <c r="DT614" s="61"/>
      <c r="DU614" s="61"/>
      <c r="DV614" s="61"/>
      <c r="DW614" s="61"/>
      <c r="DX614" s="61"/>
      <c r="DY614" s="61"/>
      <c r="DZ614" s="61"/>
      <c r="EA614" s="61"/>
      <c r="EB614" s="61"/>
    </row>
    <row r="615" ht="9.7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  <c r="DS615" s="61"/>
      <c r="DT615" s="61"/>
      <c r="DU615" s="61"/>
      <c r="DV615" s="61"/>
      <c r="DW615" s="61"/>
      <c r="DX615" s="61"/>
      <c r="DY615" s="61"/>
      <c r="DZ615" s="61"/>
      <c r="EA615" s="61"/>
      <c r="EB615" s="61"/>
    </row>
    <row r="616" ht="9.7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  <c r="DS616" s="61"/>
      <c r="DT616" s="61"/>
      <c r="DU616" s="61"/>
      <c r="DV616" s="61"/>
      <c r="DW616" s="61"/>
      <c r="DX616" s="61"/>
      <c r="DY616" s="61"/>
      <c r="DZ616" s="61"/>
      <c r="EA616" s="61"/>
      <c r="EB616" s="61"/>
    </row>
    <row r="617" ht="9.7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  <c r="DS617" s="61"/>
      <c r="DT617" s="61"/>
      <c r="DU617" s="61"/>
      <c r="DV617" s="61"/>
      <c r="DW617" s="61"/>
      <c r="DX617" s="61"/>
      <c r="DY617" s="61"/>
      <c r="DZ617" s="61"/>
      <c r="EA617" s="61"/>
      <c r="EB617" s="61"/>
    </row>
    <row r="618" ht="9.7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  <c r="DS618" s="61"/>
      <c r="DT618" s="61"/>
      <c r="DU618" s="61"/>
      <c r="DV618" s="61"/>
      <c r="DW618" s="61"/>
      <c r="DX618" s="61"/>
      <c r="DY618" s="61"/>
      <c r="DZ618" s="61"/>
      <c r="EA618" s="61"/>
      <c r="EB618" s="61"/>
    </row>
    <row r="619" ht="9.7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  <c r="DS619" s="61"/>
      <c r="DT619" s="61"/>
      <c r="DU619" s="61"/>
      <c r="DV619" s="61"/>
      <c r="DW619" s="61"/>
      <c r="DX619" s="61"/>
      <c r="DY619" s="61"/>
      <c r="DZ619" s="61"/>
      <c r="EA619" s="61"/>
      <c r="EB619" s="61"/>
    </row>
    <row r="620" ht="9.7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  <c r="DS620" s="61"/>
      <c r="DT620" s="61"/>
      <c r="DU620" s="61"/>
      <c r="DV620" s="61"/>
      <c r="DW620" s="61"/>
      <c r="DX620" s="61"/>
      <c r="DY620" s="61"/>
      <c r="DZ620" s="61"/>
      <c r="EA620" s="61"/>
      <c r="EB620" s="61"/>
    </row>
    <row r="621" ht="9.7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  <c r="DS621" s="61"/>
      <c r="DT621" s="61"/>
      <c r="DU621" s="61"/>
      <c r="DV621" s="61"/>
      <c r="DW621" s="61"/>
      <c r="DX621" s="61"/>
      <c r="DY621" s="61"/>
      <c r="DZ621" s="61"/>
      <c r="EA621" s="61"/>
      <c r="EB621" s="61"/>
    </row>
    <row r="622" ht="9.7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  <c r="DS622" s="61"/>
      <c r="DT622" s="61"/>
      <c r="DU622" s="61"/>
      <c r="DV622" s="61"/>
      <c r="DW622" s="61"/>
      <c r="DX622" s="61"/>
      <c r="DY622" s="61"/>
      <c r="DZ622" s="61"/>
      <c r="EA622" s="61"/>
      <c r="EB622" s="61"/>
    </row>
    <row r="623" ht="9.7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  <c r="DS623" s="61"/>
      <c r="DT623" s="61"/>
      <c r="DU623" s="61"/>
      <c r="DV623" s="61"/>
      <c r="DW623" s="61"/>
      <c r="DX623" s="61"/>
      <c r="DY623" s="61"/>
      <c r="DZ623" s="61"/>
      <c r="EA623" s="61"/>
      <c r="EB623" s="61"/>
    </row>
    <row r="624" ht="9.7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  <c r="DS624" s="61"/>
      <c r="DT624" s="61"/>
      <c r="DU624" s="61"/>
      <c r="DV624" s="61"/>
      <c r="DW624" s="61"/>
      <c r="DX624" s="61"/>
      <c r="DY624" s="61"/>
      <c r="DZ624" s="61"/>
      <c r="EA624" s="61"/>
      <c r="EB624" s="61"/>
    </row>
    <row r="625" ht="9.7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  <c r="DS625" s="61"/>
      <c r="DT625" s="61"/>
      <c r="DU625" s="61"/>
      <c r="DV625" s="61"/>
      <c r="DW625" s="61"/>
      <c r="DX625" s="61"/>
      <c r="DY625" s="61"/>
      <c r="DZ625" s="61"/>
      <c r="EA625" s="61"/>
      <c r="EB625" s="61"/>
    </row>
    <row r="626" ht="9.7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  <c r="DS626" s="61"/>
      <c r="DT626" s="61"/>
      <c r="DU626" s="61"/>
      <c r="DV626" s="61"/>
      <c r="DW626" s="61"/>
      <c r="DX626" s="61"/>
      <c r="DY626" s="61"/>
      <c r="DZ626" s="61"/>
      <c r="EA626" s="61"/>
      <c r="EB626" s="61"/>
    </row>
    <row r="627" ht="9.7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  <c r="DS627" s="61"/>
      <c r="DT627" s="61"/>
      <c r="DU627" s="61"/>
      <c r="DV627" s="61"/>
      <c r="DW627" s="61"/>
      <c r="DX627" s="61"/>
      <c r="DY627" s="61"/>
      <c r="DZ627" s="61"/>
      <c r="EA627" s="61"/>
      <c r="EB627" s="61"/>
    </row>
    <row r="628" ht="9.7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  <c r="DS628" s="61"/>
      <c r="DT628" s="61"/>
      <c r="DU628" s="61"/>
      <c r="DV628" s="61"/>
      <c r="DW628" s="61"/>
      <c r="DX628" s="61"/>
      <c r="DY628" s="61"/>
      <c r="DZ628" s="61"/>
      <c r="EA628" s="61"/>
      <c r="EB628" s="61"/>
    </row>
    <row r="629" ht="9.7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  <c r="DS629" s="61"/>
      <c r="DT629" s="61"/>
      <c r="DU629" s="61"/>
      <c r="DV629" s="61"/>
      <c r="DW629" s="61"/>
      <c r="DX629" s="61"/>
      <c r="DY629" s="61"/>
      <c r="DZ629" s="61"/>
      <c r="EA629" s="61"/>
      <c r="EB629" s="61"/>
    </row>
    <row r="630" ht="9.7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  <c r="DS630" s="61"/>
      <c r="DT630" s="61"/>
      <c r="DU630" s="61"/>
      <c r="DV630" s="61"/>
      <c r="DW630" s="61"/>
      <c r="DX630" s="61"/>
      <c r="DY630" s="61"/>
      <c r="DZ630" s="61"/>
      <c r="EA630" s="61"/>
      <c r="EB630" s="61"/>
    </row>
    <row r="631" ht="9.7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  <c r="DS631" s="61"/>
      <c r="DT631" s="61"/>
      <c r="DU631" s="61"/>
      <c r="DV631" s="61"/>
      <c r="DW631" s="61"/>
      <c r="DX631" s="61"/>
      <c r="DY631" s="61"/>
      <c r="DZ631" s="61"/>
      <c r="EA631" s="61"/>
      <c r="EB631" s="61"/>
    </row>
    <row r="632" ht="9.7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  <c r="DS632" s="61"/>
      <c r="DT632" s="61"/>
      <c r="DU632" s="61"/>
      <c r="DV632" s="61"/>
      <c r="DW632" s="61"/>
      <c r="DX632" s="61"/>
      <c r="DY632" s="61"/>
      <c r="DZ632" s="61"/>
      <c r="EA632" s="61"/>
      <c r="EB632" s="61"/>
    </row>
    <row r="633" ht="9.7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  <c r="DS633" s="61"/>
      <c r="DT633" s="61"/>
      <c r="DU633" s="61"/>
      <c r="DV633" s="61"/>
      <c r="DW633" s="61"/>
      <c r="DX633" s="61"/>
      <c r="DY633" s="61"/>
      <c r="DZ633" s="61"/>
      <c r="EA633" s="61"/>
      <c r="EB633" s="61"/>
    </row>
    <row r="634" ht="9.7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  <c r="DS634" s="61"/>
      <c r="DT634" s="61"/>
      <c r="DU634" s="61"/>
      <c r="DV634" s="61"/>
      <c r="DW634" s="61"/>
      <c r="DX634" s="61"/>
      <c r="DY634" s="61"/>
      <c r="DZ634" s="61"/>
      <c r="EA634" s="61"/>
      <c r="EB634" s="61"/>
    </row>
    <row r="635" ht="9.7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  <c r="DS635" s="61"/>
      <c r="DT635" s="61"/>
      <c r="DU635" s="61"/>
      <c r="DV635" s="61"/>
      <c r="DW635" s="61"/>
      <c r="DX635" s="61"/>
      <c r="DY635" s="61"/>
      <c r="DZ635" s="61"/>
      <c r="EA635" s="61"/>
      <c r="EB635" s="61"/>
    </row>
    <row r="636" ht="9.7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  <c r="DS636" s="61"/>
      <c r="DT636" s="61"/>
      <c r="DU636" s="61"/>
      <c r="DV636" s="61"/>
      <c r="DW636" s="61"/>
      <c r="DX636" s="61"/>
      <c r="DY636" s="61"/>
      <c r="DZ636" s="61"/>
      <c r="EA636" s="61"/>
      <c r="EB636" s="61"/>
    </row>
    <row r="637" ht="9.7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  <c r="DS637" s="61"/>
      <c r="DT637" s="61"/>
      <c r="DU637" s="61"/>
      <c r="DV637" s="61"/>
      <c r="DW637" s="61"/>
      <c r="DX637" s="61"/>
      <c r="DY637" s="61"/>
      <c r="DZ637" s="61"/>
      <c r="EA637" s="61"/>
      <c r="EB637" s="61"/>
    </row>
    <row r="638" ht="9.7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  <c r="DS638" s="61"/>
      <c r="DT638" s="61"/>
      <c r="DU638" s="61"/>
      <c r="DV638" s="61"/>
      <c r="DW638" s="61"/>
      <c r="DX638" s="61"/>
      <c r="DY638" s="61"/>
      <c r="DZ638" s="61"/>
      <c r="EA638" s="61"/>
      <c r="EB638" s="61"/>
    </row>
    <row r="639" ht="9.7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  <c r="DS639" s="61"/>
      <c r="DT639" s="61"/>
      <c r="DU639" s="61"/>
      <c r="DV639" s="61"/>
      <c r="DW639" s="61"/>
      <c r="DX639" s="61"/>
      <c r="DY639" s="61"/>
      <c r="DZ639" s="61"/>
      <c r="EA639" s="61"/>
      <c r="EB639" s="61"/>
    </row>
    <row r="640" ht="9.7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  <c r="DS640" s="61"/>
      <c r="DT640" s="61"/>
      <c r="DU640" s="61"/>
      <c r="DV640" s="61"/>
      <c r="DW640" s="61"/>
      <c r="DX640" s="61"/>
      <c r="DY640" s="61"/>
      <c r="DZ640" s="61"/>
      <c r="EA640" s="61"/>
      <c r="EB640" s="61"/>
    </row>
    <row r="641" ht="9.7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  <c r="DS641" s="61"/>
      <c r="DT641" s="61"/>
      <c r="DU641" s="61"/>
      <c r="DV641" s="61"/>
      <c r="DW641" s="61"/>
      <c r="DX641" s="61"/>
      <c r="DY641" s="61"/>
      <c r="DZ641" s="61"/>
      <c r="EA641" s="61"/>
      <c r="EB641" s="61"/>
    </row>
    <row r="642" ht="9.7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  <c r="DS642" s="61"/>
      <c r="DT642" s="61"/>
      <c r="DU642" s="61"/>
      <c r="DV642" s="61"/>
      <c r="DW642" s="61"/>
      <c r="DX642" s="61"/>
      <c r="DY642" s="61"/>
      <c r="DZ642" s="61"/>
      <c r="EA642" s="61"/>
      <c r="EB642" s="61"/>
    </row>
    <row r="643" ht="9.7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  <c r="DS643" s="61"/>
      <c r="DT643" s="61"/>
      <c r="DU643" s="61"/>
      <c r="DV643" s="61"/>
      <c r="DW643" s="61"/>
      <c r="DX643" s="61"/>
      <c r="DY643" s="61"/>
      <c r="DZ643" s="61"/>
      <c r="EA643" s="61"/>
      <c r="EB643" s="61"/>
    </row>
    <row r="644" ht="9.7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  <c r="DS644" s="61"/>
      <c r="DT644" s="61"/>
      <c r="DU644" s="61"/>
      <c r="DV644" s="61"/>
      <c r="DW644" s="61"/>
      <c r="DX644" s="61"/>
      <c r="DY644" s="61"/>
      <c r="DZ644" s="61"/>
      <c r="EA644" s="61"/>
      <c r="EB644" s="61"/>
    </row>
    <row r="645" ht="9.7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  <c r="DS645" s="61"/>
      <c r="DT645" s="61"/>
      <c r="DU645" s="61"/>
      <c r="DV645" s="61"/>
      <c r="DW645" s="61"/>
      <c r="DX645" s="61"/>
      <c r="DY645" s="61"/>
      <c r="DZ645" s="61"/>
      <c r="EA645" s="61"/>
      <c r="EB645" s="61"/>
    </row>
    <row r="646" ht="9.7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  <c r="DS646" s="61"/>
      <c r="DT646" s="61"/>
      <c r="DU646" s="61"/>
      <c r="DV646" s="61"/>
      <c r="DW646" s="61"/>
      <c r="DX646" s="61"/>
      <c r="DY646" s="61"/>
      <c r="DZ646" s="61"/>
      <c r="EA646" s="61"/>
      <c r="EB646" s="61"/>
    </row>
    <row r="647" ht="9.7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  <c r="DS647" s="61"/>
      <c r="DT647" s="61"/>
      <c r="DU647" s="61"/>
      <c r="DV647" s="61"/>
      <c r="DW647" s="61"/>
      <c r="DX647" s="61"/>
      <c r="DY647" s="61"/>
      <c r="DZ647" s="61"/>
      <c r="EA647" s="61"/>
      <c r="EB647" s="61"/>
    </row>
    <row r="648" ht="9.7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  <c r="DS648" s="61"/>
      <c r="DT648" s="61"/>
      <c r="DU648" s="61"/>
      <c r="DV648" s="61"/>
      <c r="DW648" s="61"/>
      <c r="DX648" s="61"/>
      <c r="DY648" s="61"/>
      <c r="DZ648" s="61"/>
      <c r="EA648" s="61"/>
      <c r="EB648" s="61"/>
    </row>
    <row r="649" ht="9.7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  <c r="DS649" s="61"/>
      <c r="DT649" s="61"/>
      <c r="DU649" s="61"/>
      <c r="DV649" s="61"/>
      <c r="DW649" s="61"/>
      <c r="DX649" s="61"/>
      <c r="DY649" s="61"/>
      <c r="DZ649" s="61"/>
      <c r="EA649" s="61"/>
      <c r="EB649" s="61"/>
    </row>
    <row r="650" ht="9.7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  <c r="DS650" s="61"/>
      <c r="DT650" s="61"/>
      <c r="DU650" s="61"/>
      <c r="DV650" s="61"/>
      <c r="DW650" s="61"/>
      <c r="DX650" s="61"/>
      <c r="DY650" s="61"/>
      <c r="DZ650" s="61"/>
      <c r="EA650" s="61"/>
      <c r="EB650" s="61"/>
    </row>
    <row r="651" ht="9.7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  <c r="DS651" s="61"/>
      <c r="DT651" s="61"/>
      <c r="DU651" s="61"/>
      <c r="DV651" s="61"/>
      <c r="DW651" s="61"/>
      <c r="DX651" s="61"/>
      <c r="DY651" s="61"/>
      <c r="DZ651" s="61"/>
      <c r="EA651" s="61"/>
      <c r="EB651" s="61"/>
    </row>
    <row r="652" ht="9.7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  <c r="DS652" s="61"/>
      <c r="DT652" s="61"/>
      <c r="DU652" s="61"/>
      <c r="DV652" s="61"/>
      <c r="DW652" s="61"/>
      <c r="DX652" s="61"/>
      <c r="DY652" s="61"/>
      <c r="DZ652" s="61"/>
      <c r="EA652" s="61"/>
      <c r="EB652" s="61"/>
    </row>
    <row r="653" ht="9.7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  <c r="DS653" s="61"/>
      <c r="DT653" s="61"/>
      <c r="DU653" s="61"/>
      <c r="DV653" s="61"/>
      <c r="DW653" s="61"/>
      <c r="DX653" s="61"/>
      <c r="DY653" s="61"/>
      <c r="DZ653" s="61"/>
      <c r="EA653" s="61"/>
      <c r="EB653" s="61"/>
    </row>
    <row r="654" ht="9.7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  <c r="DS654" s="61"/>
      <c r="DT654" s="61"/>
      <c r="DU654" s="61"/>
      <c r="DV654" s="61"/>
      <c r="DW654" s="61"/>
      <c r="DX654" s="61"/>
      <c r="DY654" s="61"/>
      <c r="DZ654" s="61"/>
      <c r="EA654" s="61"/>
      <c r="EB654" s="61"/>
    </row>
    <row r="655" ht="9.7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  <c r="DS655" s="61"/>
      <c r="DT655" s="61"/>
      <c r="DU655" s="61"/>
      <c r="DV655" s="61"/>
      <c r="DW655" s="61"/>
      <c r="DX655" s="61"/>
      <c r="DY655" s="61"/>
      <c r="DZ655" s="61"/>
      <c r="EA655" s="61"/>
      <c r="EB655" s="61"/>
    </row>
    <row r="656" ht="9.7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  <c r="DS656" s="61"/>
      <c r="DT656" s="61"/>
      <c r="DU656" s="61"/>
      <c r="DV656" s="61"/>
      <c r="DW656" s="61"/>
      <c r="DX656" s="61"/>
      <c r="DY656" s="61"/>
      <c r="DZ656" s="61"/>
      <c r="EA656" s="61"/>
      <c r="EB656" s="61"/>
    </row>
    <row r="657" ht="9.7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  <c r="DS657" s="61"/>
      <c r="DT657" s="61"/>
      <c r="DU657" s="61"/>
      <c r="DV657" s="61"/>
      <c r="DW657" s="61"/>
      <c r="DX657" s="61"/>
      <c r="DY657" s="61"/>
      <c r="DZ657" s="61"/>
      <c r="EA657" s="61"/>
      <c r="EB657" s="61"/>
    </row>
    <row r="658" ht="9.7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  <c r="DS658" s="61"/>
      <c r="DT658" s="61"/>
      <c r="DU658" s="61"/>
      <c r="DV658" s="61"/>
      <c r="DW658" s="61"/>
      <c r="DX658" s="61"/>
      <c r="DY658" s="61"/>
      <c r="DZ658" s="61"/>
      <c r="EA658" s="61"/>
      <c r="EB658" s="61"/>
    </row>
    <row r="659" ht="9.7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  <c r="DS659" s="61"/>
      <c r="DT659" s="61"/>
      <c r="DU659" s="61"/>
      <c r="DV659" s="61"/>
      <c r="DW659" s="61"/>
      <c r="DX659" s="61"/>
      <c r="DY659" s="61"/>
      <c r="DZ659" s="61"/>
      <c r="EA659" s="61"/>
      <c r="EB659" s="61"/>
    </row>
    <row r="660" ht="9.7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  <c r="DS660" s="61"/>
      <c r="DT660" s="61"/>
      <c r="DU660" s="61"/>
      <c r="DV660" s="61"/>
      <c r="DW660" s="61"/>
      <c r="DX660" s="61"/>
      <c r="DY660" s="61"/>
      <c r="DZ660" s="61"/>
      <c r="EA660" s="61"/>
      <c r="EB660" s="61"/>
    </row>
    <row r="661" ht="9.7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  <c r="DS661" s="61"/>
      <c r="DT661" s="61"/>
      <c r="DU661" s="61"/>
      <c r="DV661" s="61"/>
      <c r="DW661" s="61"/>
      <c r="DX661" s="61"/>
      <c r="DY661" s="61"/>
      <c r="DZ661" s="61"/>
      <c r="EA661" s="61"/>
      <c r="EB661" s="61"/>
    </row>
    <row r="662" ht="9.7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  <c r="DS662" s="61"/>
      <c r="DT662" s="61"/>
      <c r="DU662" s="61"/>
      <c r="DV662" s="61"/>
      <c r="DW662" s="61"/>
      <c r="DX662" s="61"/>
      <c r="DY662" s="61"/>
      <c r="DZ662" s="61"/>
      <c r="EA662" s="61"/>
      <c r="EB662" s="61"/>
    </row>
    <row r="663" ht="9.7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  <c r="DS663" s="61"/>
      <c r="DT663" s="61"/>
      <c r="DU663" s="61"/>
      <c r="DV663" s="61"/>
      <c r="DW663" s="61"/>
      <c r="DX663" s="61"/>
      <c r="DY663" s="61"/>
      <c r="DZ663" s="61"/>
      <c r="EA663" s="61"/>
      <c r="EB663" s="61"/>
    </row>
    <row r="664" ht="9.7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  <c r="DS664" s="61"/>
      <c r="DT664" s="61"/>
      <c r="DU664" s="61"/>
      <c r="DV664" s="61"/>
      <c r="DW664" s="61"/>
      <c r="DX664" s="61"/>
      <c r="DY664" s="61"/>
      <c r="DZ664" s="61"/>
      <c r="EA664" s="61"/>
      <c r="EB664" s="61"/>
    </row>
    <row r="665" ht="9.7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  <c r="DS665" s="61"/>
      <c r="DT665" s="61"/>
      <c r="DU665" s="61"/>
      <c r="DV665" s="61"/>
      <c r="DW665" s="61"/>
      <c r="DX665" s="61"/>
      <c r="DY665" s="61"/>
      <c r="DZ665" s="61"/>
      <c r="EA665" s="61"/>
      <c r="EB665" s="61"/>
    </row>
    <row r="666" ht="9.7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  <c r="DS666" s="61"/>
      <c r="DT666" s="61"/>
      <c r="DU666" s="61"/>
      <c r="DV666" s="61"/>
      <c r="DW666" s="61"/>
      <c r="DX666" s="61"/>
      <c r="DY666" s="61"/>
      <c r="DZ666" s="61"/>
      <c r="EA666" s="61"/>
      <c r="EB666" s="61"/>
    </row>
    <row r="667" ht="9.7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  <c r="DS667" s="61"/>
      <c r="DT667" s="61"/>
      <c r="DU667" s="61"/>
      <c r="DV667" s="61"/>
      <c r="DW667" s="61"/>
      <c r="DX667" s="61"/>
      <c r="DY667" s="61"/>
      <c r="DZ667" s="61"/>
      <c r="EA667" s="61"/>
      <c r="EB667" s="61"/>
    </row>
    <row r="668" ht="9.7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  <c r="DS668" s="61"/>
      <c r="DT668" s="61"/>
      <c r="DU668" s="61"/>
      <c r="DV668" s="61"/>
      <c r="DW668" s="61"/>
      <c r="DX668" s="61"/>
      <c r="DY668" s="61"/>
      <c r="DZ668" s="61"/>
      <c r="EA668" s="61"/>
      <c r="EB668" s="61"/>
    </row>
    <row r="669" ht="9.7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  <c r="DS669" s="61"/>
      <c r="DT669" s="61"/>
      <c r="DU669" s="61"/>
      <c r="DV669" s="61"/>
      <c r="DW669" s="61"/>
      <c r="DX669" s="61"/>
      <c r="DY669" s="61"/>
      <c r="DZ669" s="61"/>
      <c r="EA669" s="61"/>
      <c r="EB669" s="61"/>
    </row>
    <row r="670" ht="9.7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  <c r="DS670" s="61"/>
      <c r="DT670" s="61"/>
      <c r="DU670" s="61"/>
      <c r="DV670" s="61"/>
      <c r="DW670" s="61"/>
      <c r="DX670" s="61"/>
      <c r="DY670" s="61"/>
      <c r="DZ670" s="61"/>
      <c r="EA670" s="61"/>
      <c r="EB670" s="61"/>
    </row>
    <row r="671" ht="9.7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  <c r="DS671" s="61"/>
      <c r="DT671" s="61"/>
      <c r="DU671" s="61"/>
      <c r="DV671" s="61"/>
      <c r="DW671" s="61"/>
      <c r="DX671" s="61"/>
      <c r="DY671" s="61"/>
      <c r="DZ671" s="61"/>
      <c r="EA671" s="61"/>
      <c r="EB671" s="61"/>
    </row>
    <row r="672" ht="9.7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  <c r="DS672" s="61"/>
      <c r="DT672" s="61"/>
      <c r="DU672" s="61"/>
      <c r="DV672" s="61"/>
      <c r="DW672" s="61"/>
      <c r="DX672" s="61"/>
      <c r="DY672" s="61"/>
      <c r="DZ672" s="61"/>
      <c r="EA672" s="61"/>
      <c r="EB672" s="61"/>
    </row>
    <row r="673" ht="9.7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  <c r="DS673" s="61"/>
      <c r="DT673" s="61"/>
      <c r="DU673" s="61"/>
      <c r="DV673" s="61"/>
      <c r="DW673" s="61"/>
      <c r="DX673" s="61"/>
      <c r="DY673" s="61"/>
      <c r="DZ673" s="61"/>
      <c r="EA673" s="61"/>
      <c r="EB673" s="61"/>
    </row>
    <row r="674" ht="9.7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  <c r="DS674" s="61"/>
      <c r="DT674" s="61"/>
      <c r="DU674" s="61"/>
      <c r="DV674" s="61"/>
      <c r="DW674" s="61"/>
      <c r="DX674" s="61"/>
      <c r="DY674" s="61"/>
      <c r="DZ674" s="61"/>
      <c r="EA674" s="61"/>
      <c r="EB674" s="61"/>
    </row>
    <row r="675" ht="9.7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  <c r="DS675" s="61"/>
      <c r="DT675" s="61"/>
      <c r="DU675" s="61"/>
      <c r="DV675" s="61"/>
      <c r="DW675" s="61"/>
      <c r="DX675" s="61"/>
      <c r="DY675" s="61"/>
      <c r="DZ675" s="61"/>
      <c r="EA675" s="61"/>
      <c r="EB675" s="61"/>
    </row>
    <row r="676" ht="9.7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  <c r="DS676" s="61"/>
      <c r="DT676" s="61"/>
      <c r="DU676" s="61"/>
      <c r="DV676" s="61"/>
      <c r="DW676" s="61"/>
      <c r="DX676" s="61"/>
      <c r="DY676" s="61"/>
      <c r="DZ676" s="61"/>
      <c r="EA676" s="61"/>
      <c r="EB676" s="61"/>
    </row>
    <row r="677" ht="9.7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  <c r="DS677" s="61"/>
      <c r="DT677" s="61"/>
      <c r="DU677" s="61"/>
      <c r="DV677" s="61"/>
      <c r="DW677" s="61"/>
      <c r="DX677" s="61"/>
      <c r="DY677" s="61"/>
      <c r="DZ677" s="61"/>
      <c r="EA677" s="61"/>
      <c r="EB677" s="61"/>
    </row>
    <row r="678" ht="9.7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  <c r="DS678" s="61"/>
      <c r="DT678" s="61"/>
      <c r="DU678" s="61"/>
      <c r="DV678" s="61"/>
      <c r="DW678" s="61"/>
      <c r="DX678" s="61"/>
      <c r="DY678" s="61"/>
      <c r="DZ678" s="61"/>
      <c r="EA678" s="61"/>
      <c r="EB678" s="61"/>
    </row>
    <row r="679" ht="9.7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  <c r="DS679" s="61"/>
      <c r="DT679" s="61"/>
      <c r="DU679" s="61"/>
      <c r="DV679" s="61"/>
      <c r="DW679" s="61"/>
      <c r="DX679" s="61"/>
      <c r="DY679" s="61"/>
      <c r="DZ679" s="61"/>
      <c r="EA679" s="61"/>
      <c r="EB679" s="61"/>
    </row>
    <row r="680" ht="9.7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  <c r="DS680" s="61"/>
      <c r="DT680" s="61"/>
      <c r="DU680" s="61"/>
      <c r="DV680" s="61"/>
      <c r="DW680" s="61"/>
      <c r="DX680" s="61"/>
      <c r="DY680" s="61"/>
      <c r="DZ680" s="61"/>
      <c r="EA680" s="61"/>
      <c r="EB680" s="61"/>
    </row>
    <row r="681" ht="9.7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  <c r="DS681" s="61"/>
      <c r="DT681" s="61"/>
      <c r="DU681" s="61"/>
      <c r="DV681" s="61"/>
      <c r="DW681" s="61"/>
      <c r="DX681" s="61"/>
      <c r="DY681" s="61"/>
      <c r="DZ681" s="61"/>
      <c r="EA681" s="61"/>
      <c r="EB681" s="61"/>
    </row>
    <row r="682" ht="9.7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  <c r="DS682" s="61"/>
      <c r="DT682" s="61"/>
      <c r="DU682" s="61"/>
      <c r="DV682" s="61"/>
      <c r="DW682" s="61"/>
      <c r="DX682" s="61"/>
      <c r="DY682" s="61"/>
      <c r="DZ682" s="61"/>
      <c r="EA682" s="61"/>
      <c r="EB682" s="61"/>
    </row>
    <row r="683" ht="9.7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  <c r="DS683" s="61"/>
      <c r="DT683" s="61"/>
      <c r="DU683" s="61"/>
      <c r="DV683" s="61"/>
      <c r="DW683" s="61"/>
      <c r="DX683" s="61"/>
      <c r="DY683" s="61"/>
      <c r="DZ683" s="61"/>
      <c r="EA683" s="61"/>
      <c r="EB683" s="61"/>
    </row>
    <row r="684" ht="9.7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  <c r="DS684" s="61"/>
      <c r="DT684" s="61"/>
      <c r="DU684" s="61"/>
      <c r="DV684" s="61"/>
      <c r="DW684" s="61"/>
      <c r="DX684" s="61"/>
      <c r="DY684" s="61"/>
      <c r="DZ684" s="61"/>
      <c r="EA684" s="61"/>
      <c r="EB684" s="61"/>
    </row>
    <row r="685" ht="9.7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  <c r="DS685" s="61"/>
      <c r="DT685" s="61"/>
      <c r="DU685" s="61"/>
      <c r="DV685" s="61"/>
      <c r="DW685" s="61"/>
      <c r="DX685" s="61"/>
      <c r="DY685" s="61"/>
      <c r="DZ685" s="61"/>
      <c r="EA685" s="61"/>
      <c r="EB685" s="61"/>
    </row>
    <row r="686" ht="9.7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  <c r="DS686" s="61"/>
      <c r="DT686" s="61"/>
      <c r="DU686" s="61"/>
      <c r="DV686" s="61"/>
      <c r="DW686" s="61"/>
      <c r="DX686" s="61"/>
      <c r="DY686" s="61"/>
      <c r="DZ686" s="61"/>
      <c r="EA686" s="61"/>
      <c r="EB686" s="61"/>
    </row>
    <row r="687" ht="9.7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  <c r="DS687" s="61"/>
      <c r="DT687" s="61"/>
      <c r="DU687" s="61"/>
      <c r="DV687" s="61"/>
      <c r="DW687" s="61"/>
      <c r="DX687" s="61"/>
      <c r="DY687" s="61"/>
      <c r="DZ687" s="61"/>
      <c r="EA687" s="61"/>
      <c r="EB687" s="61"/>
    </row>
    <row r="688" ht="9.7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  <c r="DS688" s="61"/>
      <c r="DT688" s="61"/>
      <c r="DU688" s="61"/>
      <c r="DV688" s="61"/>
      <c r="DW688" s="61"/>
      <c r="DX688" s="61"/>
      <c r="DY688" s="61"/>
      <c r="DZ688" s="61"/>
      <c r="EA688" s="61"/>
      <c r="EB688" s="61"/>
    </row>
    <row r="689" ht="9.7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  <c r="DS689" s="61"/>
      <c r="DT689" s="61"/>
      <c r="DU689" s="61"/>
      <c r="DV689" s="61"/>
      <c r="DW689" s="61"/>
      <c r="DX689" s="61"/>
      <c r="DY689" s="61"/>
      <c r="DZ689" s="61"/>
      <c r="EA689" s="61"/>
      <c r="EB689" s="61"/>
    </row>
    <row r="690" ht="9.7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  <c r="DS690" s="61"/>
      <c r="DT690" s="61"/>
      <c r="DU690" s="61"/>
      <c r="DV690" s="61"/>
      <c r="DW690" s="61"/>
      <c r="DX690" s="61"/>
      <c r="DY690" s="61"/>
      <c r="DZ690" s="61"/>
      <c r="EA690" s="61"/>
      <c r="EB690" s="61"/>
    </row>
    <row r="691" ht="9.7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  <c r="DS691" s="61"/>
      <c r="DT691" s="61"/>
      <c r="DU691" s="61"/>
      <c r="DV691" s="61"/>
      <c r="DW691" s="61"/>
      <c r="DX691" s="61"/>
      <c r="DY691" s="61"/>
      <c r="DZ691" s="61"/>
      <c r="EA691" s="61"/>
      <c r="EB691" s="61"/>
    </row>
    <row r="692" ht="9.7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  <c r="DS692" s="61"/>
      <c r="DT692" s="61"/>
      <c r="DU692" s="61"/>
      <c r="DV692" s="61"/>
      <c r="DW692" s="61"/>
      <c r="DX692" s="61"/>
      <c r="DY692" s="61"/>
      <c r="DZ692" s="61"/>
      <c r="EA692" s="61"/>
      <c r="EB692" s="61"/>
    </row>
    <row r="693" ht="9.7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  <c r="DS693" s="61"/>
      <c r="DT693" s="61"/>
      <c r="DU693" s="61"/>
      <c r="DV693" s="61"/>
      <c r="DW693" s="61"/>
      <c r="DX693" s="61"/>
      <c r="DY693" s="61"/>
      <c r="DZ693" s="61"/>
      <c r="EA693" s="61"/>
      <c r="EB693" s="61"/>
    </row>
    <row r="694" ht="9.7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  <c r="DS694" s="61"/>
      <c r="DT694" s="61"/>
      <c r="DU694" s="61"/>
      <c r="DV694" s="61"/>
      <c r="DW694" s="61"/>
      <c r="DX694" s="61"/>
      <c r="DY694" s="61"/>
      <c r="DZ694" s="61"/>
      <c r="EA694" s="61"/>
      <c r="EB694" s="61"/>
    </row>
    <row r="695" ht="9.7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  <c r="DS695" s="61"/>
      <c r="DT695" s="61"/>
      <c r="DU695" s="61"/>
      <c r="DV695" s="61"/>
      <c r="DW695" s="61"/>
      <c r="DX695" s="61"/>
      <c r="DY695" s="61"/>
      <c r="DZ695" s="61"/>
      <c r="EA695" s="61"/>
      <c r="EB695" s="61"/>
    </row>
    <row r="696" ht="9.7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  <c r="DS696" s="61"/>
      <c r="DT696" s="61"/>
      <c r="DU696" s="61"/>
      <c r="DV696" s="61"/>
      <c r="DW696" s="61"/>
      <c r="DX696" s="61"/>
      <c r="DY696" s="61"/>
      <c r="DZ696" s="61"/>
      <c r="EA696" s="61"/>
      <c r="EB696" s="61"/>
    </row>
    <row r="697" ht="9.7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  <c r="DS697" s="61"/>
      <c r="DT697" s="61"/>
      <c r="DU697" s="61"/>
      <c r="DV697" s="61"/>
      <c r="DW697" s="61"/>
      <c r="DX697" s="61"/>
      <c r="DY697" s="61"/>
      <c r="DZ697" s="61"/>
      <c r="EA697" s="61"/>
      <c r="EB697" s="61"/>
    </row>
    <row r="698" ht="9.7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  <c r="DS698" s="61"/>
      <c r="DT698" s="61"/>
      <c r="DU698" s="61"/>
      <c r="DV698" s="61"/>
      <c r="DW698" s="61"/>
      <c r="DX698" s="61"/>
      <c r="DY698" s="61"/>
      <c r="DZ698" s="61"/>
      <c r="EA698" s="61"/>
      <c r="EB698" s="61"/>
    </row>
    <row r="699" ht="9.7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  <c r="DS699" s="61"/>
      <c r="DT699" s="61"/>
      <c r="DU699" s="61"/>
      <c r="DV699" s="61"/>
      <c r="DW699" s="61"/>
      <c r="DX699" s="61"/>
      <c r="DY699" s="61"/>
      <c r="DZ699" s="61"/>
      <c r="EA699" s="61"/>
      <c r="EB699" s="61"/>
    </row>
    <row r="700" ht="9.7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  <c r="DS700" s="61"/>
      <c r="DT700" s="61"/>
      <c r="DU700" s="61"/>
      <c r="DV700" s="61"/>
      <c r="DW700" s="61"/>
      <c r="DX700" s="61"/>
      <c r="DY700" s="61"/>
      <c r="DZ700" s="61"/>
      <c r="EA700" s="61"/>
      <c r="EB700" s="61"/>
    </row>
    <row r="701" ht="9.7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  <c r="DS701" s="61"/>
      <c r="DT701" s="61"/>
      <c r="DU701" s="61"/>
      <c r="DV701" s="61"/>
      <c r="DW701" s="61"/>
      <c r="DX701" s="61"/>
      <c r="DY701" s="61"/>
      <c r="DZ701" s="61"/>
      <c r="EA701" s="61"/>
      <c r="EB701" s="61"/>
    </row>
    <row r="702" ht="9.7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  <c r="DS702" s="61"/>
      <c r="DT702" s="61"/>
      <c r="DU702" s="61"/>
      <c r="DV702" s="61"/>
      <c r="DW702" s="61"/>
      <c r="DX702" s="61"/>
      <c r="DY702" s="61"/>
      <c r="DZ702" s="61"/>
      <c r="EA702" s="61"/>
      <c r="EB702" s="61"/>
    </row>
    <row r="703" ht="9.7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  <c r="DS703" s="61"/>
      <c r="DT703" s="61"/>
      <c r="DU703" s="61"/>
      <c r="DV703" s="61"/>
      <c r="DW703" s="61"/>
      <c r="DX703" s="61"/>
      <c r="DY703" s="61"/>
      <c r="DZ703" s="61"/>
      <c r="EA703" s="61"/>
      <c r="EB703" s="61"/>
    </row>
    <row r="704" ht="9.7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  <c r="DS704" s="61"/>
      <c r="DT704" s="61"/>
      <c r="DU704" s="61"/>
      <c r="DV704" s="61"/>
      <c r="DW704" s="61"/>
      <c r="DX704" s="61"/>
      <c r="DY704" s="61"/>
      <c r="DZ704" s="61"/>
      <c r="EA704" s="61"/>
      <c r="EB704" s="61"/>
    </row>
    <row r="705" ht="9.7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  <c r="DS705" s="61"/>
      <c r="DT705" s="61"/>
      <c r="DU705" s="61"/>
      <c r="DV705" s="61"/>
      <c r="DW705" s="61"/>
      <c r="DX705" s="61"/>
      <c r="DY705" s="61"/>
      <c r="DZ705" s="61"/>
      <c r="EA705" s="61"/>
      <c r="EB705" s="61"/>
    </row>
    <row r="706" ht="9.7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  <c r="DS706" s="61"/>
      <c r="DT706" s="61"/>
      <c r="DU706" s="61"/>
      <c r="DV706" s="61"/>
      <c r="DW706" s="61"/>
      <c r="DX706" s="61"/>
      <c r="DY706" s="61"/>
      <c r="DZ706" s="61"/>
      <c r="EA706" s="61"/>
      <c r="EB706" s="61"/>
    </row>
    <row r="707" ht="9.7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  <c r="DS707" s="61"/>
      <c r="DT707" s="61"/>
      <c r="DU707" s="61"/>
      <c r="DV707" s="61"/>
      <c r="DW707" s="61"/>
      <c r="DX707" s="61"/>
      <c r="DY707" s="61"/>
      <c r="DZ707" s="61"/>
      <c r="EA707" s="61"/>
      <c r="EB707" s="61"/>
    </row>
    <row r="708" ht="9.7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  <c r="DS708" s="61"/>
      <c r="DT708" s="61"/>
      <c r="DU708" s="61"/>
      <c r="DV708" s="61"/>
      <c r="DW708" s="61"/>
      <c r="DX708" s="61"/>
      <c r="DY708" s="61"/>
      <c r="DZ708" s="61"/>
      <c r="EA708" s="61"/>
      <c r="EB708" s="61"/>
    </row>
    <row r="709" ht="9.7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  <c r="DS709" s="61"/>
      <c r="DT709" s="61"/>
      <c r="DU709" s="61"/>
      <c r="DV709" s="61"/>
      <c r="DW709" s="61"/>
      <c r="DX709" s="61"/>
      <c r="DY709" s="61"/>
      <c r="DZ709" s="61"/>
      <c r="EA709" s="61"/>
      <c r="EB709" s="61"/>
    </row>
    <row r="710" ht="9.7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  <c r="DS710" s="61"/>
      <c r="DT710" s="61"/>
      <c r="DU710" s="61"/>
      <c r="DV710" s="61"/>
      <c r="DW710" s="61"/>
      <c r="DX710" s="61"/>
      <c r="DY710" s="61"/>
      <c r="DZ710" s="61"/>
      <c r="EA710" s="61"/>
      <c r="EB710" s="61"/>
    </row>
    <row r="711" ht="9.7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  <c r="DS711" s="61"/>
      <c r="DT711" s="61"/>
      <c r="DU711" s="61"/>
      <c r="DV711" s="61"/>
      <c r="DW711" s="61"/>
      <c r="DX711" s="61"/>
      <c r="DY711" s="61"/>
      <c r="DZ711" s="61"/>
      <c r="EA711" s="61"/>
      <c r="EB711" s="61"/>
    </row>
    <row r="712" ht="9.7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  <c r="DS712" s="61"/>
      <c r="DT712" s="61"/>
      <c r="DU712" s="61"/>
      <c r="DV712" s="61"/>
      <c r="DW712" s="61"/>
      <c r="DX712" s="61"/>
      <c r="DY712" s="61"/>
      <c r="DZ712" s="61"/>
      <c r="EA712" s="61"/>
      <c r="EB712" s="61"/>
    </row>
    <row r="713" ht="9.7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  <c r="DS713" s="61"/>
      <c r="DT713" s="61"/>
      <c r="DU713" s="61"/>
      <c r="DV713" s="61"/>
      <c r="DW713" s="61"/>
      <c r="DX713" s="61"/>
      <c r="DY713" s="61"/>
      <c r="DZ713" s="61"/>
      <c r="EA713" s="61"/>
      <c r="EB713" s="61"/>
    </row>
    <row r="714" ht="9.7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  <c r="DS714" s="61"/>
      <c r="DT714" s="61"/>
      <c r="DU714" s="61"/>
      <c r="DV714" s="61"/>
      <c r="DW714" s="61"/>
      <c r="DX714" s="61"/>
      <c r="DY714" s="61"/>
      <c r="DZ714" s="61"/>
      <c r="EA714" s="61"/>
      <c r="EB714" s="61"/>
    </row>
    <row r="715" ht="9.7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  <c r="DS715" s="61"/>
      <c r="DT715" s="61"/>
      <c r="DU715" s="61"/>
      <c r="DV715" s="61"/>
      <c r="DW715" s="61"/>
      <c r="DX715" s="61"/>
      <c r="DY715" s="61"/>
      <c r="DZ715" s="61"/>
      <c r="EA715" s="61"/>
      <c r="EB715" s="61"/>
    </row>
    <row r="716" ht="9.7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  <c r="DS716" s="61"/>
      <c r="DT716" s="61"/>
      <c r="DU716" s="61"/>
      <c r="DV716" s="61"/>
      <c r="DW716" s="61"/>
      <c r="DX716" s="61"/>
      <c r="DY716" s="61"/>
      <c r="DZ716" s="61"/>
      <c r="EA716" s="61"/>
      <c r="EB716" s="61"/>
    </row>
    <row r="717" ht="9.7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  <c r="DS717" s="61"/>
      <c r="DT717" s="61"/>
      <c r="DU717" s="61"/>
      <c r="DV717" s="61"/>
      <c r="DW717" s="61"/>
      <c r="DX717" s="61"/>
      <c r="DY717" s="61"/>
      <c r="DZ717" s="61"/>
      <c r="EA717" s="61"/>
      <c r="EB717" s="61"/>
    </row>
    <row r="718" ht="9.7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  <c r="DS718" s="61"/>
      <c r="DT718" s="61"/>
      <c r="DU718" s="61"/>
      <c r="DV718" s="61"/>
      <c r="DW718" s="61"/>
      <c r="DX718" s="61"/>
      <c r="DY718" s="61"/>
      <c r="DZ718" s="61"/>
      <c r="EA718" s="61"/>
      <c r="EB718" s="61"/>
    </row>
    <row r="719" ht="9.7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  <c r="DS719" s="61"/>
      <c r="DT719" s="61"/>
      <c r="DU719" s="61"/>
      <c r="DV719" s="61"/>
      <c r="DW719" s="61"/>
      <c r="DX719" s="61"/>
      <c r="DY719" s="61"/>
      <c r="DZ719" s="61"/>
      <c r="EA719" s="61"/>
      <c r="EB719" s="61"/>
    </row>
    <row r="720" ht="9.7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  <c r="DS720" s="61"/>
      <c r="DT720" s="61"/>
      <c r="DU720" s="61"/>
      <c r="DV720" s="61"/>
      <c r="DW720" s="61"/>
      <c r="DX720" s="61"/>
      <c r="DY720" s="61"/>
      <c r="DZ720" s="61"/>
      <c r="EA720" s="61"/>
      <c r="EB720" s="61"/>
    </row>
    <row r="721" ht="9.7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  <c r="DS721" s="61"/>
      <c r="DT721" s="61"/>
      <c r="DU721" s="61"/>
      <c r="DV721" s="61"/>
      <c r="DW721" s="61"/>
      <c r="DX721" s="61"/>
      <c r="DY721" s="61"/>
      <c r="DZ721" s="61"/>
      <c r="EA721" s="61"/>
      <c r="EB721" s="61"/>
    </row>
    <row r="722" ht="9.7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  <c r="DS722" s="61"/>
      <c r="DT722" s="61"/>
      <c r="DU722" s="61"/>
      <c r="DV722" s="61"/>
      <c r="DW722" s="61"/>
      <c r="DX722" s="61"/>
      <c r="DY722" s="61"/>
      <c r="DZ722" s="61"/>
      <c r="EA722" s="61"/>
      <c r="EB722" s="61"/>
    </row>
    <row r="723" ht="9.7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  <c r="DS723" s="61"/>
      <c r="DT723" s="61"/>
      <c r="DU723" s="61"/>
      <c r="DV723" s="61"/>
      <c r="DW723" s="61"/>
      <c r="DX723" s="61"/>
      <c r="DY723" s="61"/>
      <c r="DZ723" s="61"/>
      <c r="EA723" s="61"/>
      <c r="EB723" s="61"/>
    </row>
    <row r="724" ht="9.7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  <c r="DS724" s="61"/>
      <c r="DT724" s="61"/>
      <c r="DU724" s="61"/>
      <c r="DV724" s="61"/>
      <c r="DW724" s="61"/>
      <c r="DX724" s="61"/>
      <c r="DY724" s="61"/>
      <c r="DZ724" s="61"/>
      <c r="EA724" s="61"/>
      <c r="EB724" s="61"/>
    </row>
    <row r="725" ht="9.7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  <c r="DS725" s="61"/>
      <c r="DT725" s="61"/>
      <c r="DU725" s="61"/>
      <c r="DV725" s="61"/>
      <c r="DW725" s="61"/>
      <c r="DX725" s="61"/>
      <c r="DY725" s="61"/>
      <c r="DZ725" s="61"/>
      <c r="EA725" s="61"/>
      <c r="EB725" s="61"/>
    </row>
    <row r="726" ht="9.7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  <c r="DS726" s="61"/>
      <c r="DT726" s="61"/>
      <c r="DU726" s="61"/>
      <c r="DV726" s="61"/>
      <c r="DW726" s="61"/>
      <c r="DX726" s="61"/>
      <c r="DY726" s="61"/>
      <c r="DZ726" s="61"/>
      <c r="EA726" s="61"/>
      <c r="EB726" s="61"/>
    </row>
    <row r="727" ht="9.7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  <c r="DS727" s="61"/>
      <c r="DT727" s="61"/>
      <c r="DU727" s="61"/>
      <c r="DV727" s="61"/>
      <c r="DW727" s="61"/>
      <c r="DX727" s="61"/>
      <c r="DY727" s="61"/>
      <c r="DZ727" s="61"/>
      <c r="EA727" s="61"/>
      <c r="EB727" s="61"/>
    </row>
    <row r="728" ht="9.7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  <c r="DS728" s="61"/>
      <c r="DT728" s="61"/>
      <c r="DU728" s="61"/>
      <c r="DV728" s="61"/>
      <c r="DW728" s="61"/>
      <c r="DX728" s="61"/>
      <c r="DY728" s="61"/>
      <c r="DZ728" s="61"/>
      <c r="EA728" s="61"/>
      <c r="EB728" s="61"/>
    </row>
    <row r="729" ht="9.7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  <c r="DS729" s="61"/>
      <c r="DT729" s="61"/>
      <c r="DU729" s="61"/>
      <c r="DV729" s="61"/>
      <c r="DW729" s="61"/>
      <c r="DX729" s="61"/>
      <c r="DY729" s="61"/>
      <c r="DZ729" s="61"/>
      <c r="EA729" s="61"/>
      <c r="EB729" s="61"/>
    </row>
    <row r="730" ht="9.7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  <c r="DS730" s="61"/>
      <c r="DT730" s="61"/>
      <c r="DU730" s="61"/>
      <c r="DV730" s="61"/>
      <c r="DW730" s="61"/>
      <c r="DX730" s="61"/>
      <c r="DY730" s="61"/>
      <c r="DZ730" s="61"/>
      <c r="EA730" s="61"/>
      <c r="EB730" s="61"/>
    </row>
    <row r="731" ht="9.7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  <c r="DS731" s="61"/>
      <c r="DT731" s="61"/>
      <c r="DU731" s="61"/>
      <c r="DV731" s="61"/>
      <c r="DW731" s="61"/>
      <c r="DX731" s="61"/>
      <c r="DY731" s="61"/>
      <c r="DZ731" s="61"/>
      <c r="EA731" s="61"/>
      <c r="EB731" s="61"/>
    </row>
    <row r="732" ht="9.7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  <c r="DS732" s="61"/>
      <c r="DT732" s="61"/>
      <c r="DU732" s="61"/>
      <c r="DV732" s="61"/>
      <c r="DW732" s="61"/>
      <c r="DX732" s="61"/>
      <c r="DY732" s="61"/>
      <c r="DZ732" s="61"/>
      <c r="EA732" s="61"/>
      <c r="EB732" s="61"/>
    </row>
    <row r="733" ht="9.7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  <c r="DS733" s="61"/>
      <c r="DT733" s="61"/>
      <c r="DU733" s="61"/>
      <c r="DV733" s="61"/>
      <c r="DW733" s="61"/>
      <c r="DX733" s="61"/>
      <c r="DY733" s="61"/>
      <c r="DZ733" s="61"/>
      <c r="EA733" s="61"/>
      <c r="EB733" s="61"/>
    </row>
    <row r="734" ht="9.7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  <c r="DS734" s="61"/>
      <c r="DT734" s="61"/>
      <c r="DU734" s="61"/>
      <c r="DV734" s="61"/>
      <c r="DW734" s="61"/>
      <c r="DX734" s="61"/>
      <c r="DY734" s="61"/>
      <c r="DZ734" s="61"/>
      <c r="EA734" s="61"/>
      <c r="EB734" s="61"/>
    </row>
    <row r="735" ht="9.7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  <c r="DS735" s="61"/>
      <c r="DT735" s="61"/>
      <c r="DU735" s="61"/>
      <c r="DV735" s="61"/>
      <c r="DW735" s="61"/>
      <c r="DX735" s="61"/>
      <c r="DY735" s="61"/>
      <c r="DZ735" s="61"/>
      <c r="EA735" s="61"/>
      <c r="EB735" s="61"/>
    </row>
    <row r="736" ht="9.7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  <c r="DS736" s="61"/>
      <c r="DT736" s="61"/>
      <c r="DU736" s="61"/>
      <c r="DV736" s="61"/>
      <c r="DW736" s="61"/>
      <c r="DX736" s="61"/>
      <c r="DY736" s="61"/>
      <c r="DZ736" s="61"/>
      <c r="EA736" s="61"/>
      <c r="EB736" s="61"/>
    </row>
    <row r="737" ht="9.7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  <c r="DS737" s="61"/>
      <c r="DT737" s="61"/>
      <c r="DU737" s="61"/>
      <c r="DV737" s="61"/>
      <c r="DW737" s="61"/>
      <c r="DX737" s="61"/>
      <c r="DY737" s="61"/>
      <c r="DZ737" s="61"/>
      <c r="EA737" s="61"/>
      <c r="EB737" s="61"/>
    </row>
    <row r="738" ht="9.7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  <c r="DS738" s="61"/>
      <c r="DT738" s="61"/>
      <c r="DU738" s="61"/>
      <c r="DV738" s="61"/>
      <c r="DW738" s="61"/>
      <c r="DX738" s="61"/>
      <c r="DY738" s="61"/>
      <c r="DZ738" s="61"/>
      <c r="EA738" s="61"/>
      <c r="EB738" s="61"/>
    </row>
    <row r="739" ht="9.7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  <c r="DS739" s="61"/>
      <c r="DT739" s="61"/>
      <c r="DU739" s="61"/>
      <c r="DV739" s="61"/>
      <c r="DW739" s="61"/>
      <c r="DX739" s="61"/>
      <c r="DY739" s="61"/>
      <c r="DZ739" s="61"/>
      <c r="EA739" s="61"/>
      <c r="EB739" s="61"/>
    </row>
    <row r="740" ht="9.7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  <c r="DS740" s="61"/>
      <c r="DT740" s="61"/>
      <c r="DU740" s="61"/>
      <c r="DV740" s="61"/>
      <c r="DW740" s="61"/>
      <c r="DX740" s="61"/>
      <c r="DY740" s="61"/>
      <c r="DZ740" s="61"/>
      <c r="EA740" s="61"/>
      <c r="EB740" s="61"/>
    </row>
    <row r="741" ht="9.7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  <c r="DS741" s="61"/>
      <c r="DT741" s="61"/>
      <c r="DU741" s="61"/>
      <c r="DV741" s="61"/>
      <c r="DW741" s="61"/>
      <c r="DX741" s="61"/>
      <c r="DY741" s="61"/>
      <c r="DZ741" s="61"/>
      <c r="EA741" s="61"/>
      <c r="EB741" s="61"/>
    </row>
    <row r="742" ht="9.7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  <c r="DS742" s="61"/>
      <c r="DT742" s="61"/>
      <c r="DU742" s="61"/>
      <c r="DV742" s="61"/>
      <c r="DW742" s="61"/>
      <c r="DX742" s="61"/>
      <c r="DY742" s="61"/>
      <c r="DZ742" s="61"/>
      <c r="EA742" s="61"/>
      <c r="EB742" s="61"/>
    </row>
    <row r="743" ht="9.7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  <c r="DS743" s="61"/>
      <c r="DT743" s="61"/>
      <c r="DU743" s="61"/>
      <c r="DV743" s="61"/>
      <c r="DW743" s="61"/>
      <c r="DX743" s="61"/>
      <c r="DY743" s="61"/>
      <c r="DZ743" s="61"/>
      <c r="EA743" s="61"/>
      <c r="EB743" s="61"/>
    </row>
    <row r="744" ht="9.7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  <c r="DS744" s="61"/>
      <c r="DT744" s="61"/>
      <c r="DU744" s="61"/>
      <c r="DV744" s="61"/>
      <c r="DW744" s="61"/>
      <c r="DX744" s="61"/>
      <c r="DY744" s="61"/>
      <c r="DZ744" s="61"/>
      <c r="EA744" s="61"/>
      <c r="EB744" s="61"/>
    </row>
    <row r="745" ht="9.7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  <c r="DS745" s="61"/>
      <c r="DT745" s="61"/>
      <c r="DU745" s="61"/>
      <c r="DV745" s="61"/>
      <c r="DW745" s="61"/>
      <c r="DX745" s="61"/>
      <c r="DY745" s="61"/>
      <c r="DZ745" s="61"/>
      <c r="EA745" s="61"/>
      <c r="EB745" s="61"/>
    </row>
    <row r="746" ht="9.7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  <c r="DS746" s="61"/>
      <c r="DT746" s="61"/>
      <c r="DU746" s="61"/>
      <c r="DV746" s="61"/>
      <c r="DW746" s="61"/>
      <c r="DX746" s="61"/>
      <c r="DY746" s="61"/>
      <c r="DZ746" s="61"/>
      <c r="EA746" s="61"/>
      <c r="EB746" s="61"/>
    </row>
    <row r="747" ht="9.7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  <c r="DS747" s="61"/>
      <c r="DT747" s="61"/>
      <c r="DU747" s="61"/>
      <c r="DV747" s="61"/>
      <c r="DW747" s="61"/>
      <c r="DX747" s="61"/>
      <c r="DY747" s="61"/>
      <c r="DZ747" s="61"/>
      <c r="EA747" s="61"/>
      <c r="EB747" s="61"/>
    </row>
    <row r="748" ht="9.7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  <c r="DS748" s="61"/>
      <c r="DT748" s="61"/>
      <c r="DU748" s="61"/>
      <c r="DV748" s="61"/>
      <c r="DW748" s="61"/>
      <c r="DX748" s="61"/>
      <c r="DY748" s="61"/>
      <c r="DZ748" s="61"/>
      <c r="EA748" s="61"/>
      <c r="EB748" s="61"/>
    </row>
    <row r="749" ht="9.7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  <c r="DS749" s="61"/>
      <c r="DT749" s="61"/>
      <c r="DU749" s="61"/>
      <c r="DV749" s="61"/>
      <c r="DW749" s="61"/>
      <c r="DX749" s="61"/>
      <c r="DY749" s="61"/>
      <c r="DZ749" s="61"/>
      <c r="EA749" s="61"/>
      <c r="EB749" s="61"/>
    </row>
    <row r="750" ht="9.7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  <c r="DS750" s="61"/>
      <c r="DT750" s="61"/>
      <c r="DU750" s="61"/>
      <c r="DV750" s="61"/>
      <c r="DW750" s="61"/>
      <c r="DX750" s="61"/>
      <c r="DY750" s="61"/>
      <c r="DZ750" s="61"/>
      <c r="EA750" s="61"/>
      <c r="EB750" s="61"/>
    </row>
    <row r="751" ht="9.7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  <c r="DS751" s="61"/>
      <c r="DT751" s="61"/>
      <c r="DU751" s="61"/>
      <c r="DV751" s="61"/>
      <c r="DW751" s="61"/>
      <c r="DX751" s="61"/>
      <c r="DY751" s="61"/>
      <c r="DZ751" s="61"/>
      <c r="EA751" s="61"/>
      <c r="EB751" s="61"/>
    </row>
    <row r="752" ht="9.7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  <c r="DS752" s="61"/>
      <c r="DT752" s="61"/>
      <c r="DU752" s="61"/>
      <c r="DV752" s="61"/>
      <c r="DW752" s="61"/>
      <c r="DX752" s="61"/>
      <c r="DY752" s="61"/>
      <c r="DZ752" s="61"/>
      <c r="EA752" s="61"/>
      <c r="EB752" s="61"/>
    </row>
    <row r="753" ht="9.7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  <c r="DS753" s="61"/>
      <c r="DT753" s="61"/>
      <c r="DU753" s="61"/>
      <c r="DV753" s="61"/>
      <c r="DW753" s="61"/>
      <c r="DX753" s="61"/>
      <c r="DY753" s="61"/>
      <c r="DZ753" s="61"/>
      <c r="EA753" s="61"/>
      <c r="EB753" s="61"/>
    </row>
    <row r="754" ht="9.7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  <c r="DS754" s="61"/>
      <c r="DT754" s="61"/>
      <c r="DU754" s="61"/>
      <c r="DV754" s="61"/>
      <c r="DW754" s="61"/>
      <c r="DX754" s="61"/>
      <c r="DY754" s="61"/>
      <c r="DZ754" s="61"/>
      <c r="EA754" s="61"/>
      <c r="EB754" s="61"/>
    </row>
    <row r="755" ht="9.7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  <c r="DS755" s="61"/>
      <c r="DT755" s="61"/>
      <c r="DU755" s="61"/>
      <c r="DV755" s="61"/>
      <c r="DW755" s="61"/>
      <c r="DX755" s="61"/>
      <c r="DY755" s="61"/>
      <c r="DZ755" s="61"/>
      <c r="EA755" s="61"/>
      <c r="EB755" s="61"/>
    </row>
    <row r="756" ht="9.7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  <c r="DS756" s="61"/>
      <c r="DT756" s="61"/>
      <c r="DU756" s="61"/>
      <c r="DV756" s="61"/>
      <c r="DW756" s="61"/>
      <c r="DX756" s="61"/>
      <c r="DY756" s="61"/>
      <c r="DZ756" s="61"/>
      <c r="EA756" s="61"/>
      <c r="EB756" s="61"/>
    </row>
    <row r="757" ht="9.7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  <c r="DS757" s="61"/>
      <c r="DT757" s="61"/>
      <c r="DU757" s="61"/>
      <c r="DV757" s="61"/>
      <c r="DW757" s="61"/>
      <c r="DX757" s="61"/>
      <c r="DY757" s="61"/>
      <c r="DZ757" s="61"/>
      <c r="EA757" s="61"/>
      <c r="EB757" s="61"/>
    </row>
    <row r="758" ht="9.7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  <c r="DS758" s="61"/>
      <c r="DT758" s="61"/>
      <c r="DU758" s="61"/>
      <c r="DV758" s="61"/>
      <c r="DW758" s="61"/>
      <c r="DX758" s="61"/>
      <c r="DY758" s="61"/>
      <c r="DZ758" s="61"/>
      <c r="EA758" s="61"/>
      <c r="EB758" s="61"/>
    </row>
    <row r="759" ht="9.7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  <c r="DS759" s="61"/>
      <c r="DT759" s="61"/>
      <c r="DU759" s="61"/>
      <c r="DV759" s="61"/>
      <c r="DW759" s="61"/>
      <c r="DX759" s="61"/>
      <c r="DY759" s="61"/>
      <c r="DZ759" s="61"/>
      <c r="EA759" s="61"/>
      <c r="EB759" s="61"/>
    </row>
    <row r="760" ht="9.7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  <c r="DS760" s="61"/>
      <c r="DT760" s="61"/>
      <c r="DU760" s="61"/>
      <c r="DV760" s="61"/>
      <c r="DW760" s="61"/>
      <c r="DX760" s="61"/>
      <c r="DY760" s="61"/>
      <c r="DZ760" s="61"/>
      <c r="EA760" s="61"/>
      <c r="EB760" s="61"/>
    </row>
    <row r="761" ht="9.7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  <c r="DS761" s="61"/>
      <c r="DT761" s="61"/>
      <c r="DU761" s="61"/>
      <c r="DV761" s="61"/>
      <c r="DW761" s="61"/>
      <c r="DX761" s="61"/>
      <c r="DY761" s="61"/>
      <c r="DZ761" s="61"/>
      <c r="EA761" s="61"/>
      <c r="EB761" s="61"/>
    </row>
    <row r="762" ht="9.7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  <c r="DS762" s="61"/>
      <c r="DT762" s="61"/>
      <c r="DU762" s="61"/>
      <c r="DV762" s="61"/>
      <c r="DW762" s="61"/>
      <c r="DX762" s="61"/>
      <c r="DY762" s="61"/>
      <c r="DZ762" s="61"/>
      <c r="EA762" s="61"/>
      <c r="EB762" s="61"/>
    </row>
    <row r="763" ht="9.7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  <c r="DS763" s="61"/>
      <c r="DT763" s="61"/>
      <c r="DU763" s="61"/>
      <c r="DV763" s="61"/>
      <c r="DW763" s="61"/>
      <c r="DX763" s="61"/>
      <c r="DY763" s="61"/>
      <c r="DZ763" s="61"/>
      <c r="EA763" s="61"/>
      <c r="EB763" s="61"/>
    </row>
    <row r="764" ht="9.7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  <c r="DS764" s="61"/>
      <c r="DT764" s="61"/>
      <c r="DU764" s="61"/>
      <c r="DV764" s="61"/>
      <c r="DW764" s="61"/>
      <c r="DX764" s="61"/>
      <c r="DY764" s="61"/>
      <c r="DZ764" s="61"/>
      <c r="EA764" s="61"/>
      <c r="EB764" s="61"/>
    </row>
    <row r="765" ht="9.7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  <c r="DS765" s="61"/>
      <c r="DT765" s="61"/>
      <c r="DU765" s="61"/>
      <c r="DV765" s="61"/>
      <c r="DW765" s="61"/>
      <c r="DX765" s="61"/>
      <c r="DY765" s="61"/>
      <c r="DZ765" s="61"/>
      <c r="EA765" s="61"/>
      <c r="EB765" s="61"/>
    </row>
    <row r="766" ht="9.7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  <c r="DS766" s="61"/>
      <c r="DT766" s="61"/>
      <c r="DU766" s="61"/>
      <c r="DV766" s="61"/>
      <c r="DW766" s="61"/>
      <c r="DX766" s="61"/>
      <c r="DY766" s="61"/>
      <c r="DZ766" s="61"/>
      <c r="EA766" s="61"/>
      <c r="EB766" s="61"/>
    </row>
    <row r="767" ht="9.7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  <c r="DS767" s="61"/>
      <c r="DT767" s="61"/>
      <c r="DU767" s="61"/>
      <c r="DV767" s="61"/>
      <c r="DW767" s="61"/>
      <c r="DX767" s="61"/>
      <c r="DY767" s="61"/>
      <c r="DZ767" s="61"/>
      <c r="EA767" s="61"/>
      <c r="EB767" s="61"/>
    </row>
    <row r="768" ht="9.7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  <c r="DS768" s="61"/>
      <c r="DT768" s="61"/>
      <c r="DU768" s="61"/>
      <c r="DV768" s="61"/>
      <c r="DW768" s="61"/>
      <c r="DX768" s="61"/>
      <c r="DY768" s="61"/>
      <c r="DZ768" s="61"/>
      <c r="EA768" s="61"/>
      <c r="EB768" s="61"/>
    </row>
    <row r="769" ht="9.7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  <c r="DS769" s="61"/>
      <c r="DT769" s="61"/>
      <c r="DU769" s="61"/>
      <c r="DV769" s="61"/>
      <c r="DW769" s="61"/>
      <c r="DX769" s="61"/>
      <c r="DY769" s="61"/>
      <c r="DZ769" s="61"/>
      <c r="EA769" s="61"/>
      <c r="EB769" s="61"/>
    </row>
    <row r="770" ht="9.7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  <c r="DS770" s="61"/>
      <c r="DT770" s="61"/>
      <c r="DU770" s="61"/>
      <c r="DV770" s="61"/>
      <c r="DW770" s="61"/>
      <c r="DX770" s="61"/>
      <c r="DY770" s="61"/>
      <c r="DZ770" s="61"/>
      <c r="EA770" s="61"/>
      <c r="EB770" s="61"/>
    </row>
    <row r="771" ht="9.7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  <c r="DS771" s="61"/>
      <c r="DT771" s="61"/>
      <c r="DU771" s="61"/>
      <c r="DV771" s="61"/>
      <c r="DW771" s="61"/>
      <c r="DX771" s="61"/>
      <c r="DY771" s="61"/>
      <c r="DZ771" s="61"/>
      <c r="EA771" s="61"/>
      <c r="EB771" s="61"/>
    </row>
    <row r="772" ht="9.7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  <c r="DS772" s="61"/>
      <c r="DT772" s="61"/>
      <c r="DU772" s="61"/>
      <c r="DV772" s="61"/>
      <c r="DW772" s="61"/>
      <c r="DX772" s="61"/>
      <c r="DY772" s="61"/>
      <c r="DZ772" s="61"/>
      <c r="EA772" s="61"/>
      <c r="EB772" s="61"/>
    </row>
    <row r="773" ht="9.7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  <c r="DS773" s="61"/>
      <c r="DT773" s="61"/>
      <c r="DU773" s="61"/>
      <c r="DV773" s="61"/>
      <c r="DW773" s="61"/>
      <c r="DX773" s="61"/>
      <c r="DY773" s="61"/>
      <c r="DZ773" s="61"/>
      <c r="EA773" s="61"/>
      <c r="EB773" s="61"/>
    </row>
    <row r="774" ht="9.7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  <c r="DS774" s="61"/>
      <c r="DT774" s="61"/>
      <c r="DU774" s="61"/>
      <c r="DV774" s="61"/>
      <c r="DW774" s="61"/>
      <c r="DX774" s="61"/>
      <c r="DY774" s="61"/>
      <c r="DZ774" s="61"/>
      <c r="EA774" s="61"/>
      <c r="EB774" s="61"/>
    </row>
    <row r="775" ht="9.7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  <c r="DS775" s="61"/>
      <c r="DT775" s="61"/>
      <c r="DU775" s="61"/>
      <c r="DV775" s="61"/>
      <c r="DW775" s="61"/>
      <c r="DX775" s="61"/>
      <c r="DY775" s="61"/>
      <c r="DZ775" s="61"/>
      <c r="EA775" s="61"/>
      <c r="EB775" s="61"/>
    </row>
    <row r="776" ht="9.7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  <c r="DS776" s="61"/>
      <c r="DT776" s="61"/>
      <c r="DU776" s="61"/>
      <c r="DV776" s="61"/>
      <c r="DW776" s="61"/>
      <c r="DX776" s="61"/>
      <c r="DY776" s="61"/>
      <c r="DZ776" s="61"/>
      <c r="EA776" s="61"/>
      <c r="EB776" s="61"/>
    </row>
    <row r="777" ht="9.7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  <c r="DS777" s="61"/>
      <c r="DT777" s="61"/>
      <c r="DU777" s="61"/>
      <c r="DV777" s="61"/>
      <c r="DW777" s="61"/>
      <c r="DX777" s="61"/>
      <c r="DY777" s="61"/>
      <c r="DZ777" s="61"/>
      <c r="EA777" s="61"/>
      <c r="EB777" s="61"/>
    </row>
    <row r="778" ht="9.7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  <c r="DS778" s="61"/>
      <c r="DT778" s="61"/>
      <c r="DU778" s="61"/>
      <c r="DV778" s="61"/>
      <c r="DW778" s="61"/>
      <c r="DX778" s="61"/>
      <c r="DY778" s="61"/>
      <c r="DZ778" s="61"/>
      <c r="EA778" s="61"/>
      <c r="EB778" s="61"/>
    </row>
    <row r="779" ht="9.7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  <c r="DS779" s="61"/>
      <c r="DT779" s="61"/>
      <c r="DU779" s="61"/>
      <c r="DV779" s="61"/>
      <c r="DW779" s="61"/>
      <c r="DX779" s="61"/>
      <c r="DY779" s="61"/>
      <c r="DZ779" s="61"/>
      <c r="EA779" s="61"/>
      <c r="EB779" s="61"/>
    </row>
    <row r="780" ht="9.7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  <c r="DS780" s="61"/>
      <c r="DT780" s="61"/>
      <c r="DU780" s="61"/>
      <c r="DV780" s="61"/>
      <c r="DW780" s="61"/>
      <c r="DX780" s="61"/>
      <c r="DY780" s="61"/>
      <c r="DZ780" s="61"/>
      <c r="EA780" s="61"/>
      <c r="EB780" s="61"/>
    </row>
    <row r="781" ht="9.7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  <c r="DS781" s="61"/>
      <c r="DT781" s="61"/>
      <c r="DU781" s="61"/>
      <c r="DV781" s="61"/>
      <c r="DW781" s="61"/>
      <c r="DX781" s="61"/>
      <c r="DY781" s="61"/>
      <c r="DZ781" s="61"/>
      <c r="EA781" s="61"/>
      <c r="EB781" s="61"/>
    </row>
    <row r="782" ht="9.7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  <c r="DS782" s="61"/>
      <c r="DT782" s="61"/>
      <c r="DU782" s="61"/>
      <c r="DV782" s="61"/>
      <c r="DW782" s="61"/>
      <c r="DX782" s="61"/>
      <c r="DY782" s="61"/>
      <c r="DZ782" s="61"/>
      <c r="EA782" s="61"/>
      <c r="EB782" s="61"/>
    </row>
    <row r="783" ht="9.7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  <c r="DS783" s="61"/>
      <c r="DT783" s="61"/>
      <c r="DU783" s="61"/>
      <c r="DV783" s="61"/>
      <c r="DW783" s="61"/>
      <c r="DX783" s="61"/>
      <c r="DY783" s="61"/>
      <c r="DZ783" s="61"/>
      <c r="EA783" s="61"/>
      <c r="EB783" s="61"/>
    </row>
    <row r="784" ht="9.7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  <c r="DS784" s="61"/>
      <c r="DT784" s="61"/>
      <c r="DU784" s="61"/>
      <c r="DV784" s="61"/>
      <c r="DW784" s="61"/>
      <c r="DX784" s="61"/>
      <c r="DY784" s="61"/>
      <c r="DZ784" s="61"/>
      <c r="EA784" s="61"/>
      <c r="EB784" s="61"/>
    </row>
    <row r="785" ht="9.7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  <c r="DS785" s="61"/>
      <c r="DT785" s="61"/>
      <c r="DU785" s="61"/>
      <c r="DV785" s="61"/>
      <c r="DW785" s="61"/>
      <c r="DX785" s="61"/>
      <c r="DY785" s="61"/>
      <c r="DZ785" s="61"/>
      <c r="EA785" s="61"/>
      <c r="EB785" s="61"/>
    </row>
    <row r="786" ht="9.7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  <c r="DS786" s="61"/>
      <c r="DT786" s="61"/>
      <c r="DU786" s="61"/>
      <c r="DV786" s="61"/>
      <c r="DW786" s="61"/>
      <c r="DX786" s="61"/>
      <c r="DY786" s="61"/>
      <c r="DZ786" s="61"/>
      <c r="EA786" s="61"/>
      <c r="EB786" s="61"/>
    </row>
    <row r="787" ht="9.7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  <c r="DS787" s="61"/>
      <c r="DT787" s="61"/>
      <c r="DU787" s="61"/>
      <c r="DV787" s="61"/>
      <c r="DW787" s="61"/>
      <c r="DX787" s="61"/>
      <c r="DY787" s="61"/>
      <c r="DZ787" s="61"/>
      <c r="EA787" s="61"/>
      <c r="EB787" s="61"/>
    </row>
    <row r="788" ht="9.7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  <c r="DS788" s="61"/>
      <c r="DT788" s="61"/>
      <c r="DU788" s="61"/>
      <c r="DV788" s="61"/>
      <c r="DW788" s="61"/>
      <c r="DX788" s="61"/>
      <c r="DY788" s="61"/>
      <c r="DZ788" s="61"/>
      <c r="EA788" s="61"/>
      <c r="EB788" s="61"/>
    </row>
    <row r="789" ht="9.7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  <c r="DS789" s="61"/>
      <c r="DT789" s="61"/>
      <c r="DU789" s="61"/>
      <c r="DV789" s="61"/>
      <c r="DW789" s="61"/>
      <c r="DX789" s="61"/>
      <c r="DY789" s="61"/>
      <c r="DZ789" s="61"/>
      <c r="EA789" s="61"/>
      <c r="EB789" s="61"/>
    </row>
    <row r="790" ht="9.7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  <c r="DS790" s="61"/>
      <c r="DT790" s="61"/>
      <c r="DU790" s="61"/>
      <c r="DV790" s="61"/>
      <c r="DW790" s="61"/>
      <c r="DX790" s="61"/>
      <c r="DY790" s="61"/>
      <c r="DZ790" s="61"/>
      <c r="EA790" s="61"/>
      <c r="EB790" s="61"/>
    </row>
    <row r="791" ht="9.7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  <c r="DS791" s="61"/>
      <c r="DT791" s="61"/>
      <c r="DU791" s="61"/>
      <c r="DV791" s="61"/>
      <c r="DW791" s="61"/>
      <c r="DX791" s="61"/>
      <c r="DY791" s="61"/>
      <c r="DZ791" s="61"/>
      <c r="EA791" s="61"/>
      <c r="EB791" s="61"/>
    </row>
    <row r="792" ht="9.7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  <c r="DS792" s="61"/>
      <c r="DT792" s="61"/>
      <c r="DU792" s="61"/>
      <c r="DV792" s="61"/>
      <c r="DW792" s="61"/>
      <c r="DX792" s="61"/>
      <c r="DY792" s="61"/>
      <c r="DZ792" s="61"/>
      <c r="EA792" s="61"/>
      <c r="EB792" s="61"/>
    </row>
    <row r="793" ht="9.7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  <c r="DS793" s="61"/>
      <c r="DT793" s="61"/>
      <c r="DU793" s="61"/>
      <c r="DV793" s="61"/>
      <c r="DW793" s="61"/>
      <c r="DX793" s="61"/>
      <c r="DY793" s="61"/>
      <c r="DZ793" s="61"/>
      <c r="EA793" s="61"/>
      <c r="EB793" s="61"/>
    </row>
    <row r="794" ht="9.7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  <c r="DS794" s="61"/>
      <c r="DT794" s="61"/>
      <c r="DU794" s="61"/>
      <c r="DV794" s="61"/>
      <c r="DW794" s="61"/>
      <c r="DX794" s="61"/>
      <c r="DY794" s="61"/>
      <c r="DZ794" s="61"/>
      <c r="EA794" s="61"/>
      <c r="EB794" s="61"/>
    </row>
    <row r="795" ht="9.7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  <c r="DS795" s="61"/>
      <c r="DT795" s="61"/>
      <c r="DU795" s="61"/>
      <c r="DV795" s="61"/>
      <c r="DW795" s="61"/>
      <c r="DX795" s="61"/>
      <c r="DY795" s="61"/>
      <c r="DZ795" s="61"/>
      <c r="EA795" s="61"/>
      <c r="EB795" s="61"/>
    </row>
    <row r="796" ht="9.7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  <c r="DS796" s="61"/>
      <c r="DT796" s="61"/>
      <c r="DU796" s="61"/>
      <c r="DV796" s="61"/>
      <c r="DW796" s="61"/>
      <c r="DX796" s="61"/>
      <c r="DY796" s="61"/>
      <c r="DZ796" s="61"/>
      <c r="EA796" s="61"/>
      <c r="EB796" s="61"/>
    </row>
    <row r="797" ht="9.7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  <c r="DS797" s="61"/>
      <c r="DT797" s="61"/>
      <c r="DU797" s="61"/>
      <c r="DV797" s="61"/>
      <c r="DW797" s="61"/>
      <c r="DX797" s="61"/>
      <c r="DY797" s="61"/>
      <c r="DZ797" s="61"/>
      <c r="EA797" s="61"/>
      <c r="EB797" s="61"/>
    </row>
    <row r="798" ht="9.7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  <c r="DS798" s="61"/>
      <c r="DT798" s="61"/>
      <c r="DU798" s="61"/>
      <c r="DV798" s="61"/>
      <c r="DW798" s="61"/>
      <c r="DX798" s="61"/>
      <c r="DY798" s="61"/>
      <c r="DZ798" s="61"/>
      <c r="EA798" s="61"/>
      <c r="EB798" s="61"/>
    </row>
    <row r="799" ht="9.7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  <c r="DS799" s="61"/>
      <c r="DT799" s="61"/>
      <c r="DU799" s="61"/>
      <c r="DV799" s="61"/>
      <c r="DW799" s="61"/>
      <c r="DX799" s="61"/>
      <c r="DY799" s="61"/>
      <c r="DZ799" s="61"/>
      <c r="EA799" s="61"/>
      <c r="EB799" s="61"/>
    </row>
    <row r="800" ht="9.7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  <c r="DS800" s="61"/>
      <c r="DT800" s="61"/>
      <c r="DU800" s="61"/>
      <c r="DV800" s="61"/>
      <c r="DW800" s="61"/>
      <c r="DX800" s="61"/>
      <c r="DY800" s="61"/>
      <c r="DZ800" s="61"/>
      <c r="EA800" s="61"/>
      <c r="EB800" s="61"/>
    </row>
    <row r="801" ht="9.7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  <c r="DS801" s="61"/>
      <c r="DT801" s="61"/>
      <c r="DU801" s="61"/>
      <c r="DV801" s="61"/>
      <c r="DW801" s="61"/>
      <c r="DX801" s="61"/>
      <c r="DY801" s="61"/>
      <c r="DZ801" s="61"/>
      <c r="EA801" s="61"/>
      <c r="EB801" s="61"/>
    </row>
    <row r="802" ht="9.7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  <c r="DS802" s="61"/>
      <c r="DT802" s="61"/>
      <c r="DU802" s="61"/>
      <c r="DV802" s="61"/>
      <c r="DW802" s="61"/>
      <c r="DX802" s="61"/>
      <c r="DY802" s="61"/>
      <c r="DZ802" s="61"/>
      <c r="EA802" s="61"/>
      <c r="EB802" s="61"/>
    </row>
    <row r="803" ht="9.7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  <c r="DS803" s="61"/>
      <c r="DT803" s="61"/>
      <c r="DU803" s="61"/>
      <c r="DV803" s="61"/>
      <c r="DW803" s="61"/>
      <c r="DX803" s="61"/>
      <c r="DY803" s="61"/>
      <c r="DZ803" s="61"/>
      <c r="EA803" s="61"/>
      <c r="EB803" s="61"/>
    </row>
    <row r="804" ht="9.7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  <c r="DS804" s="61"/>
      <c r="DT804" s="61"/>
      <c r="DU804" s="61"/>
      <c r="DV804" s="61"/>
      <c r="DW804" s="61"/>
      <c r="DX804" s="61"/>
      <c r="DY804" s="61"/>
      <c r="DZ804" s="61"/>
      <c r="EA804" s="61"/>
      <c r="EB804" s="61"/>
    </row>
    <row r="805" ht="9.7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  <c r="DS805" s="61"/>
      <c r="DT805" s="61"/>
      <c r="DU805" s="61"/>
      <c r="DV805" s="61"/>
      <c r="DW805" s="61"/>
      <c r="DX805" s="61"/>
      <c r="DY805" s="61"/>
      <c r="DZ805" s="61"/>
      <c r="EA805" s="61"/>
      <c r="EB805" s="61"/>
    </row>
    <row r="806" ht="9.7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  <c r="DS806" s="61"/>
      <c r="DT806" s="61"/>
      <c r="DU806" s="61"/>
      <c r="DV806" s="61"/>
      <c r="DW806" s="61"/>
      <c r="DX806" s="61"/>
      <c r="DY806" s="61"/>
      <c r="DZ806" s="61"/>
      <c r="EA806" s="61"/>
      <c r="EB806" s="61"/>
    </row>
    <row r="807" ht="9.7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  <c r="DS807" s="61"/>
      <c r="DT807" s="61"/>
      <c r="DU807" s="61"/>
      <c r="DV807" s="61"/>
      <c r="DW807" s="61"/>
      <c r="DX807" s="61"/>
      <c r="DY807" s="61"/>
      <c r="DZ807" s="61"/>
      <c r="EA807" s="61"/>
      <c r="EB807" s="61"/>
    </row>
    <row r="808" ht="9.7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  <c r="DS808" s="61"/>
      <c r="DT808" s="61"/>
      <c r="DU808" s="61"/>
      <c r="DV808" s="61"/>
      <c r="DW808" s="61"/>
      <c r="DX808" s="61"/>
      <c r="DY808" s="61"/>
      <c r="DZ808" s="61"/>
      <c r="EA808" s="61"/>
      <c r="EB808" s="61"/>
    </row>
    <row r="809" ht="9.7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  <c r="DS809" s="61"/>
      <c r="DT809" s="61"/>
      <c r="DU809" s="61"/>
      <c r="DV809" s="61"/>
      <c r="DW809" s="61"/>
      <c r="DX809" s="61"/>
      <c r="DY809" s="61"/>
      <c r="DZ809" s="61"/>
      <c r="EA809" s="61"/>
      <c r="EB809" s="61"/>
    </row>
    <row r="810" ht="9.7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  <c r="DS810" s="61"/>
      <c r="DT810" s="61"/>
      <c r="DU810" s="61"/>
      <c r="DV810" s="61"/>
      <c r="DW810" s="61"/>
      <c r="DX810" s="61"/>
      <c r="DY810" s="61"/>
      <c r="DZ810" s="61"/>
      <c r="EA810" s="61"/>
      <c r="EB810" s="61"/>
    </row>
    <row r="811" ht="9.7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  <c r="DS811" s="61"/>
      <c r="DT811" s="61"/>
      <c r="DU811" s="61"/>
      <c r="DV811" s="61"/>
      <c r="DW811" s="61"/>
      <c r="DX811" s="61"/>
      <c r="DY811" s="61"/>
      <c r="DZ811" s="61"/>
      <c r="EA811" s="61"/>
      <c r="EB811" s="61"/>
    </row>
    <row r="812" ht="9.7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  <c r="DS812" s="61"/>
      <c r="DT812" s="61"/>
      <c r="DU812" s="61"/>
      <c r="DV812" s="61"/>
      <c r="DW812" s="61"/>
      <c r="DX812" s="61"/>
      <c r="DY812" s="61"/>
      <c r="DZ812" s="61"/>
      <c r="EA812" s="61"/>
      <c r="EB812" s="61"/>
    </row>
    <row r="813" ht="9.7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  <c r="DS813" s="61"/>
      <c r="DT813" s="61"/>
      <c r="DU813" s="61"/>
      <c r="DV813" s="61"/>
      <c r="DW813" s="61"/>
      <c r="DX813" s="61"/>
      <c r="DY813" s="61"/>
      <c r="DZ813" s="61"/>
      <c r="EA813" s="61"/>
      <c r="EB813" s="61"/>
    </row>
    <row r="814" ht="9.7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  <c r="DS814" s="61"/>
      <c r="DT814" s="61"/>
      <c r="DU814" s="61"/>
      <c r="DV814" s="61"/>
      <c r="DW814" s="61"/>
      <c r="DX814" s="61"/>
      <c r="DY814" s="61"/>
      <c r="DZ814" s="61"/>
      <c r="EA814" s="61"/>
      <c r="EB814" s="61"/>
    </row>
    <row r="815" ht="9.7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  <c r="DS815" s="61"/>
      <c r="DT815" s="61"/>
      <c r="DU815" s="61"/>
      <c r="DV815" s="61"/>
      <c r="DW815" s="61"/>
      <c r="DX815" s="61"/>
      <c r="DY815" s="61"/>
      <c r="DZ815" s="61"/>
      <c r="EA815" s="61"/>
      <c r="EB815" s="61"/>
    </row>
    <row r="816" ht="9.7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  <c r="DS816" s="61"/>
      <c r="DT816" s="61"/>
      <c r="DU816" s="61"/>
      <c r="DV816" s="61"/>
      <c r="DW816" s="61"/>
      <c r="DX816" s="61"/>
      <c r="DY816" s="61"/>
      <c r="DZ816" s="61"/>
      <c r="EA816" s="61"/>
      <c r="EB816" s="61"/>
    </row>
    <row r="817" ht="9.7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  <c r="DS817" s="61"/>
      <c r="DT817" s="61"/>
      <c r="DU817" s="61"/>
      <c r="DV817" s="61"/>
      <c r="DW817" s="61"/>
      <c r="DX817" s="61"/>
      <c r="DY817" s="61"/>
      <c r="DZ817" s="61"/>
      <c r="EA817" s="61"/>
      <c r="EB817" s="61"/>
    </row>
    <row r="818" ht="9.7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  <c r="DS818" s="61"/>
      <c r="DT818" s="61"/>
      <c r="DU818" s="61"/>
      <c r="DV818" s="61"/>
      <c r="DW818" s="61"/>
      <c r="DX818" s="61"/>
      <c r="DY818" s="61"/>
      <c r="DZ818" s="61"/>
      <c r="EA818" s="61"/>
      <c r="EB818" s="61"/>
    </row>
    <row r="819" ht="9.7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  <c r="DS819" s="61"/>
      <c r="DT819" s="61"/>
      <c r="DU819" s="61"/>
      <c r="DV819" s="61"/>
      <c r="DW819" s="61"/>
      <c r="DX819" s="61"/>
      <c r="DY819" s="61"/>
      <c r="DZ819" s="61"/>
      <c r="EA819" s="61"/>
      <c r="EB819" s="61"/>
    </row>
    <row r="820" ht="9.7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  <c r="DS820" s="61"/>
      <c r="DT820" s="61"/>
      <c r="DU820" s="61"/>
      <c r="DV820" s="61"/>
      <c r="DW820" s="61"/>
      <c r="DX820" s="61"/>
      <c r="DY820" s="61"/>
      <c r="DZ820" s="61"/>
      <c r="EA820" s="61"/>
      <c r="EB820" s="61"/>
    </row>
    <row r="821" ht="9.7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  <c r="DS821" s="61"/>
      <c r="DT821" s="61"/>
      <c r="DU821" s="61"/>
      <c r="DV821" s="61"/>
      <c r="DW821" s="61"/>
      <c r="DX821" s="61"/>
      <c r="DY821" s="61"/>
      <c r="DZ821" s="61"/>
      <c r="EA821" s="61"/>
      <c r="EB821" s="61"/>
    </row>
    <row r="822" ht="9.7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  <c r="DS822" s="61"/>
      <c r="DT822" s="61"/>
      <c r="DU822" s="61"/>
      <c r="DV822" s="61"/>
      <c r="DW822" s="61"/>
      <c r="DX822" s="61"/>
      <c r="DY822" s="61"/>
      <c r="DZ822" s="61"/>
      <c r="EA822" s="61"/>
      <c r="EB822" s="61"/>
    </row>
    <row r="823" ht="9.7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  <c r="DS823" s="61"/>
      <c r="DT823" s="61"/>
      <c r="DU823" s="61"/>
      <c r="DV823" s="61"/>
      <c r="DW823" s="61"/>
      <c r="DX823" s="61"/>
      <c r="DY823" s="61"/>
      <c r="DZ823" s="61"/>
      <c r="EA823" s="61"/>
      <c r="EB823" s="61"/>
    </row>
    <row r="824" ht="9.7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  <c r="DS824" s="61"/>
      <c r="DT824" s="61"/>
      <c r="DU824" s="61"/>
      <c r="DV824" s="61"/>
      <c r="DW824" s="61"/>
      <c r="DX824" s="61"/>
      <c r="DY824" s="61"/>
      <c r="DZ824" s="61"/>
      <c r="EA824" s="61"/>
      <c r="EB824" s="61"/>
    </row>
    <row r="825" ht="9.7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  <c r="DS825" s="61"/>
      <c r="DT825" s="61"/>
      <c r="DU825" s="61"/>
      <c r="DV825" s="61"/>
      <c r="DW825" s="61"/>
      <c r="DX825" s="61"/>
      <c r="DY825" s="61"/>
      <c r="DZ825" s="61"/>
      <c r="EA825" s="61"/>
      <c r="EB825" s="61"/>
    </row>
    <row r="826" ht="9.7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  <c r="DS826" s="61"/>
      <c r="DT826" s="61"/>
      <c r="DU826" s="61"/>
      <c r="DV826" s="61"/>
      <c r="DW826" s="61"/>
      <c r="DX826" s="61"/>
      <c r="DY826" s="61"/>
      <c r="DZ826" s="61"/>
      <c r="EA826" s="61"/>
      <c r="EB826" s="61"/>
    </row>
    <row r="827" ht="9.7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  <c r="DS827" s="61"/>
      <c r="DT827" s="61"/>
      <c r="DU827" s="61"/>
      <c r="DV827" s="61"/>
      <c r="DW827" s="61"/>
      <c r="DX827" s="61"/>
      <c r="DY827" s="61"/>
      <c r="DZ827" s="61"/>
      <c r="EA827" s="61"/>
      <c r="EB827" s="61"/>
    </row>
    <row r="828" ht="9.7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  <c r="DS828" s="61"/>
      <c r="DT828" s="61"/>
      <c r="DU828" s="61"/>
      <c r="DV828" s="61"/>
      <c r="DW828" s="61"/>
      <c r="DX828" s="61"/>
      <c r="DY828" s="61"/>
      <c r="DZ828" s="61"/>
      <c r="EA828" s="61"/>
      <c r="EB828" s="61"/>
    </row>
    <row r="829" ht="9.7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  <c r="DS829" s="61"/>
      <c r="DT829" s="61"/>
      <c r="DU829" s="61"/>
      <c r="DV829" s="61"/>
      <c r="DW829" s="61"/>
      <c r="DX829" s="61"/>
      <c r="DY829" s="61"/>
      <c r="DZ829" s="61"/>
      <c r="EA829" s="61"/>
      <c r="EB829" s="61"/>
    </row>
    <row r="830" ht="9.7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  <c r="DS830" s="61"/>
      <c r="DT830" s="61"/>
      <c r="DU830" s="61"/>
      <c r="DV830" s="61"/>
      <c r="DW830" s="61"/>
      <c r="DX830" s="61"/>
      <c r="DY830" s="61"/>
      <c r="DZ830" s="61"/>
      <c r="EA830" s="61"/>
      <c r="EB830" s="61"/>
    </row>
    <row r="831" ht="9.7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  <c r="DS831" s="61"/>
      <c r="DT831" s="61"/>
      <c r="DU831" s="61"/>
      <c r="DV831" s="61"/>
      <c r="DW831" s="61"/>
      <c r="DX831" s="61"/>
      <c r="DY831" s="61"/>
      <c r="DZ831" s="61"/>
      <c r="EA831" s="61"/>
      <c r="EB831" s="61"/>
    </row>
    <row r="832" ht="9.7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  <c r="DS832" s="61"/>
      <c r="DT832" s="61"/>
      <c r="DU832" s="61"/>
      <c r="DV832" s="61"/>
      <c r="DW832" s="61"/>
      <c r="DX832" s="61"/>
      <c r="DY832" s="61"/>
      <c r="DZ832" s="61"/>
      <c r="EA832" s="61"/>
      <c r="EB832" s="61"/>
    </row>
    <row r="833" ht="9.7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  <c r="DS833" s="61"/>
      <c r="DT833" s="61"/>
      <c r="DU833" s="61"/>
      <c r="DV833" s="61"/>
      <c r="DW833" s="61"/>
      <c r="DX833" s="61"/>
      <c r="DY833" s="61"/>
      <c r="DZ833" s="61"/>
      <c r="EA833" s="61"/>
      <c r="EB833" s="61"/>
    </row>
    <row r="834" ht="9.7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  <c r="DS834" s="61"/>
      <c r="DT834" s="61"/>
      <c r="DU834" s="61"/>
      <c r="DV834" s="61"/>
      <c r="DW834" s="61"/>
      <c r="DX834" s="61"/>
      <c r="DY834" s="61"/>
      <c r="DZ834" s="61"/>
      <c r="EA834" s="61"/>
      <c r="EB834" s="61"/>
    </row>
    <row r="835" ht="9.7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  <c r="DS835" s="61"/>
      <c r="DT835" s="61"/>
      <c r="DU835" s="61"/>
      <c r="DV835" s="61"/>
      <c r="DW835" s="61"/>
      <c r="DX835" s="61"/>
      <c r="DY835" s="61"/>
      <c r="DZ835" s="61"/>
      <c r="EA835" s="61"/>
      <c r="EB835" s="61"/>
    </row>
    <row r="836" ht="9.7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  <c r="DS836" s="61"/>
      <c r="DT836" s="61"/>
      <c r="DU836" s="61"/>
      <c r="DV836" s="61"/>
      <c r="DW836" s="61"/>
      <c r="DX836" s="61"/>
      <c r="DY836" s="61"/>
      <c r="DZ836" s="61"/>
      <c r="EA836" s="61"/>
      <c r="EB836" s="61"/>
    </row>
    <row r="837" ht="9.7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  <c r="DS837" s="61"/>
      <c r="DT837" s="61"/>
      <c r="DU837" s="61"/>
      <c r="DV837" s="61"/>
      <c r="DW837" s="61"/>
      <c r="DX837" s="61"/>
      <c r="DY837" s="61"/>
      <c r="DZ837" s="61"/>
      <c r="EA837" s="61"/>
      <c r="EB837" s="61"/>
    </row>
    <row r="838" ht="9.7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  <c r="DS838" s="61"/>
      <c r="DT838" s="61"/>
      <c r="DU838" s="61"/>
      <c r="DV838" s="61"/>
      <c r="DW838" s="61"/>
      <c r="DX838" s="61"/>
      <c r="DY838" s="61"/>
      <c r="DZ838" s="61"/>
      <c r="EA838" s="61"/>
      <c r="EB838" s="61"/>
    </row>
    <row r="839" ht="9.7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  <c r="DS839" s="61"/>
      <c r="DT839" s="61"/>
      <c r="DU839" s="61"/>
      <c r="DV839" s="61"/>
      <c r="DW839" s="61"/>
      <c r="DX839" s="61"/>
      <c r="DY839" s="61"/>
      <c r="DZ839" s="61"/>
      <c r="EA839" s="61"/>
      <c r="EB839" s="61"/>
    </row>
    <row r="840" ht="9.7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  <c r="DS840" s="61"/>
      <c r="DT840" s="61"/>
      <c r="DU840" s="61"/>
      <c r="DV840" s="61"/>
      <c r="DW840" s="61"/>
      <c r="DX840" s="61"/>
      <c r="DY840" s="61"/>
      <c r="DZ840" s="61"/>
      <c r="EA840" s="61"/>
      <c r="EB840" s="61"/>
    </row>
    <row r="841" ht="9.7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  <c r="DS841" s="61"/>
      <c r="DT841" s="61"/>
      <c r="DU841" s="61"/>
      <c r="DV841" s="61"/>
      <c r="DW841" s="61"/>
      <c r="DX841" s="61"/>
      <c r="DY841" s="61"/>
      <c r="DZ841" s="61"/>
      <c r="EA841" s="61"/>
      <c r="EB841" s="61"/>
    </row>
    <row r="842" ht="9.7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  <c r="DS842" s="61"/>
      <c r="DT842" s="61"/>
      <c r="DU842" s="61"/>
      <c r="DV842" s="61"/>
      <c r="DW842" s="61"/>
      <c r="DX842" s="61"/>
      <c r="DY842" s="61"/>
      <c r="DZ842" s="61"/>
      <c r="EA842" s="61"/>
      <c r="EB842" s="61"/>
    </row>
    <row r="843" ht="9.7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  <c r="DS843" s="61"/>
      <c r="DT843" s="61"/>
      <c r="DU843" s="61"/>
      <c r="DV843" s="61"/>
      <c r="DW843" s="61"/>
      <c r="DX843" s="61"/>
      <c r="DY843" s="61"/>
      <c r="DZ843" s="61"/>
      <c r="EA843" s="61"/>
      <c r="EB843" s="61"/>
    </row>
    <row r="844" ht="9.7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  <c r="DS844" s="61"/>
      <c r="DT844" s="61"/>
      <c r="DU844" s="61"/>
      <c r="DV844" s="61"/>
      <c r="DW844" s="61"/>
      <c r="DX844" s="61"/>
      <c r="DY844" s="61"/>
      <c r="DZ844" s="61"/>
      <c r="EA844" s="61"/>
      <c r="EB844" s="61"/>
    </row>
    <row r="845" ht="9.7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  <c r="DS845" s="61"/>
      <c r="DT845" s="61"/>
      <c r="DU845" s="61"/>
      <c r="DV845" s="61"/>
      <c r="DW845" s="61"/>
      <c r="DX845" s="61"/>
      <c r="DY845" s="61"/>
      <c r="DZ845" s="61"/>
      <c r="EA845" s="61"/>
      <c r="EB845" s="61"/>
    </row>
    <row r="846" ht="9.7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  <c r="DS846" s="61"/>
      <c r="DT846" s="61"/>
      <c r="DU846" s="61"/>
      <c r="DV846" s="61"/>
      <c r="DW846" s="61"/>
      <c r="DX846" s="61"/>
      <c r="DY846" s="61"/>
      <c r="DZ846" s="61"/>
      <c r="EA846" s="61"/>
      <c r="EB846" s="61"/>
    </row>
    <row r="847" ht="9.7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  <c r="DS847" s="61"/>
      <c r="DT847" s="61"/>
      <c r="DU847" s="61"/>
      <c r="DV847" s="61"/>
      <c r="DW847" s="61"/>
      <c r="DX847" s="61"/>
      <c r="DY847" s="61"/>
      <c r="DZ847" s="61"/>
      <c r="EA847" s="61"/>
      <c r="EB847" s="61"/>
    </row>
    <row r="848" ht="9.7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  <c r="DS848" s="61"/>
      <c r="DT848" s="61"/>
      <c r="DU848" s="61"/>
      <c r="DV848" s="61"/>
      <c r="DW848" s="61"/>
      <c r="DX848" s="61"/>
      <c r="DY848" s="61"/>
      <c r="DZ848" s="61"/>
      <c r="EA848" s="61"/>
      <c r="EB848" s="61"/>
    </row>
    <row r="849" ht="9.7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  <c r="DS849" s="61"/>
      <c r="DT849" s="61"/>
      <c r="DU849" s="61"/>
      <c r="DV849" s="61"/>
      <c r="DW849" s="61"/>
      <c r="DX849" s="61"/>
      <c r="DY849" s="61"/>
      <c r="DZ849" s="61"/>
      <c r="EA849" s="61"/>
      <c r="EB849" s="61"/>
    </row>
    <row r="850" ht="9.7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  <c r="DS850" s="61"/>
      <c r="DT850" s="61"/>
      <c r="DU850" s="61"/>
      <c r="DV850" s="61"/>
      <c r="DW850" s="61"/>
      <c r="DX850" s="61"/>
      <c r="DY850" s="61"/>
      <c r="DZ850" s="61"/>
      <c r="EA850" s="61"/>
      <c r="EB850" s="61"/>
    </row>
    <row r="851" ht="9.7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  <c r="DS851" s="61"/>
      <c r="DT851" s="61"/>
      <c r="DU851" s="61"/>
      <c r="DV851" s="61"/>
      <c r="DW851" s="61"/>
      <c r="DX851" s="61"/>
      <c r="DY851" s="61"/>
      <c r="DZ851" s="61"/>
      <c r="EA851" s="61"/>
      <c r="EB851" s="61"/>
    </row>
    <row r="852" ht="9.7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  <c r="DS852" s="61"/>
      <c r="DT852" s="61"/>
      <c r="DU852" s="61"/>
      <c r="DV852" s="61"/>
      <c r="DW852" s="61"/>
      <c r="DX852" s="61"/>
      <c r="DY852" s="61"/>
      <c r="DZ852" s="61"/>
      <c r="EA852" s="61"/>
      <c r="EB852" s="61"/>
    </row>
    <row r="853" ht="9.7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  <c r="DS853" s="61"/>
      <c r="DT853" s="61"/>
      <c r="DU853" s="61"/>
      <c r="DV853" s="61"/>
      <c r="DW853" s="61"/>
      <c r="DX853" s="61"/>
      <c r="DY853" s="61"/>
      <c r="DZ853" s="61"/>
      <c r="EA853" s="61"/>
      <c r="EB853" s="61"/>
    </row>
    <row r="854" ht="9.7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  <c r="DS854" s="61"/>
      <c r="DT854" s="61"/>
      <c r="DU854" s="61"/>
      <c r="DV854" s="61"/>
      <c r="DW854" s="61"/>
      <c r="DX854" s="61"/>
      <c r="DY854" s="61"/>
      <c r="DZ854" s="61"/>
      <c r="EA854" s="61"/>
      <c r="EB854" s="61"/>
    </row>
    <row r="855" ht="9.7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  <c r="DS855" s="61"/>
      <c r="DT855" s="61"/>
      <c r="DU855" s="61"/>
      <c r="DV855" s="61"/>
      <c r="DW855" s="61"/>
      <c r="DX855" s="61"/>
      <c r="DY855" s="61"/>
      <c r="DZ855" s="61"/>
      <c r="EA855" s="61"/>
      <c r="EB855" s="61"/>
    </row>
    <row r="856" ht="9.7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  <c r="DS856" s="61"/>
      <c r="DT856" s="61"/>
      <c r="DU856" s="61"/>
      <c r="DV856" s="61"/>
      <c r="DW856" s="61"/>
      <c r="DX856" s="61"/>
      <c r="DY856" s="61"/>
      <c r="DZ856" s="61"/>
      <c r="EA856" s="61"/>
      <c r="EB856" s="61"/>
    </row>
    <row r="857" ht="9.7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  <c r="DS857" s="61"/>
      <c r="DT857" s="61"/>
      <c r="DU857" s="61"/>
      <c r="DV857" s="61"/>
      <c r="DW857" s="61"/>
      <c r="DX857" s="61"/>
      <c r="DY857" s="61"/>
      <c r="DZ857" s="61"/>
      <c r="EA857" s="61"/>
      <c r="EB857" s="61"/>
    </row>
    <row r="858" ht="9.7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  <c r="DS858" s="61"/>
      <c r="DT858" s="61"/>
      <c r="DU858" s="61"/>
      <c r="DV858" s="61"/>
      <c r="DW858" s="61"/>
      <c r="DX858" s="61"/>
      <c r="DY858" s="61"/>
      <c r="DZ858" s="61"/>
      <c r="EA858" s="61"/>
      <c r="EB858" s="61"/>
    </row>
    <row r="859" ht="9.7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  <c r="DS859" s="61"/>
      <c r="DT859" s="61"/>
      <c r="DU859" s="61"/>
      <c r="DV859" s="61"/>
      <c r="DW859" s="61"/>
      <c r="DX859" s="61"/>
      <c r="DY859" s="61"/>
      <c r="DZ859" s="61"/>
      <c r="EA859" s="61"/>
      <c r="EB859" s="61"/>
    </row>
    <row r="860" ht="9.7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  <c r="DS860" s="61"/>
      <c r="DT860" s="61"/>
      <c r="DU860" s="61"/>
      <c r="DV860" s="61"/>
      <c r="DW860" s="61"/>
      <c r="DX860" s="61"/>
      <c r="DY860" s="61"/>
      <c r="DZ860" s="61"/>
      <c r="EA860" s="61"/>
      <c r="EB860" s="61"/>
    </row>
    <row r="861" ht="9.7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  <c r="DS861" s="61"/>
      <c r="DT861" s="61"/>
      <c r="DU861" s="61"/>
      <c r="DV861" s="61"/>
      <c r="DW861" s="61"/>
      <c r="DX861" s="61"/>
      <c r="DY861" s="61"/>
      <c r="DZ861" s="61"/>
      <c r="EA861" s="61"/>
      <c r="EB861" s="61"/>
    </row>
    <row r="862" ht="9.7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  <c r="DS862" s="61"/>
      <c r="DT862" s="61"/>
      <c r="DU862" s="61"/>
      <c r="DV862" s="61"/>
      <c r="DW862" s="61"/>
      <c r="DX862" s="61"/>
      <c r="DY862" s="61"/>
      <c r="DZ862" s="61"/>
      <c r="EA862" s="61"/>
      <c r="EB862" s="61"/>
    </row>
    <row r="863" ht="9.7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  <c r="DS863" s="61"/>
      <c r="DT863" s="61"/>
      <c r="DU863" s="61"/>
      <c r="DV863" s="61"/>
      <c r="DW863" s="61"/>
      <c r="DX863" s="61"/>
      <c r="DY863" s="61"/>
      <c r="DZ863" s="61"/>
      <c r="EA863" s="61"/>
      <c r="EB863" s="61"/>
    </row>
    <row r="864" ht="9.7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  <c r="DS864" s="61"/>
      <c r="DT864" s="61"/>
      <c r="DU864" s="61"/>
      <c r="DV864" s="61"/>
      <c r="DW864" s="61"/>
      <c r="DX864" s="61"/>
      <c r="DY864" s="61"/>
      <c r="DZ864" s="61"/>
      <c r="EA864" s="61"/>
      <c r="EB864" s="61"/>
    </row>
    <row r="865" ht="9.7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  <c r="DS865" s="61"/>
      <c r="DT865" s="61"/>
      <c r="DU865" s="61"/>
      <c r="DV865" s="61"/>
      <c r="DW865" s="61"/>
      <c r="DX865" s="61"/>
      <c r="DY865" s="61"/>
      <c r="DZ865" s="61"/>
      <c r="EA865" s="61"/>
      <c r="EB865" s="61"/>
    </row>
    <row r="866" ht="9.7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  <c r="DS866" s="61"/>
      <c r="DT866" s="61"/>
      <c r="DU866" s="61"/>
      <c r="DV866" s="61"/>
      <c r="DW866" s="61"/>
      <c r="DX866" s="61"/>
      <c r="DY866" s="61"/>
      <c r="DZ866" s="61"/>
      <c r="EA866" s="61"/>
      <c r="EB866" s="61"/>
    </row>
    <row r="867" ht="9.7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  <c r="DS867" s="61"/>
      <c r="DT867" s="61"/>
      <c r="DU867" s="61"/>
      <c r="DV867" s="61"/>
      <c r="DW867" s="61"/>
      <c r="DX867" s="61"/>
      <c r="DY867" s="61"/>
      <c r="DZ867" s="61"/>
      <c r="EA867" s="61"/>
      <c r="EB867" s="61"/>
    </row>
    <row r="868" ht="9.7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  <c r="DS868" s="61"/>
      <c r="DT868" s="61"/>
      <c r="DU868" s="61"/>
      <c r="DV868" s="61"/>
      <c r="DW868" s="61"/>
      <c r="DX868" s="61"/>
      <c r="DY868" s="61"/>
      <c r="DZ868" s="61"/>
      <c r="EA868" s="61"/>
      <c r="EB868" s="61"/>
    </row>
    <row r="869" ht="9.7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  <c r="DS869" s="61"/>
      <c r="DT869" s="61"/>
      <c r="DU869" s="61"/>
      <c r="DV869" s="61"/>
      <c r="DW869" s="61"/>
      <c r="DX869" s="61"/>
      <c r="DY869" s="61"/>
      <c r="DZ869" s="61"/>
      <c r="EA869" s="61"/>
      <c r="EB869" s="61"/>
    </row>
    <row r="870" ht="9.7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  <c r="DS870" s="61"/>
      <c r="DT870" s="61"/>
      <c r="DU870" s="61"/>
      <c r="DV870" s="61"/>
      <c r="DW870" s="61"/>
      <c r="DX870" s="61"/>
      <c r="DY870" s="61"/>
      <c r="DZ870" s="61"/>
      <c r="EA870" s="61"/>
      <c r="EB870" s="61"/>
    </row>
    <row r="871" ht="9.7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  <c r="DS871" s="61"/>
      <c r="DT871" s="61"/>
      <c r="DU871" s="61"/>
      <c r="DV871" s="61"/>
      <c r="DW871" s="61"/>
      <c r="DX871" s="61"/>
      <c r="DY871" s="61"/>
      <c r="DZ871" s="61"/>
      <c r="EA871" s="61"/>
      <c r="EB871" s="61"/>
    </row>
    <row r="872" ht="9.7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  <c r="DS872" s="61"/>
      <c r="DT872" s="61"/>
      <c r="DU872" s="61"/>
      <c r="DV872" s="61"/>
      <c r="DW872" s="61"/>
      <c r="DX872" s="61"/>
      <c r="DY872" s="61"/>
      <c r="DZ872" s="61"/>
      <c r="EA872" s="61"/>
      <c r="EB872" s="61"/>
    </row>
    <row r="873" ht="9.7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  <c r="DS873" s="61"/>
      <c r="DT873" s="61"/>
      <c r="DU873" s="61"/>
      <c r="DV873" s="61"/>
      <c r="DW873" s="61"/>
      <c r="DX873" s="61"/>
      <c r="DY873" s="61"/>
      <c r="DZ873" s="61"/>
      <c r="EA873" s="61"/>
      <c r="EB873" s="61"/>
    </row>
    <row r="874" ht="9.7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  <c r="DS874" s="61"/>
      <c r="DT874" s="61"/>
      <c r="DU874" s="61"/>
      <c r="DV874" s="61"/>
      <c r="DW874" s="61"/>
      <c r="DX874" s="61"/>
      <c r="DY874" s="61"/>
      <c r="DZ874" s="61"/>
      <c r="EA874" s="61"/>
      <c r="EB874" s="61"/>
    </row>
    <row r="875" ht="9.7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  <c r="DS875" s="61"/>
      <c r="DT875" s="61"/>
      <c r="DU875" s="61"/>
      <c r="DV875" s="61"/>
      <c r="DW875" s="61"/>
      <c r="DX875" s="61"/>
      <c r="DY875" s="61"/>
      <c r="DZ875" s="61"/>
      <c r="EA875" s="61"/>
      <c r="EB875" s="61"/>
    </row>
    <row r="876" ht="9.7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  <c r="DS876" s="61"/>
      <c r="DT876" s="61"/>
      <c r="DU876" s="61"/>
      <c r="DV876" s="61"/>
      <c r="DW876" s="61"/>
      <c r="DX876" s="61"/>
      <c r="DY876" s="61"/>
      <c r="DZ876" s="61"/>
      <c r="EA876" s="61"/>
      <c r="EB876" s="61"/>
    </row>
    <row r="877" ht="9.7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  <c r="DS877" s="61"/>
      <c r="DT877" s="61"/>
      <c r="DU877" s="61"/>
      <c r="DV877" s="61"/>
      <c r="DW877" s="61"/>
      <c r="DX877" s="61"/>
      <c r="DY877" s="61"/>
      <c r="DZ877" s="61"/>
      <c r="EA877" s="61"/>
      <c r="EB877" s="61"/>
    </row>
    <row r="878" ht="9.7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  <c r="DS878" s="61"/>
      <c r="DT878" s="61"/>
      <c r="DU878" s="61"/>
      <c r="DV878" s="61"/>
      <c r="DW878" s="61"/>
      <c r="DX878" s="61"/>
      <c r="DY878" s="61"/>
      <c r="DZ878" s="61"/>
      <c r="EA878" s="61"/>
      <c r="EB878" s="61"/>
    </row>
    <row r="879" ht="9.7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  <c r="DS879" s="61"/>
      <c r="DT879" s="61"/>
      <c r="DU879" s="61"/>
      <c r="DV879" s="61"/>
      <c r="DW879" s="61"/>
      <c r="DX879" s="61"/>
      <c r="DY879" s="61"/>
      <c r="DZ879" s="61"/>
      <c r="EA879" s="61"/>
      <c r="EB879" s="61"/>
    </row>
    <row r="880" ht="9.7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  <c r="DS880" s="61"/>
      <c r="DT880" s="61"/>
      <c r="DU880" s="61"/>
      <c r="DV880" s="61"/>
      <c r="DW880" s="61"/>
      <c r="DX880" s="61"/>
      <c r="DY880" s="61"/>
      <c r="DZ880" s="61"/>
      <c r="EA880" s="61"/>
      <c r="EB880" s="61"/>
    </row>
    <row r="881" ht="9.7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  <c r="DS881" s="61"/>
      <c r="DT881" s="61"/>
      <c r="DU881" s="61"/>
      <c r="DV881" s="61"/>
      <c r="DW881" s="61"/>
      <c r="DX881" s="61"/>
      <c r="DY881" s="61"/>
      <c r="DZ881" s="61"/>
      <c r="EA881" s="61"/>
      <c r="EB881" s="61"/>
    </row>
    <row r="882" ht="9.7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  <c r="DS882" s="61"/>
      <c r="DT882" s="61"/>
      <c r="DU882" s="61"/>
      <c r="DV882" s="61"/>
      <c r="DW882" s="61"/>
      <c r="DX882" s="61"/>
      <c r="DY882" s="61"/>
      <c r="DZ882" s="61"/>
      <c r="EA882" s="61"/>
      <c r="EB882" s="61"/>
    </row>
    <row r="883" ht="9.7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  <c r="DS883" s="61"/>
      <c r="DT883" s="61"/>
      <c r="DU883" s="61"/>
      <c r="DV883" s="61"/>
      <c r="DW883" s="61"/>
      <c r="DX883" s="61"/>
      <c r="DY883" s="61"/>
      <c r="DZ883" s="61"/>
      <c r="EA883" s="61"/>
      <c r="EB883" s="61"/>
    </row>
    <row r="884" ht="9.7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  <c r="DS884" s="61"/>
      <c r="DT884" s="61"/>
      <c r="DU884" s="61"/>
      <c r="DV884" s="61"/>
      <c r="DW884" s="61"/>
      <c r="DX884" s="61"/>
      <c r="DY884" s="61"/>
      <c r="DZ884" s="61"/>
      <c r="EA884" s="61"/>
      <c r="EB884" s="61"/>
    </row>
    <row r="885" ht="9.7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  <c r="DS885" s="61"/>
      <c r="DT885" s="61"/>
      <c r="DU885" s="61"/>
      <c r="DV885" s="61"/>
      <c r="DW885" s="61"/>
      <c r="DX885" s="61"/>
      <c r="DY885" s="61"/>
      <c r="DZ885" s="61"/>
      <c r="EA885" s="61"/>
      <c r="EB885" s="61"/>
    </row>
    <row r="886" ht="9.7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  <c r="DS886" s="61"/>
      <c r="DT886" s="61"/>
      <c r="DU886" s="61"/>
      <c r="DV886" s="61"/>
      <c r="DW886" s="61"/>
      <c r="DX886" s="61"/>
      <c r="DY886" s="61"/>
      <c r="DZ886" s="61"/>
      <c r="EA886" s="61"/>
      <c r="EB886" s="61"/>
    </row>
    <row r="887" ht="9.7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  <c r="DS887" s="61"/>
      <c r="DT887" s="61"/>
      <c r="DU887" s="61"/>
      <c r="DV887" s="61"/>
      <c r="DW887" s="61"/>
      <c r="DX887" s="61"/>
      <c r="DY887" s="61"/>
      <c r="DZ887" s="61"/>
      <c r="EA887" s="61"/>
      <c r="EB887" s="61"/>
    </row>
    <row r="888" ht="9.7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  <c r="DS888" s="61"/>
      <c r="DT888" s="61"/>
      <c r="DU888" s="61"/>
      <c r="DV888" s="61"/>
      <c r="DW888" s="61"/>
      <c r="DX888" s="61"/>
      <c r="DY888" s="61"/>
      <c r="DZ888" s="61"/>
      <c r="EA888" s="61"/>
      <c r="EB888" s="61"/>
    </row>
    <row r="889" ht="9.7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  <c r="DS889" s="61"/>
      <c r="DT889" s="61"/>
      <c r="DU889" s="61"/>
      <c r="DV889" s="61"/>
      <c r="DW889" s="61"/>
      <c r="DX889" s="61"/>
      <c r="DY889" s="61"/>
      <c r="DZ889" s="61"/>
      <c r="EA889" s="61"/>
      <c r="EB889" s="61"/>
    </row>
    <row r="890" ht="9.7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  <c r="DS890" s="61"/>
      <c r="DT890" s="61"/>
      <c r="DU890" s="61"/>
      <c r="DV890" s="61"/>
      <c r="DW890" s="61"/>
      <c r="DX890" s="61"/>
      <c r="DY890" s="61"/>
      <c r="DZ890" s="61"/>
      <c r="EA890" s="61"/>
      <c r="EB890" s="61"/>
    </row>
    <row r="891" ht="9.7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  <c r="DS891" s="61"/>
      <c r="DT891" s="61"/>
      <c r="DU891" s="61"/>
      <c r="DV891" s="61"/>
      <c r="DW891" s="61"/>
      <c r="DX891" s="61"/>
      <c r="DY891" s="61"/>
      <c r="DZ891" s="61"/>
      <c r="EA891" s="61"/>
      <c r="EB891" s="61"/>
    </row>
    <row r="892" ht="9.7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  <c r="DS892" s="61"/>
      <c r="DT892" s="61"/>
      <c r="DU892" s="61"/>
      <c r="DV892" s="61"/>
      <c r="DW892" s="61"/>
      <c r="DX892" s="61"/>
      <c r="DY892" s="61"/>
      <c r="DZ892" s="61"/>
      <c r="EA892" s="61"/>
      <c r="EB892" s="61"/>
    </row>
    <row r="893" ht="9.7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  <c r="DS893" s="61"/>
      <c r="DT893" s="61"/>
      <c r="DU893" s="61"/>
      <c r="DV893" s="61"/>
      <c r="DW893" s="61"/>
      <c r="DX893" s="61"/>
      <c r="DY893" s="61"/>
      <c r="DZ893" s="61"/>
      <c r="EA893" s="61"/>
      <c r="EB893" s="61"/>
    </row>
    <row r="894" ht="9.7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  <c r="DS894" s="61"/>
      <c r="DT894" s="61"/>
      <c r="DU894" s="61"/>
      <c r="DV894" s="61"/>
      <c r="DW894" s="61"/>
      <c r="DX894" s="61"/>
      <c r="DY894" s="61"/>
      <c r="DZ894" s="61"/>
      <c r="EA894" s="61"/>
      <c r="EB894" s="61"/>
    </row>
    <row r="895" ht="9.7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  <c r="DS895" s="61"/>
      <c r="DT895" s="61"/>
      <c r="DU895" s="61"/>
      <c r="DV895" s="61"/>
      <c r="DW895" s="61"/>
      <c r="DX895" s="61"/>
      <c r="DY895" s="61"/>
      <c r="DZ895" s="61"/>
      <c r="EA895" s="61"/>
      <c r="EB895" s="61"/>
    </row>
    <row r="896" ht="9.7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  <c r="DS896" s="61"/>
      <c r="DT896" s="61"/>
      <c r="DU896" s="61"/>
      <c r="DV896" s="61"/>
      <c r="DW896" s="61"/>
      <c r="DX896" s="61"/>
      <c r="DY896" s="61"/>
      <c r="DZ896" s="61"/>
      <c r="EA896" s="61"/>
      <c r="EB896" s="61"/>
    </row>
    <row r="897" ht="9.7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  <c r="DS897" s="61"/>
      <c r="DT897" s="61"/>
      <c r="DU897" s="61"/>
      <c r="DV897" s="61"/>
      <c r="DW897" s="61"/>
      <c r="DX897" s="61"/>
      <c r="DY897" s="61"/>
      <c r="DZ897" s="61"/>
      <c r="EA897" s="61"/>
      <c r="EB897" s="61"/>
    </row>
    <row r="898" ht="9.7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  <c r="DS898" s="61"/>
      <c r="DT898" s="61"/>
      <c r="DU898" s="61"/>
      <c r="DV898" s="61"/>
      <c r="DW898" s="61"/>
      <c r="DX898" s="61"/>
      <c r="DY898" s="61"/>
      <c r="DZ898" s="61"/>
      <c r="EA898" s="61"/>
      <c r="EB898" s="61"/>
    </row>
    <row r="899" ht="9.7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  <c r="DS899" s="61"/>
      <c r="DT899" s="61"/>
      <c r="DU899" s="61"/>
      <c r="DV899" s="61"/>
      <c r="DW899" s="61"/>
      <c r="DX899" s="61"/>
      <c r="DY899" s="61"/>
      <c r="DZ899" s="61"/>
      <c r="EA899" s="61"/>
      <c r="EB899" s="61"/>
    </row>
    <row r="900" ht="9.7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  <c r="DS900" s="61"/>
      <c r="DT900" s="61"/>
      <c r="DU900" s="61"/>
      <c r="DV900" s="61"/>
      <c r="DW900" s="61"/>
      <c r="DX900" s="61"/>
      <c r="DY900" s="61"/>
      <c r="DZ900" s="61"/>
      <c r="EA900" s="61"/>
      <c r="EB900" s="61"/>
    </row>
    <row r="901" ht="9.7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  <c r="DS901" s="61"/>
      <c r="DT901" s="61"/>
      <c r="DU901" s="61"/>
      <c r="DV901" s="61"/>
      <c r="DW901" s="61"/>
      <c r="DX901" s="61"/>
      <c r="DY901" s="61"/>
      <c r="DZ901" s="61"/>
      <c r="EA901" s="61"/>
      <c r="EB901" s="61"/>
    </row>
    <row r="902" ht="9.7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  <c r="DS902" s="61"/>
      <c r="DT902" s="61"/>
      <c r="DU902" s="61"/>
      <c r="DV902" s="61"/>
      <c r="DW902" s="61"/>
      <c r="DX902" s="61"/>
      <c r="DY902" s="61"/>
      <c r="DZ902" s="61"/>
      <c r="EA902" s="61"/>
      <c r="EB902" s="61"/>
    </row>
    <row r="903" ht="9.7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  <c r="DS903" s="61"/>
      <c r="DT903" s="61"/>
      <c r="DU903" s="61"/>
      <c r="DV903" s="61"/>
      <c r="DW903" s="61"/>
      <c r="DX903" s="61"/>
      <c r="DY903" s="61"/>
      <c r="DZ903" s="61"/>
      <c r="EA903" s="61"/>
      <c r="EB903" s="61"/>
    </row>
    <row r="904" ht="9.7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  <c r="DS904" s="61"/>
      <c r="DT904" s="61"/>
      <c r="DU904" s="61"/>
      <c r="DV904" s="61"/>
      <c r="DW904" s="61"/>
      <c r="DX904" s="61"/>
      <c r="DY904" s="61"/>
      <c r="DZ904" s="61"/>
      <c r="EA904" s="61"/>
      <c r="EB904" s="61"/>
    </row>
    <row r="905" ht="9.7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  <c r="DS905" s="61"/>
      <c r="DT905" s="61"/>
      <c r="DU905" s="61"/>
      <c r="DV905" s="61"/>
      <c r="DW905" s="61"/>
      <c r="DX905" s="61"/>
      <c r="DY905" s="61"/>
      <c r="DZ905" s="61"/>
      <c r="EA905" s="61"/>
      <c r="EB905" s="61"/>
    </row>
    <row r="906" ht="9.7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  <c r="DS906" s="61"/>
      <c r="DT906" s="61"/>
      <c r="DU906" s="61"/>
      <c r="DV906" s="61"/>
      <c r="DW906" s="61"/>
      <c r="DX906" s="61"/>
      <c r="DY906" s="61"/>
      <c r="DZ906" s="61"/>
      <c r="EA906" s="61"/>
      <c r="EB906" s="61"/>
    </row>
    <row r="907" ht="9.7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  <c r="DS907" s="61"/>
      <c r="DT907" s="61"/>
      <c r="DU907" s="61"/>
      <c r="DV907" s="61"/>
      <c r="DW907" s="61"/>
      <c r="DX907" s="61"/>
      <c r="DY907" s="61"/>
      <c r="DZ907" s="61"/>
      <c r="EA907" s="61"/>
      <c r="EB907" s="61"/>
    </row>
    <row r="908" ht="9.7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  <c r="DS908" s="61"/>
      <c r="DT908" s="61"/>
      <c r="DU908" s="61"/>
      <c r="DV908" s="61"/>
      <c r="DW908" s="61"/>
      <c r="DX908" s="61"/>
      <c r="DY908" s="61"/>
      <c r="DZ908" s="61"/>
      <c r="EA908" s="61"/>
      <c r="EB908" s="61"/>
    </row>
    <row r="909" ht="9.7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  <c r="DS909" s="61"/>
      <c r="DT909" s="61"/>
      <c r="DU909" s="61"/>
      <c r="DV909" s="61"/>
      <c r="DW909" s="61"/>
      <c r="DX909" s="61"/>
      <c r="DY909" s="61"/>
      <c r="DZ909" s="61"/>
      <c r="EA909" s="61"/>
      <c r="EB909" s="61"/>
    </row>
    <row r="910" ht="9.7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  <c r="DS910" s="61"/>
      <c r="DT910" s="61"/>
      <c r="DU910" s="61"/>
      <c r="DV910" s="61"/>
      <c r="DW910" s="61"/>
      <c r="DX910" s="61"/>
      <c r="DY910" s="61"/>
      <c r="DZ910" s="61"/>
      <c r="EA910" s="61"/>
      <c r="EB910" s="61"/>
    </row>
    <row r="911" ht="9.7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  <c r="DS911" s="61"/>
      <c r="DT911" s="61"/>
      <c r="DU911" s="61"/>
      <c r="DV911" s="61"/>
      <c r="DW911" s="61"/>
      <c r="DX911" s="61"/>
      <c r="DY911" s="61"/>
      <c r="DZ911" s="61"/>
      <c r="EA911" s="61"/>
      <c r="EB911" s="61"/>
    </row>
    <row r="912" ht="9.7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  <c r="DS912" s="61"/>
      <c r="DT912" s="61"/>
      <c r="DU912" s="61"/>
      <c r="DV912" s="61"/>
      <c r="DW912" s="61"/>
      <c r="DX912" s="61"/>
      <c r="DY912" s="61"/>
      <c r="DZ912" s="61"/>
      <c r="EA912" s="61"/>
      <c r="EB912" s="61"/>
    </row>
    <row r="913" ht="9.7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  <c r="DS913" s="61"/>
      <c r="DT913" s="61"/>
      <c r="DU913" s="61"/>
      <c r="DV913" s="61"/>
      <c r="DW913" s="61"/>
      <c r="DX913" s="61"/>
      <c r="DY913" s="61"/>
      <c r="DZ913" s="61"/>
      <c r="EA913" s="61"/>
      <c r="EB913" s="61"/>
    </row>
    <row r="914" ht="9.7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  <c r="DS914" s="61"/>
      <c r="DT914" s="61"/>
      <c r="DU914" s="61"/>
      <c r="DV914" s="61"/>
      <c r="DW914" s="61"/>
      <c r="DX914" s="61"/>
      <c r="DY914" s="61"/>
      <c r="DZ914" s="61"/>
      <c r="EA914" s="61"/>
      <c r="EB914" s="61"/>
    </row>
    <row r="915" ht="9.7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  <c r="DS915" s="61"/>
      <c r="DT915" s="61"/>
      <c r="DU915" s="61"/>
      <c r="DV915" s="61"/>
      <c r="DW915" s="61"/>
      <c r="DX915" s="61"/>
      <c r="DY915" s="61"/>
      <c r="DZ915" s="61"/>
      <c r="EA915" s="61"/>
      <c r="EB915" s="61"/>
    </row>
    <row r="916" ht="9.7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  <c r="DS916" s="61"/>
      <c r="DT916" s="61"/>
      <c r="DU916" s="61"/>
      <c r="DV916" s="61"/>
      <c r="DW916" s="61"/>
      <c r="DX916" s="61"/>
      <c r="DY916" s="61"/>
      <c r="DZ916" s="61"/>
      <c r="EA916" s="61"/>
      <c r="EB916" s="61"/>
    </row>
    <row r="917" ht="9.7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  <c r="DS917" s="61"/>
      <c r="DT917" s="61"/>
      <c r="DU917" s="61"/>
      <c r="DV917" s="61"/>
      <c r="DW917" s="61"/>
      <c r="DX917" s="61"/>
      <c r="DY917" s="61"/>
      <c r="DZ917" s="61"/>
      <c r="EA917" s="61"/>
      <c r="EB917" s="61"/>
    </row>
    <row r="918" ht="9.7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  <c r="DS918" s="61"/>
      <c r="DT918" s="61"/>
      <c r="DU918" s="61"/>
      <c r="DV918" s="61"/>
      <c r="DW918" s="61"/>
      <c r="DX918" s="61"/>
      <c r="DY918" s="61"/>
      <c r="DZ918" s="61"/>
      <c r="EA918" s="61"/>
      <c r="EB918" s="61"/>
    </row>
    <row r="919" ht="9.7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  <c r="DS919" s="61"/>
      <c r="DT919" s="61"/>
      <c r="DU919" s="61"/>
      <c r="DV919" s="61"/>
      <c r="DW919" s="61"/>
      <c r="DX919" s="61"/>
      <c r="DY919" s="61"/>
      <c r="DZ919" s="61"/>
      <c r="EA919" s="61"/>
      <c r="EB919" s="61"/>
    </row>
    <row r="920" ht="9.7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  <c r="DS920" s="61"/>
      <c r="DT920" s="61"/>
      <c r="DU920" s="61"/>
      <c r="DV920" s="61"/>
      <c r="DW920" s="61"/>
      <c r="DX920" s="61"/>
      <c r="DY920" s="61"/>
      <c r="DZ920" s="61"/>
      <c r="EA920" s="61"/>
      <c r="EB920" s="61"/>
    </row>
    <row r="921" ht="9.7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  <c r="DS921" s="61"/>
      <c r="DT921" s="61"/>
      <c r="DU921" s="61"/>
      <c r="DV921" s="61"/>
      <c r="DW921" s="61"/>
      <c r="DX921" s="61"/>
      <c r="DY921" s="61"/>
      <c r="DZ921" s="61"/>
      <c r="EA921" s="61"/>
      <c r="EB921" s="61"/>
    </row>
    <row r="922" ht="9.7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  <c r="DS922" s="61"/>
      <c r="DT922" s="61"/>
      <c r="DU922" s="61"/>
      <c r="DV922" s="61"/>
      <c r="DW922" s="61"/>
      <c r="DX922" s="61"/>
      <c r="DY922" s="61"/>
      <c r="DZ922" s="61"/>
      <c r="EA922" s="61"/>
      <c r="EB922" s="61"/>
    </row>
    <row r="923" ht="9.7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  <c r="DS923" s="61"/>
      <c r="DT923" s="61"/>
      <c r="DU923" s="61"/>
      <c r="DV923" s="61"/>
      <c r="DW923" s="61"/>
      <c r="DX923" s="61"/>
      <c r="DY923" s="61"/>
      <c r="DZ923" s="61"/>
      <c r="EA923" s="61"/>
      <c r="EB923" s="61"/>
    </row>
    <row r="924" ht="9.7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  <c r="DS924" s="61"/>
      <c r="DT924" s="61"/>
      <c r="DU924" s="61"/>
      <c r="DV924" s="61"/>
      <c r="DW924" s="61"/>
      <c r="DX924" s="61"/>
      <c r="DY924" s="61"/>
      <c r="DZ924" s="61"/>
      <c r="EA924" s="61"/>
      <c r="EB924" s="61"/>
    </row>
    <row r="925" ht="9.7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  <c r="DS925" s="61"/>
      <c r="DT925" s="61"/>
      <c r="DU925" s="61"/>
      <c r="DV925" s="61"/>
      <c r="DW925" s="61"/>
      <c r="DX925" s="61"/>
      <c r="DY925" s="61"/>
      <c r="DZ925" s="61"/>
      <c r="EA925" s="61"/>
      <c r="EB925" s="61"/>
    </row>
    <row r="926" ht="9.7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  <c r="DS926" s="61"/>
      <c r="DT926" s="61"/>
      <c r="DU926" s="61"/>
      <c r="DV926" s="61"/>
      <c r="DW926" s="61"/>
      <c r="DX926" s="61"/>
      <c r="DY926" s="61"/>
      <c r="DZ926" s="61"/>
      <c r="EA926" s="61"/>
      <c r="EB926" s="61"/>
    </row>
    <row r="927" ht="9.7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  <c r="DS927" s="61"/>
      <c r="DT927" s="61"/>
      <c r="DU927" s="61"/>
      <c r="DV927" s="61"/>
      <c r="DW927" s="61"/>
      <c r="DX927" s="61"/>
      <c r="DY927" s="61"/>
      <c r="DZ927" s="61"/>
      <c r="EA927" s="61"/>
      <c r="EB927" s="61"/>
    </row>
    <row r="928" ht="9.7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  <c r="DS928" s="61"/>
      <c r="DT928" s="61"/>
      <c r="DU928" s="61"/>
      <c r="DV928" s="61"/>
      <c r="DW928" s="61"/>
      <c r="DX928" s="61"/>
      <c r="DY928" s="61"/>
      <c r="DZ928" s="61"/>
      <c r="EA928" s="61"/>
      <c r="EB928" s="61"/>
    </row>
    <row r="929" ht="9.7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  <c r="DS929" s="61"/>
      <c r="DT929" s="61"/>
      <c r="DU929" s="61"/>
      <c r="DV929" s="61"/>
      <c r="DW929" s="61"/>
      <c r="DX929" s="61"/>
      <c r="DY929" s="61"/>
      <c r="DZ929" s="61"/>
      <c r="EA929" s="61"/>
      <c r="EB929" s="61"/>
    </row>
    <row r="930" ht="9.7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  <c r="DS930" s="61"/>
      <c r="DT930" s="61"/>
      <c r="DU930" s="61"/>
      <c r="DV930" s="61"/>
      <c r="DW930" s="61"/>
      <c r="DX930" s="61"/>
      <c r="DY930" s="61"/>
      <c r="DZ930" s="61"/>
      <c r="EA930" s="61"/>
      <c r="EB930" s="61"/>
    </row>
    <row r="931" ht="9.7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  <c r="DS931" s="61"/>
      <c r="DT931" s="61"/>
      <c r="DU931" s="61"/>
      <c r="DV931" s="61"/>
      <c r="DW931" s="61"/>
      <c r="DX931" s="61"/>
      <c r="DY931" s="61"/>
      <c r="DZ931" s="61"/>
      <c r="EA931" s="61"/>
      <c r="EB931" s="61"/>
    </row>
    <row r="932" ht="9.7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  <c r="DS932" s="61"/>
      <c r="DT932" s="61"/>
      <c r="DU932" s="61"/>
      <c r="DV932" s="61"/>
      <c r="DW932" s="61"/>
      <c r="DX932" s="61"/>
      <c r="DY932" s="61"/>
      <c r="DZ932" s="61"/>
      <c r="EA932" s="61"/>
      <c r="EB932" s="61"/>
    </row>
    <row r="933" ht="9.7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  <c r="DS933" s="61"/>
      <c r="DT933" s="61"/>
      <c r="DU933" s="61"/>
      <c r="DV933" s="61"/>
      <c r="DW933" s="61"/>
      <c r="DX933" s="61"/>
      <c r="DY933" s="61"/>
      <c r="DZ933" s="61"/>
      <c r="EA933" s="61"/>
      <c r="EB933" s="61"/>
    </row>
    <row r="934" ht="9.7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  <c r="DS934" s="61"/>
      <c r="DT934" s="61"/>
      <c r="DU934" s="61"/>
      <c r="DV934" s="61"/>
      <c r="DW934" s="61"/>
      <c r="DX934" s="61"/>
      <c r="DY934" s="61"/>
      <c r="DZ934" s="61"/>
      <c r="EA934" s="61"/>
      <c r="EB934" s="61"/>
    </row>
    <row r="935" ht="9.7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  <c r="DS935" s="61"/>
      <c r="DT935" s="61"/>
      <c r="DU935" s="61"/>
      <c r="DV935" s="61"/>
      <c r="DW935" s="61"/>
      <c r="DX935" s="61"/>
      <c r="DY935" s="61"/>
      <c r="DZ935" s="61"/>
      <c r="EA935" s="61"/>
      <c r="EB935" s="61"/>
    </row>
    <row r="936" ht="9.7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  <c r="DS936" s="61"/>
      <c r="DT936" s="61"/>
      <c r="DU936" s="61"/>
      <c r="DV936" s="61"/>
      <c r="DW936" s="61"/>
      <c r="DX936" s="61"/>
      <c r="DY936" s="61"/>
      <c r="DZ936" s="61"/>
      <c r="EA936" s="61"/>
      <c r="EB936" s="61"/>
    </row>
    <row r="937" ht="9.7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  <c r="DS937" s="61"/>
      <c r="DT937" s="61"/>
      <c r="DU937" s="61"/>
      <c r="DV937" s="61"/>
      <c r="DW937" s="61"/>
      <c r="DX937" s="61"/>
      <c r="DY937" s="61"/>
      <c r="DZ937" s="61"/>
      <c r="EA937" s="61"/>
      <c r="EB937" s="61"/>
    </row>
    <row r="938" ht="9.7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  <c r="DS938" s="61"/>
      <c r="DT938" s="61"/>
      <c r="DU938" s="61"/>
      <c r="DV938" s="61"/>
      <c r="DW938" s="61"/>
      <c r="DX938" s="61"/>
      <c r="DY938" s="61"/>
      <c r="DZ938" s="61"/>
      <c r="EA938" s="61"/>
      <c r="EB938" s="61"/>
    </row>
    <row r="939" ht="9.7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  <c r="DS939" s="61"/>
      <c r="DT939" s="61"/>
      <c r="DU939" s="61"/>
      <c r="DV939" s="61"/>
      <c r="DW939" s="61"/>
      <c r="DX939" s="61"/>
      <c r="DY939" s="61"/>
      <c r="DZ939" s="61"/>
      <c r="EA939" s="61"/>
      <c r="EB939" s="61"/>
    </row>
    <row r="940" ht="9.7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  <c r="DS940" s="61"/>
      <c r="DT940" s="61"/>
      <c r="DU940" s="61"/>
      <c r="DV940" s="61"/>
      <c r="DW940" s="61"/>
      <c r="DX940" s="61"/>
      <c r="DY940" s="61"/>
      <c r="DZ940" s="61"/>
      <c r="EA940" s="61"/>
      <c r="EB940" s="61"/>
    </row>
    <row r="941" ht="9.7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  <c r="DS941" s="61"/>
      <c r="DT941" s="61"/>
      <c r="DU941" s="61"/>
      <c r="DV941" s="61"/>
      <c r="DW941" s="61"/>
      <c r="DX941" s="61"/>
      <c r="DY941" s="61"/>
      <c r="DZ941" s="61"/>
      <c r="EA941" s="61"/>
      <c r="EB941" s="61"/>
    </row>
    <row r="942" ht="9.7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  <c r="DS942" s="61"/>
      <c r="DT942" s="61"/>
      <c r="DU942" s="61"/>
      <c r="DV942" s="61"/>
      <c r="DW942" s="61"/>
      <c r="DX942" s="61"/>
      <c r="DY942" s="61"/>
      <c r="DZ942" s="61"/>
      <c r="EA942" s="61"/>
      <c r="EB942" s="61"/>
    </row>
    <row r="943" ht="9.7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  <c r="DS943" s="61"/>
      <c r="DT943" s="61"/>
      <c r="DU943" s="61"/>
      <c r="DV943" s="61"/>
      <c r="DW943" s="61"/>
      <c r="DX943" s="61"/>
      <c r="DY943" s="61"/>
      <c r="DZ943" s="61"/>
      <c r="EA943" s="61"/>
      <c r="EB943" s="61"/>
    </row>
    <row r="944" ht="9.7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  <c r="DS944" s="61"/>
      <c r="DT944" s="61"/>
      <c r="DU944" s="61"/>
      <c r="DV944" s="61"/>
      <c r="DW944" s="61"/>
      <c r="DX944" s="61"/>
      <c r="DY944" s="61"/>
      <c r="DZ944" s="61"/>
      <c r="EA944" s="61"/>
      <c r="EB944" s="61"/>
    </row>
    <row r="945" ht="9.7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  <c r="DS945" s="61"/>
      <c r="DT945" s="61"/>
      <c r="DU945" s="61"/>
      <c r="DV945" s="61"/>
      <c r="DW945" s="61"/>
      <c r="DX945" s="61"/>
      <c r="DY945" s="61"/>
      <c r="DZ945" s="61"/>
      <c r="EA945" s="61"/>
      <c r="EB945" s="61"/>
    </row>
    <row r="946" ht="9.7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  <c r="DS946" s="61"/>
      <c r="DT946" s="61"/>
      <c r="DU946" s="61"/>
      <c r="DV946" s="61"/>
      <c r="DW946" s="61"/>
      <c r="DX946" s="61"/>
      <c r="DY946" s="61"/>
      <c r="DZ946" s="61"/>
      <c r="EA946" s="61"/>
      <c r="EB946" s="61"/>
    </row>
    <row r="947" ht="9.7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  <c r="DS947" s="61"/>
      <c r="DT947" s="61"/>
      <c r="DU947" s="61"/>
      <c r="DV947" s="61"/>
      <c r="DW947" s="61"/>
      <c r="DX947" s="61"/>
      <c r="DY947" s="61"/>
      <c r="DZ947" s="61"/>
      <c r="EA947" s="61"/>
      <c r="EB947" s="61"/>
    </row>
    <row r="948" ht="9.7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  <c r="DS948" s="61"/>
      <c r="DT948" s="61"/>
      <c r="DU948" s="61"/>
      <c r="DV948" s="61"/>
      <c r="DW948" s="61"/>
      <c r="DX948" s="61"/>
      <c r="DY948" s="61"/>
      <c r="DZ948" s="61"/>
      <c r="EA948" s="61"/>
      <c r="EB948" s="61"/>
    </row>
    <row r="949" ht="9.7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  <c r="DS949" s="61"/>
      <c r="DT949" s="61"/>
      <c r="DU949" s="61"/>
      <c r="DV949" s="61"/>
      <c r="DW949" s="61"/>
      <c r="DX949" s="61"/>
      <c r="DY949" s="61"/>
      <c r="DZ949" s="61"/>
      <c r="EA949" s="61"/>
      <c r="EB949" s="61"/>
    </row>
    <row r="950" ht="9.7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  <c r="DS950" s="61"/>
      <c r="DT950" s="61"/>
      <c r="DU950" s="61"/>
      <c r="DV950" s="61"/>
      <c r="DW950" s="61"/>
      <c r="DX950" s="61"/>
      <c r="DY950" s="61"/>
      <c r="DZ950" s="61"/>
      <c r="EA950" s="61"/>
      <c r="EB950" s="61"/>
    </row>
    <row r="951" ht="9.7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  <c r="DS951" s="61"/>
      <c r="DT951" s="61"/>
      <c r="DU951" s="61"/>
      <c r="DV951" s="61"/>
      <c r="DW951" s="61"/>
      <c r="DX951" s="61"/>
      <c r="DY951" s="61"/>
      <c r="DZ951" s="61"/>
      <c r="EA951" s="61"/>
      <c r="EB951" s="61"/>
    </row>
    <row r="952" ht="9.7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  <c r="DS952" s="61"/>
      <c r="DT952" s="61"/>
      <c r="DU952" s="61"/>
      <c r="DV952" s="61"/>
      <c r="DW952" s="61"/>
      <c r="DX952" s="61"/>
      <c r="DY952" s="61"/>
      <c r="DZ952" s="61"/>
      <c r="EA952" s="61"/>
      <c r="EB952" s="61"/>
    </row>
    <row r="953" ht="9.7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  <c r="DS953" s="61"/>
      <c r="DT953" s="61"/>
      <c r="DU953" s="61"/>
      <c r="DV953" s="61"/>
      <c r="DW953" s="61"/>
      <c r="DX953" s="61"/>
      <c r="DY953" s="61"/>
      <c r="DZ953" s="61"/>
      <c r="EA953" s="61"/>
      <c r="EB953" s="61"/>
    </row>
    <row r="954" ht="9.7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  <c r="DS954" s="61"/>
      <c r="DT954" s="61"/>
      <c r="DU954" s="61"/>
      <c r="DV954" s="61"/>
      <c r="DW954" s="61"/>
      <c r="DX954" s="61"/>
      <c r="DY954" s="61"/>
      <c r="DZ954" s="61"/>
      <c r="EA954" s="61"/>
      <c r="EB954" s="61"/>
    </row>
    <row r="955" ht="9.7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  <c r="DS955" s="61"/>
      <c r="DT955" s="61"/>
      <c r="DU955" s="61"/>
      <c r="DV955" s="61"/>
      <c r="DW955" s="61"/>
      <c r="DX955" s="61"/>
      <c r="DY955" s="61"/>
      <c r="DZ955" s="61"/>
      <c r="EA955" s="61"/>
      <c r="EB955" s="61"/>
    </row>
    <row r="956" ht="9.7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  <c r="DS956" s="61"/>
      <c r="DT956" s="61"/>
      <c r="DU956" s="61"/>
      <c r="DV956" s="61"/>
      <c r="DW956" s="61"/>
      <c r="DX956" s="61"/>
      <c r="DY956" s="61"/>
      <c r="DZ956" s="61"/>
      <c r="EA956" s="61"/>
      <c r="EB956" s="61"/>
    </row>
    <row r="957" ht="9.7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  <c r="DS957" s="61"/>
      <c r="DT957" s="61"/>
      <c r="DU957" s="61"/>
      <c r="DV957" s="61"/>
      <c r="DW957" s="61"/>
      <c r="DX957" s="61"/>
      <c r="DY957" s="61"/>
      <c r="DZ957" s="61"/>
      <c r="EA957" s="61"/>
      <c r="EB957" s="61"/>
    </row>
    <row r="958" ht="9.7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  <c r="DS958" s="61"/>
      <c r="DT958" s="61"/>
      <c r="DU958" s="61"/>
      <c r="DV958" s="61"/>
      <c r="DW958" s="61"/>
      <c r="DX958" s="61"/>
      <c r="DY958" s="61"/>
      <c r="DZ958" s="61"/>
      <c r="EA958" s="61"/>
      <c r="EB958" s="61"/>
    </row>
    <row r="959" ht="9.7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  <c r="DS959" s="61"/>
      <c r="DT959" s="61"/>
      <c r="DU959" s="61"/>
      <c r="DV959" s="61"/>
      <c r="DW959" s="61"/>
      <c r="DX959" s="61"/>
      <c r="DY959" s="61"/>
      <c r="DZ959" s="61"/>
      <c r="EA959" s="61"/>
      <c r="EB959" s="61"/>
    </row>
    <row r="960" ht="9.7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  <c r="DS960" s="61"/>
      <c r="DT960" s="61"/>
      <c r="DU960" s="61"/>
      <c r="DV960" s="61"/>
      <c r="DW960" s="61"/>
      <c r="DX960" s="61"/>
      <c r="DY960" s="61"/>
      <c r="DZ960" s="61"/>
      <c r="EA960" s="61"/>
      <c r="EB960" s="61"/>
    </row>
    <row r="961" ht="9.7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  <c r="DS961" s="61"/>
      <c r="DT961" s="61"/>
      <c r="DU961" s="61"/>
      <c r="DV961" s="61"/>
      <c r="DW961" s="61"/>
      <c r="DX961" s="61"/>
      <c r="DY961" s="61"/>
      <c r="DZ961" s="61"/>
      <c r="EA961" s="61"/>
      <c r="EB961" s="61"/>
    </row>
    <row r="962" ht="9.7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  <c r="DS962" s="61"/>
      <c r="DT962" s="61"/>
      <c r="DU962" s="61"/>
      <c r="DV962" s="61"/>
      <c r="DW962" s="61"/>
      <c r="DX962" s="61"/>
      <c r="DY962" s="61"/>
      <c r="DZ962" s="61"/>
      <c r="EA962" s="61"/>
      <c r="EB962" s="61"/>
    </row>
    <row r="963" ht="9.7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  <c r="DS963" s="61"/>
      <c r="DT963" s="61"/>
      <c r="DU963" s="61"/>
      <c r="DV963" s="61"/>
      <c r="DW963" s="61"/>
      <c r="DX963" s="61"/>
      <c r="DY963" s="61"/>
      <c r="DZ963" s="61"/>
      <c r="EA963" s="61"/>
      <c r="EB963" s="61"/>
    </row>
    <row r="964" ht="9.7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  <c r="DS964" s="61"/>
      <c r="DT964" s="61"/>
      <c r="DU964" s="61"/>
      <c r="DV964" s="61"/>
      <c r="DW964" s="61"/>
      <c r="DX964" s="61"/>
      <c r="DY964" s="61"/>
      <c r="DZ964" s="61"/>
      <c r="EA964" s="61"/>
      <c r="EB964" s="61"/>
    </row>
    <row r="965" ht="9.7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  <c r="DS965" s="61"/>
      <c r="DT965" s="61"/>
      <c r="DU965" s="61"/>
      <c r="DV965" s="61"/>
      <c r="DW965" s="61"/>
      <c r="DX965" s="61"/>
      <c r="DY965" s="61"/>
      <c r="DZ965" s="61"/>
      <c r="EA965" s="61"/>
      <c r="EB965" s="61"/>
    </row>
    <row r="966" ht="9.7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  <c r="DS966" s="61"/>
      <c r="DT966" s="61"/>
      <c r="DU966" s="61"/>
      <c r="DV966" s="61"/>
      <c r="DW966" s="61"/>
      <c r="DX966" s="61"/>
      <c r="DY966" s="61"/>
      <c r="DZ966" s="61"/>
      <c r="EA966" s="61"/>
      <c r="EB966" s="61"/>
    </row>
    <row r="967" ht="9.7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  <c r="DS967" s="61"/>
      <c r="DT967" s="61"/>
      <c r="DU967" s="61"/>
      <c r="DV967" s="61"/>
      <c r="DW967" s="61"/>
      <c r="DX967" s="61"/>
      <c r="DY967" s="61"/>
      <c r="DZ967" s="61"/>
      <c r="EA967" s="61"/>
      <c r="EB967" s="61"/>
    </row>
    <row r="968" ht="9.7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  <c r="DS968" s="61"/>
      <c r="DT968" s="61"/>
      <c r="DU968" s="61"/>
      <c r="DV968" s="61"/>
      <c r="DW968" s="61"/>
      <c r="DX968" s="61"/>
      <c r="DY968" s="61"/>
      <c r="DZ968" s="61"/>
      <c r="EA968" s="61"/>
      <c r="EB968" s="61"/>
    </row>
    <row r="969" ht="9.7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  <c r="DS969" s="61"/>
      <c r="DT969" s="61"/>
      <c r="DU969" s="61"/>
      <c r="DV969" s="61"/>
      <c r="DW969" s="61"/>
      <c r="DX969" s="61"/>
      <c r="DY969" s="61"/>
      <c r="DZ969" s="61"/>
      <c r="EA969" s="61"/>
      <c r="EB969" s="61"/>
    </row>
    <row r="970" ht="9.7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  <c r="DS970" s="61"/>
      <c r="DT970" s="61"/>
      <c r="DU970" s="61"/>
      <c r="DV970" s="61"/>
      <c r="DW970" s="61"/>
      <c r="DX970" s="61"/>
      <c r="DY970" s="61"/>
      <c r="DZ970" s="61"/>
      <c r="EA970" s="61"/>
      <c r="EB970" s="61"/>
    </row>
    <row r="971" ht="9.7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  <c r="DS971" s="61"/>
      <c r="DT971" s="61"/>
      <c r="DU971" s="61"/>
      <c r="DV971" s="61"/>
      <c r="DW971" s="61"/>
      <c r="DX971" s="61"/>
      <c r="DY971" s="61"/>
      <c r="DZ971" s="61"/>
      <c r="EA971" s="61"/>
      <c r="EB971" s="61"/>
    </row>
    <row r="972" ht="9.7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  <c r="DS972" s="61"/>
      <c r="DT972" s="61"/>
      <c r="DU972" s="61"/>
      <c r="DV972" s="61"/>
      <c r="DW972" s="61"/>
      <c r="DX972" s="61"/>
      <c r="DY972" s="61"/>
      <c r="DZ972" s="61"/>
      <c r="EA972" s="61"/>
      <c r="EB972" s="61"/>
    </row>
    <row r="973" ht="9.7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  <c r="DS973" s="61"/>
      <c r="DT973" s="61"/>
      <c r="DU973" s="61"/>
      <c r="DV973" s="61"/>
      <c r="DW973" s="61"/>
      <c r="DX973" s="61"/>
      <c r="DY973" s="61"/>
      <c r="DZ973" s="61"/>
      <c r="EA973" s="61"/>
      <c r="EB973" s="61"/>
    </row>
    <row r="974" ht="9.7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  <c r="DS974" s="61"/>
      <c r="DT974" s="61"/>
      <c r="DU974" s="61"/>
      <c r="DV974" s="61"/>
      <c r="DW974" s="61"/>
      <c r="DX974" s="61"/>
      <c r="DY974" s="61"/>
      <c r="DZ974" s="61"/>
      <c r="EA974" s="61"/>
      <c r="EB974" s="61"/>
    </row>
    <row r="975" ht="9.7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  <c r="DS975" s="61"/>
      <c r="DT975" s="61"/>
      <c r="DU975" s="61"/>
      <c r="DV975" s="61"/>
      <c r="DW975" s="61"/>
      <c r="DX975" s="61"/>
      <c r="DY975" s="61"/>
      <c r="DZ975" s="61"/>
      <c r="EA975" s="61"/>
      <c r="EB975" s="61"/>
    </row>
    <row r="976" ht="9.7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  <c r="DS976" s="61"/>
      <c r="DT976" s="61"/>
      <c r="DU976" s="61"/>
      <c r="DV976" s="61"/>
      <c r="DW976" s="61"/>
      <c r="DX976" s="61"/>
      <c r="DY976" s="61"/>
      <c r="DZ976" s="61"/>
      <c r="EA976" s="61"/>
      <c r="EB976" s="61"/>
    </row>
    <row r="977" ht="9.7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  <c r="DS977" s="61"/>
      <c r="DT977" s="61"/>
      <c r="DU977" s="61"/>
      <c r="DV977" s="61"/>
      <c r="DW977" s="61"/>
      <c r="DX977" s="61"/>
      <c r="DY977" s="61"/>
      <c r="DZ977" s="61"/>
      <c r="EA977" s="61"/>
      <c r="EB977" s="61"/>
    </row>
    <row r="978" ht="9.7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  <c r="DS978" s="61"/>
      <c r="DT978" s="61"/>
      <c r="DU978" s="61"/>
      <c r="DV978" s="61"/>
      <c r="DW978" s="61"/>
      <c r="DX978" s="61"/>
      <c r="DY978" s="61"/>
      <c r="DZ978" s="61"/>
      <c r="EA978" s="61"/>
      <c r="EB978" s="61"/>
    </row>
    <row r="979" ht="9.7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  <c r="DS979" s="61"/>
      <c r="DT979" s="61"/>
      <c r="DU979" s="61"/>
      <c r="DV979" s="61"/>
      <c r="DW979" s="61"/>
      <c r="DX979" s="61"/>
      <c r="DY979" s="61"/>
      <c r="DZ979" s="61"/>
      <c r="EA979" s="61"/>
      <c r="EB979" s="61"/>
    </row>
    <row r="980" ht="9.7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  <c r="DS980" s="61"/>
      <c r="DT980" s="61"/>
      <c r="DU980" s="61"/>
      <c r="DV980" s="61"/>
      <c r="DW980" s="61"/>
      <c r="DX980" s="61"/>
      <c r="DY980" s="61"/>
      <c r="DZ980" s="61"/>
      <c r="EA980" s="61"/>
      <c r="EB980" s="61"/>
    </row>
    <row r="981" ht="9.7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  <c r="DR981" s="61"/>
      <c r="DS981" s="61"/>
      <c r="DT981" s="61"/>
      <c r="DU981" s="61"/>
      <c r="DV981" s="61"/>
      <c r="DW981" s="61"/>
      <c r="DX981" s="61"/>
      <c r="DY981" s="61"/>
      <c r="DZ981" s="61"/>
      <c r="EA981" s="61"/>
      <c r="EB981" s="61"/>
    </row>
    <row r="982" ht="9.7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  <c r="DR982" s="61"/>
      <c r="DS982" s="61"/>
      <c r="DT982" s="61"/>
      <c r="DU982" s="61"/>
      <c r="DV982" s="61"/>
      <c r="DW982" s="61"/>
      <c r="DX982" s="61"/>
      <c r="DY982" s="61"/>
      <c r="DZ982" s="61"/>
      <c r="EA982" s="61"/>
      <c r="EB982" s="61"/>
    </row>
    <row r="983" ht="9.7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  <c r="DR983" s="61"/>
      <c r="DS983" s="61"/>
      <c r="DT983" s="61"/>
      <c r="DU983" s="61"/>
      <c r="DV983" s="61"/>
      <c r="DW983" s="61"/>
      <c r="DX983" s="61"/>
      <c r="DY983" s="61"/>
      <c r="DZ983" s="61"/>
      <c r="EA983" s="61"/>
      <c r="EB983" s="61"/>
    </row>
    <row r="984" ht="9.7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  <c r="DR984" s="61"/>
      <c r="DS984" s="61"/>
      <c r="DT984" s="61"/>
      <c r="DU984" s="61"/>
      <c r="DV984" s="61"/>
      <c r="DW984" s="61"/>
      <c r="DX984" s="61"/>
      <c r="DY984" s="61"/>
      <c r="DZ984" s="61"/>
      <c r="EA984" s="61"/>
      <c r="EB984" s="61"/>
    </row>
    <row r="985" ht="9.7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  <c r="DR985" s="61"/>
      <c r="DS985" s="61"/>
      <c r="DT985" s="61"/>
      <c r="DU985" s="61"/>
      <c r="DV985" s="61"/>
      <c r="DW985" s="61"/>
      <c r="DX985" s="61"/>
      <c r="DY985" s="61"/>
      <c r="DZ985" s="61"/>
      <c r="EA985" s="61"/>
      <c r="EB985" s="61"/>
    </row>
    <row r="986" ht="9.7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  <c r="DR986" s="61"/>
      <c r="DS986" s="61"/>
      <c r="DT986" s="61"/>
      <c r="DU986" s="61"/>
      <c r="DV986" s="61"/>
      <c r="DW986" s="61"/>
      <c r="DX986" s="61"/>
      <c r="DY986" s="61"/>
      <c r="DZ986" s="61"/>
      <c r="EA986" s="61"/>
      <c r="EB986" s="61"/>
    </row>
    <row r="987" ht="9.7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  <c r="DR987" s="61"/>
      <c r="DS987" s="61"/>
      <c r="DT987" s="61"/>
      <c r="DU987" s="61"/>
      <c r="DV987" s="61"/>
      <c r="DW987" s="61"/>
      <c r="DX987" s="61"/>
      <c r="DY987" s="61"/>
      <c r="DZ987" s="61"/>
      <c r="EA987" s="61"/>
      <c r="EB987" s="61"/>
    </row>
    <row r="988" ht="9.7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  <c r="DR988" s="61"/>
      <c r="DS988" s="61"/>
      <c r="DT988" s="61"/>
      <c r="DU988" s="61"/>
      <c r="DV988" s="61"/>
      <c r="DW988" s="61"/>
      <c r="DX988" s="61"/>
      <c r="DY988" s="61"/>
      <c r="DZ988" s="61"/>
      <c r="EA988" s="61"/>
      <c r="EB988" s="61"/>
    </row>
    <row r="989" ht="9.7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  <c r="DR989" s="61"/>
      <c r="DS989" s="61"/>
      <c r="DT989" s="61"/>
      <c r="DU989" s="61"/>
      <c r="DV989" s="61"/>
      <c r="DW989" s="61"/>
      <c r="DX989" s="61"/>
      <c r="DY989" s="61"/>
      <c r="DZ989" s="61"/>
      <c r="EA989" s="61"/>
      <c r="EB989" s="61"/>
    </row>
    <row r="990" ht="9.7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  <c r="DR990" s="61"/>
      <c r="DS990" s="61"/>
      <c r="DT990" s="61"/>
      <c r="DU990" s="61"/>
      <c r="DV990" s="61"/>
      <c r="DW990" s="61"/>
      <c r="DX990" s="61"/>
      <c r="DY990" s="61"/>
      <c r="DZ990" s="61"/>
      <c r="EA990" s="61"/>
      <c r="EB990" s="61"/>
    </row>
    <row r="991" ht="9.7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  <c r="DR991" s="61"/>
      <c r="DS991" s="61"/>
      <c r="DT991" s="61"/>
      <c r="DU991" s="61"/>
      <c r="DV991" s="61"/>
      <c r="DW991" s="61"/>
      <c r="DX991" s="61"/>
      <c r="DY991" s="61"/>
      <c r="DZ991" s="61"/>
      <c r="EA991" s="61"/>
      <c r="EB991" s="61"/>
    </row>
    <row r="992" ht="9.7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  <c r="DR992" s="61"/>
      <c r="DS992" s="61"/>
      <c r="DT992" s="61"/>
      <c r="DU992" s="61"/>
      <c r="DV992" s="61"/>
      <c r="DW992" s="61"/>
      <c r="DX992" s="61"/>
      <c r="DY992" s="61"/>
      <c r="DZ992" s="61"/>
      <c r="EA992" s="61"/>
      <c r="EB992" s="61"/>
    </row>
    <row r="993" ht="9.7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  <c r="DR993" s="61"/>
      <c r="DS993" s="61"/>
      <c r="DT993" s="61"/>
      <c r="DU993" s="61"/>
      <c r="DV993" s="61"/>
      <c r="DW993" s="61"/>
      <c r="DX993" s="61"/>
      <c r="DY993" s="61"/>
      <c r="DZ993" s="61"/>
      <c r="EA993" s="61"/>
      <c r="EB993" s="61"/>
    </row>
    <row r="994" ht="9.7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  <c r="DR994" s="61"/>
      <c r="DS994" s="61"/>
      <c r="DT994" s="61"/>
      <c r="DU994" s="61"/>
      <c r="DV994" s="61"/>
      <c r="DW994" s="61"/>
      <c r="DX994" s="61"/>
      <c r="DY994" s="61"/>
      <c r="DZ994" s="61"/>
      <c r="EA994" s="61"/>
      <c r="EB994" s="61"/>
    </row>
    <row r="995" ht="9.7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  <c r="DR995" s="61"/>
      <c r="DS995" s="61"/>
      <c r="DT995" s="61"/>
      <c r="DU995" s="61"/>
      <c r="DV995" s="61"/>
      <c r="DW995" s="61"/>
      <c r="DX995" s="61"/>
      <c r="DY995" s="61"/>
      <c r="DZ995" s="61"/>
      <c r="EA995" s="61"/>
      <c r="EB995" s="61"/>
    </row>
    <row r="996" ht="9.7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  <c r="DR996" s="61"/>
      <c r="DS996" s="61"/>
      <c r="DT996" s="61"/>
      <c r="DU996" s="61"/>
      <c r="DV996" s="61"/>
      <c r="DW996" s="61"/>
      <c r="DX996" s="61"/>
      <c r="DY996" s="61"/>
      <c r="DZ996" s="61"/>
      <c r="EA996" s="61"/>
      <c r="EB996" s="61"/>
    </row>
    <row r="997" ht="9.7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  <c r="DR997" s="61"/>
      <c r="DS997" s="61"/>
      <c r="DT997" s="61"/>
      <c r="DU997" s="61"/>
      <c r="DV997" s="61"/>
      <c r="DW997" s="61"/>
      <c r="DX997" s="61"/>
      <c r="DY997" s="61"/>
      <c r="DZ997" s="61"/>
      <c r="EA997" s="61"/>
      <c r="EB997" s="61"/>
    </row>
    <row r="998" ht="9.7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  <c r="DR998" s="61"/>
      <c r="DS998" s="61"/>
      <c r="DT998" s="61"/>
      <c r="DU998" s="61"/>
      <c r="DV998" s="61"/>
      <c r="DW998" s="61"/>
      <c r="DX998" s="61"/>
      <c r="DY998" s="61"/>
      <c r="DZ998" s="61"/>
      <c r="EA998" s="61"/>
      <c r="EB998" s="61"/>
    </row>
    <row r="999" ht="9.7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  <c r="DR999" s="61"/>
      <c r="DS999" s="61"/>
      <c r="DT999" s="61"/>
      <c r="DU999" s="61"/>
      <c r="DV999" s="61"/>
      <c r="DW999" s="61"/>
      <c r="DX999" s="61"/>
      <c r="DY999" s="61"/>
      <c r="DZ999" s="61"/>
      <c r="EA999" s="61"/>
      <c r="EB999" s="61"/>
    </row>
    <row r="1000" ht="9.7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  <c r="DR1000" s="61"/>
      <c r="DS1000" s="61"/>
      <c r="DT1000" s="61"/>
      <c r="DU1000" s="61"/>
      <c r="DV1000" s="61"/>
      <c r="DW1000" s="61"/>
      <c r="DX1000" s="61"/>
      <c r="DY1000" s="61"/>
      <c r="DZ1000" s="61"/>
      <c r="EA1000" s="61"/>
      <c r="EB1000" s="61"/>
    </row>
  </sheetData>
  <printOptions/>
  <pageMargins bottom="0.39375" footer="0.0" header="0.0" left="0.39375" right="0.39375" top="0.393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7.29"/>
    <col customWidth="1" min="3" max="3" width="63.14"/>
    <col customWidth="1" min="4" max="4" width="31.71"/>
    <col customWidth="1" min="5" max="5" width="3.71"/>
    <col customWidth="1" min="6" max="26" width="9.14"/>
  </cols>
  <sheetData>
    <row r="1" ht="12.75" customHeight="1">
      <c r="A1" s="91" t="s">
        <v>43</v>
      </c>
      <c r="B1" s="92"/>
      <c r="C1" s="93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ht="12.75" customHeight="1">
      <c r="A2" s="95" t="s">
        <v>44</v>
      </c>
      <c r="B2" s="94"/>
      <c r="C2" s="92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ht="12.75" customHeight="1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ht="12.75" customHeight="1">
      <c r="A4" s="93"/>
      <c r="B4" s="96" t="s">
        <v>45</v>
      </c>
      <c r="C4" s="97"/>
      <c r="D4" s="98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ht="27.0" customHeight="1">
      <c r="A5" s="99"/>
      <c r="B5" s="100" t="s">
        <v>46</v>
      </c>
      <c r="C5" s="100" t="s">
        <v>47</v>
      </c>
      <c r="D5" s="100" t="s">
        <v>48</v>
      </c>
      <c r="E5" s="94"/>
      <c r="F5" s="101" t="s">
        <v>49</v>
      </c>
      <c r="G5" s="102"/>
      <c r="H5" s="103"/>
      <c r="I5" s="100" t="s">
        <v>50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ht="12.75" customHeight="1">
      <c r="A6" s="104"/>
      <c r="B6" s="105">
        <v>10.0</v>
      </c>
      <c r="C6" s="106" t="s">
        <v>51</v>
      </c>
      <c r="D6" s="107" t="s">
        <v>52</v>
      </c>
      <c r="E6" s="94"/>
      <c r="F6" s="108" t="s">
        <v>34</v>
      </c>
      <c r="G6" s="102"/>
      <c r="H6" s="103"/>
      <c r="I6" s="109">
        <v>0.25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ht="12.75" customHeight="1">
      <c r="A7" s="104"/>
      <c r="B7" s="105">
        <v>20.0</v>
      </c>
      <c r="C7" s="106" t="s">
        <v>53</v>
      </c>
      <c r="D7" s="107" t="s">
        <v>54</v>
      </c>
      <c r="E7" s="94"/>
      <c r="F7" s="110" t="s">
        <v>35</v>
      </c>
      <c r="G7" s="102"/>
      <c r="H7" s="103"/>
      <c r="I7" s="109">
        <v>0.5</v>
      </c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ht="12.75" customHeight="1">
      <c r="A8" s="104"/>
      <c r="B8" s="105">
        <v>30.0</v>
      </c>
      <c r="C8" s="106" t="s">
        <v>55</v>
      </c>
      <c r="D8" s="111" t="s">
        <v>56</v>
      </c>
      <c r="E8" s="94"/>
      <c r="F8" s="108" t="s">
        <v>36</v>
      </c>
      <c r="G8" s="102"/>
      <c r="H8" s="103"/>
      <c r="I8" s="109">
        <v>0.75</v>
      </c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ht="12.75" customHeight="1">
      <c r="A9" s="104"/>
      <c r="B9" s="105">
        <v>40.0</v>
      </c>
      <c r="C9" s="106" t="s">
        <v>57</v>
      </c>
      <c r="D9" s="111" t="s">
        <v>58</v>
      </c>
      <c r="E9" s="94"/>
      <c r="F9" s="108" t="s">
        <v>37</v>
      </c>
      <c r="G9" s="102"/>
      <c r="H9" s="103"/>
      <c r="I9" s="109">
        <v>1.0</v>
      </c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ht="12.75" customHeight="1">
      <c r="A10" s="104"/>
      <c r="B10" s="94"/>
      <c r="C10" s="92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ht="12.75" customHeight="1">
      <c r="A11" s="104"/>
      <c r="B11" s="96" t="s">
        <v>33</v>
      </c>
      <c r="C11" s="97"/>
      <c r="D11" s="98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ht="27.0" customHeight="1">
      <c r="A12" s="104"/>
      <c r="B12" s="100" t="s">
        <v>46</v>
      </c>
      <c r="C12" s="100" t="s">
        <v>47</v>
      </c>
      <c r="D12" s="100" t="s">
        <v>59</v>
      </c>
      <c r="E12" s="94"/>
      <c r="F12" s="112" t="s">
        <v>49</v>
      </c>
      <c r="G12" s="113"/>
      <c r="H12" s="11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ht="12.75" customHeight="1">
      <c r="A13" s="104"/>
      <c r="B13" s="105">
        <v>10.0</v>
      </c>
      <c r="C13" s="106" t="s">
        <v>60</v>
      </c>
      <c r="D13" s="111" t="s">
        <v>61</v>
      </c>
      <c r="E13" s="94"/>
      <c r="F13" s="108" t="s">
        <v>62</v>
      </c>
      <c r="G13" s="102"/>
      <c r="H13" s="103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ht="12.75" customHeight="1">
      <c r="A14" s="104"/>
      <c r="B14" s="105">
        <v>20.0</v>
      </c>
      <c r="C14" s="106" t="s">
        <v>63</v>
      </c>
      <c r="D14" s="111" t="s">
        <v>64</v>
      </c>
      <c r="E14" s="94"/>
      <c r="F14" s="108"/>
      <c r="G14" s="102"/>
      <c r="H14" s="103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ht="12.75" customHeight="1">
      <c r="A15" s="104"/>
      <c r="B15" s="105">
        <v>30.0</v>
      </c>
      <c r="C15" s="106" t="s">
        <v>65</v>
      </c>
      <c r="D15" s="111" t="s">
        <v>66</v>
      </c>
      <c r="E15" s="94"/>
      <c r="F15" s="108" t="s">
        <v>67</v>
      </c>
      <c r="G15" s="102"/>
      <c r="H15" s="103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ht="12.75" customHeight="1">
      <c r="A16" s="104"/>
      <c r="B16" s="105">
        <v>40.0</v>
      </c>
      <c r="C16" s="106" t="s">
        <v>68</v>
      </c>
      <c r="D16" s="111" t="s">
        <v>69</v>
      </c>
      <c r="E16" s="94"/>
      <c r="F16" s="108"/>
      <c r="G16" s="102"/>
      <c r="H16" s="103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ht="12.75" customHeight="1">
      <c r="A17" s="104"/>
      <c r="B17" s="94"/>
      <c r="C17" s="92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ht="12.75" customHeight="1">
      <c r="A18" s="104"/>
      <c r="B18" s="94"/>
      <c r="C18" s="92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ht="12.75" customHeight="1">
      <c r="A19" s="104"/>
      <c r="B19" s="94"/>
      <c r="C19" s="92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ht="12.75" customHeight="1">
      <c r="A20" s="104"/>
      <c r="B20" s="94"/>
      <c r="C20" s="92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ht="12.75" customHeight="1">
      <c r="A21" s="104"/>
      <c r="B21" s="94"/>
      <c r="C21" s="92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ht="12.75" customHeight="1">
      <c r="A22" s="104"/>
      <c r="B22" s="94"/>
      <c r="C22" s="92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ht="12.75" customHeight="1">
      <c r="A23" s="104"/>
      <c r="B23" s="94"/>
      <c r="C23" s="92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ht="12.75" customHeight="1">
      <c r="A24" s="104"/>
      <c r="B24" s="94"/>
      <c r="C24" s="92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ht="12.75" customHeight="1">
      <c r="A25" s="104"/>
      <c r="B25" s="94"/>
      <c r="C25" s="92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ht="12.75" customHeight="1">
      <c r="A26" s="104"/>
      <c r="B26" s="94"/>
      <c r="C26" s="92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ht="12.75" customHeight="1">
      <c r="A27" s="104"/>
      <c r="B27" s="94"/>
      <c r="C27" s="92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ht="12.75" customHeight="1">
      <c r="A28" s="104"/>
      <c r="B28" s="94"/>
      <c r="C28" s="92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ht="12.75" customHeight="1">
      <c r="A29" s="104"/>
      <c r="B29" s="94"/>
      <c r="C29" s="92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ht="12.75" customHeight="1">
      <c r="A30" s="104"/>
      <c r="B30" s="94"/>
      <c r="C30" s="92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ht="12.75" customHeight="1">
      <c r="A31" s="10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ht="12.75" customHeight="1">
      <c r="A32" s="10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ht="12.75" customHeight="1">
      <c r="A33" s="10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ht="12.75" customHeight="1">
      <c r="A34" s="10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ht="12.75" customHeight="1">
      <c r="A35" s="10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ht="12.75" customHeight="1">
      <c r="A36" s="10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ht="12.75" customHeight="1">
      <c r="A37" s="10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ht="12.75" customHeight="1">
      <c r="A38" s="10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ht="12.75" customHeight="1">
      <c r="A39" s="10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ht="12.75" customHeight="1">
      <c r="A40" s="10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ht="12.75" customHeight="1">
      <c r="A41" s="10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ht="12.75" customHeight="1">
      <c r="A42" s="10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ht="12.75" customHeight="1">
      <c r="A43" s="10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ht="12.75" customHeight="1">
      <c r="A44" s="10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ht="12.75" customHeight="1">
      <c r="A45" s="10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ht="12.75" customHeight="1">
      <c r="A46" s="10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ht="12.75" customHeight="1">
      <c r="A47" s="10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ht="12.75" customHeight="1">
      <c r="A48" s="10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ht="12.75" customHeight="1">
      <c r="A49" s="10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ht="12.75" customHeight="1">
      <c r="A50" s="10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ht="12.75" customHeight="1">
      <c r="A51" s="10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ht="12.75" customHeight="1">
      <c r="A52" s="10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ht="12.75" customHeight="1">
      <c r="A53" s="10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ht="12.75" customHeight="1">
      <c r="A54" s="10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ht="12.75" customHeight="1">
      <c r="A55" s="10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ht="12.75" customHeight="1">
      <c r="A56" s="10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ht="12.75" customHeight="1">
      <c r="A57" s="10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ht="12.75" customHeight="1">
      <c r="A58" s="10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ht="12.75" customHeight="1">
      <c r="A59" s="10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ht="12.75" customHeight="1">
      <c r="A60" s="10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ht="12.75" customHeight="1">
      <c r="A61" s="10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ht="12.75" customHeight="1">
      <c r="A62" s="10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ht="12.75" customHeight="1">
      <c r="A63" s="10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ht="12.75" customHeight="1">
      <c r="A64" s="10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ht="12.75" customHeight="1">
      <c r="A65" s="10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ht="12.75" customHeight="1">
      <c r="A66" s="10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ht="12.75" customHeight="1">
      <c r="A67" s="10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ht="12.75" customHeight="1">
      <c r="A68" s="10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ht="12.75" customHeight="1">
      <c r="A69" s="10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ht="12.75" customHeight="1">
      <c r="A70" s="10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ht="12.75" customHeight="1">
      <c r="A71" s="10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ht="12.75" customHeight="1">
      <c r="A72" s="10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ht="12.75" customHeight="1">
      <c r="A73" s="10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ht="12.75" customHeight="1">
      <c r="A74" s="10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ht="12.75" customHeight="1">
      <c r="A75" s="10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ht="12.75" customHeight="1">
      <c r="A76" s="10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ht="12.75" customHeight="1">
      <c r="A77" s="10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ht="12.75" customHeight="1">
      <c r="A78" s="10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ht="12.75" customHeight="1">
      <c r="A79" s="10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ht="12.75" customHeight="1">
      <c r="A80" s="10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ht="12.75" customHeight="1">
      <c r="A81" s="10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ht="12.75" customHeight="1">
      <c r="A82" s="10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ht="12.75" customHeight="1">
      <c r="A83" s="10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ht="12.75" customHeight="1">
      <c r="A84" s="10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ht="12.75" customHeight="1">
      <c r="A85" s="10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ht="12.75" customHeight="1">
      <c r="A86" s="10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ht="12.75" customHeight="1">
      <c r="A87" s="10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ht="12.75" customHeight="1">
      <c r="A88" s="10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ht="12.75" customHeight="1">
      <c r="A89" s="10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ht="12.75" customHeight="1">
      <c r="A90" s="10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ht="12.75" customHeight="1">
      <c r="A91" s="10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ht="12.75" customHeight="1">
      <c r="A92" s="10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ht="12.75" customHeight="1">
      <c r="A93" s="10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ht="12.75" customHeight="1">
      <c r="A94" s="10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ht="12.75" customHeight="1">
      <c r="A95" s="10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ht="12.75" customHeight="1">
      <c r="A96" s="10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ht="12.75" customHeight="1">
      <c r="A97" s="10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ht="12.75" customHeight="1">
      <c r="A98" s="10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ht="12.75" customHeight="1">
      <c r="A99" s="10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ht="12.75" customHeight="1">
      <c r="A100" s="10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ht="12.75" customHeight="1">
      <c r="A101" s="10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ht="12.75" customHeight="1">
      <c r="A102" s="10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ht="12.75" customHeight="1">
      <c r="A103" s="10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ht="12.75" customHeight="1">
      <c r="A104" s="10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ht="12.75" customHeight="1">
      <c r="A105" s="10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ht="12.75" customHeight="1">
      <c r="A106" s="10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ht="12.75" customHeight="1">
      <c r="A107" s="10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ht="12.75" customHeight="1">
      <c r="A108" s="10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ht="12.75" customHeight="1">
      <c r="A109" s="10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ht="12.75" customHeight="1">
      <c r="A110" s="10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ht="12.75" customHeight="1">
      <c r="A111" s="10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ht="12.75" customHeight="1">
      <c r="A112" s="10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ht="12.75" customHeight="1">
      <c r="A113" s="10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ht="12.75" customHeight="1">
      <c r="A114" s="10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ht="12.75" customHeight="1">
      <c r="A115" s="94"/>
      <c r="B115" s="94"/>
      <c r="C115" s="92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ht="12.75" customHeight="1">
      <c r="A116" s="94"/>
      <c r="B116" s="94"/>
      <c r="C116" s="92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ht="12.75" customHeight="1">
      <c r="A117" s="94"/>
      <c r="B117" s="94"/>
      <c r="C117" s="92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ht="12.75" customHeight="1">
      <c r="A118" s="94"/>
      <c r="B118" s="94"/>
      <c r="C118" s="92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ht="12.75" customHeight="1">
      <c r="A119" s="94"/>
      <c r="B119" s="94"/>
      <c r="C119" s="92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ht="12.75" customHeight="1">
      <c r="A120" s="94"/>
      <c r="B120" s="94"/>
      <c r="C120" s="92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ht="12.75" customHeight="1">
      <c r="A121" s="94"/>
      <c r="B121" s="94"/>
      <c r="C121" s="92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ht="12.75" customHeight="1">
      <c r="A122" s="94"/>
      <c r="B122" s="94"/>
      <c r="C122" s="92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ht="12.75" customHeight="1">
      <c r="A123" s="94"/>
      <c r="B123" s="94"/>
      <c r="C123" s="92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ht="12.75" customHeight="1">
      <c r="A124" s="94"/>
      <c r="B124" s="94"/>
      <c r="C124" s="92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ht="12.75" customHeight="1">
      <c r="A125" s="94"/>
      <c r="B125" s="94"/>
      <c r="C125" s="92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ht="12.75" customHeight="1">
      <c r="A126" s="94"/>
      <c r="B126" s="94"/>
      <c r="C126" s="92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ht="12.75" customHeight="1">
      <c r="A127" s="94"/>
      <c r="B127" s="94"/>
      <c r="C127" s="92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ht="12.75" customHeight="1">
      <c r="A128" s="94"/>
      <c r="B128" s="94"/>
      <c r="C128" s="92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ht="12.75" customHeight="1">
      <c r="A129" s="94"/>
      <c r="B129" s="94"/>
      <c r="C129" s="92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ht="12.75" customHeight="1">
      <c r="A130" s="94"/>
      <c r="B130" s="94"/>
      <c r="C130" s="92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ht="12.75" customHeight="1">
      <c r="A131" s="94"/>
      <c r="B131" s="94"/>
      <c r="C131" s="92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ht="12.75" customHeight="1">
      <c r="A132" s="94"/>
      <c r="B132" s="94"/>
      <c r="C132" s="92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ht="12.75" customHeight="1">
      <c r="A133" s="94"/>
      <c r="B133" s="94"/>
      <c r="C133" s="92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ht="12.75" customHeight="1">
      <c r="A134" s="94"/>
      <c r="B134" s="94"/>
      <c r="C134" s="92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ht="12.75" customHeight="1">
      <c r="A135" s="94"/>
      <c r="B135" s="94"/>
      <c r="C135" s="92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ht="12.75" customHeight="1">
      <c r="A136" s="94"/>
      <c r="B136" s="94"/>
      <c r="C136" s="92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ht="12.75" customHeight="1">
      <c r="A137" s="94"/>
      <c r="B137" s="94"/>
      <c r="C137" s="92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ht="12.75" customHeight="1">
      <c r="A138" s="94"/>
      <c r="B138" s="94"/>
      <c r="C138" s="92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ht="12.75" customHeight="1">
      <c r="A139" s="94"/>
      <c r="B139" s="94"/>
      <c r="C139" s="92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ht="12.75" customHeight="1">
      <c r="A140" s="94"/>
      <c r="B140" s="94"/>
      <c r="C140" s="92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ht="12.75" customHeight="1">
      <c r="A141" s="94"/>
      <c r="B141" s="94"/>
      <c r="C141" s="92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ht="12.75" customHeight="1">
      <c r="A142" s="94"/>
      <c r="B142" s="94"/>
      <c r="C142" s="92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ht="12.75" customHeight="1">
      <c r="A143" s="94"/>
      <c r="B143" s="94"/>
      <c r="C143" s="92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ht="12.75" customHeight="1">
      <c r="A144" s="94"/>
      <c r="B144" s="94"/>
      <c r="C144" s="92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ht="12.75" customHeight="1">
      <c r="A145" s="94"/>
      <c r="B145" s="94"/>
      <c r="C145" s="92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ht="12.75" customHeight="1">
      <c r="A146" s="94"/>
      <c r="B146" s="94"/>
      <c r="C146" s="92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ht="12.75" customHeight="1">
      <c r="A147" s="94"/>
      <c r="B147" s="94"/>
      <c r="C147" s="92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ht="12.75" customHeight="1">
      <c r="A148" s="94"/>
      <c r="B148" s="94"/>
      <c r="C148" s="92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ht="12.75" customHeight="1">
      <c r="A149" s="94"/>
      <c r="B149" s="94"/>
      <c r="C149" s="92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ht="12.75" customHeight="1">
      <c r="A150" s="94"/>
      <c r="B150" s="94"/>
      <c r="C150" s="92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ht="12.75" customHeight="1">
      <c r="A151" s="94"/>
      <c r="B151" s="94"/>
      <c r="C151" s="92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ht="12.75" customHeight="1">
      <c r="A152" s="94"/>
      <c r="B152" s="94"/>
      <c r="C152" s="92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ht="12.75" customHeight="1">
      <c r="A153" s="94"/>
      <c r="B153" s="94"/>
      <c r="C153" s="92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ht="12.75" customHeight="1">
      <c r="A154" s="94"/>
      <c r="B154" s="94"/>
      <c r="C154" s="92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ht="12.75" customHeight="1">
      <c r="A155" s="94"/>
      <c r="B155" s="94"/>
      <c r="C155" s="92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ht="12.75" customHeight="1">
      <c r="A156" s="94"/>
      <c r="B156" s="94"/>
      <c r="C156" s="92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ht="12.75" customHeight="1">
      <c r="A157" s="94"/>
      <c r="B157" s="94"/>
      <c r="C157" s="92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ht="12.75" customHeight="1">
      <c r="A158" s="94"/>
      <c r="B158" s="94"/>
      <c r="C158" s="92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ht="12.75" customHeight="1">
      <c r="A159" s="94"/>
      <c r="B159" s="94"/>
      <c r="C159" s="92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ht="12.75" customHeight="1">
      <c r="A160" s="94"/>
      <c r="B160" s="94"/>
      <c r="C160" s="92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ht="12.75" customHeight="1">
      <c r="A161" s="94"/>
      <c r="B161" s="94"/>
      <c r="C161" s="92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ht="12.75" customHeight="1">
      <c r="A162" s="94"/>
      <c r="B162" s="94"/>
      <c r="C162" s="92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ht="12.75" customHeight="1">
      <c r="A163" s="94"/>
      <c r="B163" s="94"/>
      <c r="C163" s="92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ht="12.75" customHeight="1">
      <c r="A164" s="94"/>
      <c r="B164" s="94"/>
      <c r="C164" s="92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ht="12.75" customHeight="1">
      <c r="A165" s="94"/>
      <c r="B165" s="94"/>
      <c r="C165" s="92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ht="12.75" customHeight="1">
      <c r="A166" s="94"/>
      <c r="B166" s="94"/>
      <c r="C166" s="92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ht="12.75" customHeight="1">
      <c r="A167" s="94"/>
      <c r="B167" s="94"/>
      <c r="C167" s="92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ht="12.75" customHeight="1">
      <c r="A168" s="94"/>
      <c r="B168" s="94"/>
      <c r="C168" s="92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ht="12.75" customHeight="1">
      <c r="A169" s="94"/>
      <c r="B169" s="94"/>
      <c r="C169" s="92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ht="12.75" customHeight="1">
      <c r="A170" s="94"/>
      <c r="B170" s="94"/>
      <c r="C170" s="92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ht="12.75" customHeight="1">
      <c r="A171" s="94"/>
      <c r="B171" s="94"/>
      <c r="C171" s="92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ht="12.75" customHeight="1">
      <c r="A172" s="94"/>
      <c r="B172" s="94"/>
      <c r="C172" s="92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ht="12.75" customHeight="1">
      <c r="A173" s="94"/>
      <c r="B173" s="94"/>
      <c r="C173" s="92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ht="12.75" customHeight="1">
      <c r="A174" s="94"/>
      <c r="B174" s="94"/>
      <c r="C174" s="92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ht="12.75" customHeight="1">
      <c r="A175" s="94"/>
      <c r="B175" s="94"/>
      <c r="C175" s="92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ht="12.75" customHeight="1">
      <c r="A176" s="94"/>
      <c r="B176" s="94"/>
      <c r="C176" s="92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ht="12.75" customHeight="1">
      <c r="A177" s="94"/>
      <c r="B177" s="94"/>
      <c r="C177" s="92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ht="12.75" customHeight="1">
      <c r="A178" s="94"/>
      <c r="B178" s="94"/>
      <c r="C178" s="92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ht="12.75" customHeight="1">
      <c r="A179" s="94"/>
      <c r="B179" s="94"/>
      <c r="C179" s="92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ht="12.75" customHeight="1">
      <c r="A180" s="94"/>
      <c r="B180" s="94"/>
      <c r="C180" s="92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ht="12.75" customHeight="1">
      <c r="A181" s="94"/>
      <c r="B181" s="94"/>
      <c r="C181" s="92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ht="12.75" customHeight="1">
      <c r="A182" s="94"/>
      <c r="B182" s="94"/>
      <c r="C182" s="92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ht="12.75" customHeight="1">
      <c r="A183" s="94"/>
      <c r="B183" s="94"/>
      <c r="C183" s="92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ht="12.75" customHeight="1">
      <c r="A184" s="94"/>
      <c r="B184" s="94"/>
      <c r="C184" s="92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ht="12.75" customHeight="1">
      <c r="A185" s="94"/>
      <c r="B185" s="94"/>
      <c r="C185" s="92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ht="12.75" customHeight="1">
      <c r="A186" s="94"/>
      <c r="B186" s="94"/>
      <c r="C186" s="92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ht="12.75" customHeight="1">
      <c r="A187" s="94"/>
      <c r="B187" s="94"/>
      <c r="C187" s="92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ht="12.75" customHeight="1">
      <c r="A188" s="94"/>
      <c r="B188" s="94"/>
      <c r="C188" s="92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ht="12.75" customHeight="1">
      <c r="A189" s="94"/>
      <c r="B189" s="94"/>
      <c r="C189" s="92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ht="12.75" customHeight="1">
      <c r="A190" s="94"/>
      <c r="B190" s="94"/>
      <c r="C190" s="92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ht="12.75" customHeight="1">
      <c r="A191" s="94"/>
      <c r="B191" s="94"/>
      <c r="C191" s="92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ht="12.75" customHeight="1">
      <c r="A192" s="94"/>
      <c r="B192" s="94"/>
      <c r="C192" s="92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ht="12.75" customHeight="1">
      <c r="A193" s="94"/>
      <c r="B193" s="94"/>
      <c r="C193" s="92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ht="12.75" customHeight="1">
      <c r="A194" s="94"/>
      <c r="B194" s="94"/>
      <c r="C194" s="92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ht="12.75" customHeight="1">
      <c r="A195" s="94"/>
      <c r="B195" s="94"/>
      <c r="C195" s="92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ht="12.75" customHeight="1">
      <c r="A196" s="94"/>
      <c r="B196" s="94"/>
      <c r="C196" s="92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ht="12.75" customHeight="1">
      <c r="A197" s="94"/>
      <c r="B197" s="94"/>
      <c r="C197" s="92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ht="12.75" customHeight="1">
      <c r="A198" s="94"/>
      <c r="B198" s="94"/>
      <c r="C198" s="92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ht="12.75" customHeight="1">
      <c r="A199" s="94"/>
      <c r="B199" s="94"/>
      <c r="C199" s="92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ht="12.75" customHeight="1">
      <c r="A200" s="94"/>
      <c r="B200" s="94"/>
      <c r="C200" s="92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ht="12.75" customHeight="1">
      <c r="A201" s="94"/>
      <c r="B201" s="94"/>
      <c r="C201" s="92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ht="12.75" customHeight="1">
      <c r="A202" s="94"/>
      <c r="B202" s="94"/>
      <c r="C202" s="92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ht="12.75" customHeight="1">
      <c r="A203" s="94"/>
      <c r="B203" s="94"/>
      <c r="C203" s="92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ht="12.75" customHeight="1">
      <c r="A204" s="94"/>
      <c r="B204" s="94"/>
      <c r="C204" s="92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ht="12.75" customHeight="1">
      <c r="A205" s="94"/>
      <c r="B205" s="94"/>
      <c r="C205" s="92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ht="12.75" customHeight="1">
      <c r="A206" s="94"/>
      <c r="B206" s="94"/>
      <c r="C206" s="92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ht="12.75" customHeight="1">
      <c r="A207" s="94"/>
      <c r="B207" s="94"/>
      <c r="C207" s="92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ht="12.75" customHeight="1">
      <c r="A208" s="94"/>
      <c r="B208" s="94"/>
      <c r="C208" s="92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ht="12.75" customHeight="1">
      <c r="A209" s="94"/>
      <c r="B209" s="94"/>
      <c r="C209" s="92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ht="12.75" customHeight="1">
      <c r="A210" s="94"/>
      <c r="B210" s="94"/>
      <c r="C210" s="92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ht="12.75" customHeight="1">
      <c r="A211" s="94"/>
      <c r="B211" s="94"/>
      <c r="C211" s="92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ht="12.75" customHeight="1">
      <c r="A212" s="94"/>
      <c r="B212" s="94"/>
      <c r="C212" s="92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ht="12.75" customHeight="1">
      <c r="A213" s="94"/>
      <c r="B213" s="94"/>
      <c r="C213" s="92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ht="12.75" customHeight="1">
      <c r="A214" s="94"/>
      <c r="B214" s="94"/>
      <c r="C214" s="92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ht="12.75" customHeight="1">
      <c r="A215" s="94"/>
      <c r="B215" s="94"/>
      <c r="C215" s="92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ht="12.75" customHeight="1">
      <c r="A216" s="94"/>
      <c r="B216" s="94"/>
      <c r="C216" s="92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ht="12.75" customHeight="1">
      <c r="A217" s="94"/>
      <c r="B217" s="94"/>
      <c r="C217" s="92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ht="12.75" customHeight="1">
      <c r="A218" s="94"/>
      <c r="B218" s="94"/>
      <c r="C218" s="92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ht="12.75" customHeight="1">
      <c r="A219" s="94"/>
      <c r="B219" s="94"/>
      <c r="C219" s="92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ht="12.75" customHeight="1">
      <c r="A220" s="94"/>
      <c r="B220" s="94"/>
      <c r="C220" s="92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ht="12.75" customHeight="1">
      <c r="A221" s="94"/>
      <c r="B221" s="94"/>
      <c r="C221" s="92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ht="12.75" customHeight="1">
      <c r="A222" s="94"/>
      <c r="B222" s="94"/>
      <c r="C222" s="92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ht="12.75" customHeight="1">
      <c r="A223" s="94"/>
      <c r="B223" s="94"/>
      <c r="C223" s="92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ht="12.75" customHeight="1">
      <c r="A224" s="94"/>
      <c r="B224" s="94"/>
      <c r="C224" s="92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ht="12.75" customHeight="1">
      <c r="A225" s="94"/>
      <c r="B225" s="94"/>
      <c r="C225" s="92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ht="12.75" customHeight="1">
      <c r="A226" s="94"/>
      <c r="B226" s="94"/>
      <c r="C226" s="92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ht="12.75" customHeight="1">
      <c r="A227" s="94"/>
      <c r="B227" s="94"/>
      <c r="C227" s="92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ht="12.75" customHeight="1">
      <c r="A228" s="94"/>
      <c r="B228" s="94"/>
      <c r="C228" s="92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ht="12.75" customHeight="1">
      <c r="A229" s="94"/>
      <c r="B229" s="94"/>
      <c r="C229" s="92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ht="12.75" customHeight="1">
      <c r="A230" s="94"/>
      <c r="B230" s="94"/>
      <c r="C230" s="92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ht="12.75" customHeight="1">
      <c r="A231" s="94"/>
      <c r="B231" s="94"/>
      <c r="C231" s="92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ht="12.75" customHeight="1">
      <c r="A232" s="94"/>
      <c r="B232" s="94"/>
      <c r="C232" s="92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ht="12.75" customHeight="1">
      <c r="A233" s="94"/>
      <c r="B233" s="94"/>
      <c r="C233" s="92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ht="12.75" customHeight="1">
      <c r="A234" s="94"/>
      <c r="B234" s="94"/>
      <c r="C234" s="92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ht="12.75" customHeight="1">
      <c r="A235" s="94"/>
      <c r="B235" s="94"/>
      <c r="C235" s="92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ht="12.75" customHeight="1">
      <c r="A236" s="94"/>
      <c r="B236" s="94"/>
      <c r="C236" s="92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ht="12.75" customHeight="1">
      <c r="A237" s="94"/>
      <c r="B237" s="94"/>
      <c r="C237" s="92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ht="12.75" customHeight="1">
      <c r="A238" s="94"/>
      <c r="B238" s="94"/>
      <c r="C238" s="92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ht="12.75" customHeight="1">
      <c r="A239" s="94"/>
      <c r="B239" s="94"/>
      <c r="C239" s="92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ht="12.75" customHeight="1">
      <c r="A240" s="94"/>
      <c r="B240" s="94"/>
      <c r="C240" s="92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ht="12.75" customHeight="1">
      <c r="A241" s="94"/>
      <c r="B241" s="94"/>
      <c r="C241" s="92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ht="12.75" customHeight="1">
      <c r="A242" s="94"/>
      <c r="B242" s="94"/>
      <c r="C242" s="92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ht="12.75" customHeight="1">
      <c r="A243" s="94"/>
      <c r="B243" s="94"/>
      <c r="C243" s="92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ht="12.75" customHeight="1">
      <c r="A244" s="94"/>
      <c r="B244" s="94"/>
      <c r="C244" s="92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ht="12.75" customHeight="1">
      <c r="A245" s="94"/>
      <c r="B245" s="94"/>
      <c r="C245" s="92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ht="12.75" customHeight="1">
      <c r="A246" s="94"/>
      <c r="B246" s="94"/>
      <c r="C246" s="92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ht="12.75" customHeight="1">
      <c r="A247" s="94"/>
      <c r="B247" s="94"/>
      <c r="C247" s="92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ht="12.75" customHeight="1">
      <c r="A248" s="94"/>
      <c r="B248" s="94"/>
      <c r="C248" s="92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ht="12.75" customHeight="1">
      <c r="A249" s="94"/>
      <c r="B249" s="94"/>
      <c r="C249" s="92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ht="12.75" customHeight="1">
      <c r="A250" s="94"/>
      <c r="B250" s="94"/>
      <c r="C250" s="92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ht="12.75" customHeight="1">
      <c r="A251" s="94"/>
      <c r="B251" s="94"/>
      <c r="C251" s="92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ht="12.75" customHeight="1">
      <c r="A252" s="94"/>
      <c r="B252" s="94"/>
      <c r="C252" s="92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ht="12.75" customHeight="1">
      <c r="A253" s="94"/>
      <c r="B253" s="94"/>
      <c r="C253" s="92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ht="12.75" customHeight="1">
      <c r="A254" s="94"/>
      <c r="B254" s="94"/>
      <c r="C254" s="92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ht="12.75" customHeight="1">
      <c r="A255" s="94"/>
      <c r="B255" s="94"/>
      <c r="C255" s="92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ht="12.75" customHeight="1">
      <c r="A256" s="94"/>
      <c r="B256" s="94"/>
      <c r="C256" s="92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ht="12.75" customHeight="1">
      <c r="A257" s="94"/>
      <c r="B257" s="94"/>
      <c r="C257" s="92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ht="12.75" customHeight="1">
      <c r="A258" s="94"/>
      <c r="B258" s="94"/>
      <c r="C258" s="92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ht="12.75" customHeight="1">
      <c r="A259" s="94"/>
      <c r="B259" s="94"/>
      <c r="C259" s="92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ht="12.75" customHeight="1">
      <c r="A260" s="94"/>
      <c r="B260" s="94"/>
      <c r="C260" s="92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ht="12.75" customHeight="1">
      <c r="A261" s="94"/>
      <c r="B261" s="94"/>
      <c r="C261" s="92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ht="12.75" customHeight="1">
      <c r="A262" s="94"/>
      <c r="B262" s="94"/>
      <c r="C262" s="92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ht="12.75" customHeight="1">
      <c r="A263" s="94"/>
      <c r="B263" s="94"/>
      <c r="C263" s="92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ht="12.75" customHeight="1">
      <c r="A264" s="94"/>
      <c r="B264" s="94"/>
      <c r="C264" s="92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ht="12.75" customHeight="1">
      <c r="A265" s="94"/>
      <c r="B265" s="94"/>
      <c r="C265" s="92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ht="12.75" customHeight="1">
      <c r="A266" s="94"/>
      <c r="B266" s="94"/>
      <c r="C266" s="92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ht="12.75" customHeight="1">
      <c r="A267" s="94"/>
      <c r="B267" s="94"/>
      <c r="C267" s="92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ht="12.75" customHeight="1">
      <c r="A268" s="94"/>
      <c r="B268" s="94"/>
      <c r="C268" s="92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ht="12.75" customHeight="1">
      <c r="A269" s="94"/>
      <c r="B269" s="94"/>
      <c r="C269" s="92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ht="12.75" customHeight="1">
      <c r="A270" s="94"/>
      <c r="B270" s="94"/>
      <c r="C270" s="92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ht="12.75" customHeight="1">
      <c r="A271" s="94"/>
      <c r="B271" s="94"/>
      <c r="C271" s="92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ht="12.75" customHeight="1">
      <c r="A272" s="94"/>
      <c r="B272" s="94"/>
      <c r="C272" s="92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ht="12.75" customHeight="1">
      <c r="A273" s="94"/>
      <c r="B273" s="94"/>
      <c r="C273" s="92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ht="12.75" customHeight="1">
      <c r="A274" s="94"/>
      <c r="B274" s="94"/>
      <c r="C274" s="92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ht="12.75" customHeight="1">
      <c r="A275" s="94"/>
      <c r="B275" s="94"/>
      <c r="C275" s="92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ht="12.75" customHeight="1">
      <c r="A276" s="94"/>
      <c r="B276" s="94"/>
      <c r="C276" s="92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ht="12.75" customHeight="1">
      <c r="A277" s="94"/>
      <c r="B277" s="94"/>
      <c r="C277" s="92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ht="12.75" customHeight="1">
      <c r="A278" s="94"/>
      <c r="B278" s="94"/>
      <c r="C278" s="92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ht="12.75" customHeight="1">
      <c r="A279" s="94"/>
      <c r="B279" s="94"/>
      <c r="C279" s="92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ht="12.75" customHeight="1">
      <c r="A280" s="94"/>
      <c r="B280" s="94"/>
      <c r="C280" s="92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ht="12.75" customHeight="1">
      <c r="A281" s="94"/>
      <c r="B281" s="94"/>
      <c r="C281" s="92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ht="12.75" customHeight="1">
      <c r="A282" s="94"/>
      <c r="B282" s="94"/>
      <c r="C282" s="92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ht="12.75" customHeight="1">
      <c r="A283" s="94"/>
      <c r="B283" s="94"/>
      <c r="C283" s="92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ht="12.75" customHeight="1">
      <c r="A284" s="94"/>
      <c r="B284" s="94"/>
      <c r="C284" s="92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ht="12.75" customHeight="1">
      <c r="A285" s="94"/>
      <c r="B285" s="94"/>
      <c r="C285" s="92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ht="12.75" customHeight="1">
      <c r="A286" s="94"/>
      <c r="B286" s="94"/>
      <c r="C286" s="92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ht="12.75" customHeight="1">
      <c r="A287" s="94"/>
      <c r="B287" s="94"/>
      <c r="C287" s="92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ht="12.75" customHeight="1">
      <c r="A288" s="94"/>
      <c r="B288" s="94"/>
      <c r="C288" s="92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ht="12.75" customHeight="1">
      <c r="A289" s="94"/>
      <c r="B289" s="94"/>
      <c r="C289" s="92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ht="12.75" customHeight="1">
      <c r="A290" s="94"/>
      <c r="B290" s="94"/>
      <c r="C290" s="92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ht="12.75" customHeight="1">
      <c r="A291" s="94"/>
      <c r="B291" s="94"/>
      <c r="C291" s="92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ht="12.75" customHeight="1">
      <c r="A292" s="94"/>
      <c r="B292" s="94"/>
      <c r="C292" s="92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ht="12.75" customHeight="1">
      <c r="A293" s="94"/>
      <c r="B293" s="94"/>
      <c r="C293" s="92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ht="12.75" customHeight="1">
      <c r="A294" s="94"/>
      <c r="B294" s="94"/>
      <c r="C294" s="92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ht="12.75" customHeight="1">
      <c r="A295" s="94"/>
      <c r="B295" s="94"/>
      <c r="C295" s="92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ht="12.75" customHeight="1">
      <c r="A296" s="94"/>
      <c r="B296" s="94"/>
      <c r="C296" s="92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ht="12.75" customHeight="1">
      <c r="A297" s="94"/>
      <c r="B297" s="94"/>
      <c r="C297" s="92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ht="12.75" customHeight="1">
      <c r="A298" s="94"/>
      <c r="B298" s="94"/>
      <c r="C298" s="92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ht="12.75" customHeight="1">
      <c r="A299" s="94"/>
      <c r="B299" s="94"/>
      <c r="C299" s="92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ht="12.75" customHeight="1">
      <c r="A300" s="94"/>
      <c r="B300" s="94"/>
      <c r="C300" s="92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ht="12.75" customHeight="1">
      <c r="A301" s="94"/>
      <c r="B301" s="94"/>
      <c r="C301" s="92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ht="12.75" customHeight="1">
      <c r="A302" s="94"/>
      <c r="B302" s="94"/>
      <c r="C302" s="92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ht="12.75" customHeight="1">
      <c r="A303" s="94"/>
      <c r="B303" s="94"/>
      <c r="C303" s="92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ht="12.75" customHeight="1">
      <c r="A304" s="94"/>
      <c r="B304" s="94"/>
      <c r="C304" s="92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ht="12.75" customHeight="1">
      <c r="A305" s="94"/>
      <c r="B305" s="94"/>
      <c r="C305" s="92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ht="12.75" customHeight="1">
      <c r="A306" s="94"/>
      <c r="B306" s="94"/>
      <c r="C306" s="92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ht="12.75" customHeight="1">
      <c r="A307" s="94"/>
      <c r="B307" s="94"/>
      <c r="C307" s="92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ht="12.75" customHeight="1">
      <c r="A308" s="94"/>
      <c r="B308" s="94"/>
      <c r="C308" s="92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ht="12.75" customHeight="1">
      <c r="A309" s="94"/>
      <c r="B309" s="94"/>
      <c r="C309" s="92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ht="12.75" customHeight="1">
      <c r="A310" s="94"/>
      <c r="B310" s="94"/>
      <c r="C310" s="92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ht="12.75" customHeight="1">
      <c r="A311" s="94"/>
      <c r="B311" s="94"/>
      <c r="C311" s="92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ht="12.75" customHeight="1">
      <c r="A312" s="94"/>
      <c r="B312" s="94"/>
      <c r="C312" s="92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ht="12.75" customHeight="1">
      <c r="A313" s="94"/>
      <c r="B313" s="94"/>
      <c r="C313" s="92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ht="12.75" customHeight="1">
      <c r="A314" s="94"/>
      <c r="B314" s="94"/>
      <c r="C314" s="92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ht="12.75" customHeight="1">
      <c r="A315" s="94"/>
      <c r="B315" s="94"/>
      <c r="C315" s="92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ht="12.75" customHeight="1">
      <c r="A316" s="94"/>
      <c r="B316" s="94"/>
      <c r="C316" s="92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ht="12.75" customHeight="1">
      <c r="A317" s="94"/>
      <c r="B317" s="94"/>
      <c r="C317" s="92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ht="12.75" customHeight="1">
      <c r="A318" s="94"/>
      <c r="B318" s="94"/>
      <c r="C318" s="92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ht="12.75" customHeight="1">
      <c r="A319" s="94"/>
      <c r="B319" s="94"/>
      <c r="C319" s="92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ht="12.75" customHeight="1">
      <c r="A320" s="94"/>
      <c r="B320" s="94"/>
      <c r="C320" s="92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ht="12.75" customHeight="1">
      <c r="A321" s="94"/>
      <c r="B321" s="94"/>
      <c r="C321" s="92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ht="12.75" customHeight="1">
      <c r="A322" s="94"/>
      <c r="B322" s="94"/>
      <c r="C322" s="92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ht="12.75" customHeight="1">
      <c r="A323" s="94"/>
      <c r="B323" s="94"/>
      <c r="C323" s="92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ht="12.75" customHeight="1">
      <c r="A324" s="94"/>
      <c r="B324" s="94"/>
      <c r="C324" s="92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ht="12.75" customHeight="1">
      <c r="A325" s="94"/>
      <c r="B325" s="94"/>
      <c r="C325" s="92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ht="12.75" customHeight="1">
      <c r="A326" s="94"/>
      <c r="B326" s="94"/>
      <c r="C326" s="92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ht="12.75" customHeight="1">
      <c r="A327" s="94"/>
      <c r="B327" s="94"/>
      <c r="C327" s="92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ht="12.75" customHeight="1">
      <c r="A328" s="94"/>
      <c r="B328" s="94"/>
      <c r="C328" s="92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ht="12.75" customHeight="1">
      <c r="A329" s="94"/>
      <c r="B329" s="94"/>
      <c r="C329" s="92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ht="12.75" customHeight="1">
      <c r="A330" s="94"/>
      <c r="B330" s="94"/>
      <c r="C330" s="92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ht="12.75" customHeight="1">
      <c r="A331" s="94"/>
      <c r="B331" s="94"/>
      <c r="C331" s="92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ht="12.75" customHeight="1">
      <c r="A332" s="94"/>
      <c r="B332" s="94"/>
      <c r="C332" s="92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ht="12.75" customHeight="1">
      <c r="A333" s="94"/>
      <c r="B333" s="94"/>
      <c r="C333" s="92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ht="12.75" customHeight="1">
      <c r="A334" s="94"/>
      <c r="B334" s="94"/>
      <c r="C334" s="92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ht="12.75" customHeight="1">
      <c r="A335" s="94"/>
      <c r="B335" s="94"/>
      <c r="C335" s="92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ht="12.75" customHeight="1">
      <c r="A336" s="94"/>
      <c r="B336" s="94"/>
      <c r="C336" s="92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ht="12.75" customHeight="1">
      <c r="A337" s="94"/>
      <c r="B337" s="94"/>
      <c r="C337" s="92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ht="12.75" customHeight="1">
      <c r="A338" s="94"/>
      <c r="B338" s="94"/>
      <c r="C338" s="92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ht="12.75" customHeight="1">
      <c r="A339" s="94"/>
      <c r="B339" s="94"/>
      <c r="C339" s="92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ht="12.75" customHeight="1">
      <c r="A340" s="94"/>
      <c r="B340" s="94"/>
      <c r="C340" s="92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ht="12.75" customHeight="1">
      <c r="A341" s="94"/>
      <c r="B341" s="94"/>
      <c r="C341" s="92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ht="12.75" customHeight="1">
      <c r="A342" s="94"/>
      <c r="B342" s="94"/>
      <c r="C342" s="92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ht="12.75" customHeight="1">
      <c r="A343" s="94"/>
      <c r="B343" s="94"/>
      <c r="C343" s="92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ht="12.75" customHeight="1">
      <c r="A344" s="94"/>
      <c r="B344" s="94"/>
      <c r="C344" s="92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ht="12.75" customHeight="1">
      <c r="A345" s="94"/>
      <c r="B345" s="94"/>
      <c r="C345" s="92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ht="12.75" customHeight="1">
      <c r="A346" s="94"/>
      <c r="B346" s="94"/>
      <c r="C346" s="92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ht="12.75" customHeight="1">
      <c r="A347" s="94"/>
      <c r="B347" s="94"/>
      <c r="C347" s="92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ht="12.75" customHeight="1">
      <c r="A348" s="94"/>
      <c r="B348" s="94"/>
      <c r="C348" s="92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ht="12.75" customHeight="1">
      <c r="A349" s="94"/>
      <c r="B349" s="94"/>
      <c r="C349" s="92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ht="12.75" customHeight="1">
      <c r="A350" s="94"/>
      <c r="B350" s="94"/>
      <c r="C350" s="92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ht="12.75" customHeight="1">
      <c r="A351" s="94"/>
      <c r="B351" s="94"/>
      <c r="C351" s="92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ht="12.75" customHeight="1">
      <c r="A352" s="94"/>
      <c r="B352" s="94"/>
      <c r="C352" s="92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ht="12.75" customHeight="1">
      <c r="A353" s="94"/>
      <c r="B353" s="94"/>
      <c r="C353" s="92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ht="12.75" customHeight="1">
      <c r="A354" s="94"/>
      <c r="B354" s="94"/>
      <c r="C354" s="92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ht="12.75" customHeight="1">
      <c r="A355" s="94"/>
      <c r="B355" s="94"/>
      <c r="C355" s="92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ht="12.75" customHeight="1">
      <c r="A356" s="94"/>
      <c r="B356" s="94"/>
      <c r="C356" s="92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ht="12.75" customHeight="1">
      <c r="A357" s="94"/>
      <c r="B357" s="94"/>
      <c r="C357" s="92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ht="12.75" customHeight="1">
      <c r="A358" s="94"/>
      <c r="B358" s="94"/>
      <c r="C358" s="92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ht="12.75" customHeight="1">
      <c r="A359" s="94"/>
      <c r="B359" s="94"/>
      <c r="C359" s="92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ht="12.75" customHeight="1">
      <c r="A360" s="94"/>
      <c r="B360" s="94"/>
      <c r="C360" s="92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ht="12.75" customHeight="1">
      <c r="A361" s="94"/>
      <c r="B361" s="94"/>
      <c r="C361" s="92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ht="12.75" customHeight="1">
      <c r="A362" s="94"/>
      <c r="B362" s="94"/>
      <c r="C362" s="92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ht="12.75" customHeight="1">
      <c r="A363" s="94"/>
      <c r="B363" s="94"/>
      <c r="C363" s="92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ht="12.75" customHeight="1">
      <c r="A364" s="94"/>
      <c r="B364" s="94"/>
      <c r="C364" s="92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ht="12.75" customHeight="1">
      <c r="A365" s="94"/>
      <c r="B365" s="94"/>
      <c r="C365" s="92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ht="12.75" customHeight="1">
      <c r="A366" s="94"/>
      <c r="B366" s="94"/>
      <c r="C366" s="92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ht="12.75" customHeight="1">
      <c r="A367" s="94"/>
      <c r="B367" s="94"/>
      <c r="C367" s="92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ht="12.75" customHeight="1">
      <c r="A368" s="94"/>
      <c r="B368" s="94"/>
      <c r="C368" s="92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ht="12.75" customHeight="1">
      <c r="A369" s="94"/>
      <c r="B369" s="94"/>
      <c r="C369" s="92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ht="12.75" customHeight="1">
      <c r="A370" s="94"/>
      <c r="B370" s="94"/>
      <c r="C370" s="92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ht="12.75" customHeight="1">
      <c r="A371" s="94"/>
      <c r="B371" s="94"/>
      <c r="C371" s="92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ht="12.75" customHeight="1">
      <c r="A372" s="94"/>
      <c r="B372" s="94"/>
      <c r="C372" s="92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ht="12.75" customHeight="1">
      <c r="A373" s="94"/>
      <c r="B373" s="94"/>
      <c r="C373" s="92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ht="12.75" customHeight="1">
      <c r="A374" s="94"/>
      <c r="B374" s="94"/>
      <c r="C374" s="92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ht="12.75" customHeight="1">
      <c r="A375" s="94"/>
      <c r="B375" s="94"/>
      <c r="C375" s="92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ht="12.75" customHeight="1">
      <c r="A376" s="94"/>
      <c r="B376" s="94"/>
      <c r="C376" s="92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ht="12.75" customHeight="1">
      <c r="A377" s="94"/>
      <c r="B377" s="94"/>
      <c r="C377" s="92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ht="12.75" customHeight="1">
      <c r="A378" s="94"/>
      <c r="B378" s="94"/>
      <c r="C378" s="92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ht="12.75" customHeight="1">
      <c r="A379" s="94"/>
      <c r="B379" s="94"/>
      <c r="C379" s="92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ht="12.75" customHeight="1">
      <c r="A380" s="94"/>
      <c r="B380" s="94"/>
      <c r="C380" s="92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ht="12.75" customHeight="1">
      <c r="A381" s="94"/>
      <c r="B381" s="94"/>
      <c r="C381" s="92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ht="12.75" customHeight="1">
      <c r="A382" s="94"/>
      <c r="B382" s="94"/>
      <c r="C382" s="92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ht="12.75" customHeight="1">
      <c r="A383" s="94"/>
      <c r="B383" s="94"/>
      <c r="C383" s="92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ht="12.75" customHeight="1">
      <c r="A384" s="94"/>
      <c r="B384" s="94"/>
      <c r="C384" s="92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ht="12.75" customHeight="1">
      <c r="A385" s="94"/>
      <c r="B385" s="94"/>
      <c r="C385" s="92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ht="12.75" customHeight="1">
      <c r="A386" s="94"/>
      <c r="B386" s="94"/>
      <c r="C386" s="92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ht="12.75" customHeight="1">
      <c r="A387" s="94"/>
      <c r="B387" s="94"/>
      <c r="C387" s="92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ht="12.75" customHeight="1">
      <c r="A388" s="94"/>
      <c r="B388" s="94"/>
      <c r="C388" s="92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ht="12.75" customHeight="1">
      <c r="A389" s="94"/>
      <c r="B389" s="94"/>
      <c r="C389" s="92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ht="12.75" customHeight="1">
      <c r="A390" s="94"/>
      <c r="B390" s="94"/>
      <c r="C390" s="92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ht="12.75" customHeight="1">
      <c r="A391" s="94"/>
      <c r="B391" s="94"/>
      <c r="C391" s="92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ht="12.75" customHeight="1">
      <c r="A392" s="94"/>
      <c r="B392" s="94"/>
      <c r="C392" s="92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ht="12.75" customHeight="1">
      <c r="A393" s="94"/>
      <c r="B393" s="94"/>
      <c r="C393" s="92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ht="12.75" customHeight="1">
      <c r="A394" s="94"/>
      <c r="B394" s="94"/>
      <c r="C394" s="92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ht="12.75" customHeight="1">
      <c r="A395" s="94"/>
      <c r="B395" s="94"/>
      <c r="C395" s="92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ht="12.75" customHeight="1">
      <c r="A396" s="94"/>
      <c r="B396" s="94"/>
      <c r="C396" s="92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ht="12.75" customHeight="1">
      <c r="A397" s="94"/>
      <c r="B397" s="94"/>
      <c r="C397" s="92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ht="12.75" customHeight="1">
      <c r="A398" s="94"/>
      <c r="B398" s="94"/>
      <c r="C398" s="92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ht="12.75" customHeight="1">
      <c r="A399" s="94"/>
      <c r="B399" s="94"/>
      <c r="C399" s="92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ht="12.75" customHeight="1">
      <c r="A400" s="94"/>
      <c r="B400" s="94"/>
      <c r="C400" s="92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ht="12.75" customHeight="1">
      <c r="A401" s="94"/>
      <c r="B401" s="94"/>
      <c r="C401" s="92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ht="12.75" customHeight="1">
      <c r="A402" s="94"/>
      <c r="B402" s="94"/>
      <c r="C402" s="92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ht="12.75" customHeight="1">
      <c r="A403" s="94"/>
      <c r="B403" s="94"/>
      <c r="C403" s="92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ht="12.75" customHeight="1">
      <c r="A404" s="94"/>
      <c r="B404" s="94"/>
      <c r="C404" s="92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ht="12.75" customHeight="1">
      <c r="A405" s="94"/>
      <c r="B405" s="94"/>
      <c r="C405" s="92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ht="12.75" customHeight="1">
      <c r="A406" s="94"/>
      <c r="B406" s="94"/>
      <c r="C406" s="92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ht="12.75" customHeight="1">
      <c r="A407" s="94"/>
      <c r="B407" s="94"/>
      <c r="C407" s="92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ht="12.75" customHeight="1">
      <c r="A408" s="94"/>
      <c r="B408" s="94"/>
      <c r="C408" s="92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ht="12.75" customHeight="1">
      <c r="A409" s="94"/>
      <c r="B409" s="94"/>
      <c r="C409" s="92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ht="12.75" customHeight="1">
      <c r="A410" s="94"/>
      <c r="B410" s="94"/>
      <c r="C410" s="92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ht="12.75" customHeight="1">
      <c r="A411" s="94"/>
      <c r="B411" s="94"/>
      <c r="C411" s="92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ht="12.75" customHeight="1">
      <c r="A412" s="94"/>
      <c r="B412" s="94"/>
      <c r="C412" s="92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ht="12.75" customHeight="1">
      <c r="A413" s="94"/>
      <c r="B413" s="94"/>
      <c r="C413" s="92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ht="12.75" customHeight="1">
      <c r="A414" s="94"/>
      <c r="B414" s="94"/>
      <c r="C414" s="92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ht="12.75" customHeight="1">
      <c r="A415" s="94"/>
      <c r="B415" s="94"/>
      <c r="C415" s="92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ht="12.75" customHeight="1">
      <c r="A416" s="94"/>
      <c r="B416" s="94"/>
      <c r="C416" s="92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ht="12.75" customHeight="1">
      <c r="A417" s="94"/>
      <c r="B417" s="94"/>
      <c r="C417" s="92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ht="12.75" customHeight="1">
      <c r="A418" s="94"/>
      <c r="B418" s="94"/>
      <c r="C418" s="92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ht="12.75" customHeight="1">
      <c r="A419" s="94"/>
      <c r="B419" s="94"/>
      <c r="C419" s="92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ht="12.75" customHeight="1">
      <c r="A420" s="94"/>
      <c r="B420" s="94"/>
      <c r="C420" s="92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ht="12.75" customHeight="1">
      <c r="A421" s="94"/>
      <c r="B421" s="94"/>
      <c r="C421" s="92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ht="12.75" customHeight="1">
      <c r="A422" s="94"/>
      <c r="B422" s="94"/>
      <c r="C422" s="92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ht="12.75" customHeight="1">
      <c r="A423" s="94"/>
      <c r="B423" s="94"/>
      <c r="C423" s="92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ht="12.75" customHeight="1">
      <c r="A424" s="94"/>
      <c r="B424" s="94"/>
      <c r="C424" s="92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ht="12.75" customHeight="1">
      <c r="A425" s="94"/>
      <c r="B425" s="94"/>
      <c r="C425" s="92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ht="12.75" customHeight="1">
      <c r="A426" s="94"/>
      <c r="B426" s="94"/>
      <c r="C426" s="92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ht="12.75" customHeight="1">
      <c r="A427" s="94"/>
      <c r="B427" s="94"/>
      <c r="C427" s="92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ht="12.75" customHeight="1">
      <c r="A428" s="94"/>
      <c r="B428" s="94"/>
      <c r="C428" s="92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ht="12.75" customHeight="1">
      <c r="A429" s="94"/>
      <c r="B429" s="94"/>
      <c r="C429" s="92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ht="12.75" customHeight="1">
      <c r="A430" s="94"/>
      <c r="B430" s="94"/>
      <c r="C430" s="92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ht="12.75" customHeight="1">
      <c r="A431" s="94"/>
      <c r="B431" s="94"/>
      <c r="C431" s="92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ht="12.75" customHeight="1">
      <c r="A432" s="94"/>
      <c r="B432" s="94"/>
      <c r="C432" s="92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ht="12.75" customHeight="1">
      <c r="A433" s="94"/>
      <c r="B433" s="94"/>
      <c r="C433" s="92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ht="12.75" customHeight="1">
      <c r="A434" s="94"/>
      <c r="B434" s="94"/>
      <c r="C434" s="92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ht="12.75" customHeight="1">
      <c r="A435" s="94"/>
      <c r="B435" s="94"/>
      <c r="C435" s="92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ht="12.75" customHeight="1">
      <c r="A436" s="94"/>
      <c r="B436" s="94"/>
      <c r="C436" s="92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ht="12.75" customHeight="1">
      <c r="A437" s="94"/>
      <c r="B437" s="94"/>
      <c r="C437" s="92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ht="12.75" customHeight="1">
      <c r="A438" s="94"/>
      <c r="B438" s="94"/>
      <c r="C438" s="92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ht="12.75" customHeight="1">
      <c r="A439" s="94"/>
      <c r="B439" s="94"/>
      <c r="C439" s="92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ht="12.75" customHeight="1">
      <c r="A440" s="94"/>
      <c r="B440" s="94"/>
      <c r="C440" s="92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ht="12.75" customHeight="1">
      <c r="A441" s="94"/>
      <c r="B441" s="94"/>
      <c r="C441" s="92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ht="12.75" customHeight="1">
      <c r="A442" s="94"/>
      <c r="B442" s="94"/>
      <c r="C442" s="92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ht="12.75" customHeight="1">
      <c r="A443" s="94"/>
      <c r="B443" s="94"/>
      <c r="C443" s="92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ht="12.75" customHeight="1">
      <c r="A444" s="94"/>
      <c r="B444" s="94"/>
      <c r="C444" s="92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ht="12.75" customHeight="1">
      <c r="A445" s="94"/>
      <c r="B445" s="94"/>
      <c r="C445" s="92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ht="12.75" customHeight="1">
      <c r="A446" s="94"/>
      <c r="B446" s="94"/>
      <c r="C446" s="92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ht="12.75" customHeight="1">
      <c r="A447" s="94"/>
      <c r="B447" s="94"/>
      <c r="C447" s="92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ht="12.75" customHeight="1">
      <c r="A448" s="94"/>
      <c r="B448" s="94"/>
      <c r="C448" s="92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ht="12.75" customHeight="1">
      <c r="A449" s="94"/>
      <c r="B449" s="94"/>
      <c r="C449" s="92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ht="12.75" customHeight="1">
      <c r="A450" s="94"/>
      <c r="B450" s="94"/>
      <c r="C450" s="92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ht="12.75" customHeight="1">
      <c r="A451" s="94"/>
      <c r="B451" s="94"/>
      <c r="C451" s="92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ht="12.75" customHeight="1">
      <c r="A452" s="94"/>
      <c r="B452" s="94"/>
      <c r="C452" s="92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ht="12.75" customHeight="1">
      <c r="A453" s="94"/>
      <c r="B453" s="94"/>
      <c r="C453" s="92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ht="12.75" customHeight="1">
      <c r="A454" s="94"/>
      <c r="B454" s="94"/>
      <c r="C454" s="92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ht="12.75" customHeight="1">
      <c r="A455" s="94"/>
      <c r="B455" s="94"/>
      <c r="C455" s="92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ht="12.75" customHeight="1">
      <c r="A456" s="94"/>
      <c r="B456" s="94"/>
      <c r="C456" s="92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ht="12.75" customHeight="1">
      <c r="A457" s="94"/>
      <c r="B457" s="94"/>
      <c r="C457" s="92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ht="12.75" customHeight="1">
      <c r="A458" s="94"/>
      <c r="B458" s="94"/>
      <c r="C458" s="92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ht="12.75" customHeight="1">
      <c r="A459" s="94"/>
      <c r="B459" s="94"/>
      <c r="C459" s="92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ht="12.75" customHeight="1">
      <c r="A460" s="94"/>
      <c r="B460" s="94"/>
      <c r="C460" s="92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ht="12.75" customHeight="1">
      <c r="A461" s="94"/>
      <c r="B461" s="94"/>
      <c r="C461" s="92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ht="12.75" customHeight="1">
      <c r="A462" s="94"/>
      <c r="B462" s="94"/>
      <c r="C462" s="92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ht="12.75" customHeight="1">
      <c r="A463" s="94"/>
      <c r="B463" s="94"/>
      <c r="C463" s="92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ht="12.75" customHeight="1">
      <c r="A464" s="94"/>
      <c r="B464" s="94"/>
      <c r="C464" s="92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ht="12.75" customHeight="1">
      <c r="A465" s="94"/>
      <c r="B465" s="94"/>
      <c r="C465" s="92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ht="12.75" customHeight="1">
      <c r="A466" s="94"/>
      <c r="B466" s="94"/>
      <c r="C466" s="92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ht="12.75" customHeight="1">
      <c r="A467" s="94"/>
      <c r="B467" s="94"/>
      <c r="C467" s="92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ht="12.75" customHeight="1">
      <c r="A468" s="94"/>
      <c r="B468" s="94"/>
      <c r="C468" s="92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ht="12.75" customHeight="1">
      <c r="A469" s="94"/>
      <c r="B469" s="94"/>
      <c r="C469" s="92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ht="12.75" customHeight="1">
      <c r="A470" s="94"/>
      <c r="B470" s="94"/>
      <c r="C470" s="92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ht="12.75" customHeight="1">
      <c r="A471" s="94"/>
      <c r="B471" s="94"/>
      <c r="C471" s="92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ht="12.75" customHeight="1">
      <c r="A472" s="94"/>
      <c r="B472" s="94"/>
      <c r="C472" s="92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ht="12.75" customHeight="1">
      <c r="A473" s="94"/>
      <c r="B473" s="94"/>
      <c r="C473" s="92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ht="12.75" customHeight="1">
      <c r="A474" s="94"/>
      <c r="B474" s="94"/>
      <c r="C474" s="92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ht="12.75" customHeight="1">
      <c r="A475" s="94"/>
      <c r="B475" s="94"/>
      <c r="C475" s="92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ht="12.75" customHeight="1">
      <c r="A476" s="94"/>
      <c r="B476" s="94"/>
      <c r="C476" s="92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ht="12.75" customHeight="1">
      <c r="A477" s="94"/>
      <c r="B477" s="94"/>
      <c r="C477" s="92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ht="12.75" customHeight="1">
      <c r="A478" s="94"/>
      <c r="B478" s="94"/>
      <c r="C478" s="92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ht="12.75" customHeight="1">
      <c r="A479" s="94"/>
      <c r="B479" s="94"/>
      <c r="C479" s="92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ht="12.75" customHeight="1">
      <c r="A480" s="94"/>
      <c r="B480" s="94"/>
      <c r="C480" s="92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ht="12.75" customHeight="1">
      <c r="A481" s="94"/>
      <c r="B481" s="94"/>
      <c r="C481" s="92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ht="12.75" customHeight="1">
      <c r="A482" s="94"/>
      <c r="B482" s="94"/>
      <c r="C482" s="92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ht="12.75" customHeight="1">
      <c r="A483" s="94"/>
      <c r="B483" s="94"/>
      <c r="C483" s="92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ht="12.75" customHeight="1">
      <c r="A484" s="94"/>
      <c r="B484" s="94"/>
      <c r="C484" s="92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ht="12.75" customHeight="1">
      <c r="A485" s="94"/>
      <c r="B485" s="94"/>
      <c r="C485" s="92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ht="12.75" customHeight="1">
      <c r="A486" s="94"/>
      <c r="B486" s="94"/>
      <c r="C486" s="92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ht="12.75" customHeight="1">
      <c r="A487" s="94"/>
      <c r="B487" s="94"/>
      <c r="C487" s="92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ht="12.75" customHeight="1">
      <c r="A488" s="94"/>
      <c r="B488" s="94"/>
      <c r="C488" s="92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ht="12.75" customHeight="1">
      <c r="A489" s="94"/>
      <c r="B489" s="94"/>
      <c r="C489" s="92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ht="12.75" customHeight="1">
      <c r="A490" s="94"/>
      <c r="B490" s="94"/>
      <c r="C490" s="92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ht="12.75" customHeight="1">
      <c r="A491" s="94"/>
      <c r="B491" s="94"/>
      <c r="C491" s="92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ht="12.75" customHeight="1">
      <c r="A492" s="94"/>
      <c r="B492" s="94"/>
      <c r="C492" s="92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ht="12.75" customHeight="1">
      <c r="A493" s="94"/>
      <c r="B493" s="94"/>
      <c r="C493" s="92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ht="12.75" customHeight="1">
      <c r="A494" s="94"/>
      <c r="B494" s="94"/>
      <c r="C494" s="92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ht="12.75" customHeight="1">
      <c r="A495" s="94"/>
      <c r="B495" s="94"/>
      <c r="C495" s="92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ht="12.75" customHeight="1">
      <c r="A496" s="94"/>
      <c r="B496" s="94"/>
      <c r="C496" s="92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ht="12.75" customHeight="1">
      <c r="A497" s="94"/>
      <c r="B497" s="94"/>
      <c r="C497" s="92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ht="12.75" customHeight="1">
      <c r="A498" s="94"/>
      <c r="B498" s="94"/>
      <c r="C498" s="92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ht="12.75" customHeight="1">
      <c r="A499" s="94"/>
      <c r="B499" s="94"/>
      <c r="C499" s="92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ht="12.75" customHeight="1">
      <c r="A500" s="94"/>
      <c r="B500" s="94"/>
      <c r="C500" s="92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ht="12.75" customHeight="1">
      <c r="A501" s="94"/>
      <c r="B501" s="94"/>
      <c r="C501" s="92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ht="12.75" customHeight="1">
      <c r="A502" s="94"/>
      <c r="B502" s="94"/>
      <c r="C502" s="92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ht="12.75" customHeight="1">
      <c r="A503" s="94"/>
      <c r="B503" s="94"/>
      <c r="C503" s="92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ht="12.75" customHeight="1">
      <c r="A504" s="94"/>
      <c r="B504" s="94"/>
      <c r="C504" s="92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ht="12.75" customHeight="1">
      <c r="A505" s="94"/>
      <c r="B505" s="94"/>
      <c r="C505" s="92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ht="12.75" customHeight="1">
      <c r="A506" s="94"/>
      <c r="B506" s="94"/>
      <c r="C506" s="92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ht="12.75" customHeight="1">
      <c r="A507" s="94"/>
      <c r="B507" s="94"/>
      <c r="C507" s="92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ht="12.75" customHeight="1">
      <c r="A508" s="94"/>
      <c r="B508" s="94"/>
      <c r="C508" s="92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ht="12.75" customHeight="1">
      <c r="A509" s="94"/>
      <c r="B509" s="94"/>
      <c r="C509" s="92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ht="12.75" customHeight="1">
      <c r="A510" s="94"/>
      <c r="B510" s="94"/>
      <c r="C510" s="92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ht="12.75" customHeight="1">
      <c r="A511" s="94"/>
      <c r="B511" s="94"/>
      <c r="C511" s="92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ht="12.75" customHeight="1">
      <c r="A512" s="94"/>
      <c r="B512" s="94"/>
      <c r="C512" s="92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ht="12.75" customHeight="1">
      <c r="A513" s="94"/>
      <c r="B513" s="94"/>
      <c r="C513" s="92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ht="12.75" customHeight="1">
      <c r="A514" s="94"/>
      <c r="B514" s="94"/>
      <c r="C514" s="92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ht="12.75" customHeight="1">
      <c r="A515" s="94"/>
      <c r="B515" s="94"/>
      <c r="C515" s="92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ht="12.75" customHeight="1">
      <c r="A516" s="94"/>
      <c r="B516" s="94"/>
      <c r="C516" s="92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ht="12.75" customHeight="1">
      <c r="A517" s="94"/>
      <c r="B517" s="94"/>
      <c r="C517" s="92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ht="12.75" customHeight="1">
      <c r="A518" s="94"/>
      <c r="B518" s="94"/>
      <c r="C518" s="92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ht="12.75" customHeight="1">
      <c r="A519" s="94"/>
      <c r="B519" s="94"/>
      <c r="C519" s="92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ht="12.75" customHeight="1">
      <c r="A520" s="94"/>
      <c r="B520" s="94"/>
      <c r="C520" s="92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ht="12.75" customHeight="1">
      <c r="A521" s="94"/>
      <c r="B521" s="94"/>
      <c r="C521" s="92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ht="12.75" customHeight="1">
      <c r="A522" s="94"/>
      <c r="B522" s="94"/>
      <c r="C522" s="92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ht="12.75" customHeight="1">
      <c r="A523" s="94"/>
      <c r="B523" s="94"/>
      <c r="C523" s="92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ht="12.75" customHeight="1">
      <c r="A524" s="94"/>
      <c r="B524" s="94"/>
      <c r="C524" s="92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ht="12.75" customHeight="1">
      <c r="A525" s="94"/>
      <c r="B525" s="94"/>
      <c r="C525" s="92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ht="12.75" customHeight="1">
      <c r="A526" s="94"/>
      <c r="B526" s="94"/>
      <c r="C526" s="92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ht="12.75" customHeight="1">
      <c r="A527" s="94"/>
      <c r="B527" s="94"/>
      <c r="C527" s="92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ht="12.75" customHeight="1">
      <c r="A528" s="94"/>
      <c r="B528" s="94"/>
      <c r="C528" s="92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ht="12.75" customHeight="1">
      <c r="A529" s="94"/>
      <c r="B529" s="94"/>
      <c r="C529" s="92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ht="12.75" customHeight="1">
      <c r="A530" s="94"/>
      <c r="B530" s="94"/>
      <c r="C530" s="92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ht="12.75" customHeight="1">
      <c r="A531" s="94"/>
      <c r="B531" s="94"/>
      <c r="C531" s="92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ht="12.75" customHeight="1">
      <c r="A532" s="94"/>
      <c r="B532" s="94"/>
      <c r="C532" s="92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ht="12.75" customHeight="1">
      <c r="A533" s="94"/>
      <c r="B533" s="94"/>
      <c r="C533" s="92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ht="12.75" customHeight="1">
      <c r="A534" s="94"/>
      <c r="B534" s="94"/>
      <c r="C534" s="92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ht="12.75" customHeight="1">
      <c r="A535" s="94"/>
      <c r="B535" s="94"/>
      <c r="C535" s="92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ht="12.75" customHeight="1">
      <c r="A536" s="94"/>
      <c r="B536" s="94"/>
      <c r="C536" s="92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ht="12.75" customHeight="1">
      <c r="A537" s="94"/>
      <c r="B537" s="94"/>
      <c r="C537" s="92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ht="12.75" customHeight="1">
      <c r="A538" s="94"/>
      <c r="B538" s="94"/>
      <c r="C538" s="92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ht="12.75" customHeight="1">
      <c r="A539" s="94"/>
      <c r="B539" s="94"/>
      <c r="C539" s="92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ht="12.75" customHeight="1">
      <c r="A540" s="94"/>
      <c r="B540" s="94"/>
      <c r="C540" s="92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ht="12.75" customHeight="1">
      <c r="A541" s="94"/>
      <c r="B541" s="94"/>
      <c r="C541" s="92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ht="12.75" customHeight="1">
      <c r="A542" s="94"/>
      <c r="B542" s="94"/>
      <c r="C542" s="92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ht="12.75" customHeight="1">
      <c r="A543" s="94"/>
      <c r="B543" s="94"/>
      <c r="C543" s="92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ht="12.75" customHeight="1">
      <c r="A544" s="94"/>
      <c r="B544" s="94"/>
      <c r="C544" s="92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ht="12.75" customHeight="1">
      <c r="A545" s="94"/>
      <c r="B545" s="94"/>
      <c r="C545" s="92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ht="12.75" customHeight="1">
      <c r="A546" s="94"/>
      <c r="B546" s="94"/>
      <c r="C546" s="92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ht="12.75" customHeight="1">
      <c r="A547" s="94"/>
      <c r="B547" s="94"/>
      <c r="C547" s="92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ht="12.75" customHeight="1">
      <c r="A548" s="94"/>
      <c r="B548" s="94"/>
      <c r="C548" s="92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ht="12.75" customHeight="1">
      <c r="A549" s="94"/>
      <c r="B549" s="94"/>
      <c r="C549" s="92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ht="12.75" customHeight="1">
      <c r="A550" s="94"/>
      <c r="B550" s="94"/>
      <c r="C550" s="92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ht="12.75" customHeight="1">
      <c r="A551" s="94"/>
      <c r="B551" s="94"/>
      <c r="C551" s="92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ht="12.75" customHeight="1">
      <c r="A552" s="94"/>
      <c r="B552" s="94"/>
      <c r="C552" s="92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ht="12.75" customHeight="1">
      <c r="A553" s="94"/>
      <c r="B553" s="94"/>
      <c r="C553" s="92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ht="12.75" customHeight="1">
      <c r="A554" s="94"/>
      <c r="B554" s="94"/>
      <c r="C554" s="92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ht="12.75" customHeight="1">
      <c r="A555" s="94"/>
      <c r="B555" s="94"/>
      <c r="C555" s="92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ht="12.75" customHeight="1">
      <c r="A556" s="94"/>
      <c r="B556" s="94"/>
      <c r="C556" s="92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ht="12.75" customHeight="1">
      <c r="A557" s="94"/>
      <c r="B557" s="94"/>
      <c r="C557" s="92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ht="12.75" customHeight="1">
      <c r="A558" s="94"/>
      <c r="B558" s="94"/>
      <c r="C558" s="92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ht="12.75" customHeight="1">
      <c r="A559" s="94"/>
      <c r="B559" s="94"/>
      <c r="C559" s="92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ht="12.75" customHeight="1">
      <c r="A560" s="94"/>
      <c r="B560" s="94"/>
      <c r="C560" s="92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ht="12.75" customHeight="1">
      <c r="A561" s="94"/>
      <c r="B561" s="94"/>
      <c r="C561" s="92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ht="12.75" customHeight="1">
      <c r="A562" s="94"/>
      <c r="B562" s="94"/>
      <c r="C562" s="92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ht="12.75" customHeight="1">
      <c r="A563" s="94"/>
      <c r="B563" s="94"/>
      <c r="C563" s="92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ht="12.75" customHeight="1">
      <c r="A564" s="94"/>
      <c r="B564" s="94"/>
      <c r="C564" s="92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ht="12.75" customHeight="1">
      <c r="A565" s="94"/>
      <c r="B565" s="94"/>
      <c r="C565" s="92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ht="12.75" customHeight="1">
      <c r="A566" s="94"/>
      <c r="B566" s="94"/>
      <c r="C566" s="92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ht="12.75" customHeight="1">
      <c r="A567" s="94"/>
      <c r="B567" s="94"/>
      <c r="C567" s="92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ht="12.75" customHeight="1">
      <c r="A568" s="94"/>
      <c r="B568" s="94"/>
      <c r="C568" s="92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ht="12.75" customHeight="1">
      <c r="A569" s="94"/>
      <c r="B569" s="94"/>
      <c r="C569" s="92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ht="12.75" customHeight="1">
      <c r="A570" s="94"/>
      <c r="B570" s="94"/>
      <c r="C570" s="92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ht="12.75" customHeight="1">
      <c r="A571" s="94"/>
      <c r="B571" s="94"/>
      <c r="C571" s="92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ht="12.75" customHeight="1">
      <c r="A572" s="94"/>
      <c r="B572" s="94"/>
      <c r="C572" s="92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ht="12.75" customHeight="1">
      <c r="A573" s="94"/>
      <c r="B573" s="94"/>
      <c r="C573" s="92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ht="12.75" customHeight="1">
      <c r="A574" s="94"/>
      <c r="B574" s="94"/>
      <c r="C574" s="92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ht="12.75" customHeight="1">
      <c r="A575" s="94"/>
      <c r="B575" s="94"/>
      <c r="C575" s="92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ht="12.75" customHeight="1">
      <c r="A576" s="94"/>
      <c r="B576" s="94"/>
      <c r="C576" s="92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ht="12.75" customHeight="1">
      <c r="A577" s="94"/>
      <c r="B577" s="94"/>
      <c r="C577" s="92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ht="12.75" customHeight="1">
      <c r="A578" s="94"/>
      <c r="B578" s="94"/>
      <c r="C578" s="92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ht="12.75" customHeight="1">
      <c r="A579" s="94"/>
      <c r="B579" s="94"/>
      <c r="C579" s="92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ht="12.75" customHeight="1">
      <c r="A580" s="94"/>
      <c r="B580" s="94"/>
      <c r="C580" s="92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ht="12.75" customHeight="1">
      <c r="A581" s="94"/>
      <c r="B581" s="94"/>
      <c r="C581" s="92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ht="12.75" customHeight="1">
      <c r="A582" s="94"/>
      <c r="B582" s="94"/>
      <c r="C582" s="92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ht="12.75" customHeight="1">
      <c r="A583" s="94"/>
      <c r="B583" s="94"/>
      <c r="C583" s="92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ht="12.75" customHeight="1">
      <c r="A584" s="94"/>
      <c r="B584" s="94"/>
      <c r="C584" s="92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ht="12.75" customHeight="1">
      <c r="A585" s="94"/>
      <c r="B585" s="94"/>
      <c r="C585" s="92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ht="12.75" customHeight="1">
      <c r="A586" s="94"/>
      <c r="B586" s="94"/>
      <c r="C586" s="92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ht="12.75" customHeight="1">
      <c r="A587" s="94"/>
      <c r="B587" s="94"/>
      <c r="C587" s="92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ht="12.75" customHeight="1">
      <c r="A588" s="94"/>
      <c r="B588" s="94"/>
      <c r="C588" s="92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ht="12.75" customHeight="1">
      <c r="A589" s="94"/>
      <c r="B589" s="94"/>
      <c r="C589" s="92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ht="12.75" customHeight="1">
      <c r="A590" s="94"/>
      <c r="B590" s="94"/>
      <c r="C590" s="92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ht="12.75" customHeight="1">
      <c r="A591" s="94"/>
      <c r="B591" s="94"/>
      <c r="C591" s="92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ht="12.75" customHeight="1">
      <c r="A592" s="94"/>
      <c r="B592" s="94"/>
      <c r="C592" s="92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ht="12.75" customHeight="1">
      <c r="A593" s="94"/>
      <c r="B593" s="94"/>
      <c r="C593" s="92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ht="12.75" customHeight="1">
      <c r="A594" s="94"/>
      <c r="B594" s="94"/>
      <c r="C594" s="92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ht="12.75" customHeight="1">
      <c r="A595" s="94"/>
      <c r="B595" s="94"/>
      <c r="C595" s="92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ht="12.75" customHeight="1">
      <c r="A596" s="94"/>
      <c r="B596" s="94"/>
      <c r="C596" s="92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ht="12.75" customHeight="1">
      <c r="A597" s="94"/>
      <c r="B597" s="94"/>
      <c r="C597" s="92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ht="12.75" customHeight="1">
      <c r="A598" s="94"/>
      <c r="B598" s="94"/>
      <c r="C598" s="92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ht="12.75" customHeight="1">
      <c r="A599" s="94"/>
      <c r="B599" s="94"/>
      <c r="C599" s="92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ht="12.75" customHeight="1">
      <c r="A600" s="94"/>
      <c r="B600" s="94"/>
      <c r="C600" s="92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ht="12.75" customHeight="1">
      <c r="A601" s="94"/>
      <c r="B601" s="94"/>
      <c r="C601" s="92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ht="12.75" customHeight="1">
      <c r="A602" s="94"/>
      <c r="B602" s="94"/>
      <c r="C602" s="92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ht="12.75" customHeight="1">
      <c r="A603" s="94"/>
      <c r="B603" s="94"/>
      <c r="C603" s="92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ht="12.75" customHeight="1">
      <c r="A604" s="94"/>
      <c r="B604" s="94"/>
      <c r="C604" s="92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ht="12.75" customHeight="1">
      <c r="A605" s="94"/>
      <c r="B605" s="94"/>
      <c r="C605" s="92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ht="12.75" customHeight="1">
      <c r="A606" s="94"/>
      <c r="B606" s="94"/>
      <c r="C606" s="92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ht="12.75" customHeight="1">
      <c r="A607" s="94"/>
      <c r="B607" s="94"/>
      <c r="C607" s="92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ht="12.75" customHeight="1">
      <c r="A608" s="94"/>
      <c r="B608" s="94"/>
      <c r="C608" s="92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ht="12.75" customHeight="1">
      <c r="A609" s="94"/>
      <c r="B609" s="94"/>
      <c r="C609" s="92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ht="12.75" customHeight="1">
      <c r="A610" s="94"/>
      <c r="B610" s="94"/>
      <c r="C610" s="92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ht="12.75" customHeight="1">
      <c r="A611" s="94"/>
      <c r="B611" s="94"/>
      <c r="C611" s="92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ht="12.75" customHeight="1">
      <c r="A612" s="94"/>
      <c r="B612" s="94"/>
      <c r="C612" s="92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ht="12.75" customHeight="1">
      <c r="A613" s="94"/>
      <c r="B613" s="94"/>
      <c r="C613" s="92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ht="12.75" customHeight="1">
      <c r="A614" s="94"/>
      <c r="B614" s="94"/>
      <c r="C614" s="92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ht="12.75" customHeight="1">
      <c r="A615" s="94"/>
      <c r="B615" s="94"/>
      <c r="C615" s="92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ht="12.75" customHeight="1">
      <c r="A616" s="94"/>
      <c r="B616" s="94"/>
      <c r="C616" s="92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ht="12.75" customHeight="1">
      <c r="A617" s="94"/>
      <c r="B617" s="94"/>
      <c r="C617" s="92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ht="12.75" customHeight="1">
      <c r="A618" s="94"/>
      <c r="B618" s="94"/>
      <c r="C618" s="92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ht="12.75" customHeight="1">
      <c r="A619" s="94"/>
      <c r="B619" s="94"/>
      <c r="C619" s="92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ht="12.75" customHeight="1">
      <c r="A620" s="94"/>
      <c r="B620" s="94"/>
      <c r="C620" s="92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ht="12.75" customHeight="1">
      <c r="A621" s="94"/>
      <c r="B621" s="94"/>
      <c r="C621" s="92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ht="12.75" customHeight="1">
      <c r="A622" s="94"/>
      <c r="B622" s="94"/>
      <c r="C622" s="92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ht="12.75" customHeight="1">
      <c r="A623" s="94"/>
      <c r="B623" s="94"/>
      <c r="C623" s="92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ht="12.75" customHeight="1">
      <c r="A624" s="94"/>
      <c r="B624" s="94"/>
      <c r="C624" s="92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ht="12.75" customHeight="1">
      <c r="A625" s="94"/>
      <c r="B625" s="94"/>
      <c r="C625" s="92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ht="12.75" customHeight="1">
      <c r="A626" s="94"/>
      <c r="B626" s="94"/>
      <c r="C626" s="92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ht="12.75" customHeight="1">
      <c r="A627" s="94"/>
      <c r="B627" s="94"/>
      <c r="C627" s="92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ht="12.75" customHeight="1">
      <c r="A628" s="94"/>
      <c r="B628" s="94"/>
      <c r="C628" s="92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ht="12.75" customHeight="1">
      <c r="A629" s="94"/>
      <c r="B629" s="94"/>
      <c r="C629" s="92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ht="12.75" customHeight="1">
      <c r="A630" s="94"/>
      <c r="B630" s="94"/>
      <c r="C630" s="92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ht="12.75" customHeight="1">
      <c r="A631" s="94"/>
      <c r="B631" s="94"/>
      <c r="C631" s="92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ht="12.75" customHeight="1">
      <c r="A632" s="94"/>
      <c r="B632" s="94"/>
      <c r="C632" s="92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ht="12.75" customHeight="1">
      <c r="A633" s="94"/>
      <c r="B633" s="94"/>
      <c r="C633" s="92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ht="12.75" customHeight="1">
      <c r="A634" s="94"/>
      <c r="B634" s="94"/>
      <c r="C634" s="92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ht="12.75" customHeight="1">
      <c r="A635" s="94"/>
      <c r="B635" s="94"/>
      <c r="C635" s="92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ht="12.75" customHeight="1">
      <c r="A636" s="94"/>
      <c r="B636" s="94"/>
      <c r="C636" s="92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ht="12.75" customHeight="1">
      <c r="A637" s="94"/>
      <c r="B637" s="94"/>
      <c r="C637" s="92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ht="12.75" customHeight="1">
      <c r="A638" s="94"/>
      <c r="B638" s="94"/>
      <c r="C638" s="92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ht="12.75" customHeight="1">
      <c r="A639" s="94"/>
      <c r="B639" s="94"/>
      <c r="C639" s="92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ht="12.75" customHeight="1">
      <c r="A640" s="94"/>
      <c r="B640" s="94"/>
      <c r="C640" s="92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ht="12.75" customHeight="1">
      <c r="A641" s="94"/>
      <c r="B641" s="94"/>
      <c r="C641" s="92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ht="12.75" customHeight="1">
      <c r="A642" s="94"/>
      <c r="B642" s="94"/>
      <c r="C642" s="92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ht="12.75" customHeight="1">
      <c r="A643" s="94"/>
      <c r="B643" s="94"/>
      <c r="C643" s="92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ht="12.75" customHeight="1">
      <c r="A644" s="94"/>
      <c r="B644" s="94"/>
      <c r="C644" s="92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ht="12.75" customHeight="1">
      <c r="A645" s="94"/>
      <c r="B645" s="94"/>
      <c r="C645" s="92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ht="12.75" customHeight="1">
      <c r="A646" s="94"/>
      <c r="B646" s="94"/>
      <c r="C646" s="92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ht="12.75" customHeight="1">
      <c r="A647" s="94"/>
      <c r="B647" s="94"/>
      <c r="C647" s="92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ht="12.75" customHeight="1">
      <c r="A648" s="94"/>
      <c r="B648" s="94"/>
      <c r="C648" s="92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ht="12.75" customHeight="1">
      <c r="A649" s="94"/>
      <c r="B649" s="94"/>
      <c r="C649" s="92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ht="12.75" customHeight="1">
      <c r="A650" s="94"/>
      <c r="B650" s="94"/>
      <c r="C650" s="92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ht="12.75" customHeight="1">
      <c r="A651" s="94"/>
      <c r="B651" s="94"/>
      <c r="C651" s="92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ht="12.75" customHeight="1">
      <c r="A652" s="94"/>
      <c r="B652" s="94"/>
      <c r="C652" s="92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ht="12.75" customHeight="1">
      <c r="A653" s="94"/>
      <c r="B653" s="94"/>
      <c r="C653" s="92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ht="12.75" customHeight="1">
      <c r="A654" s="94"/>
      <c r="B654" s="94"/>
      <c r="C654" s="92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ht="12.75" customHeight="1">
      <c r="A655" s="94"/>
      <c r="B655" s="94"/>
      <c r="C655" s="92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ht="12.75" customHeight="1">
      <c r="A656" s="94"/>
      <c r="B656" s="94"/>
      <c r="C656" s="92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ht="12.75" customHeight="1">
      <c r="A657" s="94"/>
      <c r="B657" s="94"/>
      <c r="C657" s="92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ht="12.75" customHeight="1">
      <c r="A658" s="94"/>
      <c r="B658" s="94"/>
      <c r="C658" s="92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ht="12.75" customHeight="1">
      <c r="A659" s="94"/>
      <c r="B659" s="94"/>
      <c r="C659" s="92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ht="12.75" customHeight="1">
      <c r="A660" s="94"/>
      <c r="B660" s="94"/>
      <c r="C660" s="92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ht="12.75" customHeight="1">
      <c r="A661" s="94"/>
      <c r="B661" s="94"/>
      <c r="C661" s="92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ht="12.75" customHeight="1">
      <c r="A662" s="94"/>
      <c r="B662" s="94"/>
      <c r="C662" s="92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ht="12.75" customHeight="1">
      <c r="A663" s="94"/>
      <c r="B663" s="94"/>
      <c r="C663" s="92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ht="12.75" customHeight="1">
      <c r="A664" s="94"/>
      <c r="B664" s="94"/>
      <c r="C664" s="92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ht="12.75" customHeight="1">
      <c r="A665" s="94"/>
      <c r="B665" s="94"/>
      <c r="C665" s="92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ht="12.75" customHeight="1">
      <c r="A666" s="94"/>
      <c r="B666" s="94"/>
      <c r="C666" s="92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ht="12.75" customHeight="1">
      <c r="A667" s="94"/>
      <c r="B667" s="94"/>
      <c r="C667" s="92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ht="12.75" customHeight="1">
      <c r="A668" s="94"/>
      <c r="B668" s="94"/>
      <c r="C668" s="92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ht="12.75" customHeight="1">
      <c r="A669" s="94"/>
      <c r="B669" s="94"/>
      <c r="C669" s="92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ht="12.75" customHeight="1">
      <c r="A670" s="94"/>
      <c r="B670" s="94"/>
      <c r="C670" s="92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ht="12.75" customHeight="1">
      <c r="A671" s="94"/>
      <c r="B671" s="94"/>
      <c r="C671" s="92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ht="12.75" customHeight="1">
      <c r="A672" s="94"/>
      <c r="B672" s="94"/>
      <c r="C672" s="92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ht="12.75" customHeight="1">
      <c r="A673" s="94"/>
      <c r="B673" s="94"/>
      <c r="C673" s="92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ht="12.75" customHeight="1">
      <c r="A674" s="94"/>
      <c r="B674" s="94"/>
      <c r="C674" s="92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ht="12.75" customHeight="1">
      <c r="A675" s="94"/>
      <c r="B675" s="94"/>
      <c r="C675" s="92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ht="12.75" customHeight="1">
      <c r="A676" s="94"/>
      <c r="B676" s="94"/>
      <c r="C676" s="92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ht="12.75" customHeight="1">
      <c r="A677" s="94"/>
      <c r="B677" s="94"/>
      <c r="C677" s="92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ht="12.75" customHeight="1">
      <c r="A678" s="94"/>
      <c r="B678" s="94"/>
      <c r="C678" s="92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ht="12.75" customHeight="1">
      <c r="A679" s="94"/>
      <c r="B679" s="94"/>
      <c r="C679" s="92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ht="12.75" customHeight="1">
      <c r="A680" s="94"/>
      <c r="B680" s="94"/>
      <c r="C680" s="92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ht="12.75" customHeight="1">
      <c r="A681" s="94"/>
      <c r="B681" s="94"/>
      <c r="C681" s="92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ht="12.75" customHeight="1">
      <c r="A682" s="94"/>
      <c r="B682" s="94"/>
      <c r="C682" s="92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ht="12.75" customHeight="1">
      <c r="A683" s="94"/>
      <c r="B683" s="94"/>
      <c r="C683" s="92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ht="12.75" customHeight="1">
      <c r="A684" s="94"/>
      <c r="B684" s="94"/>
      <c r="C684" s="92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ht="12.75" customHeight="1">
      <c r="A685" s="94"/>
      <c r="B685" s="94"/>
      <c r="C685" s="92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ht="12.75" customHeight="1">
      <c r="A686" s="94"/>
      <c r="B686" s="94"/>
      <c r="C686" s="92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ht="12.75" customHeight="1">
      <c r="A687" s="94"/>
      <c r="B687" s="94"/>
      <c r="C687" s="92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ht="12.75" customHeight="1">
      <c r="A688" s="94"/>
      <c r="B688" s="94"/>
      <c r="C688" s="92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ht="12.75" customHeight="1">
      <c r="A689" s="94"/>
      <c r="B689" s="94"/>
      <c r="C689" s="92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ht="12.75" customHeight="1">
      <c r="A690" s="94"/>
      <c r="B690" s="94"/>
      <c r="C690" s="92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ht="12.75" customHeight="1">
      <c r="A691" s="94"/>
      <c r="B691" s="94"/>
      <c r="C691" s="92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ht="12.75" customHeight="1">
      <c r="A692" s="94"/>
      <c r="B692" s="94"/>
      <c r="C692" s="92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ht="12.75" customHeight="1">
      <c r="A693" s="94"/>
      <c r="B693" s="94"/>
      <c r="C693" s="92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ht="12.75" customHeight="1">
      <c r="A694" s="94"/>
      <c r="B694" s="94"/>
      <c r="C694" s="92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ht="12.75" customHeight="1">
      <c r="A695" s="94"/>
      <c r="B695" s="94"/>
      <c r="C695" s="92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ht="12.75" customHeight="1">
      <c r="A696" s="94"/>
      <c r="B696" s="94"/>
      <c r="C696" s="92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ht="12.75" customHeight="1">
      <c r="A697" s="94"/>
      <c r="B697" s="94"/>
      <c r="C697" s="92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ht="12.75" customHeight="1">
      <c r="A698" s="94"/>
      <c r="B698" s="94"/>
      <c r="C698" s="92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ht="12.75" customHeight="1">
      <c r="A699" s="94"/>
      <c r="B699" s="94"/>
      <c r="C699" s="92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ht="12.75" customHeight="1">
      <c r="A700" s="94"/>
      <c r="B700" s="94"/>
      <c r="C700" s="92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ht="12.75" customHeight="1">
      <c r="A701" s="94"/>
      <c r="B701" s="94"/>
      <c r="C701" s="92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ht="12.75" customHeight="1">
      <c r="A702" s="94"/>
      <c r="B702" s="94"/>
      <c r="C702" s="92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ht="12.75" customHeight="1">
      <c r="A703" s="94"/>
      <c r="B703" s="94"/>
      <c r="C703" s="92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ht="12.75" customHeight="1">
      <c r="A704" s="94"/>
      <c r="B704" s="94"/>
      <c r="C704" s="92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ht="12.75" customHeight="1">
      <c r="A705" s="94"/>
      <c r="B705" s="94"/>
      <c r="C705" s="92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ht="12.75" customHeight="1">
      <c r="A706" s="94"/>
      <c r="B706" s="94"/>
      <c r="C706" s="92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ht="12.75" customHeight="1">
      <c r="A707" s="94"/>
      <c r="B707" s="94"/>
      <c r="C707" s="92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ht="12.75" customHeight="1">
      <c r="A708" s="94"/>
      <c r="B708" s="94"/>
      <c r="C708" s="92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ht="12.75" customHeight="1">
      <c r="A709" s="94"/>
      <c r="B709" s="94"/>
      <c r="C709" s="92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ht="12.75" customHeight="1">
      <c r="A710" s="94"/>
      <c r="B710" s="94"/>
      <c r="C710" s="92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ht="12.75" customHeight="1">
      <c r="A711" s="94"/>
      <c r="B711" s="94"/>
      <c r="C711" s="92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ht="12.75" customHeight="1">
      <c r="A712" s="94"/>
      <c r="B712" s="94"/>
      <c r="C712" s="92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ht="12.75" customHeight="1">
      <c r="A713" s="94"/>
      <c r="B713" s="94"/>
      <c r="C713" s="92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ht="12.75" customHeight="1">
      <c r="A714" s="94"/>
      <c r="B714" s="94"/>
      <c r="C714" s="92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ht="12.75" customHeight="1">
      <c r="A715" s="94"/>
      <c r="B715" s="94"/>
      <c r="C715" s="92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ht="12.75" customHeight="1">
      <c r="A716" s="94"/>
      <c r="B716" s="94"/>
      <c r="C716" s="92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ht="12.75" customHeight="1">
      <c r="A717" s="94"/>
      <c r="B717" s="94"/>
      <c r="C717" s="92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ht="12.75" customHeight="1">
      <c r="A718" s="94"/>
      <c r="B718" s="94"/>
      <c r="C718" s="92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ht="12.75" customHeight="1">
      <c r="A719" s="94"/>
      <c r="B719" s="94"/>
      <c r="C719" s="92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ht="12.75" customHeight="1">
      <c r="A720" s="94"/>
      <c r="B720" s="94"/>
      <c r="C720" s="92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ht="12.75" customHeight="1">
      <c r="A721" s="94"/>
      <c r="B721" s="94"/>
      <c r="C721" s="92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ht="12.75" customHeight="1">
      <c r="A722" s="94"/>
      <c r="B722" s="94"/>
      <c r="C722" s="92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ht="12.75" customHeight="1">
      <c r="A723" s="94"/>
      <c r="B723" s="94"/>
      <c r="C723" s="92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ht="12.75" customHeight="1">
      <c r="A724" s="94"/>
      <c r="B724" s="94"/>
      <c r="C724" s="92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ht="12.75" customHeight="1">
      <c r="A725" s="94"/>
      <c r="B725" s="94"/>
      <c r="C725" s="92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ht="12.75" customHeight="1">
      <c r="A726" s="94"/>
      <c r="B726" s="94"/>
      <c r="C726" s="92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ht="12.75" customHeight="1">
      <c r="A727" s="94"/>
      <c r="B727" s="94"/>
      <c r="C727" s="92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ht="12.75" customHeight="1">
      <c r="A728" s="94"/>
      <c r="B728" s="94"/>
      <c r="C728" s="92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ht="12.75" customHeight="1">
      <c r="A729" s="94"/>
      <c r="B729" s="94"/>
      <c r="C729" s="92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ht="12.75" customHeight="1">
      <c r="A730" s="94"/>
      <c r="B730" s="94"/>
      <c r="C730" s="92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ht="12.75" customHeight="1">
      <c r="A731" s="94"/>
      <c r="B731" s="94"/>
      <c r="C731" s="92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ht="12.75" customHeight="1">
      <c r="A732" s="94"/>
      <c r="B732" s="94"/>
      <c r="C732" s="92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ht="12.75" customHeight="1">
      <c r="A733" s="94"/>
      <c r="B733" s="94"/>
      <c r="C733" s="92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ht="12.75" customHeight="1">
      <c r="A734" s="94"/>
      <c r="B734" s="94"/>
      <c r="C734" s="92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ht="12.75" customHeight="1">
      <c r="A735" s="94"/>
      <c r="B735" s="94"/>
      <c r="C735" s="92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ht="12.75" customHeight="1">
      <c r="A736" s="94"/>
      <c r="B736" s="94"/>
      <c r="C736" s="92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ht="12.75" customHeight="1">
      <c r="A737" s="94"/>
      <c r="B737" s="94"/>
      <c r="C737" s="92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ht="12.75" customHeight="1">
      <c r="A738" s="94"/>
      <c r="B738" s="94"/>
      <c r="C738" s="92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ht="12.75" customHeight="1">
      <c r="A739" s="94"/>
      <c r="B739" s="94"/>
      <c r="C739" s="92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ht="12.75" customHeight="1">
      <c r="A740" s="94"/>
      <c r="B740" s="94"/>
      <c r="C740" s="92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ht="12.75" customHeight="1">
      <c r="A741" s="94"/>
      <c r="B741" s="94"/>
      <c r="C741" s="92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ht="12.75" customHeight="1">
      <c r="A742" s="94"/>
      <c r="B742" s="94"/>
      <c r="C742" s="92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ht="12.75" customHeight="1">
      <c r="A743" s="94"/>
      <c r="B743" s="94"/>
      <c r="C743" s="92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ht="12.75" customHeight="1">
      <c r="A744" s="94"/>
      <c r="B744" s="94"/>
      <c r="C744" s="92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ht="12.75" customHeight="1">
      <c r="A745" s="94"/>
      <c r="B745" s="94"/>
      <c r="C745" s="92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ht="12.75" customHeight="1">
      <c r="A746" s="94"/>
      <c r="B746" s="94"/>
      <c r="C746" s="92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ht="12.75" customHeight="1">
      <c r="A747" s="94"/>
      <c r="B747" s="94"/>
      <c r="C747" s="92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ht="12.75" customHeight="1">
      <c r="A748" s="94"/>
      <c r="B748" s="94"/>
      <c r="C748" s="92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ht="12.75" customHeight="1">
      <c r="A749" s="94"/>
      <c r="B749" s="94"/>
      <c r="C749" s="92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ht="12.75" customHeight="1">
      <c r="A750" s="94"/>
      <c r="B750" s="94"/>
      <c r="C750" s="92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ht="12.75" customHeight="1">
      <c r="A751" s="94"/>
      <c r="B751" s="94"/>
      <c r="C751" s="92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ht="12.75" customHeight="1">
      <c r="A752" s="94"/>
      <c r="B752" s="94"/>
      <c r="C752" s="92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ht="12.75" customHeight="1">
      <c r="A753" s="94"/>
      <c r="B753" s="94"/>
      <c r="C753" s="92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ht="12.75" customHeight="1">
      <c r="A754" s="94"/>
      <c r="B754" s="94"/>
      <c r="C754" s="92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ht="12.75" customHeight="1">
      <c r="A755" s="94"/>
      <c r="B755" s="94"/>
      <c r="C755" s="92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ht="12.75" customHeight="1">
      <c r="A756" s="94"/>
      <c r="B756" s="94"/>
      <c r="C756" s="92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ht="12.75" customHeight="1">
      <c r="A757" s="94"/>
      <c r="B757" s="94"/>
      <c r="C757" s="92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ht="12.75" customHeight="1">
      <c r="A758" s="94"/>
      <c r="B758" s="94"/>
      <c r="C758" s="92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ht="12.75" customHeight="1">
      <c r="A759" s="94"/>
      <c r="B759" s="94"/>
      <c r="C759" s="92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ht="12.75" customHeight="1">
      <c r="A760" s="94"/>
      <c r="B760" s="94"/>
      <c r="C760" s="92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ht="12.75" customHeight="1">
      <c r="A761" s="94"/>
      <c r="B761" s="94"/>
      <c r="C761" s="92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ht="12.75" customHeight="1">
      <c r="A762" s="94"/>
      <c r="B762" s="94"/>
      <c r="C762" s="92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ht="12.75" customHeight="1">
      <c r="A763" s="94"/>
      <c r="B763" s="94"/>
      <c r="C763" s="92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ht="12.75" customHeight="1">
      <c r="A764" s="94"/>
      <c r="B764" s="94"/>
      <c r="C764" s="92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ht="12.75" customHeight="1">
      <c r="A765" s="94"/>
      <c r="B765" s="94"/>
      <c r="C765" s="92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ht="12.75" customHeight="1">
      <c r="A766" s="94"/>
      <c r="B766" s="94"/>
      <c r="C766" s="92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ht="12.75" customHeight="1">
      <c r="A767" s="94"/>
      <c r="B767" s="94"/>
      <c r="C767" s="92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ht="12.75" customHeight="1">
      <c r="A768" s="94"/>
      <c r="B768" s="94"/>
      <c r="C768" s="92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ht="12.75" customHeight="1">
      <c r="A769" s="94"/>
      <c r="B769" s="94"/>
      <c r="C769" s="92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ht="12.75" customHeight="1">
      <c r="A770" s="94"/>
      <c r="B770" s="94"/>
      <c r="C770" s="92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ht="12.75" customHeight="1">
      <c r="A771" s="94"/>
      <c r="B771" s="94"/>
      <c r="C771" s="92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ht="12.75" customHeight="1">
      <c r="A772" s="94"/>
      <c r="B772" s="94"/>
      <c r="C772" s="92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ht="12.75" customHeight="1">
      <c r="A773" s="94"/>
      <c r="B773" s="94"/>
      <c r="C773" s="92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ht="12.75" customHeight="1">
      <c r="A774" s="94"/>
      <c r="B774" s="94"/>
      <c r="C774" s="92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ht="12.75" customHeight="1">
      <c r="A775" s="94"/>
      <c r="B775" s="94"/>
      <c r="C775" s="92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ht="12.75" customHeight="1">
      <c r="A776" s="94"/>
      <c r="B776" s="94"/>
      <c r="C776" s="92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ht="12.75" customHeight="1">
      <c r="A777" s="94"/>
      <c r="B777" s="94"/>
      <c r="C777" s="92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ht="12.75" customHeight="1">
      <c r="A778" s="94"/>
      <c r="B778" s="94"/>
      <c r="C778" s="92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ht="12.75" customHeight="1">
      <c r="A779" s="94"/>
      <c r="B779" s="94"/>
      <c r="C779" s="92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ht="12.75" customHeight="1">
      <c r="A780" s="94"/>
      <c r="B780" s="94"/>
      <c r="C780" s="92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ht="12.75" customHeight="1">
      <c r="A781" s="94"/>
      <c r="B781" s="94"/>
      <c r="C781" s="92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ht="12.75" customHeight="1">
      <c r="A782" s="94"/>
      <c r="B782" s="94"/>
      <c r="C782" s="92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ht="12.75" customHeight="1">
      <c r="A783" s="94"/>
      <c r="B783" s="94"/>
      <c r="C783" s="92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ht="12.75" customHeight="1">
      <c r="A784" s="94"/>
      <c r="B784" s="94"/>
      <c r="C784" s="92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ht="12.75" customHeight="1">
      <c r="A785" s="94"/>
      <c r="B785" s="94"/>
      <c r="C785" s="92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ht="12.75" customHeight="1">
      <c r="A786" s="94"/>
      <c r="B786" s="94"/>
      <c r="C786" s="92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ht="12.75" customHeight="1">
      <c r="A787" s="94"/>
      <c r="B787" s="94"/>
      <c r="C787" s="92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ht="12.75" customHeight="1">
      <c r="A788" s="94"/>
      <c r="B788" s="94"/>
      <c r="C788" s="92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ht="12.75" customHeight="1">
      <c r="A789" s="94"/>
      <c r="B789" s="94"/>
      <c r="C789" s="92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ht="12.75" customHeight="1">
      <c r="A790" s="94"/>
      <c r="B790" s="94"/>
      <c r="C790" s="92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ht="12.75" customHeight="1">
      <c r="A791" s="94"/>
      <c r="B791" s="94"/>
      <c r="C791" s="92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ht="12.75" customHeight="1">
      <c r="A792" s="94"/>
      <c r="B792" s="94"/>
      <c r="C792" s="92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ht="12.75" customHeight="1">
      <c r="A793" s="94"/>
      <c r="B793" s="94"/>
      <c r="C793" s="92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ht="12.75" customHeight="1">
      <c r="A794" s="94"/>
      <c r="B794" s="94"/>
      <c r="C794" s="92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ht="12.75" customHeight="1">
      <c r="A795" s="94"/>
      <c r="B795" s="94"/>
      <c r="C795" s="92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ht="12.75" customHeight="1">
      <c r="A796" s="94"/>
      <c r="B796" s="94"/>
      <c r="C796" s="92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ht="12.75" customHeight="1">
      <c r="A797" s="94"/>
      <c r="B797" s="94"/>
      <c r="C797" s="92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ht="12.75" customHeight="1">
      <c r="A798" s="94"/>
      <c r="B798" s="94"/>
      <c r="C798" s="92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ht="12.75" customHeight="1">
      <c r="A799" s="94"/>
      <c r="B799" s="94"/>
      <c r="C799" s="92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ht="12.75" customHeight="1">
      <c r="A800" s="94"/>
      <c r="B800" s="94"/>
      <c r="C800" s="92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ht="12.75" customHeight="1">
      <c r="A801" s="94"/>
      <c r="B801" s="94"/>
      <c r="C801" s="92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ht="12.75" customHeight="1">
      <c r="A802" s="94"/>
      <c r="B802" s="94"/>
      <c r="C802" s="92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ht="12.75" customHeight="1">
      <c r="A803" s="94"/>
      <c r="B803" s="94"/>
      <c r="C803" s="92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ht="12.75" customHeight="1">
      <c r="A804" s="94"/>
      <c r="B804" s="94"/>
      <c r="C804" s="92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ht="12.75" customHeight="1">
      <c r="A805" s="94"/>
      <c r="B805" s="94"/>
      <c r="C805" s="92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ht="12.75" customHeight="1">
      <c r="A806" s="94"/>
      <c r="B806" s="94"/>
      <c r="C806" s="92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ht="12.75" customHeight="1">
      <c r="A807" s="94"/>
      <c r="B807" s="94"/>
      <c r="C807" s="92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ht="12.75" customHeight="1">
      <c r="A808" s="94"/>
      <c r="B808" s="94"/>
      <c r="C808" s="92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ht="12.75" customHeight="1">
      <c r="A809" s="94"/>
      <c r="B809" s="94"/>
      <c r="C809" s="92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ht="12.75" customHeight="1">
      <c r="A810" s="94"/>
      <c r="B810" s="94"/>
      <c r="C810" s="92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ht="12.75" customHeight="1">
      <c r="A811" s="94"/>
      <c r="B811" s="94"/>
      <c r="C811" s="92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ht="12.75" customHeight="1">
      <c r="A812" s="94"/>
      <c r="B812" s="94"/>
      <c r="C812" s="92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ht="12.75" customHeight="1">
      <c r="A813" s="94"/>
      <c r="B813" s="94"/>
      <c r="C813" s="92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ht="12.75" customHeight="1">
      <c r="A814" s="94"/>
      <c r="B814" s="94"/>
      <c r="C814" s="92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ht="12.75" customHeight="1">
      <c r="A815" s="94"/>
      <c r="B815" s="94"/>
      <c r="C815" s="92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ht="12.75" customHeight="1">
      <c r="A816" s="94"/>
      <c r="B816" s="94"/>
      <c r="C816" s="92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ht="12.75" customHeight="1">
      <c r="A817" s="94"/>
      <c r="B817" s="94"/>
      <c r="C817" s="92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ht="12.75" customHeight="1">
      <c r="A818" s="94"/>
      <c r="B818" s="94"/>
      <c r="C818" s="92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ht="12.75" customHeight="1">
      <c r="A819" s="94"/>
      <c r="B819" s="94"/>
      <c r="C819" s="92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ht="12.75" customHeight="1">
      <c r="A820" s="94"/>
      <c r="B820" s="94"/>
      <c r="C820" s="92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ht="12.75" customHeight="1">
      <c r="A821" s="94"/>
      <c r="B821" s="94"/>
      <c r="C821" s="92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ht="12.75" customHeight="1">
      <c r="A822" s="94"/>
      <c r="B822" s="94"/>
      <c r="C822" s="92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ht="12.75" customHeight="1">
      <c r="A823" s="94"/>
      <c r="B823" s="94"/>
      <c r="C823" s="92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ht="12.75" customHeight="1">
      <c r="A824" s="94"/>
      <c r="B824" s="94"/>
      <c r="C824" s="92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ht="12.75" customHeight="1">
      <c r="A825" s="94"/>
      <c r="B825" s="94"/>
      <c r="C825" s="92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ht="12.75" customHeight="1">
      <c r="A826" s="94"/>
      <c r="B826" s="94"/>
      <c r="C826" s="92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ht="12.75" customHeight="1">
      <c r="A827" s="94"/>
      <c r="B827" s="94"/>
      <c r="C827" s="92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ht="12.75" customHeight="1">
      <c r="A828" s="94"/>
      <c r="B828" s="94"/>
      <c r="C828" s="92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ht="12.75" customHeight="1">
      <c r="A829" s="94"/>
      <c r="B829" s="94"/>
      <c r="C829" s="92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ht="12.75" customHeight="1">
      <c r="A830" s="94"/>
      <c r="B830" s="94"/>
      <c r="C830" s="92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ht="12.75" customHeight="1">
      <c r="A831" s="94"/>
      <c r="B831" s="94"/>
      <c r="C831" s="92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ht="12.75" customHeight="1">
      <c r="A832" s="94"/>
      <c r="B832" s="94"/>
      <c r="C832" s="92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ht="12.75" customHeight="1">
      <c r="A833" s="94"/>
      <c r="B833" s="94"/>
      <c r="C833" s="92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ht="12.75" customHeight="1">
      <c r="A834" s="94"/>
      <c r="B834" s="94"/>
      <c r="C834" s="92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ht="12.75" customHeight="1">
      <c r="A835" s="94"/>
      <c r="B835" s="94"/>
      <c r="C835" s="92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ht="12.75" customHeight="1">
      <c r="A836" s="94"/>
      <c r="B836" s="94"/>
      <c r="C836" s="92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ht="12.75" customHeight="1">
      <c r="A837" s="94"/>
      <c r="B837" s="94"/>
      <c r="C837" s="92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ht="12.75" customHeight="1">
      <c r="A838" s="94"/>
      <c r="B838" s="94"/>
      <c r="C838" s="92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ht="12.75" customHeight="1">
      <c r="A839" s="94"/>
      <c r="B839" s="94"/>
      <c r="C839" s="92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ht="12.75" customHeight="1">
      <c r="A840" s="94"/>
      <c r="B840" s="94"/>
      <c r="C840" s="92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ht="12.75" customHeight="1">
      <c r="A841" s="94"/>
      <c r="B841" s="94"/>
      <c r="C841" s="92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ht="12.75" customHeight="1">
      <c r="A842" s="94"/>
      <c r="B842" s="94"/>
      <c r="C842" s="92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ht="12.75" customHeight="1">
      <c r="A843" s="94"/>
      <c r="B843" s="94"/>
      <c r="C843" s="92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ht="12.75" customHeight="1">
      <c r="A844" s="94"/>
      <c r="B844" s="94"/>
      <c r="C844" s="92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ht="12.75" customHeight="1">
      <c r="A845" s="94"/>
      <c r="B845" s="94"/>
      <c r="C845" s="92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ht="12.75" customHeight="1">
      <c r="A846" s="94"/>
      <c r="B846" s="94"/>
      <c r="C846" s="92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ht="12.75" customHeight="1">
      <c r="A847" s="94"/>
      <c r="B847" s="94"/>
      <c r="C847" s="92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ht="12.75" customHeight="1">
      <c r="A848" s="94"/>
      <c r="B848" s="94"/>
      <c r="C848" s="92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ht="12.75" customHeight="1">
      <c r="A849" s="94"/>
      <c r="B849" s="94"/>
      <c r="C849" s="92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ht="12.75" customHeight="1">
      <c r="A850" s="94"/>
      <c r="B850" s="94"/>
      <c r="C850" s="92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ht="12.75" customHeight="1">
      <c r="A851" s="94"/>
      <c r="B851" s="94"/>
      <c r="C851" s="92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ht="12.75" customHeight="1">
      <c r="A852" s="94"/>
      <c r="B852" s="94"/>
      <c r="C852" s="92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ht="12.75" customHeight="1">
      <c r="A853" s="94"/>
      <c r="B853" s="94"/>
      <c r="C853" s="92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ht="12.75" customHeight="1">
      <c r="A854" s="94"/>
      <c r="B854" s="94"/>
      <c r="C854" s="92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ht="12.75" customHeight="1">
      <c r="A855" s="94"/>
      <c r="B855" s="94"/>
      <c r="C855" s="92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ht="12.75" customHeight="1">
      <c r="A856" s="94"/>
      <c r="B856" s="94"/>
      <c r="C856" s="92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ht="12.75" customHeight="1">
      <c r="A857" s="94"/>
      <c r="B857" s="94"/>
      <c r="C857" s="92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ht="12.75" customHeight="1">
      <c r="A858" s="94"/>
      <c r="B858" s="94"/>
      <c r="C858" s="92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ht="12.75" customHeight="1">
      <c r="A859" s="94"/>
      <c r="B859" s="94"/>
      <c r="C859" s="92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ht="12.75" customHeight="1">
      <c r="A860" s="94"/>
      <c r="B860" s="94"/>
      <c r="C860" s="92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ht="12.75" customHeight="1">
      <c r="A861" s="94"/>
      <c r="B861" s="94"/>
      <c r="C861" s="92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ht="12.75" customHeight="1">
      <c r="A862" s="94"/>
      <c r="B862" s="94"/>
      <c r="C862" s="92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ht="12.75" customHeight="1">
      <c r="A863" s="94"/>
      <c r="B863" s="94"/>
      <c r="C863" s="92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ht="12.75" customHeight="1">
      <c r="A864" s="94"/>
      <c r="B864" s="94"/>
      <c r="C864" s="92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ht="12.75" customHeight="1">
      <c r="A865" s="94"/>
      <c r="B865" s="94"/>
      <c r="C865" s="92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ht="12.75" customHeight="1">
      <c r="A866" s="94"/>
      <c r="B866" s="94"/>
      <c r="C866" s="92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ht="12.75" customHeight="1">
      <c r="A867" s="94"/>
      <c r="B867" s="94"/>
      <c r="C867" s="92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ht="12.75" customHeight="1">
      <c r="A868" s="94"/>
      <c r="B868" s="94"/>
      <c r="C868" s="92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ht="12.75" customHeight="1">
      <c r="A869" s="94"/>
      <c r="B869" s="94"/>
      <c r="C869" s="92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ht="12.75" customHeight="1">
      <c r="A870" s="94"/>
      <c r="B870" s="94"/>
      <c r="C870" s="92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ht="12.75" customHeight="1">
      <c r="A871" s="94"/>
      <c r="B871" s="94"/>
      <c r="C871" s="92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ht="12.75" customHeight="1">
      <c r="A872" s="94"/>
      <c r="B872" s="94"/>
      <c r="C872" s="92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ht="12.75" customHeight="1">
      <c r="A873" s="94"/>
      <c r="B873" s="94"/>
      <c r="C873" s="92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ht="12.75" customHeight="1">
      <c r="A874" s="94"/>
      <c r="B874" s="94"/>
      <c r="C874" s="92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ht="12.75" customHeight="1">
      <c r="A875" s="94"/>
      <c r="B875" s="94"/>
      <c r="C875" s="92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ht="12.75" customHeight="1">
      <c r="A876" s="94"/>
      <c r="B876" s="94"/>
      <c r="C876" s="92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ht="12.75" customHeight="1">
      <c r="A877" s="94"/>
      <c r="B877" s="94"/>
      <c r="C877" s="92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ht="12.75" customHeight="1">
      <c r="A878" s="94"/>
      <c r="B878" s="94"/>
      <c r="C878" s="92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ht="12.75" customHeight="1">
      <c r="A879" s="94"/>
      <c r="B879" s="94"/>
      <c r="C879" s="92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ht="12.75" customHeight="1">
      <c r="A880" s="94"/>
      <c r="B880" s="94"/>
      <c r="C880" s="92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ht="12.75" customHeight="1">
      <c r="A881" s="94"/>
      <c r="B881" s="94"/>
      <c r="C881" s="92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ht="12.75" customHeight="1">
      <c r="A882" s="94"/>
      <c r="B882" s="94"/>
      <c r="C882" s="92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ht="12.75" customHeight="1">
      <c r="A883" s="94"/>
      <c r="B883" s="94"/>
      <c r="C883" s="92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ht="12.75" customHeight="1">
      <c r="A884" s="94"/>
      <c r="B884" s="94"/>
      <c r="C884" s="92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ht="12.75" customHeight="1">
      <c r="A885" s="94"/>
      <c r="B885" s="94"/>
      <c r="C885" s="92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ht="12.75" customHeight="1">
      <c r="A886" s="94"/>
      <c r="B886" s="94"/>
      <c r="C886" s="92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ht="12.75" customHeight="1">
      <c r="A887" s="94"/>
      <c r="B887" s="94"/>
      <c r="C887" s="92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ht="12.75" customHeight="1">
      <c r="A888" s="94"/>
      <c r="B888" s="94"/>
      <c r="C888" s="92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ht="12.75" customHeight="1">
      <c r="A889" s="94"/>
      <c r="B889" s="94"/>
      <c r="C889" s="92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ht="12.75" customHeight="1">
      <c r="A890" s="94"/>
      <c r="B890" s="94"/>
      <c r="C890" s="92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ht="12.75" customHeight="1">
      <c r="A891" s="94"/>
      <c r="B891" s="94"/>
      <c r="C891" s="92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ht="12.75" customHeight="1">
      <c r="A892" s="94"/>
      <c r="B892" s="94"/>
      <c r="C892" s="92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ht="12.75" customHeight="1">
      <c r="A893" s="94"/>
      <c r="B893" s="94"/>
      <c r="C893" s="92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ht="12.75" customHeight="1">
      <c r="A894" s="94"/>
      <c r="B894" s="94"/>
      <c r="C894" s="92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ht="12.75" customHeight="1">
      <c r="A895" s="94"/>
      <c r="B895" s="94"/>
      <c r="C895" s="92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ht="12.75" customHeight="1">
      <c r="A896" s="94"/>
      <c r="B896" s="94"/>
      <c r="C896" s="92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ht="12.75" customHeight="1">
      <c r="A897" s="94"/>
      <c r="B897" s="94"/>
      <c r="C897" s="92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ht="12.75" customHeight="1">
      <c r="A898" s="94"/>
      <c r="B898" s="94"/>
      <c r="C898" s="92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ht="12.75" customHeight="1">
      <c r="A899" s="94"/>
      <c r="B899" s="94"/>
      <c r="C899" s="92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ht="12.75" customHeight="1">
      <c r="A900" s="94"/>
      <c r="B900" s="94"/>
      <c r="C900" s="92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ht="12.75" customHeight="1">
      <c r="A901" s="94"/>
      <c r="B901" s="94"/>
      <c r="C901" s="92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ht="12.75" customHeight="1">
      <c r="A902" s="94"/>
      <c r="B902" s="94"/>
      <c r="C902" s="92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ht="12.75" customHeight="1">
      <c r="A903" s="94"/>
      <c r="B903" s="94"/>
      <c r="C903" s="92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ht="12.75" customHeight="1">
      <c r="A904" s="94"/>
      <c r="B904" s="94"/>
      <c r="C904" s="92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ht="12.75" customHeight="1">
      <c r="A905" s="94"/>
      <c r="B905" s="94"/>
      <c r="C905" s="92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ht="12.75" customHeight="1">
      <c r="A906" s="94"/>
      <c r="B906" s="94"/>
      <c r="C906" s="92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ht="12.75" customHeight="1">
      <c r="A907" s="94"/>
      <c r="B907" s="94"/>
      <c r="C907" s="92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ht="12.75" customHeight="1">
      <c r="A908" s="94"/>
      <c r="B908" s="94"/>
      <c r="C908" s="92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ht="12.75" customHeight="1">
      <c r="A909" s="94"/>
      <c r="B909" s="94"/>
      <c r="C909" s="92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ht="12.75" customHeight="1">
      <c r="A910" s="94"/>
      <c r="B910" s="94"/>
      <c r="C910" s="92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ht="12.75" customHeight="1">
      <c r="A911" s="94"/>
      <c r="B911" s="94"/>
      <c r="C911" s="92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ht="12.75" customHeight="1">
      <c r="A912" s="94"/>
      <c r="B912" s="94"/>
      <c r="C912" s="92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ht="12.75" customHeight="1">
      <c r="A913" s="94"/>
      <c r="B913" s="94"/>
      <c r="C913" s="92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ht="12.75" customHeight="1">
      <c r="A914" s="94"/>
      <c r="B914" s="94"/>
      <c r="C914" s="92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ht="12.75" customHeight="1">
      <c r="A915" s="94"/>
      <c r="B915" s="94"/>
      <c r="C915" s="92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ht="12.75" customHeight="1">
      <c r="A916" s="94"/>
      <c r="B916" s="94"/>
      <c r="C916" s="92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ht="12.75" customHeight="1">
      <c r="A917" s="94"/>
      <c r="B917" s="94"/>
      <c r="C917" s="92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ht="12.75" customHeight="1">
      <c r="A918" s="94"/>
      <c r="B918" s="94"/>
      <c r="C918" s="92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ht="12.75" customHeight="1">
      <c r="A919" s="94"/>
      <c r="B919" s="94"/>
      <c r="C919" s="92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ht="12.75" customHeight="1">
      <c r="A920" s="94"/>
      <c r="B920" s="94"/>
      <c r="C920" s="92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ht="12.75" customHeight="1">
      <c r="A921" s="94"/>
      <c r="B921" s="94"/>
      <c r="C921" s="92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ht="12.75" customHeight="1">
      <c r="A922" s="94"/>
      <c r="B922" s="94"/>
      <c r="C922" s="92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ht="12.75" customHeight="1">
      <c r="A923" s="94"/>
      <c r="B923" s="94"/>
      <c r="C923" s="92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ht="12.75" customHeight="1">
      <c r="A924" s="94"/>
      <c r="B924" s="94"/>
      <c r="C924" s="92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ht="12.75" customHeight="1">
      <c r="A925" s="94"/>
      <c r="B925" s="94"/>
      <c r="C925" s="92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ht="12.75" customHeight="1">
      <c r="A926" s="94"/>
      <c r="B926" s="94"/>
      <c r="C926" s="92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ht="12.75" customHeight="1">
      <c r="A927" s="94"/>
      <c r="B927" s="94"/>
      <c r="C927" s="92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ht="12.75" customHeight="1">
      <c r="A928" s="94"/>
      <c r="B928" s="94"/>
      <c r="C928" s="92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ht="12.75" customHeight="1">
      <c r="A929" s="94"/>
      <c r="B929" s="94"/>
      <c r="C929" s="92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ht="12.75" customHeight="1">
      <c r="A930" s="94"/>
      <c r="B930" s="94"/>
      <c r="C930" s="92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ht="12.75" customHeight="1">
      <c r="A931" s="94"/>
      <c r="B931" s="94"/>
      <c r="C931" s="92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ht="12.75" customHeight="1">
      <c r="A932" s="94"/>
      <c r="B932" s="94"/>
      <c r="C932" s="92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ht="12.75" customHeight="1">
      <c r="A933" s="94"/>
      <c r="B933" s="94"/>
      <c r="C933" s="92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ht="12.75" customHeight="1">
      <c r="A934" s="94"/>
      <c r="B934" s="94"/>
      <c r="C934" s="92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ht="12.75" customHeight="1">
      <c r="A935" s="94"/>
      <c r="B935" s="94"/>
      <c r="C935" s="92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ht="12.75" customHeight="1">
      <c r="A936" s="94"/>
      <c r="B936" s="94"/>
      <c r="C936" s="92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ht="12.75" customHeight="1">
      <c r="A937" s="94"/>
      <c r="B937" s="94"/>
      <c r="C937" s="92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ht="12.75" customHeight="1">
      <c r="A938" s="94"/>
      <c r="B938" s="94"/>
      <c r="C938" s="92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ht="12.75" customHeight="1">
      <c r="A939" s="94"/>
      <c r="B939" s="94"/>
      <c r="C939" s="92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ht="12.75" customHeight="1">
      <c r="A940" s="94"/>
      <c r="B940" s="94"/>
      <c r="C940" s="92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ht="12.75" customHeight="1">
      <c r="A941" s="94"/>
      <c r="B941" s="94"/>
      <c r="C941" s="92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ht="12.75" customHeight="1">
      <c r="A942" s="94"/>
      <c r="B942" s="94"/>
      <c r="C942" s="92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ht="12.75" customHeight="1">
      <c r="A943" s="94"/>
      <c r="B943" s="94"/>
      <c r="C943" s="92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ht="12.75" customHeight="1">
      <c r="A944" s="94"/>
      <c r="B944" s="94"/>
      <c r="C944" s="92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ht="12.75" customHeight="1">
      <c r="A945" s="94"/>
      <c r="B945" s="94"/>
      <c r="C945" s="92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ht="12.75" customHeight="1">
      <c r="A946" s="94"/>
      <c r="B946" s="94"/>
      <c r="C946" s="92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ht="12.75" customHeight="1">
      <c r="A947" s="94"/>
      <c r="B947" s="94"/>
      <c r="C947" s="92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ht="12.75" customHeight="1">
      <c r="A948" s="94"/>
      <c r="B948" s="94"/>
      <c r="C948" s="92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ht="12.75" customHeight="1">
      <c r="A949" s="94"/>
      <c r="B949" s="94"/>
      <c r="C949" s="92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ht="12.75" customHeight="1">
      <c r="A950" s="94"/>
      <c r="B950" s="94"/>
      <c r="C950" s="92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ht="12.75" customHeight="1">
      <c r="A951" s="94"/>
      <c r="B951" s="94"/>
      <c r="C951" s="92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ht="12.75" customHeight="1">
      <c r="A952" s="94"/>
      <c r="B952" s="94"/>
      <c r="C952" s="92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ht="12.75" customHeight="1">
      <c r="A953" s="94"/>
      <c r="B953" s="94"/>
      <c r="C953" s="92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ht="12.75" customHeight="1">
      <c r="A954" s="94"/>
      <c r="B954" s="94"/>
      <c r="C954" s="92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ht="12.75" customHeight="1">
      <c r="A955" s="94"/>
      <c r="B955" s="94"/>
      <c r="C955" s="92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ht="12.75" customHeight="1">
      <c r="A956" s="94"/>
      <c r="B956" s="94"/>
      <c r="C956" s="92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ht="12.75" customHeight="1">
      <c r="A957" s="94"/>
      <c r="B957" s="94"/>
      <c r="C957" s="92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ht="12.75" customHeight="1">
      <c r="A958" s="94"/>
      <c r="B958" s="94"/>
      <c r="C958" s="92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ht="12.75" customHeight="1">
      <c r="A959" s="94"/>
      <c r="B959" s="94"/>
      <c r="C959" s="92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ht="12.75" customHeight="1">
      <c r="A960" s="94"/>
      <c r="B960" s="94"/>
      <c r="C960" s="92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ht="12.75" customHeight="1">
      <c r="A961" s="94"/>
      <c r="B961" s="94"/>
      <c r="C961" s="92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ht="12.75" customHeight="1">
      <c r="A962" s="94"/>
      <c r="B962" s="94"/>
      <c r="C962" s="92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ht="12.75" customHeight="1">
      <c r="A963" s="94"/>
      <c r="B963" s="94"/>
      <c r="C963" s="92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ht="12.75" customHeight="1">
      <c r="A964" s="94"/>
      <c r="B964" s="94"/>
      <c r="C964" s="92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ht="12.75" customHeight="1">
      <c r="A965" s="94"/>
      <c r="B965" s="94"/>
      <c r="C965" s="92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ht="12.75" customHeight="1">
      <c r="A966" s="94"/>
      <c r="B966" s="94"/>
      <c r="C966" s="92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ht="12.75" customHeight="1">
      <c r="A967" s="94"/>
      <c r="B967" s="94"/>
      <c r="C967" s="92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ht="12.75" customHeight="1">
      <c r="A968" s="94"/>
      <c r="B968" s="94"/>
      <c r="C968" s="92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ht="12.75" customHeight="1">
      <c r="A969" s="94"/>
      <c r="B969" s="94"/>
      <c r="C969" s="92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ht="12.75" customHeight="1">
      <c r="A970" s="94"/>
      <c r="B970" s="94"/>
      <c r="C970" s="92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ht="12.75" customHeight="1">
      <c r="A971" s="94"/>
      <c r="B971" s="94"/>
      <c r="C971" s="92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ht="12.75" customHeight="1">
      <c r="A972" s="94"/>
      <c r="B972" s="94"/>
      <c r="C972" s="92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ht="12.75" customHeight="1">
      <c r="A973" s="94"/>
      <c r="B973" s="94"/>
      <c r="C973" s="92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ht="12.75" customHeight="1">
      <c r="A974" s="94"/>
      <c r="B974" s="94"/>
      <c r="C974" s="92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ht="12.75" customHeight="1">
      <c r="A975" s="94"/>
      <c r="B975" s="94"/>
      <c r="C975" s="92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ht="12.75" customHeight="1">
      <c r="A976" s="94"/>
      <c r="B976" s="94"/>
      <c r="C976" s="92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ht="12.75" customHeight="1">
      <c r="A977" s="94"/>
      <c r="B977" s="94"/>
      <c r="C977" s="92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ht="12.75" customHeight="1">
      <c r="A978" s="94"/>
      <c r="B978" s="94"/>
      <c r="C978" s="92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ht="12.75" customHeight="1">
      <c r="A979" s="94"/>
      <c r="B979" s="94"/>
      <c r="C979" s="92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ht="12.75" customHeight="1">
      <c r="A980" s="94"/>
      <c r="B980" s="94"/>
      <c r="C980" s="92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ht="12.75" customHeight="1">
      <c r="A981" s="94"/>
      <c r="B981" s="94"/>
      <c r="C981" s="92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ht="12.75" customHeight="1">
      <c r="A982" s="94"/>
      <c r="B982" s="94"/>
      <c r="C982" s="92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ht="12.75" customHeight="1">
      <c r="A983" s="94"/>
      <c r="B983" s="94"/>
      <c r="C983" s="92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ht="12.75" customHeight="1">
      <c r="A984" s="94"/>
      <c r="B984" s="94"/>
      <c r="C984" s="92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ht="12.75" customHeight="1">
      <c r="A985" s="94"/>
      <c r="B985" s="94"/>
      <c r="C985" s="92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ht="12.75" customHeight="1">
      <c r="A986" s="94"/>
      <c r="B986" s="94"/>
      <c r="C986" s="92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ht="12.75" customHeight="1">
      <c r="A987" s="94"/>
      <c r="B987" s="94"/>
      <c r="C987" s="92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ht="12.75" customHeight="1">
      <c r="A988" s="94"/>
      <c r="B988" s="94"/>
      <c r="C988" s="92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ht="12.75" customHeight="1">
      <c r="A989" s="94"/>
      <c r="B989" s="94"/>
      <c r="C989" s="92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ht="12.75" customHeight="1">
      <c r="A990" s="94"/>
      <c r="B990" s="94"/>
      <c r="C990" s="92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ht="12.75" customHeight="1">
      <c r="A991" s="94"/>
      <c r="B991" s="94"/>
      <c r="C991" s="92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ht="12.75" customHeight="1">
      <c r="A992" s="94"/>
      <c r="B992" s="94"/>
      <c r="C992" s="92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ht="12.75" customHeight="1">
      <c r="A993" s="94"/>
      <c r="B993" s="94"/>
      <c r="C993" s="92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ht="12.75" customHeight="1">
      <c r="A994" s="94"/>
      <c r="B994" s="94"/>
      <c r="C994" s="92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ht="12.75" customHeight="1">
      <c r="A995" s="94"/>
      <c r="B995" s="94"/>
      <c r="C995" s="92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ht="12.75" customHeight="1">
      <c r="A996" s="94"/>
      <c r="B996" s="94"/>
      <c r="C996" s="92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ht="12.75" customHeight="1">
      <c r="A997" s="94"/>
      <c r="B997" s="94"/>
      <c r="C997" s="92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ht="12.75" customHeight="1">
      <c r="A998" s="94"/>
      <c r="B998" s="94"/>
      <c r="C998" s="92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ht="12.75" customHeight="1">
      <c r="A999" s="94"/>
      <c r="B999" s="94"/>
      <c r="C999" s="92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ht="12.75" customHeight="1">
      <c r="A1000" s="94"/>
      <c r="B1000" s="94"/>
      <c r="C1000" s="92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</sheetData>
  <mergeCells count="12">
    <mergeCell ref="F12:H12"/>
    <mergeCell ref="F13:H13"/>
    <mergeCell ref="F14:H14"/>
    <mergeCell ref="F15:H15"/>
    <mergeCell ref="F16:H16"/>
    <mergeCell ref="B4:D4"/>
    <mergeCell ref="F5:H5"/>
    <mergeCell ref="F6:H6"/>
    <mergeCell ref="F7:H7"/>
    <mergeCell ref="F8:H8"/>
    <mergeCell ref="F9:H9"/>
    <mergeCell ref="B11:D11"/>
  </mergeCells>
  <printOptions/>
  <pageMargins bottom="0.984027777777778" footer="0.0" header="0.0" left="0.747916666666667" right="0.747916666666667" top="0.984027777777778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2020-01-29T19:19:30Z</dcterms:created>
  <dc:creator>Risk Management Guru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Execution-Noble Ltd</vt:lpwstr>
  </property>
</Properties>
</file>