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ian.chew/Development/FCX/platformx-testing/cypress/fixtures/"/>
    </mc:Choice>
  </mc:AlternateContent>
  <xr:revisionPtr revIDLastSave="0" documentId="13_ncr:1_{1C3C8DDF-38A2-9248-9860-0C83C4B0DC05}" xr6:coauthVersionLast="47" xr6:coauthVersionMax="47" xr10:uidLastSave="{00000000-0000-0000-0000-000000000000}"/>
  <bookViews>
    <workbookView xWindow="6400" yWindow="500" windowWidth="38400" windowHeight="19400" xr2:uid="{00000000-000D-0000-FFFF-FFFF00000000}"/>
  </bookViews>
  <sheets>
    <sheet name="Investors" sheetId="1" r:id="rId1"/>
    <sheet name="Transactions" sheetId="2" r:id="rId2"/>
  </sheets>
  <definedNames>
    <definedName name="_xlnm._FilterDatabase" localSheetId="0" hidden="1">Investors!$I$1:$I$14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1" l="1"/>
  <c r="T10" i="1"/>
  <c r="R10" i="1"/>
  <c r="T9" i="1"/>
  <c r="R9" i="1"/>
  <c r="AB14" i="1"/>
  <c r="AB13" i="1"/>
  <c r="AB12" i="1"/>
  <c r="AB6" i="1"/>
  <c r="AB7" i="1"/>
  <c r="AB10" i="1" s="1"/>
  <c r="AB8" i="1"/>
  <c r="AB3" i="1"/>
  <c r="AB9" i="1" s="1"/>
  <c r="R4" i="1"/>
  <c r="R5" i="1"/>
  <c r="AB4" i="1" l="1"/>
  <c r="AB5" i="1"/>
</calcChain>
</file>

<file path=xl/sharedStrings.xml><?xml version="1.0" encoding="utf-8"?>
<sst xmlns="http://schemas.openxmlformats.org/spreadsheetml/2006/main" count="192" uniqueCount="118">
  <si>
    <t>Transaction date</t>
  </si>
  <si>
    <t>Transaction type</t>
  </si>
  <si>
    <t>Shareholder ID</t>
  </si>
  <si>
    <t>Security Id</t>
  </si>
  <si>
    <t>Number of shares</t>
  </si>
  <si>
    <t>Price per security</t>
  </si>
  <si>
    <t>$</t>
  </si>
  <si>
    <t>Incorporation</t>
  </si>
  <si>
    <t>ORD1</t>
  </si>
  <si>
    <t>Seed</t>
  </si>
  <si>
    <t>Series A</t>
  </si>
  <si>
    <t>Transfer</t>
  </si>
  <si>
    <t>Issue</t>
  </si>
  <si>
    <t>A-Class</t>
  </si>
  <si>
    <t>OPT1</t>
  </si>
  <si>
    <t>Series B</t>
  </si>
  <si>
    <t>Series C</t>
  </si>
  <si>
    <t>Shareholder type</t>
  </si>
  <si>
    <t>Company name</t>
  </si>
  <si>
    <t>Shareholder first name</t>
  </si>
  <si>
    <t>Shareholder middle  name</t>
  </si>
  <si>
    <t>Shareholder last name</t>
  </si>
  <si>
    <t>Shareholder2 first name</t>
  </si>
  <si>
    <t>Trust ABN</t>
  </si>
  <si>
    <t>Shareholder2 last name</t>
  </si>
  <si>
    <t>Shareholder3 first name</t>
  </si>
  <si>
    <t>Shareholder3 middle  name</t>
  </si>
  <si>
    <t>Shareholder3 last name</t>
  </si>
  <si>
    <t>Shareholder4 first name</t>
  </si>
  <si>
    <t>Shareholder4 middle  name</t>
  </si>
  <si>
    <t>Shareholder4 last name</t>
  </si>
  <si>
    <t>Company identifier type</t>
  </si>
  <si>
    <t>Company identifier number</t>
  </si>
  <si>
    <t>Company contact person</t>
  </si>
  <si>
    <t>Held in trust</t>
  </si>
  <si>
    <t>Trust name</t>
  </si>
  <si>
    <t>Address Line1</t>
  </si>
  <si>
    <t>Address Line2</t>
  </si>
  <si>
    <t>City / Suburb</t>
  </si>
  <si>
    <t>Post Code</t>
  </si>
  <si>
    <t>State</t>
  </si>
  <si>
    <t>Country</t>
  </si>
  <si>
    <t>Primary email</t>
  </si>
  <si>
    <t>Contact phone</t>
  </si>
  <si>
    <t>Legal owner</t>
  </si>
  <si>
    <t>If Held in Trust is Yes</t>
  </si>
  <si>
    <t>If type is Company</t>
  </si>
  <si>
    <t>Optional</t>
  </si>
  <si>
    <t>Individual</t>
  </si>
  <si>
    <t>Alpha</t>
  </si>
  <si>
    <t>B. Charlie</t>
  </si>
  <si>
    <t>Delta</t>
  </si>
  <si>
    <t>123 Sample Street</t>
  </si>
  <si>
    <t>Sydney</t>
  </si>
  <si>
    <t>NSW</t>
  </si>
  <si>
    <t>Australia</t>
  </si>
  <si>
    <t xml:space="preserve">Company </t>
  </si>
  <si>
    <t>Echo Foxtrot Golf Pty Ltd</t>
  </si>
  <si>
    <t>ACN</t>
  </si>
  <si>
    <t>22 High Street</t>
  </si>
  <si>
    <t>Hotel (HOH-TEL) Ltd</t>
  </si>
  <si>
    <t>100 Low Street</t>
  </si>
  <si>
    <t>Melbourne</t>
  </si>
  <si>
    <t>VIC</t>
  </si>
  <si>
    <t>India</t>
  </si>
  <si>
    <t/>
  </si>
  <si>
    <t>Juliett</t>
  </si>
  <si>
    <t>20 Blaxland Avenue</t>
  </si>
  <si>
    <t>Mosman</t>
  </si>
  <si>
    <t>Kilo</t>
  </si>
  <si>
    <t>Lima Mike</t>
  </si>
  <si>
    <t>November</t>
  </si>
  <si>
    <t>77 Sample St</t>
  </si>
  <si>
    <t>Joint</t>
  </si>
  <si>
    <t>Oscar</t>
  </si>
  <si>
    <t>Papa</t>
  </si>
  <si>
    <t>Quebec</t>
  </si>
  <si>
    <t>Romeo</t>
  </si>
  <si>
    <t>Tango</t>
  </si>
  <si>
    <t>Uniform</t>
  </si>
  <si>
    <t>Victor</t>
  </si>
  <si>
    <t>Whiskey</t>
  </si>
  <si>
    <t>Xray</t>
  </si>
  <si>
    <t>Yankee</t>
  </si>
  <si>
    <t>Zulu</t>
  </si>
  <si>
    <t>45 Sample St</t>
  </si>
  <si>
    <t>Y</t>
  </si>
  <si>
    <t>1 Sample St</t>
  </si>
  <si>
    <t>99 Village Road</t>
  </si>
  <si>
    <t>abandon</t>
  </si>
  <si>
    <t>abuse</t>
  </si>
  <si>
    <t>acknowledge</t>
  </si>
  <si>
    <t>according</t>
  </si>
  <si>
    <t>affect</t>
  </si>
  <si>
    <t>along</t>
  </si>
  <si>
    <t>annual</t>
  </si>
  <si>
    <t>arm</t>
  </si>
  <si>
    <t>attempt</t>
  </si>
  <si>
    <t>1 Mill Street</t>
  </si>
  <si>
    <t>Perth</t>
  </si>
  <si>
    <t>WA</t>
  </si>
  <si>
    <t>between</t>
  </si>
  <si>
    <t>Unit 1, Level 8</t>
  </si>
  <si>
    <t>Unit 2, Level 8</t>
  </si>
  <si>
    <t>Series D</t>
  </si>
  <si>
    <t>compare</t>
  </si>
  <si>
    <t>Unit 3, Level 8</t>
  </si>
  <si>
    <t>Western Autralia</t>
  </si>
  <si>
    <t>ACME Corporation Trust</t>
  </si>
  <si>
    <t>0411 111 001</t>
  </si>
  <si>
    <t>0411 111 002</t>
  </si>
  <si>
    <t>0411 111 003</t>
  </si>
  <si>
    <t>0411111004</t>
  </si>
  <si>
    <t>+61 411 111 005</t>
  </si>
  <si>
    <t>+61411111006</t>
  </si>
  <si>
    <t>Unit 4, Level 8</t>
  </si>
  <si>
    <t>041 1111007</t>
  </si>
  <si>
    <t>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</si>
</sst>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8"/>
      <color rgb="FF999999"/>
      <name val="Arial"/>
      <family val="2"/>
    </font>
    <font>
      <sz val="11"/>
      <color theme="1"/>
      <name val="Calibri"/>
      <family val="2"/>
    </font>
    <font>
      <sz val="16"/>
      <color rgb="FF191919"/>
      <name val="EF Circular Latin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3" fontId="1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quotePrefix="1"/>
    <xf numFmtId="0" fontId="4" fillId="0" borderId="0" xfId="0" applyFont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14"/>
  <sheetViews>
    <sheetView tabSelected="1" zoomScale="148" zoomScaleNormal="148" workbookViewId="0">
      <selection activeCell="E13" sqref="E13"/>
    </sheetView>
  </sheetViews>
  <sheetFormatPr baseColWidth="10" defaultColWidth="8.83203125" defaultRowHeight="15" outlineLevelCol="1"/>
  <cols>
    <col min="1" max="1" width="15.1640625" bestFit="1" customWidth="1"/>
    <col min="2" max="2" width="13.33203125" style="23" bestFit="1" customWidth="1"/>
    <col min="3" max="3" width="23.6640625" bestFit="1" customWidth="1"/>
    <col min="4" max="4" width="14.83203125" bestFit="1" customWidth="1"/>
    <col min="5" max="5" width="12.1640625" bestFit="1" customWidth="1"/>
    <col min="6" max="6" width="14.6640625" bestFit="1" customWidth="1"/>
    <col min="7" max="7" width="15.83203125" customWidth="1" outlineLevel="1"/>
    <col min="8" max="8" width="14.1640625" style="23" customWidth="1" outlineLevel="1"/>
    <col min="9" max="9" width="15.6640625" customWidth="1" outlineLevel="1"/>
    <col min="10" max="10" width="15.83203125" customWidth="1" outlineLevel="1"/>
    <col min="11" max="11" width="17.33203125" customWidth="1" outlineLevel="1"/>
    <col min="12" max="12" width="15.6640625" customWidth="1" outlineLevel="1"/>
    <col min="13" max="13" width="15.83203125" customWidth="1" outlineLevel="1"/>
    <col min="14" max="14" width="18.33203125" customWidth="1" outlineLevel="1"/>
    <col min="15" max="15" width="15.6640625" customWidth="1" outlineLevel="1"/>
    <col min="16" max="16" width="16.6640625" customWidth="1" outlineLevel="1"/>
    <col min="17" max="17" width="23.5" style="23" customWidth="1" outlineLevel="1"/>
    <col min="18" max="18" width="21.83203125" customWidth="1" outlineLevel="1"/>
    <col min="19" max="19" width="11" customWidth="1" outlineLevel="1"/>
    <col min="20" max="20" width="15.5" customWidth="1" outlineLevel="1"/>
    <col min="21" max="21" width="19" customWidth="1" outlineLevel="1"/>
    <col min="22" max="22" width="15.83203125" customWidth="1" outlineLevel="1"/>
    <col min="23" max="23" width="8" customWidth="1" outlineLevel="1"/>
    <col min="24" max="24" width="11.6640625" customWidth="1" outlineLevel="1"/>
    <col min="25" max="25" width="9.5" style="23" customWidth="1" outlineLevel="1"/>
    <col min="26" max="26" width="5.33203125" customWidth="1" outlineLevel="1"/>
    <col min="27" max="27" width="7.83203125" customWidth="1" outlineLevel="1"/>
    <col min="28" max="28" width="36.6640625" bestFit="1" customWidth="1"/>
    <col min="29" max="29" width="12.83203125" bestFit="1" customWidth="1"/>
  </cols>
  <sheetData>
    <row r="1" spans="1:29" s="12" customFormat="1" ht="39" customHeight="1">
      <c r="A1" s="13" t="s">
        <v>17</v>
      </c>
      <c r="B1" s="14" t="s">
        <v>2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6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3" t="s">
        <v>31</v>
      </c>
      <c r="Q1" s="16" t="s">
        <v>32</v>
      </c>
      <c r="R1" s="17" t="s">
        <v>33</v>
      </c>
      <c r="S1" s="17" t="s">
        <v>34</v>
      </c>
      <c r="T1" s="17" t="s">
        <v>35</v>
      </c>
      <c r="V1" s="17" t="s">
        <v>36</v>
      </c>
      <c r="W1" s="17" t="s">
        <v>37</v>
      </c>
      <c r="X1" s="17" t="s">
        <v>38</v>
      </c>
      <c r="Y1" s="16" t="s">
        <v>39</v>
      </c>
      <c r="Z1" s="17" t="s">
        <v>40</v>
      </c>
      <c r="AA1" s="17" t="s">
        <v>41</v>
      </c>
      <c r="AB1" s="17" t="s">
        <v>42</v>
      </c>
      <c r="AC1" s="17" t="s">
        <v>43</v>
      </c>
    </row>
    <row r="2" spans="1:29" ht="14.25" customHeight="1">
      <c r="A2" s="18"/>
      <c r="B2" s="19"/>
      <c r="C2" s="20"/>
      <c r="D2" s="20"/>
      <c r="E2" s="20"/>
      <c r="F2" s="20" t="s">
        <v>44</v>
      </c>
      <c r="G2" s="20"/>
      <c r="H2" s="21" t="s">
        <v>45</v>
      </c>
      <c r="I2" s="20"/>
      <c r="J2" s="20"/>
      <c r="K2" s="20"/>
      <c r="L2" s="20"/>
      <c r="M2" s="20"/>
      <c r="N2" s="20"/>
      <c r="O2" s="20"/>
      <c r="P2" s="18" t="s">
        <v>46</v>
      </c>
      <c r="Q2" s="6" t="s">
        <v>46</v>
      </c>
      <c r="R2" s="5" t="s">
        <v>46</v>
      </c>
      <c r="S2" s="5"/>
      <c r="T2" s="22" t="s">
        <v>45</v>
      </c>
      <c r="V2" s="5"/>
      <c r="W2" s="5"/>
      <c r="X2" s="5"/>
      <c r="Y2" s="6"/>
      <c r="Z2" s="5"/>
      <c r="AA2" s="5"/>
      <c r="AB2" s="5"/>
      <c r="AC2" s="5" t="s">
        <v>47</v>
      </c>
    </row>
    <row r="3" spans="1:29" ht="17.25" customHeight="1">
      <c r="A3" t="s">
        <v>48</v>
      </c>
      <c r="B3" s="8">
        <v>1</v>
      </c>
      <c r="D3" t="s">
        <v>49</v>
      </c>
      <c r="E3" t="s">
        <v>50</v>
      </c>
      <c r="F3" t="s">
        <v>51</v>
      </c>
      <c r="V3" t="s">
        <v>52</v>
      </c>
      <c r="X3" t="s">
        <v>53</v>
      </c>
      <c r="Y3" s="8">
        <v>2000</v>
      </c>
      <c r="Z3" t="s">
        <v>54</v>
      </c>
      <c r="AA3" t="s">
        <v>55</v>
      </c>
      <c r="AB3" t="str">
        <f>LOWER("fcx.tester+" &amp; D3 &amp; "_" &amp; F3 &amp; "@gmail.com")</f>
        <v>fcx.tester+alpha_delta@gmail.com</v>
      </c>
      <c r="AC3" t="s">
        <v>109</v>
      </c>
    </row>
    <row r="4" spans="1:29" ht="17.25" customHeight="1">
      <c r="A4" t="s">
        <v>56</v>
      </c>
      <c r="B4" s="8">
        <v>2</v>
      </c>
      <c r="C4" t="s">
        <v>57</v>
      </c>
      <c r="P4" t="s">
        <v>58</v>
      </c>
      <c r="Q4" s="8">
        <v>12123456781</v>
      </c>
      <c r="R4" t="str">
        <f>D3&amp; " " &amp; E3 &amp; " " &amp;F3</f>
        <v>Alpha B. Charlie Delta</v>
      </c>
      <c r="V4" t="s">
        <v>59</v>
      </c>
      <c r="X4" t="s">
        <v>53</v>
      </c>
      <c r="Y4" s="8">
        <v>2000</v>
      </c>
      <c r="Z4" t="s">
        <v>54</v>
      </c>
      <c r="AA4" t="s">
        <v>55</v>
      </c>
      <c r="AB4" t="str">
        <f>AB3</f>
        <v>fcx.tester+alpha_delta@gmail.com</v>
      </c>
    </row>
    <row r="5" spans="1:29" ht="17.25" customHeight="1">
      <c r="A5" t="s">
        <v>56</v>
      </c>
      <c r="B5" s="8">
        <v>3</v>
      </c>
      <c r="C5" t="s">
        <v>60</v>
      </c>
      <c r="P5" t="s">
        <v>58</v>
      </c>
      <c r="Q5" s="8">
        <v>12123456782</v>
      </c>
      <c r="R5" t="str">
        <f>D6&amp; " " &amp; E6 &amp; " " &amp;F6</f>
        <v>India  Juliett</v>
      </c>
      <c r="V5" t="s">
        <v>61</v>
      </c>
      <c r="X5" t="s">
        <v>62</v>
      </c>
      <c r="Y5" s="8">
        <v>3000</v>
      </c>
      <c r="Z5" t="s">
        <v>63</v>
      </c>
      <c r="AA5" t="s">
        <v>55</v>
      </c>
      <c r="AB5" t="str">
        <f>AB6</f>
        <v>fcx.tester+india_juliett@gmail.com</v>
      </c>
    </row>
    <row r="6" spans="1:29" ht="17.25" customHeight="1">
      <c r="A6" t="s">
        <v>48</v>
      </c>
      <c r="B6" s="8">
        <v>5</v>
      </c>
      <c r="D6" t="s">
        <v>64</v>
      </c>
      <c r="E6" s="24" t="s">
        <v>65</v>
      </c>
      <c r="F6" t="s">
        <v>66</v>
      </c>
      <c r="V6" t="s">
        <v>67</v>
      </c>
      <c r="X6" t="s">
        <v>68</v>
      </c>
      <c r="Y6" s="8">
        <v>2000</v>
      </c>
      <c r="Z6" t="s">
        <v>54</v>
      </c>
      <c r="AA6" t="s">
        <v>55</v>
      </c>
      <c r="AB6" t="str">
        <f t="shared" ref="AB6:AB8" si="0">LOWER("fcx.tester+" &amp; D6 &amp; "_" &amp; F6 &amp; "@gmail.com")</f>
        <v>fcx.tester+india_juliett@gmail.com</v>
      </c>
    </row>
    <row r="7" spans="1:29" ht="17.25" customHeight="1">
      <c r="A7" t="s">
        <v>48</v>
      </c>
      <c r="B7" s="8">
        <v>6</v>
      </c>
      <c r="D7" t="s">
        <v>69</v>
      </c>
      <c r="E7" t="s">
        <v>70</v>
      </c>
      <c r="F7" t="s">
        <v>71</v>
      </c>
      <c r="V7" t="s">
        <v>72</v>
      </c>
      <c r="X7" t="s">
        <v>53</v>
      </c>
      <c r="Y7" s="8">
        <v>2000</v>
      </c>
      <c r="Z7" t="s">
        <v>54</v>
      </c>
      <c r="AA7" t="s">
        <v>55</v>
      </c>
      <c r="AB7" t="str">
        <f t="shared" si="0"/>
        <v>fcx.tester+kilo_november@gmail.com</v>
      </c>
      <c r="AC7" s="24" t="s">
        <v>114</v>
      </c>
    </row>
    <row r="8" spans="1:29" ht="17.25" customHeight="1">
      <c r="A8" t="s">
        <v>73</v>
      </c>
      <c r="B8" s="8">
        <v>7</v>
      </c>
      <c r="D8" t="s">
        <v>74</v>
      </c>
      <c r="E8" t="s">
        <v>75</v>
      </c>
      <c r="F8" t="s">
        <v>76</v>
      </c>
      <c r="G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V8" t="s">
        <v>85</v>
      </c>
      <c r="X8" t="s">
        <v>53</v>
      </c>
      <c r="Y8" s="8">
        <v>2000</v>
      </c>
      <c r="Z8" t="s">
        <v>54</v>
      </c>
      <c r="AA8" t="s">
        <v>55</v>
      </c>
      <c r="AB8" t="str">
        <f t="shared" si="0"/>
        <v>fcx.tester+oscar_quebec@gmail.com</v>
      </c>
      <c r="AC8" s="24" t="s">
        <v>113</v>
      </c>
    </row>
    <row r="9" spans="1:29" ht="17.25" customHeight="1">
      <c r="A9" t="s">
        <v>117</v>
      </c>
      <c r="B9" s="8">
        <v>8</v>
      </c>
      <c r="D9" t="s">
        <v>49</v>
      </c>
      <c r="E9" t="s">
        <v>50</v>
      </c>
      <c r="F9" t="s">
        <v>51</v>
      </c>
      <c r="H9" s="8">
        <v>98765432101</v>
      </c>
      <c r="Q9" s="8"/>
      <c r="R9" t="str">
        <f>D3&amp; " " &amp; E3 &amp; " " &amp;F3</f>
        <v>Alpha B. Charlie Delta</v>
      </c>
      <c r="S9" t="s">
        <v>86</v>
      </c>
      <c r="T9" t="str">
        <f>D3&amp;" "&amp;F3&amp;" Trust"</f>
        <v>Alpha Delta Trust</v>
      </c>
      <c r="V9" t="s">
        <v>87</v>
      </c>
      <c r="X9" t="s">
        <v>53</v>
      </c>
      <c r="Y9" s="8">
        <v>2000</v>
      </c>
      <c r="Z9" t="s">
        <v>54</v>
      </c>
      <c r="AA9" t="s">
        <v>55</v>
      </c>
      <c r="AB9" t="str">
        <f>AB3</f>
        <v>fcx.tester+alpha_delta@gmail.com</v>
      </c>
      <c r="AC9" t="s">
        <v>110</v>
      </c>
    </row>
    <row r="10" spans="1:29" ht="17.25" customHeight="1">
      <c r="A10" t="s">
        <v>56</v>
      </c>
      <c r="B10" s="8">
        <v>9</v>
      </c>
      <c r="C10" t="s">
        <v>108</v>
      </c>
      <c r="H10" s="8">
        <v>98765432102</v>
      </c>
      <c r="P10" t="s">
        <v>58</v>
      </c>
      <c r="Q10" s="8">
        <v>12123456784</v>
      </c>
      <c r="R10" t="str">
        <f>D7&amp; " " &amp; E7 &amp; " " &amp;F7</f>
        <v>Kilo Lima Mike November</v>
      </c>
      <c r="S10" t="s">
        <v>86</v>
      </c>
      <c r="T10" t="str">
        <f>D7&amp;" "&amp;F7&amp;" Trust"</f>
        <v>Kilo November Trust</v>
      </c>
      <c r="V10" t="s">
        <v>88</v>
      </c>
      <c r="X10" t="s">
        <v>53</v>
      </c>
      <c r="Y10" s="8">
        <v>2000</v>
      </c>
      <c r="Z10" t="s">
        <v>54</v>
      </c>
      <c r="AA10" t="s">
        <v>55</v>
      </c>
      <c r="AB10" t="str">
        <f>AB7</f>
        <v>fcx.tester+kilo_november@gmail.com</v>
      </c>
    </row>
    <row r="11" spans="1:29" ht="17.25" customHeight="1">
      <c r="A11" t="s">
        <v>48</v>
      </c>
      <c r="B11" s="8">
        <v>13</v>
      </c>
      <c r="E11" s="25" t="s">
        <v>97</v>
      </c>
      <c r="V11" t="s">
        <v>115</v>
      </c>
      <c r="W11" t="s">
        <v>98</v>
      </c>
      <c r="X11" t="s">
        <v>99</v>
      </c>
      <c r="Y11" s="23">
        <v>6000</v>
      </c>
      <c r="Z11" t="s">
        <v>100</v>
      </c>
      <c r="AA11" t="s">
        <v>55</v>
      </c>
      <c r="AB11" t="str">
        <f>LOWER("fcx.tester+" &amp; E11 &amp; "@gmail.com")</f>
        <v>fcx.tester+attempt@gmail.com</v>
      </c>
      <c r="AC11" s="24" t="s">
        <v>116</v>
      </c>
    </row>
    <row r="12" spans="1:29" ht="21">
      <c r="A12" t="s">
        <v>73</v>
      </c>
      <c r="B12" s="23">
        <v>12</v>
      </c>
      <c r="D12" s="25" t="s">
        <v>89</v>
      </c>
      <c r="E12" s="25" t="s">
        <v>90</v>
      </c>
      <c r="F12" s="25" t="s">
        <v>91</v>
      </c>
      <c r="G12" s="25" t="s">
        <v>94</v>
      </c>
      <c r="I12" s="25" t="s">
        <v>92</v>
      </c>
      <c r="J12" s="25" t="s">
        <v>95</v>
      </c>
      <c r="K12" s="25" t="s">
        <v>93</v>
      </c>
      <c r="L12" s="25" t="s">
        <v>96</v>
      </c>
      <c r="N12" s="25" t="s">
        <v>97</v>
      </c>
      <c r="V12" t="s">
        <v>102</v>
      </c>
      <c r="W12" t="s">
        <v>98</v>
      </c>
      <c r="X12" t="s">
        <v>99</v>
      </c>
      <c r="Y12" s="23">
        <v>6000</v>
      </c>
      <c r="Z12" t="s">
        <v>100</v>
      </c>
      <c r="AA12" t="s">
        <v>55</v>
      </c>
      <c r="AB12" t="str">
        <f t="shared" ref="AB12" si="1">LOWER("fcx.tester+" &amp; D12 &amp; "_" &amp; F12 &amp; "@gmail.com")</f>
        <v>fcx.tester+abandon_acknowledge@gmail.com</v>
      </c>
      <c r="AC12" s="26" t="s">
        <v>111</v>
      </c>
    </row>
    <row r="13" spans="1:29" ht="21">
      <c r="A13" t="s">
        <v>48</v>
      </c>
      <c r="B13" s="23">
        <v>11</v>
      </c>
      <c r="F13" s="25" t="s">
        <v>101</v>
      </c>
      <c r="H13" s="8"/>
      <c r="V13" t="s">
        <v>103</v>
      </c>
      <c r="W13" t="s">
        <v>98</v>
      </c>
      <c r="X13" t="s">
        <v>99</v>
      </c>
      <c r="Y13" s="23">
        <v>6000</v>
      </c>
      <c r="Z13" t="s">
        <v>107</v>
      </c>
      <c r="AA13" t="s">
        <v>55</v>
      </c>
      <c r="AB13" t="str">
        <f>LOWER("fcx.tester+"&amp;F13&amp;"@gmail.com")</f>
        <v>fcx.tester+between@gmail.com</v>
      </c>
      <c r="AC13" s="24" t="s">
        <v>112</v>
      </c>
    </row>
    <row r="14" spans="1:29" ht="21">
      <c r="A14" t="s">
        <v>48</v>
      </c>
      <c r="B14" s="23">
        <v>10</v>
      </c>
      <c r="D14" s="25" t="s">
        <v>105</v>
      </c>
      <c r="F14" s="25"/>
      <c r="H14" s="8"/>
      <c r="V14" t="s">
        <v>106</v>
      </c>
      <c r="W14" t="s">
        <v>98</v>
      </c>
      <c r="X14" t="s">
        <v>99</v>
      </c>
      <c r="Y14" s="23">
        <v>6000</v>
      </c>
      <c r="Z14" t="s">
        <v>100</v>
      </c>
      <c r="AA14" t="s">
        <v>55</v>
      </c>
      <c r="AB14" t="str">
        <f>LOWER("fcx.tester+" &amp; D14 &amp; "@gmail.com")</f>
        <v>fcx.tester+compare@gmail.com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4"/>
  <sheetViews>
    <sheetView workbookViewId="0">
      <selection activeCell="G21" sqref="G21"/>
    </sheetView>
  </sheetViews>
  <sheetFormatPr baseColWidth="10" defaultColWidth="8.83203125" defaultRowHeight="15"/>
  <cols>
    <col min="1" max="1" width="15.83203125" style="11" bestFit="1" customWidth="1"/>
    <col min="2" max="2" width="15.83203125" bestFit="1" customWidth="1"/>
    <col min="3" max="3" width="15.83203125" style="10" bestFit="1" customWidth="1"/>
    <col min="4" max="4" width="9.83203125" bestFit="1" customWidth="1"/>
    <col min="5" max="5" width="16.5" style="10" bestFit="1" customWidth="1"/>
    <col min="6" max="6" width="20.5" style="10" bestFit="1" customWidth="1"/>
  </cols>
  <sheetData>
    <row r="1" spans="1:6" ht="17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ht="17.25" customHeight="1">
      <c r="A2" s="4"/>
      <c r="B2" s="5"/>
      <c r="C2" s="6"/>
      <c r="D2" s="5"/>
      <c r="E2" s="6"/>
      <c r="F2" s="6" t="s">
        <v>6</v>
      </c>
    </row>
    <row r="3" spans="1:6" ht="17.25" customHeight="1">
      <c r="A3" s="7">
        <v>42095</v>
      </c>
      <c r="B3" t="s">
        <v>7</v>
      </c>
      <c r="C3" s="8">
        <v>1</v>
      </c>
      <c r="D3" t="s">
        <v>8</v>
      </c>
      <c r="E3" s="8">
        <v>1</v>
      </c>
      <c r="F3" s="8">
        <v>1</v>
      </c>
    </row>
    <row r="4" spans="1:6" ht="17.25" customHeight="1">
      <c r="A4" s="7">
        <v>42156</v>
      </c>
      <c r="B4" t="s">
        <v>9</v>
      </c>
      <c r="C4" s="8">
        <v>1</v>
      </c>
      <c r="D4" t="s">
        <v>8</v>
      </c>
      <c r="E4" s="8">
        <v>100000</v>
      </c>
      <c r="F4" s="8">
        <v>1</v>
      </c>
    </row>
    <row r="5" spans="1:6" ht="17.25" customHeight="1">
      <c r="A5" s="7">
        <v>42156</v>
      </c>
      <c r="B5" t="s">
        <v>9</v>
      </c>
      <c r="C5" s="8">
        <v>9</v>
      </c>
      <c r="D5" t="s">
        <v>8</v>
      </c>
      <c r="E5" s="8">
        <v>200000</v>
      </c>
      <c r="F5" s="8">
        <v>1</v>
      </c>
    </row>
    <row r="6" spans="1:6" ht="17.25" customHeight="1">
      <c r="A6" s="7">
        <v>42156</v>
      </c>
      <c r="B6" t="s">
        <v>9</v>
      </c>
      <c r="C6" s="8">
        <v>3</v>
      </c>
      <c r="D6" t="s">
        <v>8</v>
      </c>
      <c r="E6" s="8">
        <v>200000</v>
      </c>
      <c r="F6" s="8">
        <v>1</v>
      </c>
    </row>
    <row r="7" spans="1:6" ht="17.25" customHeight="1">
      <c r="A7" s="7">
        <v>42979</v>
      </c>
      <c r="B7" t="s">
        <v>10</v>
      </c>
      <c r="C7" s="8">
        <v>3</v>
      </c>
      <c r="D7" t="s">
        <v>8</v>
      </c>
      <c r="E7" s="8">
        <v>100000</v>
      </c>
      <c r="F7" s="8">
        <v>3</v>
      </c>
    </row>
    <row r="8" spans="1:6" ht="17.25" customHeight="1">
      <c r="A8" s="7">
        <v>42979</v>
      </c>
      <c r="B8" t="s">
        <v>10</v>
      </c>
      <c r="C8" s="8">
        <v>7</v>
      </c>
      <c r="D8" t="s">
        <v>8</v>
      </c>
      <c r="E8" s="8">
        <v>80000</v>
      </c>
      <c r="F8" s="8">
        <v>3</v>
      </c>
    </row>
    <row r="9" spans="1:6" ht="17.25" customHeight="1">
      <c r="A9" s="7">
        <v>43435</v>
      </c>
      <c r="B9" t="s">
        <v>11</v>
      </c>
      <c r="C9" s="8">
        <v>3</v>
      </c>
      <c r="D9" t="s">
        <v>8</v>
      </c>
      <c r="E9" s="8">
        <v>-5000</v>
      </c>
      <c r="F9" s="8">
        <v>3</v>
      </c>
    </row>
    <row r="10" spans="1:6" ht="17.25" customHeight="1">
      <c r="A10" s="7">
        <v>43435</v>
      </c>
      <c r="B10" t="s">
        <v>11</v>
      </c>
      <c r="C10" s="8">
        <v>6</v>
      </c>
      <c r="D10" t="s">
        <v>8</v>
      </c>
      <c r="E10" s="8">
        <v>5000</v>
      </c>
      <c r="F10" s="8">
        <v>3</v>
      </c>
    </row>
    <row r="11" spans="1:6" ht="17.25" customHeight="1">
      <c r="A11" s="7">
        <v>43525</v>
      </c>
      <c r="B11" t="s">
        <v>12</v>
      </c>
      <c r="C11" s="8">
        <v>1</v>
      </c>
      <c r="D11" t="s">
        <v>13</v>
      </c>
      <c r="E11" s="8">
        <v>50000</v>
      </c>
      <c r="F11" s="8">
        <v>2</v>
      </c>
    </row>
    <row r="12" spans="1:6" ht="17.25" customHeight="1">
      <c r="A12" s="7">
        <v>43525</v>
      </c>
      <c r="B12" t="s">
        <v>12</v>
      </c>
      <c r="C12" s="8">
        <v>5</v>
      </c>
      <c r="D12" t="s">
        <v>14</v>
      </c>
      <c r="E12" s="8">
        <v>15000</v>
      </c>
      <c r="F12" s="8">
        <v>2</v>
      </c>
    </row>
    <row r="13" spans="1:6" ht="17.25" customHeight="1">
      <c r="A13" s="7">
        <v>43983</v>
      </c>
      <c r="B13" t="s">
        <v>15</v>
      </c>
      <c r="C13" s="8">
        <v>2</v>
      </c>
      <c r="D13" t="s">
        <v>8</v>
      </c>
      <c r="E13" s="8">
        <v>300000</v>
      </c>
      <c r="F13" s="9">
        <v>6.5</v>
      </c>
    </row>
    <row r="14" spans="1:6" ht="17.25" customHeight="1">
      <c r="A14" s="7">
        <v>43983</v>
      </c>
      <c r="B14" t="s">
        <v>15</v>
      </c>
      <c r="C14" s="8">
        <v>8</v>
      </c>
      <c r="D14" t="s">
        <v>8</v>
      </c>
      <c r="E14" s="8">
        <v>50000</v>
      </c>
      <c r="F14" s="9">
        <v>6.5</v>
      </c>
    </row>
    <row r="15" spans="1:6" ht="17.25" customHeight="1">
      <c r="A15" s="7">
        <v>44470</v>
      </c>
      <c r="B15" t="s">
        <v>16</v>
      </c>
      <c r="C15" s="8">
        <v>2</v>
      </c>
      <c r="D15" t="s">
        <v>8</v>
      </c>
      <c r="E15" s="8">
        <v>100000</v>
      </c>
      <c r="F15" s="8">
        <v>15</v>
      </c>
    </row>
    <row r="16" spans="1:6" ht="17.25" customHeight="1">
      <c r="A16" s="7">
        <v>44470</v>
      </c>
      <c r="B16" t="s">
        <v>16</v>
      </c>
      <c r="C16" s="8">
        <v>13</v>
      </c>
      <c r="D16" t="s">
        <v>8</v>
      </c>
      <c r="E16" s="8">
        <v>20</v>
      </c>
      <c r="F16" s="8">
        <v>15</v>
      </c>
    </row>
    <row r="17" spans="1:6" ht="17.25" customHeight="1">
      <c r="A17" s="7">
        <v>44470</v>
      </c>
      <c r="B17" t="s">
        <v>16</v>
      </c>
      <c r="C17" s="8">
        <v>7</v>
      </c>
      <c r="D17" t="s">
        <v>8</v>
      </c>
      <c r="E17" s="8">
        <v>25000</v>
      </c>
      <c r="F17" s="8">
        <v>15</v>
      </c>
    </row>
    <row r="18" spans="1:6" ht="17.25" customHeight="1">
      <c r="A18" s="7">
        <v>44470</v>
      </c>
      <c r="B18" t="s">
        <v>104</v>
      </c>
      <c r="C18" s="8">
        <v>11</v>
      </c>
      <c r="D18" t="s">
        <v>8</v>
      </c>
      <c r="E18" s="8">
        <v>1000</v>
      </c>
      <c r="F18" s="8">
        <v>10</v>
      </c>
    </row>
    <row r="19" spans="1:6" ht="17.25" customHeight="1">
      <c r="A19" s="7">
        <v>44470</v>
      </c>
      <c r="B19" t="s">
        <v>104</v>
      </c>
      <c r="C19" s="8">
        <v>12</v>
      </c>
      <c r="D19" t="s">
        <v>8</v>
      </c>
      <c r="E19" s="8">
        <v>2000</v>
      </c>
      <c r="F19" s="8">
        <v>10</v>
      </c>
    </row>
    <row r="20" spans="1:6" ht="17.25" customHeight="1">
      <c r="A20" s="7">
        <v>44470</v>
      </c>
      <c r="B20" t="s">
        <v>104</v>
      </c>
      <c r="C20" s="8">
        <v>10</v>
      </c>
      <c r="D20" t="s">
        <v>8</v>
      </c>
      <c r="E20" s="8">
        <v>3000</v>
      </c>
      <c r="F20" s="8">
        <v>10</v>
      </c>
    </row>
    <row r="21" spans="1:6" ht="17.25" customHeight="1">
      <c r="A21" s="7"/>
    </row>
    <row r="22" spans="1:6" ht="17.25" customHeight="1">
      <c r="A22" s="7"/>
    </row>
    <row r="23" spans="1:6" ht="17.25" customHeight="1">
      <c r="A23" s="7"/>
    </row>
    <row r="24" spans="1:6" ht="17.25" customHeight="1">
      <c r="A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Investors</vt:lpstr>
      <vt:lpstr>Transactions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Chew</cp:lastModifiedBy>
  <dcterms:created xsi:type="dcterms:W3CDTF">2023-03-09T06:04:32Z</dcterms:created>
  <dcterms:modified xsi:type="dcterms:W3CDTF">2023-03-21T01:20:20Z</dcterms:modified>
</cp:coreProperties>
</file>