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0bb4e7a172a306/Personal/Coding Projects/Other Projects/Discrete Projects/Prime Labeling of a Grid/Data/3.0/"/>
    </mc:Choice>
  </mc:AlternateContent>
  <xr:revisionPtr revIDLastSave="14" documentId="8_{94D6648B-F958-487C-A395-186878A3133C}" xr6:coauthVersionLast="47" xr6:coauthVersionMax="47" xr10:uidLastSave="{1B52621B-4ACB-4F98-BC12-3F6A06F9A089}"/>
  <bookViews>
    <workbookView xWindow="9510" yWindow="0" windowWidth="9780" windowHeight="11370" firstSheet="3" activeTab="3" xr2:uid="{10970AE5-5358-4197-941D-BF5FD9670C5B}"/>
  </bookViews>
  <sheets>
    <sheet name="Version 2.0" sheetId="1" r:id="rId1"/>
    <sheet name="Version 3.0" sheetId="2" r:id="rId2"/>
    <sheet name="Comparing Average" sheetId="3" r:id="rId3"/>
    <sheet name="Comparing Best Case" sheetId="4" r:id="rId4"/>
    <sheet name="Comparing Worst Cas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21" i="5" s="1"/>
  <c r="B22" i="5" s="1"/>
  <c r="B15" i="5"/>
  <c r="B16" i="5"/>
  <c r="B17" i="5"/>
  <c r="B18" i="5"/>
  <c r="B19" i="5"/>
  <c r="B20" i="5"/>
  <c r="B2" i="5"/>
  <c r="C22" i="4"/>
  <c r="D22" i="4"/>
  <c r="C21" i="4"/>
  <c r="D21" i="4"/>
  <c r="B22" i="4"/>
  <c r="B21" i="4"/>
  <c r="D13" i="4"/>
  <c r="D14" i="4"/>
  <c r="D15" i="4"/>
  <c r="D16" i="4"/>
  <c r="D17" i="4"/>
  <c r="D18" i="4"/>
  <c r="D19" i="4"/>
  <c r="D20" i="4"/>
  <c r="D1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C2" i="3"/>
  <c r="D2" i="3" s="1"/>
  <c r="D21" i="3" s="1"/>
  <c r="D22" i="3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2" i="3"/>
  <c r="C21" i="3"/>
  <c r="C22" i="3" s="1"/>
  <c r="B21" i="3"/>
  <c r="B2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C21" i="5" l="1"/>
  <c r="C22" i="5" s="1"/>
  <c r="D21" i="5"/>
  <c r="D22" i="5" s="1"/>
</calcChain>
</file>

<file path=xl/sharedStrings.xml><?xml version="1.0" encoding="utf-8"?>
<sst xmlns="http://schemas.openxmlformats.org/spreadsheetml/2006/main" count="24" uniqueCount="12">
  <si>
    <t>n*n</t>
  </si>
  <si>
    <t>Avg Time (s)</t>
  </si>
  <si>
    <t>Min Time(s)</t>
  </si>
  <si>
    <t>Max Time(s)</t>
  </si>
  <si>
    <t>Ratio of Average</t>
  </si>
  <si>
    <t>Differences of Average</t>
  </si>
  <si>
    <t>Percentage Improvement</t>
  </si>
  <si>
    <t>Sum</t>
  </si>
  <si>
    <t>Average</t>
  </si>
  <si>
    <t>Differences of Best Case</t>
  </si>
  <si>
    <t>Ratio of Best Case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</si>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</sst>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(s) Based</a:t>
            </a:r>
            <a:r>
              <a:rPr lang="en-US" baseline="0"/>
              <a:t> on Input Size Version 2.0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'Version 2.0'!$C$1</c:f>
              <c:strCache>
                <c:ptCount val="1"/>
                <c:pt idx="0">
                  <c:v>Avg Time (s)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5660323709536301E-2"/>
                  <c:y val="9.7990667833187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'Version 2.0'!$B$2:$B$20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'Version 2.0'!$C$2:$C$20</c:f>
              <c:numCache>
                <c:formatCode>General</c:formatCode>
                <c:ptCount val="19"/>
                <c:pt idx="0">
                  <c:v>1E-4</c:v>
                </c:pt>
                <c:pt idx="1">
                  <c:v>2.0000000000000001E-4</c:v>
                </c:pt>
                <c:pt idx="2">
                  <c:v>8.9999999999999998E-4</c:v>
                </c:pt>
                <c:pt idx="3">
                  <c:v>3.2000000000000002E-3</c:v>
                </c:pt>
                <c:pt idx="4">
                  <c:v>3.2300000000000002E-2</c:v>
                </c:pt>
                <c:pt idx="5">
                  <c:v>3.4200000000000001E-2</c:v>
                </c:pt>
                <c:pt idx="6">
                  <c:v>0.1686</c:v>
                </c:pt>
                <c:pt idx="7">
                  <c:v>0.2361</c:v>
                </c:pt>
                <c:pt idx="8">
                  <c:v>1.0161</c:v>
                </c:pt>
                <c:pt idx="9">
                  <c:v>0.80479999999999996</c:v>
                </c:pt>
                <c:pt idx="10">
                  <c:v>3.3054999999999999</c:v>
                </c:pt>
                <c:pt idx="11">
                  <c:v>3.1027999999999998</c:v>
                </c:pt>
                <c:pt idx="12">
                  <c:v>7.6071999999999997</c:v>
                </c:pt>
                <c:pt idx="13">
                  <c:v>4.8994999999999997</c:v>
                </c:pt>
                <c:pt idx="14">
                  <c:v>13.5404</c:v>
                </c:pt>
                <c:pt idx="15">
                  <c:v>10.875299999999999</c:v>
                </c:pt>
                <c:pt idx="16">
                  <c:v>120.94759999999999</c:v>
                </c:pt>
                <c:pt idx="17">
                  <c:v>62.102899999999998</c:v>
                </c:pt>
                <c:pt idx="18">
                  <c:v>138.3947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7-432D-92DB-4F1854FB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58111"/>
        <c:axId val="185436003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'Version 2.0'!$D$1</c15:sqref>
                        </c15:formulaRef>
                      </c:ext>
                    </c:extLst>
                    <c:strCache>
                      <c:ptCount val="1"/>
                      <c:pt idx="0">
                        <c:v>Min Time(s)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'Version 2.0'!$B$2:$B$20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  <c:pt idx="9">
                        <c:v>121</c:v>
                      </c:pt>
                      <c:pt idx="10">
                        <c:v>144</c:v>
                      </c:pt>
                      <c:pt idx="11">
                        <c:v>169</c:v>
                      </c:pt>
                      <c:pt idx="12">
                        <c:v>196</c:v>
                      </c:pt>
                      <c:pt idx="13">
                        <c:v>225</c:v>
                      </c:pt>
                      <c:pt idx="14">
                        <c:v>256</c:v>
                      </c:pt>
                      <c:pt idx="15">
                        <c:v>289</c:v>
                      </c:pt>
                      <c:pt idx="16">
                        <c:v>324</c:v>
                      </c:pt>
                      <c:pt idx="17">
                        <c:v>361</c:v>
                      </c:pt>
                      <c:pt idx="18">
                        <c:v>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'Version 2.0'!$D$2:$D$20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1E-3</c:v>
                      </c:pt>
                      <c:pt idx="5">
                        <c:v>1E-3</c:v>
                      </c:pt>
                      <c:pt idx="6">
                        <c:v>0</c:v>
                      </c:pt>
                      <c:pt idx="7">
                        <c:v>2E-3</c:v>
                      </c:pt>
                      <c:pt idx="8">
                        <c:v>0.105</c:v>
                      </c:pt>
                      <c:pt idx="9">
                        <c:v>3.0000000000000001E-3</c:v>
                      </c:pt>
                      <c:pt idx="10">
                        <c:v>6.83E-2</c:v>
                      </c:pt>
                      <c:pt idx="11">
                        <c:v>0.1024</c:v>
                      </c:pt>
                      <c:pt idx="12">
                        <c:v>1.6199999999999999E-2</c:v>
                      </c:pt>
                      <c:pt idx="13">
                        <c:v>0.12189999999999999</c:v>
                      </c:pt>
                      <c:pt idx="14">
                        <c:v>0.41620000000000001</c:v>
                      </c:pt>
                      <c:pt idx="15">
                        <c:v>5.6000000000000001E-2</c:v>
                      </c:pt>
                      <c:pt idx="16">
                        <c:v>2.7616000000000001</c:v>
                      </c:pt>
                      <c:pt idx="17">
                        <c:v>4.24E-2</c:v>
                      </c:pt>
                      <c:pt idx="18">
                        <c:v>5.79E-2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CB7-432D-92DB-4F1854FB3CE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'Version 2.0'!$E$1</c15:sqref>
                        </c15:formulaRef>
                      </c:ext>
                    </c:extLst>
                    <c:strCache>
                      <c:ptCount val="1"/>
                      <c:pt idx="0">
                        <c:v>Max Time(s)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'Version 2.0'!$B$2:$B$20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  <c:pt idx="9">
                        <c:v>121</c:v>
                      </c:pt>
                      <c:pt idx="10">
                        <c:v>144</c:v>
                      </c:pt>
                      <c:pt idx="11">
                        <c:v>169</c:v>
                      </c:pt>
                      <c:pt idx="12">
                        <c:v>196</c:v>
                      </c:pt>
                      <c:pt idx="13">
                        <c:v>225</c:v>
                      </c:pt>
                      <c:pt idx="14">
                        <c:v>256</c:v>
                      </c:pt>
                      <c:pt idx="15">
                        <c:v>289</c:v>
                      </c:pt>
                      <c:pt idx="16">
                        <c:v>324</c:v>
                      </c:pt>
                      <c:pt idx="17">
                        <c:v>361</c:v>
                      </c:pt>
                      <c:pt idx="18">
                        <c:v>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'Version 2.0'!$E$2:$E$20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1E-3</c:v>
                      </c:pt>
                      <c:pt idx="1">
                        <c:v>1E-3</c:v>
                      </c:pt>
                      <c:pt idx="2">
                        <c:v>4.0000000000000001E-3</c:v>
                      </c:pt>
                      <c:pt idx="3">
                        <c:v>1.2999999999999999E-2</c:v>
                      </c:pt>
                      <c:pt idx="4">
                        <c:v>0.1222</c:v>
                      </c:pt>
                      <c:pt idx="5">
                        <c:v>0.17599999999999999</c:v>
                      </c:pt>
                      <c:pt idx="6">
                        <c:v>1.8613</c:v>
                      </c:pt>
                      <c:pt idx="7">
                        <c:v>1.4023000000000001</c:v>
                      </c:pt>
                      <c:pt idx="8">
                        <c:v>3.7191000000000001</c:v>
                      </c:pt>
                      <c:pt idx="9">
                        <c:v>2.7587000000000002</c:v>
                      </c:pt>
                      <c:pt idx="10">
                        <c:v>11.887499999999999</c:v>
                      </c:pt>
                      <c:pt idx="11">
                        <c:v>10.1204</c:v>
                      </c:pt>
                      <c:pt idx="12">
                        <c:v>53.357100000000003</c:v>
                      </c:pt>
                      <c:pt idx="13">
                        <c:v>18.478999999999999</c:v>
                      </c:pt>
                      <c:pt idx="14">
                        <c:v>58.530799999999999</c:v>
                      </c:pt>
                      <c:pt idx="15">
                        <c:v>48.481200000000001</c:v>
                      </c:pt>
                      <c:pt idx="16">
                        <c:v>711.84979999999996</c:v>
                      </c:pt>
                      <c:pt idx="17">
                        <c:v>342.63749999999999</c:v>
                      </c:pt>
                      <c:pt idx="18">
                        <c:v>751.1585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CB7-432D-92DB-4F1854FB3CEC}"/>
                  </c:ext>
                </c:extLst>
              </c15:ser>
            </c15:filteredScatterSeries>
          </c:ext>
        </c:extLst>
      </c:scatterChart>
      <c:valAx>
        <c:axId val="185435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60031"/>
        <c:crosses val="autoZero"/>
        <c:crossBetween val="midCat"/>
      </c:valAx>
      <c:valAx>
        <c:axId val="18543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5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(s) based on Input Size Version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'Version 3.0'!$C$1</c:f>
              <c:strCache>
                <c:ptCount val="1"/>
                <c:pt idx="0">
                  <c:v>Avg Time (s)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'Version 3.0'!$B$2:$B$20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'Version 3.0'!$C$2:$C$20</c:f>
              <c:numCache>
                <c:formatCode>General</c:formatCode>
                <c:ptCount val="19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8.0000000000000004E-4</c:v>
                </c:pt>
                <c:pt idx="4">
                  <c:v>9.7000000000000003E-3</c:v>
                </c:pt>
                <c:pt idx="5">
                  <c:v>9.9000000000000008E-3</c:v>
                </c:pt>
                <c:pt idx="6">
                  <c:v>5.3199999999999997E-2</c:v>
                </c:pt>
                <c:pt idx="7">
                  <c:v>5.0700000000000002E-2</c:v>
                </c:pt>
                <c:pt idx="8">
                  <c:v>0.2661</c:v>
                </c:pt>
                <c:pt idx="9">
                  <c:v>0.20080000000000001</c:v>
                </c:pt>
                <c:pt idx="10">
                  <c:v>0.75780000000000003</c:v>
                </c:pt>
                <c:pt idx="11">
                  <c:v>0.68200000000000005</c:v>
                </c:pt>
                <c:pt idx="12">
                  <c:v>3.4460000000000002</c:v>
                </c:pt>
                <c:pt idx="13">
                  <c:v>1.0354000000000001</c:v>
                </c:pt>
                <c:pt idx="14">
                  <c:v>4.6017999999999999</c:v>
                </c:pt>
                <c:pt idx="15">
                  <c:v>2.4746999999999999</c:v>
                </c:pt>
                <c:pt idx="16">
                  <c:v>9.4718</c:v>
                </c:pt>
                <c:pt idx="17">
                  <c:v>7.2294999999999998</c:v>
                </c:pt>
                <c:pt idx="18">
                  <c:v>28.442399999999999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5-46B3-8055-612B3F84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17936"/>
        <c:axId val="1496907376"/>
      </c:scatterChart>
      <c:valAx>
        <c:axId val="14969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07376"/>
        <c:crosses val="autoZero"/>
        <c:crossBetween val="midCat"/>
      </c:valAx>
      <c:valAx>
        <c:axId val="14969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1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0</xdr:rowOff>
    </xdr:from>
    <xdr:to>
      <xdr:col>13</xdr:col>
      <xdr:colOff>257175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8208F-CB7A-38F6-575A-09ED4DA7C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384175</xdr:colOff>
      <xdr:row>2</xdr:row>
      <xdr:rowOff>158750</xdr:rowOff>
    </xdr:from>
    <xdr:to>
      <xdr:col>13</xdr:col>
      <xdr:colOff>79375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C9CC1-625C-865A-9E68-B408547C2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5765-0E24-4D29-88B9-BE2F75BC7B54}">
  <dimension ref="B1:E20"/>
  <sheetViews>
    <sheetView topLeftCell="E1" workbookViewId="0">
      <selection activeCell="E22" sqref="E22"/>
    </sheetView>
  </sheetViews>
  <sheetFormatPr defaultRowHeight="14.5" x14ac:dyDescent="0.35"/>
  <cols>
    <col min="3" max="3" width="10.453125" bestFit="1" customWidth="1"/>
    <col min="4" max="4" width="10.1796875" bestFit="1" customWidth="1"/>
    <col min="5" max="5" width="10.54296875" bestFit="1" customWidth="1"/>
  </cols>
  <sheetData>
    <row r="1" spans="2:5" x14ac:dyDescent="0.35">
      <c r="B1" t="s">
        <v>0</v>
      </c>
      <c r="C1" t="s">
        <v>1</v>
      </c>
      <c r="D1" t="s">
        <v>2</v>
      </c>
      <c r="E1" t="s">
        <v>3</v>
      </c>
    </row>
    <row r="2" spans="2:5" x14ac:dyDescent="0.35">
      <c r="B2">
        <v>4</v>
      </c>
      <c r="C2">
        <v>1E-4</v>
      </c>
      <c r="D2">
        <v>0</v>
      </c>
      <c r="E2">
        <v>1E-3</v>
      </c>
    </row>
    <row r="3" spans="2:5" x14ac:dyDescent="0.35">
      <c r="B3">
        <v>9</v>
      </c>
      <c r="C3">
        <v>2.0000000000000001E-4</v>
      </c>
      <c r="D3">
        <v>0</v>
      </c>
      <c r="E3">
        <v>1E-3</v>
      </c>
    </row>
    <row r="4" spans="2:5" x14ac:dyDescent="0.35">
      <c r="B4">
        <v>16</v>
      </c>
      <c r="C4">
        <v>8.9999999999999998E-4</v>
      </c>
      <c r="D4">
        <v>0</v>
      </c>
      <c r="E4">
        <v>4.0000000000000001E-3</v>
      </c>
    </row>
    <row r="5" spans="2:5" x14ac:dyDescent="0.35">
      <c r="B5">
        <v>25</v>
      </c>
      <c r="C5">
        <v>3.2000000000000002E-3</v>
      </c>
      <c r="D5">
        <v>0</v>
      </c>
      <c r="E5">
        <v>1.2999999999999999E-2</v>
      </c>
    </row>
    <row r="6" spans="2:5" x14ac:dyDescent="0.35">
      <c r="B6">
        <v>36</v>
      </c>
      <c r="C6">
        <v>3.2300000000000002E-2</v>
      </c>
      <c r="D6">
        <v>1E-3</v>
      </c>
      <c r="E6">
        <v>0.1222</v>
      </c>
    </row>
    <row r="7" spans="2:5" x14ac:dyDescent="0.35">
      <c r="B7">
        <v>49</v>
      </c>
      <c r="C7">
        <v>3.4200000000000001E-2</v>
      </c>
      <c r="D7">
        <v>1E-3</v>
      </c>
      <c r="E7">
        <v>0.17599999999999999</v>
      </c>
    </row>
    <row r="8" spans="2:5" x14ac:dyDescent="0.35">
      <c r="B8">
        <v>64</v>
      </c>
      <c r="C8">
        <v>0.1686</v>
      </c>
      <c r="D8">
        <v>0</v>
      </c>
      <c r="E8">
        <v>1.8613</v>
      </c>
    </row>
    <row r="9" spans="2:5" x14ac:dyDescent="0.35">
      <c r="B9">
        <v>81</v>
      </c>
      <c r="C9">
        <v>0.2361</v>
      </c>
      <c r="D9">
        <v>2E-3</v>
      </c>
      <c r="E9">
        <v>1.4023000000000001</v>
      </c>
    </row>
    <row r="10" spans="2:5" x14ac:dyDescent="0.35">
      <c r="B10">
        <v>100</v>
      </c>
      <c r="C10">
        <v>1.0161</v>
      </c>
      <c r="D10">
        <v>0.105</v>
      </c>
      <c r="E10">
        <v>3.7191000000000001</v>
      </c>
    </row>
    <row r="11" spans="2:5" x14ac:dyDescent="0.35">
      <c r="B11">
        <v>121</v>
      </c>
      <c r="C11">
        <v>0.80479999999999996</v>
      </c>
      <c r="D11">
        <v>3.0000000000000001E-3</v>
      </c>
      <c r="E11">
        <v>2.7587000000000002</v>
      </c>
    </row>
    <row r="12" spans="2:5" x14ac:dyDescent="0.35">
      <c r="B12">
        <v>144</v>
      </c>
      <c r="C12">
        <v>3.3054999999999999</v>
      </c>
      <c r="D12">
        <v>6.83E-2</v>
      </c>
      <c r="E12">
        <v>11.887499999999999</v>
      </c>
    </row>
    <row r="13" spans="2:5" x14ac:dyDescent="0.35">
      <c r="B13">
        <v>169</v>
      </c>
      <c r="C13">
        <v>3.1027999999999998</v>
      </c>
      <c r="D13">
        <v>0.1024</v>
      </c>
      <c r="E13">
        <v>10.1204</v>
      </c>
    </row>
    <row r="14" spans="2:5" x14ac:dyDescent="0.35">
      <c r="B14">
        <v>196</v>
      </c>
      <c r="C14">
        <v>7.6071999999999997</v>
      </c>
      <c r="D14">
        <v>1.6199999999999999E-2</v>
      </c>
      <c r="E14">
        <v>53.357100000000003</v>
      </c>
    </row>
    <row r="15" spans="2:5" x14ac:dyDescent="0.35">
      <c r="B15">
        <v>225</v>
      </c>
      <c r="C15">
        <v>4.8994999999999997</v>
      </c>
      <c r="D15">
        <v>0.12189999999999999</v>
      </c>
      <c r="E15">
        <v>18.478999999999999</v>
      </c>
    </row>
    <row r="16" spans="2:5" x14ac:dyDescent="0.35">
      <c r="B16">
        <v>256</v>
      </c>
      <c r="C16">
        <v>13.5404</v>
      </c>
      <c r="D16">
        <v>0.41620000000000001</v>
      </c>
      <c r="E16">
        <v>58.530799999999999</v>
      </c>
    </row>
    <row r="17" spans="2:5" x14ac:dyDescent="0.35">
      <c r="B17">
        <v>289</v>
      </c>
      <c r="C17">
        <v>10.875299999999999</v>
      </c>
      <c r="D17">
        <v>5.6000000000000001E-2</v>
      </c>
      <c r="E17">
        <v>48.481200000000001</v>
      </c>
    </row>
    <row r="18" spans="2:5" x14ac:dyDescent="0.35">
      <c r="B18">
        <v>324</v>
      </c>
      <c r="C18">
        <v>120.94759999999999</v>
      </c>
      <c r="D18">
        <v>2.7616000000000001</v>
      </c>
      <c r="E18">
        <v>711.84979999999996</v>
      </c>
    </row>
    <row r="19" spans="2:5" x14ac:dyDescent="0.35">
      <c r="B19">
        <v>361</v>
      </c>
      <c r="C19">
        <v>62.102899999999998</v>
      </c>
      <c r="D19">
        <v>4.24E-2</v>
      </c>
      <c r="E19">
        <v>342.63749999999999</v>
      </c>
    </row>
    <row r="20" spans="2:5" x14ac:dyDescent="0.35">
      <c r="B20">
        <v>400</v>
      </c>
      <c r="C20">
        <v>138.3947</v>
      </c>
      <c r="D20">
        <v>5.79E-2</v>
      </c>
      <c r="E20">
        <v>751.1585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D2AB-0F40-4B36-AEE5-2D0629BC7838}">
  <dimension ref="B1:E20"/>
  <sheetViews>
    <sheetView workbookViewId="0">
      <selection activeCell="N13" sqref="N13"/>
    </sheetView>
  </sheetViews>
  <sheetFormatPr defaultRowHeight="14.5" x14ac:dyDescent="0.35"/>
  <cols>
    <col min="3" max="3" width="10.453125" bestFit="1" customWidth="1"/>
    <col min="4" max="4" width="10.1796875" bestFit="1" customWidth="1"/>
    <col min="5" max="5" width="10.54296875" bestFit="1" customWidth="1"/>
  </cols>
  <sheetData>
    <row r="1" spans="2:5" x14ac:dyDescent="0.35">
      <c r="B1" t="s">
        <v>0</v>
      </c>
      <c r="C1" t="s">
        <v>1</v>
      </c>
      <c r="D1" t="s">
        <v>2</v>
      </c>
      <c r="E1" t="s">
        <v>3</v>
      </c>
    </row>
    <row r="2" spans="2:5" x14ac:dyDescent="0.35">
      <c r="B2">
        <v>4</v>
      </c>
      <c r="C2">
        <v>0</v>
      </c>
      <c r="D2">
        <v>0</v>
      </c>
      <c r="E2">
        <v>8.0000000000000004E-4</v>
      </c>
    </row>
    <row r="3" spans="2:5" x14ac:dyDescent="0.35">
      <c r="B3">
        <v>9</v>
      </c>
      <c r="C3">
        <v>1E-4</v>
      </c>
      <c r="D3">
        <v>0</v>
      </c>
      <c r="E3">
        <v>1.4E-3</v>
      </c>
    </row>
    <row r="4" spans="2:5" x14ac:dyDescent="0.35">
      <c r="B4">
        <v>16</v>
      </c>
      <c r="C4">
        <v>2.0000000000000001E-4</v>
      </c>
      <c r="D4">
        <v>0</v>
      </c>
      <c r="E4">
        <v>5.7999999999999996E-3</v>
      </c>
    </row>
    <row r="5" spans="2:5" x14ac:dyDescent="0.35">
      <c r="B5">
        <v>25</v>
      </c>
      <c r="C5">
        <v>8.0000000000000004E-4</v>
      </c>
      <c r="D5">
        <v>0</v>
      </c>
      <c r="E5">
        <v>8.0000000000000002E-3</v>
      </c>
    </row>
    <row r="6" spans="2:5" x14ac:dyDescent="0.35">
      <c r="B6">
        <v>36</v>
      </c>
      <c r="C6">
        <v>9.7000000000000003E-3</v>
      </c>
      <c r="D6">
        <v>0</v>
      </c>
      <c r="E6">
        <v>5.5399999999999998E-2</v>
      </c>
    </row>
    <row r="7" spans="2:5" x14ac:dyDescent="0.35">
      <c r="B7">
        <v>49</v>
      </c>
      <c r="C7">
        <v>9.9000000000000008E-3</v>
      </c>
      <c r="D7">
        <v>0</v>
      </c>
      <c r="E7">
        <v>4.9799999999999997E-2</v>
      </c>
    </row>
    <row r="8" spans="2:5" x14ac:dyDescent="0.35">
      <c r="B8">
        <v>64</v>
      </c>
      <c r="C8">
        <v>5.3199999999999997E-2</v>
      </c>
      <c r="D8">
        <v>0</v>
      </c>
      <c r="E8">
        <v>0.1545</v>
      </c>
    </row>
    <row r="9" spans="2:5" x14ac:dyDescent="0.35">
      <c r="B9">
        <v>81</v>
      </c>
      <c r="C9">
        <v>5.0700000000000002E-2</v>
      </c>
      <c r="D9">
        <v>0</v>
      </c>
      <c r="E9">
        <v>0.30420000000000003</v>
      </c>
    </row>
    <row r="10" spans="2:5" x14ac:dyDescent="0.35">
      <c r="B10">
        <v>100</v>
      </c>
      <c r="C10">
        <v>0.2661</v>
      </c>
      <c r="D10">
        <v>7.1999999999999998E-3</v>
      </c>
      <c r="E10">
        <v>1.1800999999999999</v>
      </c>
    </row>
    <row r="11" spans="2:5" x14ac:dyDescent="0.35">
      <c r="B11">
        <v>121</v>
      </c>
      <c r="C11">
        <v>0.20080000000000001</v>
      </c>
      <c r="D11">
        <v>0</v>
      </c>
      <c r="E11">
        <v>0.72560000000000002</v>
      </c>
    </row>
    <row r="12" spans="2:5" x14ac:dyDescent="0.35">
      <c r="B12">
        <v>144</v>
      </c>
      <c r="C12">
        <v>0.75780000000000003</v>
      </c>
      <c r="D12">
        <v>1.6799999999999999E-2</v>
      </c>
      <c r="E12">
        <v>3.7639999999999998</v>
      </c>
    </row>
    <row r="13" spans="2:5" x14ac:dyDescent="0.35">
      <c r="B13">
        <v>169</v>
      </c>
      <c r="C13">
        <v>0.68200000000000005</v>
      </c>
      <c r="D13">
        <v>1.6299999999999999E-2</v>
      </c>
      <c r="E13">
        <v>3.03</v>
      </c>
    </row>
    <row r="14" spans="2:5" x14ac:dyDescent="0.35">
      <c r="B14">
        <v>196</v>
      </c>
      <c r="C14">
        <v>3.4460000000000002</v>
      </c>
      <c r="D14">
        <v>4.1700000000000001E-2</v>
      </c>
      <c r="E14">
        <v>19.973600000000001</v>
      </c>
    </row>
    <row r="15" spans="2:5" x14ac:dyDescent="0.35">
      <c r="B15">
        <v>225</v>
      </c>
      <c r="C15">
        <v>1.0354000000000001</v>
      </c>
      <c r="D15">
        <v>6.1999999999999998E-3</v>
      </c>
      <c r="E15">
        <v>6.6576000000000004</v>
      </c>
    </row>
    <row r="16" spans="2:5" x14ac:dyDescent="0.35">
      <c r="B16">
        <v>256</v>
      </c>
      <c r="C16">
        <v>4.6017999999999999</v>
      </c>
      <c r="D16">
        <v>7.5300000000000006E-2</v>
      </c>
      <c r="E16">
        <v>25.6295</v>
      </c>
    </row>
    <row r="17" spans="2:5" x14ac:dyDescent="0.35">
      <c r="B17">
        <v>289</v>
      </c>
      <c r="C17">
        <v>2.4746999999999999</v>
      </c>
      <c r="D17">
        <v>1.5299999999999999E-2</v>
      </c>
      <c r="E17">
        <v>8.8825000000000003</v>
      </c>
    </row>
    <row r="18" spans="2:5" x14ac:dyDescent="0.35">
      <c r="B18">
        <v>324</v>
      </c>
      <c r="C18">
        <v>9.4718</v>
      </c>
      <c r="D18">
        <v>0.23019999999999999</v>
      </c>
      <c r="E18">
        <v>42.277500000000003</v>
      </c>
    </row>
    <row r="19" spans="2:5" x14ac:dyDescent="0.35">
      <c r="B19">
        <v>361</v>
      </c>
      <c r="C19">
        <v>7.2294999999999998</v>
      </c>
      <c r="D19">
        <v>4.1500000000000002E-2</v>
      </c>
      <c r="E19">
        <v>39.740499999999997</v>
      </c>
    </row>
    <row r="20" spans="2:5" x14ac:dyDescent="0.35">
      <c r="B20">
        <v>400</v>
      </c>
      <c r="C20">
        <v>28.442399999999999</v>
      </c>
      <c r="D20">
        <v>0.26429999999999998</v>
      </c>
      <c r="E20">
        <v>87.081000000000003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7FFB-9E41-4601-AB48-DD9668360226}">
  <dimension ref="A1:D22"/>
  <sheetViews>
    <sheetView workbookViewId="0">
      <selection activeCell="B24" sqref="B24"/>
    </sheetView>
  </sheetViews>
  <sheetFormatPr defaultRowHeight="14.5" x14ac:dyDescent="0.35"/>
  <cols>
    <col min="2" max="2" width="19.08984375" bestFit="1" customWidth="1"/>
    <col min="3" max="3" width="13.81640625" bestFit="1" customWidth="1"/>
    <col min="4" max="4" width="21.36328125" bestFit="1" customWidth="1"/>
  </cols>
  <sheetData>
    <row r="1" spans="2:4" x14ac:dyDescent="0.35">
      <c r="B1" t="s">
        <v>5</v>
      </c>
      <c r="C1" t="s">
        <v>4</v>
      </c>
      <c r="D1" t="s">
        <v>6</v>
      </c>
    </row>
    <row r="2" spans="2:4" x14ac:dyDescent="0.35">
      <c r="B2">
        <f>ABS('Version 2.0'!D2-'Version 3.0'!D2)</f>
        <v>0</v>
      </c>
      <c r="C2">
        <f>'Version 3.0'!C2/'Version 2.0'!C2</f>
        <v>0</v>
      </c>
      <c r="D2">
        <f>C2*100</f>
        <v>0</v>
      </c>
    </row>
    <row r="3" spans="2:4" x14ac:dyDescent="0.35">
      <c r="B3">
        <f>ABS('Version 2.0'!C3-'Version 3.0'!C3)</f>
        <v>1E-4</v>
      </c>
      <c r="C3">
        <f>'Version 3.0'!C3/'Version 2.0'!C3</f>
        <v>0.5</v>
      </c>
      <c r="D3">
        <f t="shared" ref="D3:D20" si="0">C3*100</f>
        <v>50</v>
      </c>
    </row>
    <row r="4" spans="2:4" x14ac:dyDescent="0.35">
      <c r="B4">
        <f>ABS('Version 2.0'!C4-'Version 3.0'!C4)</f>
        <v>6.9999999999999999E-4</v>
      </c>
      <c r="C4">
        <f>'Version 3.0'!C4/'Version 2.0'!C4</f>
        <v>0.22222222222222224</v>
      </c>
      <c r="D4">
        <f t="shared" si="0"/>
        <v>22.222222222222225</v>
      </c>
    </row>
    <row r="5" spans="2:4" x14ac:dyDescent="0.35">
      <c r="B5">
        <f>ABS('Version 2.0'!C5-'Version 3.0'!C5)</f>
        <v>2.4000000000000002E-3</v>
      </c>
      <c r="C5">
        <f>'Version 3.0'!C5/'Version 2.0'!C5</f>
        <v>0.25</v>
      </c>
      <c r="D5">
        <f t="shared" si="0"/>
        <v>25</v>
      </c>
    </row>
    <row r="6" spans="2:4" x14ac:dyDescent="0.35">
      <c r="B6">
        <f>ABS('Version 2.0'!C6-'Version 3.0'!C6)</f>
        <v>2.2600000000000002E-2</v>
      </c>
      <c r="C6">
        <f>'Version 3.0'!C6/'Version 2.0'!C6</f>
        <v>0.30030959752321978</v>
      </c>
      <c r="D6">
        <f t="shared" si="0"/>
        <v>30.03095975232198</v>
      </c>
    </row>
    <row r="7" spans="2:4" x14ac:dyDescent="0.35">
      <c r="B7">
        <f>ABS('Version 2.0'!C7-'Version 3.0'!C7)</f>
        <v>2.4300000000000002E-2</v>
      </c>
      <c r="C7">
        <f>'Version 3.0'!C7/'Version 2.0'!C7</f>
        <v>0.28947368421052633</v>
      </c>
      <c r="D7">
        <f t="shared" si="0"/>
        <v>28.947368421052634</v>
      </c>
    </row>
    <row r="8" spans="2:4" x14ac:dyDescent="0.35">
      <c r="B8">
        <f>ABS('Version 2.0'!C8-'Version 3.0'!C8)</f>
        <v>0.1154</v>
      </c>
      <c r="C8">
        <f>'Version 3.0'!C8/'Version 2.0'!C8</f>
        <v>0.31553973902728349</v>
      </c>
      <c r="D8">
        <f t="shared" si="0"/>
        <v>31.553973902728348</v>
      </c>
    </row>
    <row r="9" spans="2:4" x14ac:dyDescent="0.35">
      <c r="B9">
        <f>ABS('Version 2.0'!C9-'Version 3.0'!C9)</f>
        <v>0.18540000000000001</v>
      </c>
      <c r="C9">
        <f>'Version 3.0'!C9/'Version 2.0'!C9</f>
        <v>0.21473951715374842</v>
      </c>
      <c r="D9">
        <f t="shared" si="0"/>
        <v>21.473951715374842</v>
      </c>
    </row>
    <row r="10" spans="2:4" x14ac:dyDescent="0.35">
      <c r="B10">
        <f>ABS('Version 2.0'!C10-'Version 3.0'!C10)</f>
        <v>0.75</v>
      </c>
      <c r="C10">
        <f>'Version 3.0'!C10/'Version 2.0'!C10</f>
        <v>0.26188367286684383</v>
      </c>
      <c r="D10">
        <f t="shared" si="0"/>
        <v>26.188367286684382</v>
      </c>
    </row>
    <row r="11" spans="2:4" x14ac:dyDescent="0.35">
      <c r="B11">
        <f>ABS('Version 2.0'!C11-'Version 3.0'!C11)</f>
        <v>0.60399999999999998</v>
      </c>
      <c r="C11">
        <f>'Version 3.0'!C11/'Version 2.0'!C11</f>
        <v>0.24950298210735589</v>
      </c>
      <c r="D11">
        <f t="shared" si="0"/>
        <v>24.950298210735589</v>
      </c>
    </row>
    <row r="12" spans="2:4" x14ac:dyDescent="0.35">
      <c r="B12">
        <f>ABS('Version 2.0'!C12-'Version 3.0'!C12)</f>
        <v>2.5476999999999999</v>
      </c>
      <c r="C12">
        <f>'Version 3.0'!C12/'Version 2.0'!C12</f>
        <v>0.2292542731810619</v>
      </c>
      <c r="D12">
        <f t="shared" si="0"/>
        <v>22.925427318106191</v>
      </c>
    </row>
    <row r="13" spans="2:4" x14ac:dyDescent="0.35">
      <c r="B13">
        <f>ABS('Version 2.0'!C13-'Version 3.0'!C13)</f>
        <v>2.4207999999999998</v>
      </c>
      <c r="C13">
        <f>'Version 3.0'!C13/'Version 2.0'!C13</f>
        <v>0.2198014696403249</v>
      </c>
      <c r="D13">
        <f t="shared" si="0"/>
        <v>21.980146964032489</v>
      </c>
    </row>
    <row r="14" spans="2:4" x14ac:dyDescent="0.35">
      <c r="B14">
        <f>ABS('Version 2.0'!C14-'Version 3.0'!C14)</f>
        <v>4.1611999999999991</v>
      </c>
      <c r="C14">
        <f>'Version 3.0'!C14/'Version 2.0'!C14</f>
        <v>0.45299190240824488</v>
      </c>
      <c r="D14">
        <f t="shared" si="0"/>
        <v>45.299190240824487</v>
      </c>
    </row>
    <row r="15" spans="2:4" x14ac:dyDescent="0.35">
      <c r="B15">
        <f>ABS('Version 2.0'!C15-'Version 3.0'!C15)</f>
        <v>3.8640999999999996</v>
      </c>
      <c r="C15">
        <f>'Version 3.0'!C15/'Version 2.0'!C15</f>
        <v>0.21132768649862235</v>
      </c>
      <c r="D15">
        <f t="shared" si="0"/>
        <v>21.132768649862236</v>
      </c>
    </row>
    <row r="16" spans="2:4" x14ac:dyDescent="0.35">
      <c r="B16">
        <f>ABS('Version 2.0'!C16-'Version 3.0'!C16)</f>
        <v>8.938600000000001</v>
      </c>
      <c r="C16">
        <f>'Version 3.0'!C16/'Version 2.0'!C16</f>
        <v>0.33985702047206878</v>
      </c>
      <c r="D16">
        <f t="shared" si="0"/>
        <v>33.985702047206878</v>
      </c>
    </row>
    <row r="17" spans="1:4" x14ac:dyDescent="0.35">
      <c r="B17">
        <f>ABS('Version 2.0'!C17-'Version 3.0'!C17)</f>
        <v>8.400599999999999</v>
      </c>
      <c r="C17">
        <f>'Version 3.0'!C17/'Version 2.0'!C17</f>
        <v>0.22755234338363081</v>
      </c>
      <c r="D17">
        <f t="shared" si="0"/>
        <v>22.755234338363081</v>
      </c>
    </row>
    <row r="18" spans="1:4" x14ac:dyDescent="0.35">
      <c r="B18">
        <f>ABS('Version 2.0'!C18-'Version 3.0'!C18)</f>
        <v>111.47579999999999</v>
      </c>
      <c r="C18">
        <f>'Version 3.0'!C18/'Version 2.0'!C18</f>
        <v>7.8313253012048195E-2</v>
      </c>
      <c r="D18">
        <f t="shared" si="0"/>
        <v>7.8313253012048198</v>
      </c>
    </row>
    <row r="19" spans="1:4" x14ac:dyDescent="0.35">
      <c r="B19">
        <f>ABS('Version 2.0'!C19-'Version 3.0'!C19)</f>
        <v>54.873399999999997</v>
      </c>
      <c r="C19">
        <f>'Version 3.0'!C19/'Version 2.0'!C19</f>
        <v>0.11641163295111823</v>
      </c>
      <c r="D19">
        <f t="shared" si="0"/>
        <v>11.641163295111824</v>
      </c>
    </row>
    <row r="20" spans="1:4" x14ac:dyDescent="0.35">
      <c r="B20">
        <f>ABS('Version 2.0'!C20-'Version 3.0'!C20)</f>
        <v>109.95230000000001</v>
      </c>
      <c r="C20">
        <f>'Version 3.0'!C20/'Version 2.0'!C20</f>
        <v>0.20551654073458014</v>
      </c>
      <c r="D20">
        <f t="shared" si="0"/>
        <v>20.551654073458014</v>
      </c>
    </row>
    <row r="21" spans="1:4" x14ac:dyDescent="0.35">
      <c r="A21" t="s">
        <v>7</v>
      </c>
      <c r="B21">
        <f>SUM(B2:B20)</f>
        <v>308.33940000000001</v>
      </c>
      <c r="C21">
        <f>SUM(C2:C20)</f>
        <v>4.6846975373929007</v>
      </c>
      <c r="D21">
        <f>SUM(D2:D20)</f>
        <v>468.46975373929001</v>
      </c>
    </row>
    <row r="22" spans="1:4" x14ac:dyDescent="0.35">
      <c r="A22" t="s">
        <v>8</v>
      </c>
      <c r="B22">
        <f>B21/COUNT(B2:B20)</f>
        <v>16.22838947368421</v>
      </c>
      <c r="C22">
        <f t="shared" ref="C22:D22" si="1">C21/COUNT(C2:C20)</f>
        <v>0.24656302828383689</v>
      </c>
      <c r="D22">
        <f t="shared" si="1"/>
        <v>24.656302828383684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728C-B686-4008-9796-EBD40ADAC467}">
  <dimension ref="A1:D22"/>
  <sheetViews>
    <sheetView tabSelected="1" workbookViewId="0">
      <selection activeCell="D24" sqref="D24"/>
    </sheetView>
  </sheetViews>
  <sheetFormatPr defaultRowHeight="14.5" x14ac:dyDescent="0.35"/>
  <cols>
    <col min="2" max="2" width="20.81640625" bestFit="1" customWidth="1"/>
    <col min="3" max="3" width="15.54296875" bestFit="1" customWidth="1"/>
    <col min="4" max="4" width="21.36328125" bestFit="1" customWidth="1"/>
  </cols>
  <sheetData>
    <row r="1" spans="1:4" x14ac:dyDescent="0.35">
      <c r="B1" t="s">
        <v>9</v>
      </c>
      <c r="C1" t="s">
        <v>10</v>
      </c>
      <c r="D1" t="s">
        <v>6</v>
      </c>
    </row>
    <row r="2" spans="1:4" x14ac:dyDescent="0.35">
      <c r="A2" s="1"/>
      <c r="B2" s="1">
        <f>ABS('Version 2.0'!D2-'Version 3.0'!D2)</f>
        <v>0</v>
      </c>
      <c r="C2" s="1" t="e">
        <f>'Version 3.0'!D2/'Version 2.0'!D2</f>
        <v>#DIV/0!</v>
      </c>
    </row>
    <row r="3" spans="1:4" x14ac:dyDescent="0.35">
      <c r="A3" s="1"/>
      <c r="B3" s="1">
        <f>ABS('Version 2.0'!D3-'Version 3.0'!D3)</f>
        <v>0</v>
      </c>
      <c r="C3" s="1" t="e">
        <f>'Version 3.0'!D3/'Version 2.0'!D3</f>
        <v>#DIV/0!</v>
      </c>
    </row>
    <row r="4" spans="1:4" x14ac:dyDescent="0.35">
      <c r="A4" s="1"/>
      <c r="B4" s="1">
        <f>ABS('Version 2.0'!D4-'Version 3.0'!D4)</f>
        <v>0</v>
      </c>
      <c r="C4" s="1" t="e">
        <f>'Version 3.0'!D4/'Version 2.0'!D4</f>
        <v>#DIV/0!</v>
      </c>
    </row>
    <row r="5" spans="1:4" x14ac:dyDescent="0.35">
      <c r="A5" s="1"/>
      <c r="B5" s="1">
        <f>ABS('Version 2.0'!D5-'Version 3.0'!D5)</f>
        <v>0</v>
      </c>
      <c r="C5" s="1" t="e">
        <f>'Version 3.0'!D5/'Version 2.0'!D5</f>
        <v>#DIV/0!</v>
      </c>
    </row>
    <row r="6" spans="1:4" x14ac:dyDescent="0.35">
      <c r="A6" s="1" t="s">
        <v>11</v>
      </c>
      <c r="B6" s="1">
        <f>ABS('Version 2.0'!D6-'Version 3.0'!D6)</f>
        <v>1E-3</v>
      </c>
      <c r="C6" s="1">
        <f>'Version 3.0'!D6/'Version 2.0'!D6</f>
        <v>0</v>
      </c>
    </row>
    <row r="7" spans="1:4" x14ac:dyDescent="0.35">
      <c r="A7" s="1"/>
      <c r="B7" s="1">
        <f>ABS('Version 2.0'!D7-'Version 3.0'!D7)</f>
        <v>1E-3</v>
      </c>
      <c r="C7" s="1">
        <f>'Version 3.0'!D7/'Version 2.0'!D7</f>
        <v>0</v>
      </c>
    </row>
    <row r="8" spans="1:4" x14ac:dyDescent="0.35">
      <c r="A8" s="1"/>
      <c r="B8" s="1">
        <f>ABS('Version 2.0'!D8-'Version 3.0'!D8)</f>
        <v>0</v>
      </c>
      <c r="C8" s="1" t="e">
        <f>'Version 3.0'!D8/'Version 2.0'!D8</f>
        <v>#DIV/0!</v>
      </c>
    </row>
    <row r="9" spans="1:4" x14ac:dyDescent="0.35">
      <c r="A9" s="1"/>
      <c r="B9" s="1">
        <f>ABS('Version 2.0'!D9-'Version 3.0'!D9)</f>
        <v>2E-3</v>
      </c>
      <c r="C9" s="1">
        <f>'Version 3.0'!D9/'Version 2.0'!D9</f>
        <v>0</v>
      </c>
    </row>
    <row r="10" spans="1:4" x14ac:dyDescent="0.35">
      <c r="A10" s="1"/>
      <c r="B10" s="1">
        <f>ABS('Version 2.0'!D10-'Version 3.0'!D10)</f>
        <v>9.7799999999999998E-2</v>
      </c>
      <c r="C10" s="1">
        <f>'Version 3.0'!D10/'Version 2.0'!D10</f>
        <v>6.8571428571428575E-2</v>
      </c>
    </row>
    <row r="11" spans="1:4" x14ac:dyDescent="0.35">
      <c r="A11" s="1"/>
      <c r="B11" s="1">
        <f>ABS('Version 2.0'!D11-'Version 3.0'!D11)</f>
        <v>3.0000000000000001E-3</v>
      </c>
      <c r="C11" s="1">
        <f>'Version 3.0'!D11/'Version 2.0'!D11</f>
        <v>0</v>
      </c>
    </row>
    <row r="12" spans="1:4" x14ac:dyDescent="0.35">
      <c r="B12">
        <f>ABS('Version 2.0'!D12-'Version 3.0'!D12)</f>
        <v>5.1500000000000004E-2</v>
      </c>
      <c r="C12">
        <f>'Version 3.0'!D12/'Version 2.0'!D12</f>
        <v>0.24597364568081989</v>
      </c>
      <c r="D12">
        <f>C12*100</f>
        <v>24.597364568081989</v>
      </c>
    </row>
    <row r="13" spans="1:4" x14ac:dyDescent="0.35">
      <c r="B13">
        <f>ABS('Version 2.0'!D13-'Version 3.0'!D13)</f>
        <v>8.610000000000001E-2</v>
      </c>
      <c r="C13">
        <f>'Version 3.0'!D13/'Version 2.0'!D13</f>
        <v>0.15917968749999997</v>
      </c>
      <c r="D13">
        <f t="shared" ref="D13:D20" si="0">C13*100</f>
        <v>15.917968749999996</v>
      </c>
    </row>
    <row r="14" spans="1:4" x14ac:dyDescent="0.35">
      <c r="B14">
        <f>ABS('Version 2.0'!D14-'Version 3.0'!D14)</f>
        <v>2.5500000000000002E-2</v>
      </c>
      <c r="C14">
        <f>'Version 3.0'!D14/'Version 2.0'!D14</f>
        <v>2.5740740740740744</v>
      </c>
      <c r="D14">
        <f t="shared" si="0"/>
        <v>257.40740740740745</v>
      </c>
    </row>
    <row r="15" spans="1:4" x14ac:dyDescent="0.35">
      <c r="B15">
        <f>ABS('Version 2.0'!D15-'Version 3.0'!D15)</f>
        <v>0.1157</v>
      </c>
      <c r="C15">
        <f>'Version 3.0'!D15/'Version 2.0'!D15</f>
        <v>5.0861361771944218E-2</v>
      </c>
      <c r="D15">
        <f t="shared" si="0"/>
        <v>5.0861361771944216</v>
      </c>
    </row>
    <row r="16" spans="1:4" x14ac:dyDescent="0.35">
      <c r="B16">
        <f>ABS('Version 2.0'!D16-'Version 3.0'!D16)</f>
        <v>0.34089999999999998</v>
      </c>
      <c r="C16">
        <f>'Version 3.0'!D16/'Version 2.0'!D16</f>
        <v>0.18092263334935127</v>
      </c>
      <c r="D16">
        <f t="shared" si="0"/>
        <v>18.092263334935126</v>
      </c>
    </row>
    <row r="17" spans="1:4" x14ac:dyDescent="0.35">
      <c r="B17">
        <f>ABS('Version 2.0'!D17-'Version 3.0'!D17)</f>
        <v>4.07E-2</v>
      </c>
      <c r="C17">
        <f>'Version 3.0'!D17/'Version 2.0'!D17</f>
        <v>0.27321428571428569</v>
      </c>
      <c r="D17">
        <f t="shared" si="0"/>
        <v>27.321428571428569</v>
      </c>
    </row>
    <row r="18" spans="1:4" x14ac:dyDescent="0.35">
      <c r="B18">
        <f>ABS('Version 2.0'!D18-'Version 3.0'!D18)</f>
        <v>2.5314000000000001</v>
      </c>
      <c r="C18">
        <f>'Version 3.0'!D18/'Version 2.0'!D18</f>
        <v>8.335747392815758E-2</v>
      </c>
      <c r="D18">
        <f t="shared" si="0"/>
        <v>8.3357473928157582</v>
      </c>
    </row>
    <row r="19" spans="1:4" x14ac:dyDescent="0.35">
      <c r="B19">
        <f>ABS('Version 2.0'!D19-'Version 3.0'!D19)</f>
        <v>8.9999999999999802E-4</v>
      </c>
      <c r="C19">
        <f>'Version 3.0'!D19/'Version 2.0'!D19</f>
        <v>0.97877358490566047</v>
      </c>
      <c r="D19">
        <f t="shared" si="0"/>
        <v>97.877358490566053</v>
      </c>
    </row>
    <row r="20" spans="1:4" x14ac:dyDescent="0.35">
      <c r="B20">
        <f>ABS('Version 2.0'!D20-'Version 3.0'!D20)</f>
        <v>0.20639999999999997</v>
      </c>
      <c r="C20">
        <f>'Version 3.0'!D20/'Version 2.0'!D20</f>
        <v>4.5647668393782377</v>
      </c>
      <c r="D20">
        <f t="shared" si="0"/>
        <v>456.47668393782379</v>
      </c>
    </row>
    <row r="21" spans="1:4" x14ac:dyDescent="0.35">
      <c r="A21" t="s">
        <v>7</v>
      </c>
      <c r="B21">
        <f>SUM(B12:B20)</f>
        <v>3.3990999999999998</v>
      </c>
      <c r="C21">
        <f t="shared" ref="C21:D21" si="1">SUM(C12:C20)</f>
        <v>9.1111235863025311</v>
      </c>
      <c r="D21">
        <f t="shared" si="1"/>
        <v>911.11235863025308</v>
      </c>
    </row>
    <row r="22" spans="1:4" x14ac:dyDescent="0.35">
      <c r="A22" t="s">
        <v>8</v>
      </c>
      <c r="B22">
        <f>B21/COUNT(B12:B20)</f>
        <v>0.37767777777777778</v>
      </c>
      <c r="C22">
        <f t="shared" ref="C22:D22" si="2">C21/COUNT(C12:C20)</f>
        <v>1.0123470651447257</v>
      </c>
      <c r="D22">
        <f t="shared" si="2"/>
        <v>101.23470651447256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4879-4DF5-4F0B-ADE3-BB8D4EC466BC}">
  <dimension ref="A1:D22"/>
  <sheetViews>
    <sheetView workbookViewId="0">
      <selection activeCell="A8" sqref="A8"/>
    </sheetView>
  </sheetViews>
  <sheetFormatPr defaultRowHeight="14.5" x14ac:dyDescent="0.35"/>
  <cols>
    <col min="2" max="2" width="20.81640625" bestFit="1" customWidth="1"/>
    <col min="3" max="3" width="15.54296875" bestFit="1" customWidth="1"/>
    <col min="4" max="4" width="21.36328125" bestFit="1" customWidth="1"/>
  </cols>
  <sheetData>
    <row r="1" spans="1:4" x14ac:dyDescent="0.35">
      <c r="B1" t="s">
        <v>9</v>
      </c>
      <c r="C1" t="s">
        <v>10</v>
      </c>
      <c r="D1" t="s">
        <v>6</v>
      </c>
    </row>
    <row r="2" spans="1:4" x14ac:dyDescent="0.35">
      <c r="A2" s="2"/>
      <c r="B2" s="2">
        <f>ABS('Version 2.0'!E2-'Version 3.0'!E2)</f>
        <v>1.9999999999999998E-4</v>
      </c>
      <c r="C2" s="2">
        <f>'Version 3.0'!E2/'Version 2.0'!E2</f>
        <v>0.8</v>
      </c>
      <c r="D2" s="2">
        <f>C2*100</f>
        <v>80</v>
      </c>
    </row>
    <row r="3" spans="1:4" x14ac:dyDescent="0.35">
      <c r="A3" s="2"/>
      <c r="B3" s="2">
        <f>ABS('Version 2.0'!E3-'Version 3.0'!E3)</f>
        <v>3.9999999999999996E-4</v>
      </c>
      <c r="C3" s="2">
        <f>'Version 3.0'!E3/'Version 2.0'!E3</f>
        <v>1.4</v>
      </c>
      <c r="D3" s="2">
        <f t="shared" ref="D3:D20" si="0">C3*100</f>
        <v>140</v>
      </c>
    </row>
    <row r="4" spans="1:4" x14ac:dyDescent="0.35">
      <c r="A4" s="2"/>
      <c r="B4" s="2">
        <f>ABS('Version 2.0'!E4-'Version 3.0'!E4)</f>
        <v>1.7999999999999995E-3</v>
      </c>
      <c r="C4" s="2">
        <f>'Version 3.0'!E4/'Version 2.0'!E4</f>
        <v>1.45</v>
      </c>
      <c r="D4" s="2">
        <f t="shared" si="0"/>
        <v>145</v>
      </c>
    </row>
    <row r="5" spans="1:4" x14ac:dyDescent="0.35">
      <c r="A5" s="2"/>
      <c r="B5" s="2">
        <f>ABS('Version 2.0'!E5-'Version 3.0'!E5)</f>
        <v>4.9999999999999992E-3</v>
      </c>
      <c r="C5" s="2">
        <f>'Version 3.0'!E5/'Version 2.0'!E5</f>
        <v>0.61538461538461542</v>
      </c>
      <c r="D5" s="2">
        <f t="shared" si="0"/>
        <v>61.53846153846154</v>
      </c>
    </row>
    <row r="6" spans="1:4" x14ac:dyDescent="0.35">
      <c r="A6" s="2"/>
      <c r="B6" s="2">
        <f>ABS('Version 2.0'!E6-'Version 3.0'!E6)</f>
        <v>6.6799999999999998E-2</v>
      </c>
      <c r="C6" s="2">
        <f>'Version 3.0'!E6/'Version 2.0'!E6</f>
        <v>0.45335515548281502</v>
      </c>
      <c r="D6" s="2">
        <f t="shared" si="0"/>
        <v>45.335515548281499</v>
      </c>
    </row>
    <row r="7" spans="1:4" x14ac:dyDescent="0.35">
      <c r="A7" s="2"/>
      <c r="B7" s="2">
        <f>ABS('Version 2.0'!E7-'Version 3.0'!E7)</f>
        <v>0.12619999999999998</v>
      </c>
      <c r="C7" s="2">
        <f>'Version 3.0'!E7/'Version 2.0'!E7</f>
        <v>0.28295454545454546</v>
      </c>
      <c r="D7" s="2">
        <f t="shared" si="0"/>
        <v>28.295454545454547</v>
      </c>
    </row>
    <row r="8" spans="1:4" x14ac:dyDescent="0.35">
      <c r="A8" s="2"/>
      <c r="B8" s="2">
        <f>ABS('Version 2.0'!E8-'Version 3.0'!E8)</f>
        <v>1.7067999999999999</v>
      </c>
      <c r="C8" s="2">
        <f>'Version 3.0'!E8/'Version 2.0'!E8</f>
        <v>8.3006500832751309E-2</v>
      </c>
      <c r="D8" s="2">
        <f t="shared" si="0"/>
        <v>8.3006500832751318</v>
      </c>
    </row>
    <row r="9" spans="1:4" x14ac:dyDescent="0.35">
      <c r="A9" s="2"/>
      <c r="B9" s="2">
        <f>ABS('Version 2.0'!E9-'Version 3.0'!E9)</f>
        <v>1.0981000000000001</v>
      </c>
      <c r="C9" s="2">
        <f>'Version 3.0'!E9/'Version 2.0'!E9</f>
        <v>0.21692933038579476</v>
      </c>
      <c r="D9" s="2">
        <f t="shared" si="0"/>
        <v>21.692933038579476</v>
      </c>
    </row>
    <row r="10" spans="1:4" x14ac:dyDescent="0.35">
      <c r="A10" s="2"/>
      <c r="B10" s="2">
        <f>ABS('Version 2.0'!E10-'Version 3.0'!E10)</f>
        <v>2.5390000000000001</v>
      </c>
      <c r="C10" s="2">
        <f>'Version 3.0'!E10/'Version 2.0'!E10</f>
        <v>0.31730795084832347</v>
      </c>
      <c r="D10" s="2">
        <f t="shared" si="0"/>
        <v>31.730795084832348</v>
      </c>
    </row>
    <row r="11" spans="1:4" x14ac:dyDescent="0.35">
      <c r="A11" s="2"/>
      <c r="B11" s="2">
        <f>ABS('Version 2.0'!E11-'Version 3.0'!E11)</f>
        <v>2.0331000000000001</v>
      </c>
      <c r="C11" s="2">
        <f>'Version 3.0'!E11/'Version 2.0'!E11</f>
        <v>0.2630224381049045</v>
      </c>
      <c r="D11" s="2">
        <f t="shared" si="0"/>
        <v>26.302243810490449</v>
      </c>
    </row>
    <row r="12" spans="1:4" x14ac:dyDescent="0.35">
      <c r="A12" s="2"/>
      <c r="B12" s="2">
        <f>ABS('Version 2.0'!E12-'Version 3.0'!E12)</f>
        <v>8.1234999999999999</v>
      </c>
      <c r="C12" s="2">
        <f>'Version 3.0'!E12/'Version 2.0'!E12</f>
        <v>0.31663512092534174</v>
      </c>
      <c r="D12" s="2">
        <f t="shared" si="0"/>
        <v>31.663512092534173</v>
      </c>
    </row>
    <row r="13" spans="1:4" x14ac:dyDescent="0.35">
      <c r="A13" s="2"/>
      <c r="B13" s="2">
        <f>ABS('Version 2.0'!E13-'Version 3.0'!E13)</f>
        <v>7.0904000000000007</v>
      </c>
      <c r="C13" s="2">
        <f>'Version 3.0'!E13/'Version 2.0'!E13</f>
        <v>0.29939528081893996</v>
      </c>
      <c r="D13" s="2">
        <f t="shared" si="0"/>
        <v>29.939528081893997</v>
      </c>
    </row>
    <row r="14" spans="1:4" x14ac:dyDescent="0.35">
      <c r="A14" s="2"/>
      <c r="B14" s="2">
        <f>ABS('Version 2.0'!E14-'Version 3.0'!E14)</f>
        <v>33.383499999999998</v>
      </c>
      <c r="C14" s="2">
        <f>'Version 3.0'!E14/'Version 2.0'!E14</f>
        <v>0.37433818554606602</v>
      </c>
      <c r="D14" s="2">
        <f t="shared" si="0"/>
        <v>37.433818554606603</v>
      </c>
    </row>
    <row r="15" spans="1:4" x14ac:dyDescent="0.35">
      <c r="A15" s="2"/>
      <c r="B15" s="2">
        <f>ABS('Version 2.0'!E15-'Version 3.0'!E15)</f>
        <v>11.821399999999999</v>
      </c>
      <c r="C15" s="2">
        <f>'Version 3.0'!E15/'Version 2.0'!E15</f>
        <v>0.36027923588938798</v>
      </c>
      <c r="D15" s="2">
        <f t="shared" si="0"/>
        <v>36.027923588938798</v>
      </c>
    </row>
    <row r="16" spans="1:4" x14ac:dyDescent="0.35">
      <c r="A16" s="2"/>
      <c r="B16" s="2">
        <f>ABS('Version 2.0'!E16-'Version 3.0'!E16)</f>
        <v>32.901299999999999</v>
      </c>
      <c r="C16" s="2">
        <f>'Version 3.0'!E16/'Version 2.0'!E16</f>
        <v>0.43788056886288929</v>
      </c>
      <c r="D16" s="2">
        <f t="shared" si="0"/>
        <v>43.788056886288928</v>
      </c>
    </row>
    <row r="17" spans="1:4" x14ac:dyDescent="0.35">
      <c r="A17" s="2"/>
      <c r="B17" s="2">
        <f>ABS('Version 2.0'!E17-'Version 3.0'!E17)</f>
        <v>39.598700000000001</v>
      </c>
      <c r="C17" s="2">
        <f>'Version 3.0'!E17/'Version 2.0'!E17</f>
        <v>0.1832153494550465</v>
      </c>
      <c r="D17" s="2">
        <f t="shared" si="0"/>
        <v>18.321534945504649</v>
      </c>
    </row>
    <row r="18" spans="1:4" x14ac:dyDescent="0.35">
      <c r="A18" s="2"/>
      <c r="B18" s="2">
        <f>ABS('Version 2.0'!E18-'Version 3.0'!E18)</f>
        <v>669.57229999999993</v>
      </c>
      <c r="C18" s="2">
        <f>'Version 3.0'!E18/'Version 2.0'!E18</f>
        <v>5.9391040076150904E-2</v>
      </c>
      <c r="D18" s="2">
        <f t="shared" si="0"/>
        <v>5.9391040076150903</v>
      </c>
    </row>
    <row r="19" spans="1:4" x14ac:dyDescent="0.35">
      <c r="A19" s="2"/>
      <c r="B19" s="2">
        <f>ABS('Version 2.0'!E19-'Version 3.0'!E19)</f>
        <v>302.89699999999999</v>
      </c>
      <c r="C19" s="2">
        <f>'Version 3.0'!E19/'Version 2.0'!E19</f>
        <v>0.11598409397687059</v>
      </c>
      <c r="D19" s="2">
        <f t="shared" si="0"/>
        <v>11.59840939768706</v>
      </c>
    </row>
    <row r="20" spans="1:4" x14ac:dyDescent="0.35">
      <c r="A20" s="2"/>
      <c r="B20" s="2">
        <f>ABS('Version 2.0'!E20-'Version 3.0'!E20)</f>
        <v>664.07749999999999</v>
      </c>
      <c r="C20" s="2">
        <f>'Version 3.0'!E20/'Version 2.0'!E20</f>
        <v>0.11592892844852319</v>
      </c>
      <c r="D20" s="2">
        <f t="shared" si="0"/>
        <v>11.592892844852319</v>
      </c>
    </row>
    <row r="21" spans="1:4" x14ac:dyDescent="0.35">
      <c r="A21" t="s">
        <v>7</v>
      </c>
      <c r="B21">
        <f>SUM(B12:B20)</f>
        <v>1769.4656</v>
      </c>
      <c r="C21">
        <f t="shared" ref="C21:D21" si="1">SUM(C12:C20)</f>
        <v>2.2630478039992163</v>
      </c>
      <c r="D21">
        <f t="shared" si="1"/>
        <v>226.30478039992161</v>
      </c>
    </row>
    <row r="22" spans="1:4" x14ac:dyDescent="0.35">
      <c r="A22" t="s">
        <v>8</v>
      </c>
      <c r="B22">
        <f>B21/COUNT(B12:B20)</f>
        <v>196.60728888888889</v>
      </c>
      <c r="C22">
        <f t="shared" ref="C22:D22" si="2">C21/COUNT(C12:C20)</f>
        <v>0.25144975599991293</v>
      </c>
      <c r="D22">
        <f t="shared" si="2"/>
        <v>25.144975599991291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 2.0</vt:lpstr>
      <vt:lpstr>Version 3.0</vt:lpstr>
      <vt:lpstr>Comparing Average</vt:lpstr>
      <vt:lpstr>Comparing Best Case</vt:lpstr>
      <vt:lpstr>Comparing Worst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Ganschow</dc:creator>
  <cp:lastModifiedBy>Joshua Ganschow</cp:lastModifiedBy>
  <dcterms:created xsi:type="dcterms:W3CDTF">2024-10-16T00:22:15Z</dcterms:created>
  <dcterms:modified xsi:type="dcterms:W3CDTF">2024-10-16T01:15:00Z</dcterms:modified>
</cp:coreProperties>
</file>