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100" sheetId="1" r:id="rId1"/>
    <sheet name="70" sheetId="2" r:id="rId2"/>
    <sheet name="50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3" l="1"/>
  <c r="N7" i="3"/>
  <c r="F6" i="3"/>
  <c r="F7" i="3"/>
  <c r="N6" i="3"/>
  <c r="F8" i="3"/>
  <c r="N5" i="3"/>
  <c r="F4" i="3"/>
  <c r="N4" i="3"/>
  <c r="F3" i="3"/>
  <c r="N4" i="1"/>
  <c r="F6" i="1"/>
  <c r="N3" i="3"/>
  <c r="F5" i="3"/>
  <c r="N11" i="2"/>
  <c r="F11" i="2"/>
  <c r="N3" i="2" l="1"/>
  <c r="F3" i="2"/>
  <c r="N5" i="2"/>
  <c r="N8" i="2"/>
  <c r="F4" i="2"/>
  <c r="F10" i="2"/>
  <c r="D10" i="2"/>
  <c r="N7" i="2"/>
  <c r="F8" i="2"/>
  <c r="N6" i="2"/>
  <c r="F6" i="2"/>
  <c r="N10" i="2"/>
  <c r="F7" i="2"/>
  <c r="N9" i="2"/>
  <c r="F9" i="2"/>
  <c r="N4" i="2"/>
  <c r="F5" i="2"/>
  <c r="N3" i="1" l="1"/>
  <c r="F4" i="1"/>
  <c r="N9" i="1"/>
  <c r="F9" i="1"/>
  <c r="N10" i="1"/>
  <c r="F10" i="1"/>
  <c r="N6" i="1" l="1"/>
  <c r="F5" i="1"/>
  <c r="N7" i="1"/>
  <c r="F3" i="1"/>
  <c r="N8" i="1"/>
  <c r="N5" i="1"/>
  <c r="F7" i="1"/>
  <c r="F8" i="1"/>
</calcChain>
</file>

<file path=xl/sharedStrings.xml><?xml version="1.0" encoding="utf-8"?>
<sst xmlns="http://schemas.openxmlformats.org/spreadsheetml/2006/main" count="88" uniqueCount="23">
  <si>
    <t>MODEL</t>
  </si>
  <si>
    <t>gamma_h gru_ode_t</t>
  </si>
  <si>
    <t>MEAN</t>
  </si>
  <si>
    <t>Mortality</t>
  </si>
  <si>
    <t>Length of Stay</t>
  </si>
  <si>
    <t>Cardiac</t>
  </si>
  <si>
    <t>Surgery</t>
  </si>
  <si>
    <t>TEST</t>
  </si>
  <si>
    <t>VAL</t>
  </si>
  <si>
    <t>no_gamma_h gru_ode_t</t>
  </si>
  <si>
    <t>no_gamma_h no_gru_ode_t</t>
  </si>
  <si>
    <t>GRU</t>
  </si>
  <si>
    <t>no_gamma_h gru_ode_t_post_h</t>
  </si>
  <si>
    <t>no_gamma_x_prex gru_t</t>
  </si>
  <si>
    <t>GRUD</t>
  </si>
  <si>
    <t>gamma_h gru_ode_t_post_h</t>
  </si>
  <si>
    <t>gamma_h no_gru_ode_t</t>
  </si>
  <si>
    <t>no_gammax_mean gru_t</t>
  </si>
  <si>
    <t>no_gammax_prex gru_t</t>
  </si>
  <si>
    <t>GRU ODE</t>
  </si>
  <si>
    <t>gamma_hgru_ode_t</t>
  </si>
  <si>
    <t>no_gamma_x_pre gru_t</t>
  </si>
  <si>
    <t>no_gamma_x_mean gru_t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</si>
</sst>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zoomScale="130" zoomScaleNormal="130" workbookViewId="0">
      <selection activeCell="N2" sqref="N1:N1048576"/>
    </sheetView>
  </sheetViews>
  <sheetFormatPr defaultRowHeight="15" x14ac:dyDescent="0.25"/>
  <cols>
    <col min="1" max="1" width="39.28515625" customWidth="1"/>
    <col min="9" max="9" width="26.140625" bestFit="1" customWidth="1"/>
  </cols>
  <sheetData>
    <row r="1" spans="1:14" x14ac:dyDescent="0.25">
      <c r="A1" s="3" t="s">
        <v>7</v>
      </c>
      <c r="B1" s="3"/>
      <c r="C1" s="3"/>
      <c r="D1" s="3"/>
      <c r="E1" s="3"/>
      <c r="F1" s="3"/>
      <c r="I1" s="3" t="s">
        <v>8</v>
      </c>
      <c r="J1" s="3"/>
      <c r="K1" s="3"/>
      <c r="L1" s="3"/>
      <c r="M1" s="3"/>
      <c r="N1" s="3"/>
    </row>
    <row r="2" spans="1:14" x14ac:dyDescent="0.25">
      <c r="A2" t="s">
        <v>0</v>
      </c>
      <c r="B2" t="s">
        <v>3</v>
      </c>
      <c r="C2" t="s">
        <v>4</v>
      </c>
      <c r="D2" t="s">
        <v>5</v>
      </c>
      <c r="E2" t="s">
        <v>6</v>
      </c>
      <c r="F2" t="s">
        <v>2</v>
      </c>
      <c r="I2" t="s">
        <v>0</v>
      </c>
      <c r="J2" t="s">
        <v>3</v>
      </c>
      <c r="K2" t="s">
        <v>4</v>
      </c>
      <c r="L2" t="s">
        <v>5</v>
      </c>
      <c r="M2" t="s">
        <v>6</v>
      </c>
      <c r="N2" t="s">
        <v>2</v>
      </c>
    </row>
    <row r="3" spans="1:14" x14ac:dyDescent="0.25">
      <c r="A3" t="s">
        <v>12</v>
      </c>
      <c r="B3">
        <v>0.86843000000000004</v>
      </c>
      <c r="C3">
        <v>0.84716000000000002</v>
      </c>
      <c r="D3">
        <v>0.95074999999999998</v>
      </c>
      <c r="E3">
        <v>0.90576000000000001</v>
      </c>
      <c r="F3">
        <f>AVERAGE(B3:E3)</f>
        <v>0.89302499999999996</v>
      </c>
      <c r="I3" t="s">
        <v>13</v>
      </c>
      <c r="J3">
        <v>0.84662999999999999</v>
      </c>
      <c r="K3">
        <v>0.80649999999999999</v>
      </c>
      <c r="L3">
        <v>0.96575999999999995</v>
      </c>
      <c r="M3">
        <v>0.90119000000000005</v>
      </c>
      <c r="N3">
        <f>AVERAGE(J3:M3)</f>
        <v>0.88002000000000002</v>
      </c>
    </row>
    <row r="4" spans="1:14" x14ac:dyDescent="0.25">
      <c r="A4" t="s">
        <v>13</v>
      </c>
      <c r="B4">
        <v>0.86407999999999996</v>
      </c>
      <c r="C4">
        <v>0.84316999999999998</v>
      </c>
      <c r="D4">
        <v>0.95072000000000001</v>
      </c>
      <c r="E4">
        <v>0.89915999999999996</v>
      </c>
      <c r="F4">
        <f>AVERAGE(B4:E4)</f>
        <v>0.88928249999999998</v>
      </c>
      <c r="I4" t="s">
        <v>19</v>
      </c>
      <c r="J4">
        <v>0.84272999999999998</v>
      </c>
      <c r="K4">
        <v>0.81105000000000005</v>
      </c>
      <c r="L4">
        <v>0.96245000000000003</v>
      </c>
      <c r="M4">
        <v>0.91008999999999995</v>
      </c>
      <c r="N4">
        <f>AVERAGE(J4:M4)</f>
        <v>0.88157999999999992</v>
      </c>
    </row>
    <row r="5" spans="1:14" x14ac:dyDescent="0.25">
      <c r="A5" t="s">
        <v>10</v>
      </c>
      <c r="B5">
        <v>0.86746000000000001</v>
      </c>
      <c r="C5">
        <v>0.82998000000000005</v>
      </c>
      <c r="D5">
        <v>0.95062999999999998</v>
      </c>
      <c r="E5">
        <v>0.90534999999999999</v>
      </c>
      <c r="F5">
        <f>AVERAGE(B5:E5)</f>
        <v>0.88835500000000001</v>
      </c>
      <c r="I5" t="s">
        <v>1</v>
      </c>
      <c r="J5">
        <v>0.84201000000000004</v>
      </c>
      <c r="K5">
        <v>0.83104</v>
      </c>
      <c r="L5">
        <v>0.96845000000000003</v>
      </c>
      <c r="M5">
        <v>0.90937999999999997</v>
      </c>
      <c r="N5">
        <f>AVERAGE(J5:M5)</f>
        <v>0.88771999999999995</v>
      </c>
    </row>
    <row r="6" spans="1:14" x14ac:dyDescent="0.25">
      <c r="A6" t="s">
        <v>19</v>
      </c>
      <c r="B6">
        <v>0.86192000000000002</v>
      </c>
      <c r="C6">
        <v>0.82545000000000002</v>
      </c>
      <c r="D6">
        <v>0.94987999999999995</v>
      </c>
      <c r="E6">
        <v>0.90193000000000001</v>
      </c>
      <c r="F6">
        <f>AVERAGE(B6:E6)</f>
        <v>0.884795</v>
      </c>
      <c r="I6" t="s">
        <v>10</v>
      </c>
      <c r="J6">
        <v>0.85763</v>
      </c>
      <c r="K6">
        <v>0.82743999999999995</v>
      </c>
      <c r="L6">
        <v>0.96421999999999997</v>
      </c>
      <c r="M6">
        <v>0.90773999999999999</v>
      </c>
      <c r="N6">
        <f>AVERAGE(J6:M6)</f>
        <v>0.88925750000000003</v>
      </c>
    </row>
    <row r="7" spans="1:14" x14ac:dyDescent="0.25">
      <c r="A7" t="s">
        <v>1</v>
      </c>
      <c r="B7">
        <v>0.88635900000000001</v>
      </c>
      <c r="C7">
        <v>0.80861000000000005</v>
      </c>
      <c r="D7">
        <v>0.94379000000000002</v>
      </c>
      <c r="E7">
        <v>0.89802000000000004</v>
      </c>
      <c r="F7">
        <f>AVERAGE(B7:E7)</f>
        <v>0.88419475000000003</v>
      </c>
      <c r="I7" t="s">
        <v>12</v>
      </c>
      <c r="J7">
        <v>0.85116000000000003</v>
      </c>
      <c r="K7">
        <v>0.84660000000000002</v>
      </c>
      <c r="L7">
        <v>0.95916000000000001</v>
      </c>
      <c r="M7">
        <v>0.90264</v>
      </c>
      <c r="N7">
        <f>AVERAGE(J7:M7)</f>
        <v>0.88989000000000007</v>
      </c>
    </row>
    <row r="8" spans="1:14" x14ac:dyDescent="0.25">
      <c r="A8" t="s">
        <v>14</v>
      </c>
      <c r="B8">
        <v>0.86007</v>
      </c>
      <c r="C8">
        <v>0.81986000000000003</v>
      </c>
      <c r="D8">
        <v>0.95245999999999997</v>
      </c>
      <c r="E8">
        <v>0.90425</v>
      </c>
      <c r="F8">
        <f>AVERAGE(B8:E8)</f>
        <v>0.88416000000000006</v>
      </c>
      <c r="I8" t="s">
        <v>14</v>
      </c>
      <c r="J8">
        <v>0.85180999999999996</v>
      </c>
      <c r="K8">
        <v>0.83840999999999999</v>
      </c>
      <c r="L8">
        <v>0.96977000000000002</v>
      </c>
      <c r="M8">
        <v>0.91003000000000001</v>
      </c>
      <c r="N8">
        <f>AVERAGE(J8:M8)</f>
        <v>0.89250499999999999</v>
      </c>
    </row>
    <row r="9" spans="1:14" x14ac:dyDescent="0.25">
      <c r="A9" t="s">
        <v>9</v>
      </c>
      <c r="B9">
        <v>0.86665999999999999</v>
      </c>
      <c r="C9">
        <v>0.81999</v>
      </c>
      <c r="D9">
        <v>0.94964999999999999</v>
      </c>
      <c r="E9">
        <v>0.89468999999999999</v>
      </c>
      <c r="F9">
        <f>AVERAGE(B9:E9)</f>
        <v>0.88274750000000002</v>
      </c>
      <c r="I9" t="s">
        <v>9</v>
      </c>
      <c r="J9">
        <v>0.85294000000000003</v>
      </c>
      <c r="K9">
        <v>0.85458000000000001</v>
      </c>
      <c r="L9">
        <v>0.96323999999999999</v>
      </c>
      <c r="M9">
        <v>0.90239999999999998</v>
      </c>
      <c r="N9">
        <f>AVERAGE(J9:M9)</f>
        <v>0.89329000000000003</v>
      </c>
    </row>
    <row r="10" spans="1:14" x14ac:dyDescent="0.25">
      <c r="A10" t="s">
        <v>11</v>
      </c>
      <c r="B10">
        <v>0.86378999999999995</v>
      </c>
      <c r="C10">
        <v>0.80430999999999997</v>
      </c>
      <c r="D10">
        <v>0.95099</v>
      </c>
      <c r="E10">
        <v>0.89561000000000002</v>
      </c>
      <c r="F10">
        <f>AVERAGE(B10:E10)</f>
        <v>0.87867499999999998</v>
      </c>
      <c r="I10" t="s">
        <v>11</v>
      </c>
      <c r="J10">
        <v>0.85104000000000002</v>
      </c>
      <c r="K10">
        <v>0.84933999999999998</v>
      </c>
      <c r="L10">
        <v>0.96364000000000005</v>
      </c>
      <c r="M10">
        <v>0.91222999999999999</v>
      </c>
      <c r="N10">
        <f>AVERAGE(J10:M10)</f>
        <v>0.89406249999999998</v>
      </c>
    </row>
  </sheetData>
  <sortState ref="I3:N10">
    <sortCondition ref="N2"/>
  </sortState>
  <mergeCells count="2">
    <mergeCell ref="A1:F1"/>
    <mergeCell ref="I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zoomScale="175" zoomScaleNormal="175" workbookViewId="0">
      <selection activeCell="A22" sqref="A22"/>
    </sheetView>
  </sheetViews>
  <sheetFormatPr defaultRowHeight="15" x14ac:dyDescent="0.25"/>
  <cols>
    <col min="1" max="1" width="26.5703125" bestFit="1" customWidth="1"/>
    <col min="9" max="9" width="26.5703125" bestFit="1" customWidth="1"/>
  </cols>
  <sheetData>
    <row r="1" spans="1:14" x14ac:dyDescent="0.25">
      <c r="A1" s="3" t="s">
        <v>7</v>
      </c>
      <c r="B1" s="3"/>
      <c r="C1" s="3"/>
      <c r="D1" s="3"/>
      <c r="E1" s="3"/>
      <c r="F1" s="3"/>
      <c r="G1" s="1"/>
      <c r="H1" s="1"/>
      <c r="I1" s="3" t="s">
        <v>8</v>
      </c>
      <c r="J1" s="3"/>
      <c r="K1" s="3"/>
      <c r="L1" s="3"/>
      <c r="M1" s="3"/>
      <c r="N1" s="3"/>
    </row>
    <row r="2" spans="1:14" x14ac:dyDescent="0.25">
      <c r="A2" t="s">
        <v>0</v>
      </c>
      <c r="B2" t="s">
        <v>3</v>
      </c>
      <c r="C2" t="s">
        <v>4</v>
      </c>
      <c r="D2" t="s">
        <v>5</v>
      </c>
      <c r="E2" t="s">
        <v>6</v>
      </c>
      <c r="F2" t="s">
        <v>2</v>
      </c>
      <c r="I2" t="s">
        <v>0</v>
      </c>
      <c r="J2" t="s">
        <v>3</v>
      </c>
      <c r="K2" t="s">
        <v>4</v>
      </c>
      <c r="L2" t="s">
        <v>5</v>
      </c>
      <c r="M2" t="s">
        <v>6</v>
      </c>
      <c r="N2" t="s">
        <v>2</v>
      </c>
    </row>
    <row r="3" spans="1:14" x14ac:dyDescent="0.25">
      <c r="A3" t="s">
        <v>19</v>
      </c>
      <c r="B3">
        <v>0.75053000000000003</v>
      </c>
      <c r="C3">
        <v>0.76975000000000005</v>
      </c>
      <c r="D3">
        <v>0.91944000000000004</v>
      </c>
      <c r="E3">
        <v>0.81347999999999998</v>
      </c>
      <c r="F3">
        <f t="shared" ref="F3:F11" si="0">AVERAGE(B3:E3)</f>
        <v>0.81330000000000013</v>
      </c>
      <c r="I3" t="s">
        <v>19</v>
      </c>
      <c r="J3">
        <v>0.71187</v>
      </c>
      <c r="K3">
        <v>0.79217000000000004</v>
      </c>
      <c r="L3">
        <v>0.92889999999999995</v>
      </c>
      <c r="M3">
        <v>0.81420000000000003</v>
      </c>
      <c r="N3">
        <f t="shared" ref="N3:N11" si="1">AVERAGE(J3:M3)</f>
        <v>0.81178499999999998</v>
      </c>
    </row>
    <row r="4" spans="1:14" x14ac:dyDescent="0.25">
      <c r="A4" t="s">
        <v>18</v>
      </c>
      <c r="B4">
        <v>0.73712999999999995</v>
      </c>
      <c r="C4">
        <v>0.78080000000000005</v>
      </c>
      <c r="D4">
        <v>0.89870000000000005</v>
      </c>
      <c r="E4">
        <v>0.80735000000000001</v>
      </c>
      <c r="F4">
        <f t="shared" si="0"/>
        <v>0.80599500000000002</v>
      </c>
      <c r="I4" t="s">
        <v>1</v>
      </c>
      <c r="J4">
        <v>0.72060000000000002</v>
      </c>
      <c r="K4">
        <v>0.77159999999999995</v>
      </c>
      <c r="L4">
        <v>0.92420000000000002</v>
      </c>
      <c r="M4">
        <v>0.79549999999999998</v>
      </c>
      <c r="N4">
        <f t="shared" si="1"/>
        <v>0.80297499999999999</v>
      </c>
    </row>
    <row r="5" spans="1:14" x14ac:dyDescent="0.25">
      <c r="A5" t="s">
        <v>1</v>
      </c>
      <c r="B5">
        <v>0.74487999999999999</v>
      </c>
      <c r="C5">
        <v>0.77163000000000004</v>
      </c>
      <c r="D5">
        <v>0.90264</v>
      </c>
      <c r="E5">
        <v>0.80044999999999999</v>
      </c>
      <c r="F5">
        <f t="shared" si="0"/>
        <v>0.80490000000000006</v>
      </c>
      <c r="I5" t="s">
        <v>18</v>
      </c>
      <c r="J5">
        <v>0.70440000000000003</v>
      </c>
      <c r="K5">
        <v>0.78198000000000001</v>
      </c>
      <c r="L5">
        <v>0.91459000000000001</v>
      </c>
      <c r="M5">
        <v>0.79573000000000005</v>
      </c>
      <c r="N5">
        <f t="shared" si="1"/>
        <v>0.79917499999999997</v>
      </c>
    </row>
    <row r="6" spans="1:14" x14ac:dyDescent="0.25">
      <c r="A6" t="s">
        <v>16</v>
      </c>
      <c r="B6">
        <v>0.70193000000000005</v>
      </c>
      <c r="C6">
        <v>0.75477000000000005</v>
      </c>
      <c r="D6">
        <v>0.91876999999999998</v>
      </c>
      <c r="E6">
        <v>0.80112000000000005</v>
      </c>
      <c r="F6">
        <f t="shared" si="0"/>
        <v>0.79414750000000001</v>
      </c>
      <c r="I6" t="s">
        <v>16</v>
      </c>
      <c r="J6">
        <v>0.67573000000000005</v>
      </c>
      <c r="K6">
        <v>0.79266000000000003</v>
      </c>
      <c r="L6">
        <v>0.92469000000000001</v>
      </c>
      <c r="M6">
        <v>0.80327999999999999</v>
      </c>
      <c r="N6">
        <f t="shared" si="1"/>
        <v>0.79909000000000008</v>
      </c>
    </row>
    <row r="7" spans="1:14" x14ac:dyDescent="0.25">
      <c r="A7" t="s">
        <v>9</v>
      </c>
      <c r="B7">
        <v>0.70845999999999998</v>
      </c>
      <c r="C7">
        <v>0.76985000000000003</v>
      </c>
      <c r="D7">
        <v>0.89137999999999995</v>
      </c>
      <c r="E7">
        <v>0.80625000000000002</v>
      </c>
      <c r="F7">
        <f t="shared" si="0"/>
        <v>0.79398499999999994</v>
      </c>
      <c r="I7" t="s">
        <v>9</v>
      </c>
      <c r="J7">
        <v>0.69335000000000002</v>
      </c>
      <c r="K7">
        <v>0.74755000000000005</v>
      </c>
      <c r="L7">
        <v>0.92081000000000002</v>
      </c>
      <c r="M7">
        <v>0.80867</v>
      </c>
      <c r="N7">
        <f t="shared" si="1"/>
        <v>0.79259499999999994</v>
      </c>
    </row>
    <row r="8" spans="1:14" x14ac:dyDescent="0.25">
      <c r="A8" t="s">
        <v>15</v>
      </c>
      <c r="B8">
        <v>0.66320000000000001</v>
      </c>
      <c r="C8">
        <v>0.78259999999999996</v>
      </c>
      <c r="D8">
        <v>0.86499999999999999</v>
      </c>
      <c r="E8">
        <v>0.76549999999999996</v>
      </c>
      <c r="F8">
        <f t="shared" si="0"/>
        <v>0.76907499999999995</v>
      </c>
      <c r="I8" t="s">
        <v>17</v>
      </c>
      <c r="J8">
        <v>0.64756000000000002</v>
      </c>
      <c r="K8">
        <v>0.79874000000000001</v>
      </c>
      <c r="L8">
        <v>0.86187000000000002</v>
      </c>
      <c r="M8">
        <v>0.76236000000000004</v>
      </c>
      <c r="N8">
        <f t="shared" si="1"/>
        <v>0.76763250000000005</v>
      </c>
    </row>
    <row r="9" spans="1:14" x14ac:dyDescent="0.25">
      <c r="A9" t="s">
        <v>14</v>
      </c>
      <c r="B9">
        <v>0.64878000000000002</v>
      </c>
      <c r="C9">
        <v>0.77739000000000003</v>
      </c>
      <c r="D9">
        <v>0.84919</v>
      </c>
      <c r="E9">
        <v>0.74609000000000003</v>
      </c>
      <c r="F9">
        <f t="shared" si="0"/>
        <v>0.75536250000000005</v>
      </c>
      <c r="I9" t="s">
        <v>15</v>
      </c>
      <c r="J9">
        <v>0.62860000000000005</v>
      </c>
      <c r="K9">
        <v>0.76249999999999996</v>
      </c>
      <c r="L9">
        <v>0.89800000000000002</v>
      </c>
      <c r="M9">
        <v>0.76060000000000005</v>
      </c>
      <c r="N9">
        <f t="shared" si="1"/>
        <v>0.76242500000000002</v>
      </c>
    </row>
    <row r="10" spans="1:14" x14ac:dyDescent="0.25">
      <c r="A10" t="s">
        <v>17</v>
      </c>
      <c r="B10">
        <v>0.63117000000000001</v>
      </c>
      <c r="C10">
        <v>0.76785999999999999</v>
      </c>
      <c r="D10">
        <f>0.84265</f>
        <v>0.84265000000000001</v>
      </c>
      <c r="E10">
        <v>0.75048999999999999</v>
      </c>
      <c r="F10">
        <f t="shared" si="0"/>
        <v>0.74804250000000005</v>
      </c>
      <c r="I10" t="s">
        <v>14</v>
      </c>
      <c r="J10">
        <v>0.64768999999999999</v>
      </c>
      <c r="K10">
        <v>0.76505000000000001</v>
      </c>
      <c r="L10">
        <v>0.85909999999999997</v>
      </c>
      <c r="M10">
        <v>0.74755000000000005</v>
      </c>
      <c r="N10">
        <f t="shared" si="1"/>
        <v>0.7548475</v>
      </c>
    </row>
    <row r="11" spans="1:14" x14ac:dyDescent="0.25">
      <c r="A11" t="s">
        <v>11</v>
      </c>
      <c r="B11">
        <v>0.67086999999999997</v>
      </c>
      <c r="C11">
        <v>0.72536</v>
      </c>
      <c r="D11">
        <v>0.91696</v>
      </c>
      <c r="E11">
        <v>0.80462999999999996</v>
      </c>
      <c r="F11">
        <f t="shared" si="0"/>
        <v>0.77945500000000001</v>
      </c>
      <c r="I11" t="s">
        <v>11</v>
      </c>
      <c r="J11">
        <v>0.69257000000000002</v>
      </c>
      <c r="K11">
        <v>0.76160000000000005</v>
      </c>
      <c r="L11">
        <v>0.92354999999999998</v>
      </c>
      <c r="M11">
        <v>0.81047000000000002</v>
      </c>
      <c r="N11">
        <f t="shared" si="1"/>
        <v>0.79704750000000002</v>
      </c>
    </row>
  </sheetData>
  <sortState ref="I3:N10">
    <sortCondition descending="1" ref="N2"/>
  </sortState>
  <mergeCells count="2">
    <mergeCell ref="A1:F1"/>
    <mergeCell ref="I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zoomScale="130" zoomScaleNormal="130" workbookViewId="0">
      <selection activeCell="F10" sqref="F10"/>
    </sheetView>
  </sheetViews>
  <sheetFormatPr defaultRowHeight="15" x14ac:dyDescent="0.25"/>
  <cols>
    <col min="1" max="1" width="22.7109375" bestFit="1" customWidth="1"/>
    <col min="3" max="3" width="13.5703125" bestFit="1" customWidth="1"/>
    <col min="4" max="4" width="8.7109375" bestFit="1" customWidth="1"/>
    <col min="5" max="5" width="14.42578125" customWidth="1"/>
    <col min="6" max="6" width="10.85546875" bestFit="1" customWidth="1"/>
    <col min="9" max="9" width="22.7109375" bestFit="1" customWidth="1"/>
    <col min="11" max="11" width="13.5703125" bestFit="1" customWidth="1"/>
    <col min="12" max="13" width="8.7109375" bestFit="1" customWidth="1"/>
  </cols>
  <sheetData>
    <row r="1" spans="1:14" x14ac:dyDescent="0.25">
      <c r="A1" s="3" t="s">
        <v>7</v>
      </c>
      <c r="B1" s="3"/>
      <c r="C1" s="3"/>
      <c r="D1" s="3"/>
      <c r="E1" s="3"/>
      <c r="F1" s="3"/>
      <c r="G1" s="2"/>
      <c r="H1" s="2"/>
      <c r="I1" s="3" t="s">
        <v>8</v>
      </c>
      <c r="J1" s="3"/>
      <c r="K1" s="3"/>
      <c r="L1" s="3"/>
      <c r="M1" s="3"/>
      <c r="N1" s="3"/>
    </row>
    <row r="2" spans="1:14" x14ac:dyDescent="0.25">
      <c r="A2" t="s">
        <v>0</v>
      </c>
      <c r="B2" t="s">
        <v>3</v>
      </c>
      <c r="C2" t="s">
        <v>4</v>
      </c>
      <c r="D2" t="s">
        <v>5</v>
      </c>
      <c r="E2" t="s">
        <v>6</v>
      </c>
      <c r="F2" t="s">
        <v>2</v>
      </c>
      <c r="I2" t="s">
        <v>0</v>
      </c>
      <c r="J2" t="s">
        <v>3</v>
      </c>
      <c r="K2" t="s">
        <v>4</v>
      </c>
      <c r="L2" t="s">
        <v>5</v>
      </c>
      <c r="M2" t="s">
        <v>6</v>
      </c>
      <c r="N2" t="s">
        <v>2</v>
      </c>
    </row>
    <row r="3" spans="1:14" x14ac:dyDescent="0.25">
      <c r="A3" t="s">
        <v>19</v>
      </c>
      <c r="B3">
        <v>0.74533000000000005</v>
      </c>
      <c r="C3">
        <v>0.77120999999999995</v>
      </c>
      <c r="D3">
        <v>0.90449000000000002</v>
      </c>
      <c r="E3">
        <v>0.81825999999999999</v>
      </c>
      <c r="F3">
        <f>AVERAGE(B3:E3)</f>
        <v>0.8098225</v>
      </c>
      <c r="I3" t="s">
        <v>20</v>
      </c>
      <c r="J3">
        <v>0.69694</v>
      </c>
      <c r="K3">
        <v>0.76441000000000003</v>
      </c>
      <c r="L3">
        <v>0.91656000000000004</v>
      </c>
      <c r="M3">
        <v>0.81545000000000001</v>
      </c>
      <c r="N3">
        <f>AVERAGE(J3:M3)</f>
        <v>0.79834000000000005</v>
      </c>
    </row>
    <row r="4" spans="1:14" x14ac:dyDescent="0.25">
      <c r="A4" t="s">
        <v>14</v>
      </c>
      <c r="B4">
        <v>0.74261999999999995</v>
      </c>
      <c r="C4">
        <v>0.78568000000000005</v>
      </c>
      <c r="D4">
        <v>0.88192000000000004</v>
      </c>
      <c r="E4">
        <v>0.80925000000000002</v>
      </c>
      <c r="F4">
        <f>AVERAGE(B4:E4)</f>
        <v>0.80486749999999996</v>
      </c>
      <c r="I4" t="s">
        <v>19</v>
      </c>
      <c r="J4">
        <v>0.73514000000000002</v>
      </c>
      <c r="K4">
        <v>0.78805999999999998</v>
      </c>
      <c r="L4">
        <v>0.92110999999999998</v>
      </c>
      <c r="M4">
        <v>0.80517000000000005</v>
      </c>
      <c r="N4">
        <f>AVERAGE(J4:M4)</f>
        <v>0.81237000000000004</v>
      </c>
    </row>
    <row r="5" spans="1:14" x14ac:dyDescent="0.25">
      <c r="A5" t="s">
        <v>1</v>
      </c>
      <c r="B5">
        <v>0.72475000000000001</v>
      </c>
      <c r="C5">
        <v>0.77239000000000002</v>
      </c>
      <c r="D5">
        <v>0.90317999999999998</v>
      </c>
      <c r="E5">
        <v>0.81223999999999996</v>
      </c>
      <c r="F5">
        <f>AVERAGE(B5:E5)</f>
        <v>0.80313999999999997</v>
      </c>
      <c r="I5" t="s">
        <v>14</v>
      </c>
      <c r="J5">
        <v>0.75119999999999998</v>
      </c>
      <c r="K5">
        <v>0.76480000000000004</v>
      </c>
      <c r="L5">
        <v>0.90900000000000003</v>
      </c>
      <c r="M5">
        <v>0.80617000000000005</v>
      </c>
      <c r="N5">
        <f>AVERAGE(J5:M5)</f>
        <v>0.80779249999999991</v>
      </c>
    </row>
    <row r="6" spans="1:14" x14ac:dyDescent="0.25">
      <c r="A6" t="s">
        <v>22</v>
      </c>
      <c r="B6">
        <v>0.72943000000000002</v>
      </c>
      <c r="C6">
        <v>0.74129999999999996</v>
      </c>
      <c r="D6">
        <v>0.89603999999999995</v>
      </c>
      <c r="E6">
        <v>0.81486000000000003</v>
      </c>
      <c r="F6">
        <f>AVERAGE(B6:E6)</f>
        <v>0.79540749999999993</v>
      </c>
      <c r="I6" t="s">
        <v>9</v>
      </c>
      <c r="J6">
        <v>0.71111999999999997</v>
      </c>
      <c r="K6">
        <v>0.73950000000000005</v>
      </c>
      <c r="L6">
        <v>0.93098000000000003</v>
      </c>
      <c r="M6">
        <v>0.80972999999999995</v>
      </c>
      <c r="N6">
        <f>AVERAGE(J6:M6)</f>
        <v>0.79783250000000006</v>
      </c>
    </row>
    <row r="7" spans="1:14" x14ac:dyDescent="0.25">
      <c r="A7" t="s">
        <v>21</v>
      </c>
      <c r="B7">
        <v>0.74246000000000001</v>
      </c>
      <c r="C7">
        <v>0.73567000000000005</v>
      </c>
      <c r="D7">
        <v>0.89419999999999999</v>
      </c>
      <c r="E7">
        <v>0.80620000000000003</v>
      </c>
      <c r="F7">
        <f>AVERAGE(B7:E7)</f>
        <v>0.79463250000000007</v>
      </c>
      <c r="I7" t="s">
        <v>21</v>
      </c>
      <c r="J7">
        <v>0.70626</v>
      </c>
      <c r="K7">
        <v>0.75305</v>
      </c>
      <c r="L7">
        <v>0.91100999999999999</v>
      </c>
      <c r="M7">
        <v>0.79962999999999995</v>
      </c>
      <c r="N7">
        <f>AVERAGE(J7:M7)</f>
        <v>0.79248750000000001</v>
      </c>
    </row>
    <row r="8" spans="1:14" x14ac:dyDescent="0.25">
      <c r="A8" t="s">
        <v>9</v>
      </c>
      <c r="B8">
        <v>0.72221999999999997</v>
      </c>
      <c r="C8">
        <v>0.73946999999999996</v>
      </c>
      <c r="D8">
        <v>0.90125</v>
      </c>
      <c r="E8">
        <v>0.80262</v>
      </c>
      <c r="F8">
        <f>AVERAGE(B8:E8)</f>
        <v>0.79139000000000004</v>
      </c>
      <c r="I8" t="s">
        <v>22</v>
      </c>
      <c r="J8">
        <v>0.72324999999999995</v>
      </c>
      <c r="K8">
        <v>0.80572999999999995</v>
      </c>
      <c r="L8">
        <v>0.91686999999999996</v>
      </c>
      <c r="M8">
        <v>0.81047000000000002</v>
      </c>
      <c r="N8">
        <f>AVERAGE(J8:M8)</f>
        <v>0.81407999999999991</v>
      </c>
    </row>
  </sheetData>
  <sortState ref="A3:F8">
    <sortCondition descending="1" ref="F2"/>
  </sortState>
  <mergeCells count="2">
    <mergeCell ref="A1:F1"/>
    <mergeCell ref="I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100</vt:lpstr>
      <vt:lpstr>70</vt:lpstr>
      <vt:lpstr>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2022-02-14T14:44:41Z</dcterms:modified>
</cp:coreProperties>
</file>