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ohuag\Documents\py\Data_Handle\utils\"/>
    </mc:Choice>
  </mc:AlternateContent>
  <xr:revisionPtr revIDLastSave="0" documentId="13_ncr:1_{95ACA69B-6FCD-4EBF-A226-5A1BE8D908C1}" xr6:coauthVersionLast="45" xr6:coauthVersionMax="45" xr10:uidLastSave="{00000000-0000-0000-0000-000000000000}"/>
  <bookViews>
    <workbookView xWindow="-108" yWindow="-108" windowWidth="23256" windowHeight="12576" activeTab="2" xr2:uid="{DF03CA4E-EB3B-4B9A-AE66-F96449DA53E3}"/>
  </bookViews>
  <sheets>
    <sheet name="Spec" sheetId="1" r:id="rId1"/>
    <sheet name="Data" sheetId="2" r:id="rId2"/>
    <sheet name="Final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8" i="1" l="1"/>
  <c r="Y11" i="1" l="1"/>
  <c r="Y15" i="1"/>
  <c r="Y2" i="1"/>
  <c r="Y12" i="1"/>
  <c r="Y22" i="1"/>
  <c r="Y10" i="1"/>
  <c r="Y9" i="1"/>
  <c r="Y8" i="1"/>
  <c r="Y6" i="1"/>
  <c r="Y13" i="1"/>
  <c r="Y21" i="1"/>
  <c r="Y17" i="1"/>
  <c r="Y5" i="1"/>
  <c r="Y16" i="1"/>
  <c r="Y4" i="1"/>
  <c r="M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L41" i="2"/>
  <c r="K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Lydia Li Yia Chai</author>
  </authors>
  <commentList>
    <comment ref="C12" authorId="0" shapeId="0" xr:uid="{DA74F4D4-F882-4202-BBE3-D8C91A2586E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soldered and shipped</t>
        </r>
      </text>
    </comment>
    <comment ref="AE12" authorId="0" shapeId="0" xr:uid="{BDC393A4-CA34-486D-8F65-100FE48049D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unavailable already. Has soldered and shipped.</t>
        </r>
      </text>
    </comment>
    <comment ref="AV15" authorId="0" shapeId="0" xr:uid="{B878FA89-9416-4027-A9C4-B587DF25E5E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Vmin = 0.775V.
0.676V cannot program PDI. Substitute with another "SS" unit SS049</t>
        </r>
      </text>
    </comment>
    <comment ref="AX15" authorId="0" shapeId="0" xr:uid="{A45BF4B7-7AF0-40C9-8135-8E32ECCBD7B0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degraded</t>
        </r>
      </text>
    </comment>
    <comment ref="AV16" authorId="0" shapeId="0" xr:uid="{C17158FA-628A-4C09-981A-F531A5FF7351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17" authorId="0" shapeId="0" xr:uid="{48DDA134-FFC1-4B5B-A1F1-E212C0B7FF9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18" authorId="0" shapeId="0" xr:uid="{C94AB55E-819E-4E52-BEA6-78709E1909C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J18" authorId="0" shapeId="0" xr:uid="{5791EE36-16A5-4E7D-ACA4-C34AB504B36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unit - 65C</t>
        </r>
      </text>
    </comment>
    <comment ref="K18" authorId="0" shapeId="0" xr:uid="{8B69B306-29B6-4D93-A63B-ABA8CC6D30E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unit issue - unable to program PDI at hot temp, when VCCINT &lt;0.61V. 
Applicable to all PCIeA patterns</t>
        </r>
      </text>
    </comment>
    <comment ref="AF18" authorId="0" shapeId="0" xr:uid="{C54917EF-8C49-4D88-9E8F-AEDB2E6C0274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F19" authorId="0" shapeId="0" xr:uid="{5AA4A32D-29F7-4EA8-9D0C-0B7A1EB1142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J19" authorId="0" shapeId="0" xr:uid="{562637FB-1282-4E10-9FDF-6B7BD1DEC29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test at 65C</t>
        </r>
      </text>
    </comment>
    <comment ref="AX19" authorId="0" shapeId="0" xr:uid="{51E0BC23-2338-46A9-A1A5-A3B5A5146731}">
      <text>
        <r>
          <rPr>
            <b/>
            <sz val="9"/>
            <color indexed="81"/>
            <rFont val="Tahoma"/>
            <family val="2"/>
          </rPr>
          <t>Lydia Li Yia Chai:
DDR failure. Contact issue?</t>
        </r>
      </text>
    </comment>
    <comment ref="F20" authorId="0" shapeId="0" xr:uid="{774F4528-4C0E-4765-B018-6DE5BB4746F7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J20" authorId="0" shapeId="0" xr:uid="{AFE9AC77-E745-4105-B1B4-559AA81D537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FF - 85C</t>
        </r>
      </text>
    </comment>
    <comment ref="AF20" authorId="0" shapeId="0" xr:uid="{F3D89A73-91F6-4EBD-ACDC-079F5332317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DDR issue - suspect unit contact issue</t>
        </r>
      </text>
    </comment>
    <comment ref="AV21" authorId="0" shapeId="0" xr:uid="{7B455431-C6EC-4CA4-875A-CB88EBEB9F3B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AV22" authorId="0" shapeId="0" xr:uid="{B30F40F6-BC8C-489A-964E-CC72235698B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suspect device degrade at LPMin</t>
        </r>
      </text>
    </comment>
    <comment ref="F24" authorId="0" shapeId="0" xr:uid="{DFE9F458-84F6-495F-BF05-26251E1BE28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4" authorId="0" shapeId="0" xr:uid="{BCCBB48F-A7E9-40E0-B121-E8B215B2847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4" authorId="0" shapeId="0" xr:uid="{1168008C-41C3-4FEA-A677-5C3D25C38BF5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K24" authorId="0" shapeId="0" xr:uid="{11F65D0C-39CC-410C-824C-6F211572BF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all PCIeA hot temp test</t>
        </r>
      </text>
    </comment>
    <comment ref="AU24" authorId="0" shapeId="0" xr:uid="{1A91273E-53B3-44CD-ACB5-3D4E2E0AD308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this unit clipped at 0.66V at PCIEA hot temp test</t>
        </r>
      </text>
    </comment>
    <comment ref="AW24" authorId="0" shapeId="0" xr:uid="{3BE29403-83C0-45CC-8636-CAA4C93F6AA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0.64V/0.63V failed to program PDI.</t>
        </r>
      </text>
    </comment>
    <comment ref="F25" authorId="0" shapeId="0" xr:uid="{105C8E84-EA72-40B6-8C09-6FEEDFD390D3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H25" authorId="0" shapeId="0" xr:uid="{CDA1D377-E1DF-44BA-BDD3-0C85B21596CA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J25" authorId="0" shapeId="0" xr:uid="{2D1CB60E-C565-4584-8BA1-028809F7D23C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65C</t>
        </r>
      </text>
    </comment>
    <comment ref="F26" authorId="0" shapeId="0" xr:uid="{A41305B1-3DD1-4E71-BC3C-AFEF1455EDE2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H26" authorId="0" shapeId="0" xr:uid="{024EAB82-D306-4065-A08F-1092D777FC86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  <comment ref="J26" authorId="0" shapeId="0" xr:uid="{B0A0BEED-666A-4D59-878A-B74D30EAE30E}">
      <text>
        <r>
          <rPr>
            <b/>
            <sz val="9"/>
            <color indexed="81"/>
            <rFont val="Tahoma"/>
            <family val="2"/>
          </rPr>
          <t>Lydia Li Yia Chai:</t>
        </r>
        <r>
          <rPr>
            <sz val="9"/>
            <color indexed="81"/>
            <rFont val="Tahoma"/>
            <family val="2"/>
          </rPr>
          <t xml:space="preserve">
FF - 65C</t>
        </r>
      </text>
    </comment>
  </commentList>
</comments>
</file>

<file path=xl/sharedStrings.xml><?xml version="1.0" encoding="utf-8"?>
<sst xmlns="http://schemas.openxmlformats.org/spreadsheetml/2006/main" count="186" uniqueCount="102">
  <si>
    <t>Test_Name</t>
  </si>
  <si>
    <t>Condition</t>
  </si>
  <si>
    <t>HOT</t>
  </si>
  <si>
    <t>COLD</t>
  </si>
  <si>
    <t>PCIEA_Bridge</t>
  </si>
  <si>
    <t>PCIEA_XDMA</t>
  </si>
  <si>
    <t>PCIEB_BMD</t>
  </si>
  <si>
    <t>PCIEA_EDR25G</t>
  </si>
  <si>
    <t>PCIEA_EDR20G</t>
  </si>
  <si>
    <t>PCIEA_BIFURCATION</t>
  </si>
  <si>
    <t>PCIEA_QDMA_LP</t>
  </si>
  <si>
    <t>PCIEA Reset</t>
  </si>
  <si>
    <t>PCIEA SPEED CHANGE</t>
  </si>
  <si>
    <t>PCIEB Reset</t>
  </si>
  <si>
    <t>PCIEB SPEED CHANGE</t>
  </si>
  <si>
    <t>PCIEA MCAP</t>
  </si>
  <si>
    <t>HP</t>
  </si>
  <si>
    <t>LP</t>
  </si>
  <si>
    <t>TILO - 0.854VCCINT</t>
  </si>
  <si>
    <t>TILO - 0.775VCCINT</t>
  </si>
  <si>
    <t>TILO - 0.676VCCINT</t>
  </si>
  <si>
    <t>RC</t>
  </si>
  <si>
    <t>EP</t>
  </si>
  <si>
    <t>EP Gen3x16</t>
  </si>
  <si>
    <t>EP Gen4x8</t>
  </si>
  <si>
    <t>RP</t>
  </si>
  <si>
    <t>NO</t>
  </si>
  <si>
    <t>Serial #</t>
  </si>
  <si>
    <t>DNA</t>
  </si>
  <si>
    <t>-40C</t>
  </si>
  <si>
    <t>110C</t>
  </si>
  <si>
    <t>X003320931800063</t>
  </si>
  <si>
    <t xml:space="preserve">T8P425_4_7_3 </t>
  </si>
  <si>
    <t>X003320931800071</t>
  </si>
  <si>
    <t xml:space="preserve">T8P425_1_11_5 </t>
  </si>
  <si>
    <t>X003320931800103</t>
  </si>
  <si>
    <t xml:space="preserve">T8P425_1_5_4 </t>
  </si>
  <si>
    <t>X003320931800075</t>
  </si>
  <si>
    <t>T8P425_1_9_7</t>
  </si>
  <si>
    <t>X003320931800034</t>
  </si>
  <si>
    <t>T8P425_3_3_7</t>
  </si>
  <si>
    <t>X003321151500016</t>
  </si>
  <si>
    <t>T8P426_7_2_7</t>
  </si>
  <si>
    <t>X003321151500030</t>
  </si>
  <si>
    <t>T8P426_5_14_6</t>
  </si>
  <si>
    <t>X003321601500037 (SS)</t>
  </si>
  <si>
    <t>T8P427_10_9_2</t>
  </si>
  <si>
    <t>X003321601500017 (SS)</t>
  </si>
  <si>
    <t>T8P427_11_4_7</t>
  </si>
  <si>
    <t>X003321151500009</t>
  </si>
  <si>
    <t xml:space="preserve">T8P426_5_14_4 </t>
  </si>
  <si>
    <t>X003321621800071 (SS)</t>
  </si>
  <si>
    <t>T8P427_8_11_9</t>
  </si>
  <si>
    <t>X003321621800039 (SS)</t>
  </si>
  <si>
    <t>T8P427_12_5_3</t>
  </si>
  <si>
    <t>X003321621800070 (SS)</t>
  </si>
  <si>
    <t>T8P427_11_11_2</t>
  </si>
  <si>
    <t>X003321531800008 (FF)</t>
  </si>
  <si>
    <t>T8P427_5_8_6</t>
  </si>
  <si>
    <t>X003321521800093 (FF)</t>
  </si>
  <si>
    <t>T8P427_4_13_7</t>
  </si>
  <si>
    <t>X003321521800039 (FF)</t>
  </si>
  <si>
    <t>T8P427_5_6_9</t>
  </si>
  <si>
    <t>X003321611800053 (SS)</t>
  </si>
  <si>
    <t>T8P427_11_5_7</t>
  </si>
  <si>
    <t>X003321601500015 (SS)</t>
  </si>
  <si>
    <t>T8P427_11_7_8</t>
  </si>
  <si>
    <t>X003321601500049 (SS)</t>
  </si>
  <si>
    <t>T8P427_8_6_6</t>
  </si>
  <si>
    <t>X003321521800022 (FF)</t>
  </si>
  <si>
    <t>T8P427_4_14_6</t>
  </si>
  <si>
    <t>X003321521800081 (FF)</t>
  </si>
  <si>
    <t>T8P427_6_4_7</t>
  </si>
  <si>
    <t>X003321531800012 (FF)</t>
  </si>
  <si>
    <t>T8P427_4_11_4</t>
  </si>
  <si>
    <t>Samsung Spec</t>
  </si>
  <si>
    <t>D1MP</t>
  </si>
  <si>
    <t>D2MP</t>
  </si>
  <si>
    <t>D1LP</t>
  </si>
  <si>
    <t>D2LP</t>
  </si>
  <si>
    <t>VDBL</t>
  </si>
  <si>
    <t>TILO</t>
  </si>
  <si>
    <t>TILO2</t>
  </si>
  <si>
    <t>LUT12</t>
  </si>
  <si>
    <t>GCLK</t>
  </si>
  <si>
    <t>Spec Line</t>
  </si>
  <si>
    <t>MP</t>
  </si>
  <si>
    <t>Data</t>
  </si>
  <si>
    <t>3-sigma</t>
  </si>
  <si>
    <t>STD</t>
  </si>
  <si>
    <t>D3HP</t>
  </si>
  <si>
    <t>Temperature</t>
  </si>
  <si>
    <t>Dash Line</t>
  </si>
  <si>
    <t>Pattern Name</t>
  </si>
  <si>
    <t>Vmin Spec</t>
  </si>
  <si>
    <t>Dash-1</t>
  </si>
  <si>
    <t>Dash-2</t>
  </si>
  <si>
    <t>Dash-3</t>
  </si>
  <si>
    <t>Versal VC1902 ES2 PCIE Final Report</t>
  </si>
  <si>
    <t>Margin (mv)</t>
  </si>
  <si>
    <t>Margin (%)</t>
  </si>
  <si>
    <t>Margin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</si>
</sst>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6" fillId="12" borderId="2" xfId="0" applyNumberFormat="1" applyFont="1" applyFill="1" applyBorder="1" applyAlignment="1">
      <alignment horizontal="center"/>
    </xf>
    <xf numFmtId="49" fontId="6" fillId="12" borderId="5" xfId="0" applyNumberFormat="1" applyFont="1" applyFill="1" applyBorder="1" applyAlignment="1">
      <alignment horizontal="center"/>
    </xf>
    <xf numFmtId="49" fontId="6" fillId="13" borderId="2" xfId="0" applyNumberFormat="1" applyFont="1" applyFill="1" applyBorder="1" applyAlignment="1">
      <alignment horizontal="center"/>
    </xf>
    <xf numFmtId="0" fontId="0" fillId="6" borderId="2" xfId="5" applyFont="1" applyBorder="1"/>
    <xf numFmtId="0" fontId="0" fillId="6" borderId="5" xfId="5" applyFont="1" applyBorder="1" applyAlignment="1">
      <alignment vertical="center"/>
    </xf>
    <xf numFmtId="0" fontId="0" fillId="6" borderId="2" xfId="5" applyFont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0" fillId="6" borderId="5" xfId="5" applyFont="1" applyBorder="1"/>
    <xf numFmtId="0" fontId="9" fillId="16" borderId="2" xfId="0" applyFont="1" applyFill="1" applyBorder="1" applyAlignment="1">
      <alignment horizontal="center"/>
    </xf>
    <xf numFmtId="0" fontId="10" fillId="6" borderId="5" xfId="5" applyFont="1" applyBorder="1" applyAlignment="1">
      <alignment vertical="center"/>
    </xf>
    <xf numFmtId="0" fontId="3" fillId="3" borderId="2" xfId="2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0" fontId="5" fillId="5" borderId="1" xfId="4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4" borderId="2" xfId="3" applyBorder="1" applyAlignment="1">
      <alignment horizontal="center"/>
    </xf>
    <xf numFmtId="0" fontId="0" fillId="0" borderId="6" xfId="0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7" fillId="18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0" borderId="2" xfId="0" applyFill="1" applyBorder="1"/>
    <xf numFmtId="0" fontId="0" fillId="20" borderId="2" xfId="0" applyFill="1" applyBorder="1" applyAlignment="1">
      <alignment horizontal="center"/>
    </xf>
    <xf numFmtId="0" fontId="0" fillId="14" borderId="2" xfId="5" applyNumberFormat="1" applyFont="1" applyFill="1" applyBorder="1" applyAlignment="1">
      <alignment horizontal="center"/>
    </xf>
    <xf numFmtId="0" fontId="0" fillId="6" borderId="2" xfId="5" applyNumberFormat="1" applyFont="1" applyBorder="1" applyAlignment="1">
      <alignment horizontal="center"/>
    </xf>
    <xf numFmtId="0" fontId="0" fillId="14" borderId="2" xfId="0" applyNumberFormat="1" applyFill="1" applyBorder="1" applyAlignment="1">
      <alignment horizontal="center"/>
    </xf>
    <xf numFmtId="0" fontId="11" fillId="6" borderId="2" xfId="5" applyNumberFormat="1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/>
    </xf>
    <xf numFmtId="0" fontId="0" fillId="20" borderId="2" xfId="0" applyFill="1" applyBorder="1" applyAlignment="1">
      <alignment horizontal="left"/>
    </xf>
    <xf numFmtId="0" fontId="0" fillId="0" borderId="0" xfId="0" applyFill="1"/>
    <xf numFmtId="2" fontId="0" fillId="0" borderId="2" xfId="0" applyNumberFormat="1" applyBorder="1"/>
    <xf numFmtId="10" fontId="0" fillId="0" borderId="2" xfId="0" applyNumberFormat="1" applyBorder="1"/>
    <xf numFmtId="2" fontId="11" fillId="0" borderId="2" xfId="0" applyNumberFormat="1" applyFont="1" applyFill="1" applyBorder="1"/>
    <xf numFmtId="10" fontId="11" fillId="0" borderId="2" xfId="0" applyNumberFormat="1" applyFont="1" applyFill="1" applyBorder="1"/>
    <xf numFmtId="2" fontId="11" fillId="0" borderId="2" xfId="0" applyNumberFormat="1" applyFont="1" applyBorder="1"/>
    <xf numFmtId="10" fontId="11" fillId="0" borderId="2" xfId="0" applyNumberFormat="1" applyFont="1" applyBorder="1"/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22" borderId="2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 vertical="center" wrapText="1"/>
    </xf>
    <xf numFmtId="0" fontId="16" fillId="23" borderId="0" xfId="0" applyFont="1" applyFill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6" fillId="22" borderId="4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15" fillId="21" borderId="8" xfId="0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/>
    </xf>
    <xf numFmtId="0" fontId="14" fillId="21" borderId="5" xfId="0" applyFont="1" applyFill="1" applyBorder="1" applyAlignment="1">
      <alignment horizontal="center" vertical="center"/>
    </xf>
  </cellXfs>
  <cellStyles count="6">
    <cellStyle name="20% - Accent1" xfId="5" builtinId="30"/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Chart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 110C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4.3480365787204239E-2"/>
                  <c:y val="0.16800877651793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Data!$I$5:$I$40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Data!$L$5:$L$40</c:f>
              <c:numCache>
                <c:formatCode>General</c:formatCode>
                <c:ptCount val="36"/>
                <c:pt idx="0">
                  <c:v>0.59</c:v>
                </c:pt>
                <c:pt idx="2">
                  <c:v>0.61</c:v>
                </c:pt>
                <c:pt idx="3">
                  <c:v>0.62</c:v>
                </c:pt>
                <c:pt idx="4">
                  <c:v>0.6</c:v>
                </c:pt>
                <c:pt idx="6">
                  <c:v>0.62</c:v>
                </c:pt>
                <c:pt idx="7">
                  <c:v>0.64</c:v>
                </c:pt>
                <c:pt idx="8">
                  <c:v>0.65</c:v>
                </c:pt>
                <c:pt idx="9">
                  <c:v>0.63</c:v>
                </c:pt>
                <c:pt idx="10">
                  <c:v>0.65</c:v>
                </c:pt>
                <c:pt idx="11">
                  <c:v>0.64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0.54</c:v>
                </c:pt>
                <c:pt idx="19">
                  <c:v>0.53</c:v>
                </c:pt>
                <c:pt idx="2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4-4E11-BC39-44032EE0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LPmin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Spec!$G$11:$G$12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Spec!$H$11:$H$12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0.67600000000000005</c:v>
                      </c:pt>
                      <c:pt idx="1">
                        <c:v>0.67600000000000005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74-4E11-BC39-44032EE07D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dash-2LP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8.077</c:v>
                    </c:pt>
                    <c:pt idx="1">
                      <c:v>8.077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74-4E11-BC39-44032EE07D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dash-2MP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6.3819999999999997</c:v>
                    </c:pt>
                    <c:pt idx="1">
                      <c:v>6.3819999999999997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74-4E11-BC39-44032EE07D9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dash-2HP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18.91</c:v>
                    </c:pt>
                    <c:pt idx="1">
                      <c:v>18.91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74-4E11-BC39-44032EE07D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dash-1MP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6.649</c:v>
                    </c:pt>
                    <c:pt idx="1">
                      <c:v>6.649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74-4E11-BC39-44032EE07D9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dash-1LP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2"/>
                    <c:pt idx="0">
                      <c:v>8.4700000000000006</c:v>
                    </c:pt>
                    <c:pt idx="1">
                      <c:v>8.4700000000000006</c:v>
                    </c:pt>
                  </c:numLit>
                </c:xVal>
                <c:yVal>
                  <c:numLit>
                    <c:formatCode>General</c:formatCode>
                    <c:ptCount val="2"/>
                    <c:pt idx="0">
                      <c:v>0</c:v>
                    </c:pt>
                    <c:pt idx="1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74-4E11-BC39-44032EE07D93}"/>
                  </c:ext>
                </c:extLst>
              </c15:ser>
            </c15:filteredScatterSeries>
          </c:ext>
        </c:extLst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3.0000000000000006E-2"/>
      </c:valAx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Spec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LPmin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Spec!$G$11:$G$12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Spec!$H$11:$H$12</c:f>
              <c:numCache>
                <c:formatCode>General</c:formatCode>
                <c:ptCount val="2"/>
                <c:pt idx="0">
                  <c:v>0.67600000000000005</c:v>
                </c:pt>
                <c:pt idx="1">
                  <c:v>0.67600000000000005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D-40CD-B1CB-C814AB33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3-sigma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3-sigma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forward val="5"/>
            <c:backward val="5"/>
            <c:dispRSqr val="0"/>
            <c:dispEq val="1"/>
            <c:trendlineLbl>
              <c:layout>
                <c:manualLayout>
                  <c:x val="-1.1639462998656973E-2"/>
                  <c:y val="-8.093779726330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Spec!$W$2:$W$37</c:f>
              <c:numCache>
                <c:formatCode>General</c:formatCode>
                <c:ptCount val="36"/>
                <c:pt idx="0">
                  <c:v>7.1006999999999998</c:v>
                </c:pt>
                <c:pt idx="1">
                  <c:v>7.1802000000000001</c:v>
                </c:pt>
                <c:pt idx="2">
                  <c:v>7.2797000000000001</c:v>
                </c:pt>
                <c:pt idx="3">
                  <c:v>7.2548000000000004</c:v>
                </c:pt>
                <c:pt idx="4">
                  <c:v>7.3654999999999999</c:v>
                </c:pt>
                <c:pt idx="5">
                  <c:v>7.0366999999999997</c:v>
                </c:pt>
                <c:pt idx="6">
                  <c:v>7.6140999999999996</c:v>
                </c:pt>
                <c:pt idx="7">
                  <c:v>8.8394999999999992</c:v>
                </c:pt>
                <c:pt idx="8">
                  <c:v>9.1380999999999997</c:v>
                </c:pt>
                <c:pt idx="9">
                  <c:v>7.7572000000000001</c:v>
                </c:pt>
                <c:pt idx="10">
                  <c:v>9.4933999999999994</c:v>
                </c:pt>
                <c:pt idx="11">
                  <c:v>9.2236999999999991</c:v>
                </c:pt>
                <c:pt idx="12">
                  <c:v>9.0421999999999993</c:v>
                </c:pt>
                <c:pt idx="13">
                  <c:v>6.0235000000000003</c:v>
                </c:pt>
                <c:pt idx="14">
                  <c:v>6.1513</c:v>
                </c:pt>
                <c:pt idx="15">
                  <c:v>6.3197999999999999</c:v>
                </c:pt>
                <c:pt idx="16">
                  <c:v>9.1769999999999996</c:v>
                </c:pt>
                <c:pt idx="17">
                  <c:v>9.3262999999999998</c:v>
                </c:pt>
                <c:pt idx="18">
                  <c:v>9.0632000000000001</c:v>
                </c:pt>
                <c:pt idx="19">
                  <c:v>6.2422000000000004</c:v>
                </c:pt>
                <c:pt idx="20">
                  <c:v>6.1017000000000001</c:v>
                </c:pt>
                <c:pt idx="21">
                  <c:v>6.0511999999999997</c:v>
                </c:pt>
              </c:numCache>
            </c:numRef>
          </c:xVal>
          <c:yVal>
            <c:numRef>
              <c:f>Spec!$Y$2:$Y$37</c:f>
              <c:numCache>
                <c:formatCode>General</c:formatCode>
                <c:ptCount val="36"/>
                <c:pt idx="0">
                  <c:v>0.71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0.75</c:v>
                </c:pt>
                <c:pt idx="10">
                  <c:v>0.77</c:v>
                </c:pt>
                <c:pt idx="11">
                  <c:v>0.76</c:v>
                </c:pt>
                <c:pt idx="13">
                  <c:v>0.67</c:v>
                </c:pt>
                <c:pt idx="14">
                  <c:v>0.7</c:v>
                </c:pt>
                <c:pt idx="15">
                  <c:v>0.66</c:v>
                </c:pt>
                <c:pt idx="19">
                  <c:v>0.65</c:v>
                </c:pt>
                <c:pt idx="20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4A-4624-865E-A74755DE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2816"/>
        <c:axId val="679543208"/>
        <c:extLst/>
      </c:scatterChart>
      <c:valAx>
        <c:axId val="679542816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3208"/>
        <c:crosses val="autoZero"/>
        <c:crossBetween val="midCat"/>
        <c:majorUnit val="0.2"/>
      </c:valAx>
      <c:valAx>
        <c:axId val="679543208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VCCINT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2816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dash1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dash-1LP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8.4700000000000006</c:v>
              </c:pt>
              <c:pt idx="1">
                <c:v>8.4700000000000006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BFE-4CE0-A43F-3E2F5C8E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/>
      </c:scatterChart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dash2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dash-1MP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6.649</c:v>
              </c:pt>
              <c:pt idx="1">
                <c:v>6.649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4B18-4EB4-89AE-69E21E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43992"/>
        <c:axId val="679543600"/>
        <c:extLst/>
      </c:scatterChart>
      <c:valAx>
        <c:axId val="679543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79543992"/>
        <c:crosses val="max"/>
        <c:crossBetween val="midCat"/>
      </c:valAx>
      <c:valAx>
        <c:axId val="67954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53340</xdr:rowOff>
    </xdr:from>
    <xdr:to>
      <xdr:col>21</xdr:col>
      <xdr:colOff>242047</xdr:colOff>
      <xdr:row>18</xdr:row>
      <xdr:rowOff>181199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B71D05D-2D20-478B-9A38-3B32A4446B7B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20</xdr:row>
      <xdr:rowOff>15240</xdr:rowOff>
    </xdr:from>
    <xdr:to>
      <xdr:col>21</xdr:col>
      <xdr:colOff>257287</xdr:colOff>
      <xdr:row>37</xdr:row>
      <xdr:rowOff>143099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99E805D-8302-4B07-BBE9-B23D1D2E9165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39</xdr:row>
      <xdr:rowOff>45720</xdr:rowOff>
    </xdr:from>
    <xdr:to>
      <xdr:col>20</xdr:col>
      <xdr:colOff>546847</xdr:colOff>
      <xdr:row>56</xdr:row>
      <xdr:rowOff>173579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705636B-F859-463C-8F95-9A1DF0E99ADF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350520</xdr:colOff>
      <xdr:row>57</xdr:row>
      <xdr:rowOff>121920</xdr:rowOff>
    </xdr:from>
    <xdr:to>
      <xdr:col>20</xdr:col>
      <xdr:colOff>554467</xdr:colOff>
      <xdr:row>75</xdr:row>
      <xdr:rowOff>66899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DF06ECFB-BCE0-4C22-A69B-7A4880CE3D10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76</xdr:row>
      <xdr:rowOff>106680</xdr:rowOff>
    </xdr:from>
    <xdr:to>
      <xdr:col>20</xdr:col>
      <xdr:colOff>508747</xdr:colOff>
      <xdr:row>94</xdr:row>
      <xdr:rowOff>51659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A1F54DB9-EB63-47BE-B79E-722290B26E00}"/>
            </a:ext>
            <a:ext uri="{147F2762-F138-4A5C-976F-8EAC2B608ADB}">
              <a16:predDERef xmlns:a16="http://schemas.microsoft.com/office/drawing/2014/main" pred="{22A10647-D911-46D6-8E7C-7B7EE8E1A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B7E8-9F04-4119-AD4D-6769893E11C2}">
  <dimension ref="A1:Y38"/>
  <sheetViews>
    <sheetView workbookViewId="0">
      <selection activeCell="C18" sqref="C18"/>
    </sheetView>
  </sheetViews>
  <sheetFormatPr defaultRowHeight="14.4" x14ac:dyDescent="0.3"/>
  <cols>
    <col min="1" max="1" width="19" bestFit="1" customWidth="1"/>
    <col min="6" max="6" width="12.33203125" bestFit="1" customWidth="1"/>
  </cols>
  <sheetData>
    <row r="1" spans="1:25" x14ac:dyDescent="0.3">
      <c r="A1" s="49" t="s">
        <v>0</v>
      </c>
      <c r="B1" s="49" t="s">
        <v>1</v>
      </c>
      <c r="C1" s="49" t="s">
        <v>2</v>
      </c>
      <c r="D1" s="49" t="s">
        <v>3</v>
      </c>
      <c r="F1" s="49" t="s">
        <v>75</v>
      </c>
      <c r="G1" s="49" t="s">
        <v>76</v>
      </c>
      <c r="H1" s="50" t="s">
        <v>77</v>
      </c>
      <c r="I1" s="50" t="s">
        <v>78</v>
      </c>
      <c r="J1" s="50" t="s">
        <v>79</v>
      </c>
      <c r="K1" s="51" t="s">
        <v>90</v>
      </c>
      <c r="W1" s="24" t="s">
        <v>81</v>
      </c>
      <c r="X1" s="24" t="s">
        <v>87</v>
      </c>
      <c r="Y1" s="24" t="s">
        <v>88</v>
      </c>
    </row>
    <row r="2" spans="1:25" x14ac:dyDescent="0.3">
      <c r="A2" s="24" t="s">
        <v>11</v>
      </c>
      <c r="B2" s="24" t="s">
        <v>17</v>
      </c>
      <c r="C2" s="24">
        <v>110</v>
      </c>
      <c r="D2" s="24">
        <v>-40</v>
      </c>
      <c r="F2" s="49" t="s">
        <v>80</v>
      </c>
      <c r="G2" s="24">
        <v>19.43</v>
      </c>
      <c r="H2" s="25">
        <v>18.283999999999999</v>
      </c>
      <c r="I2" s="25">
        <v>23.344000000000001</v>
      </c>
      <c r="J2" s="25">
        <v>22.335000000000001</v>
      </c>
      <c r="K2" s="24">
        <v>16.792000000000002</v>
      </c>
      <c r="W2" s="24">
        <v>7.1006999999999998</v>
      </c>
      <c r="X2" s="24">
        <v>0.59</v>
      </c>
      <c r="Y2" s="24">
        <f>X2+3*$X$38</f>
        <v>0.71</v>
      </c>
    </row>
    <row r="3" spans="1:25" x14ac:dyDescent="0.3">
      <c r="A3" s="24" t="s">
        <v>12</v>
      </c>
      <c r="B3" s="24" t="s">
        <v>17</v>
      </c>
      <c r="C3" s="24">
        <v>110</v>
      </c>
      <c r="D3" s="24">
        <v>-40</v>
      </c>
      <c r="F3" s="49" t="s">
        <v>81</v>
      </c>
      <c r="G3" s="26">
        <v>6.976</v>
      </c>
      <c r="H3" s="27">
        <v>6.52</v>
      </c>
      <c r="I3" s="27">
        <v>8.67</v>
      </c>
      <c r="J3" s="27">
        <v>8.2669999999999995</v>
      </c>
      <c r="K3" s="24">
        <v>5.8170000000000002</v>
      </c>
      <c r="W3" s="24">
        <v>7.1802000000000001</v>
      </c>
      <c r="X3" s="24"/>
      <c r="Y3" s="24"/>
    </row>
    <row r="4" spans="1:25" x14ac:dyDescent="0.3">
      <c r="A4" s="24" t="s">
        <v>13</v>
      </c>
      <c r="B4" s="24" t="s">
        <v>17</v>
      </c>
      <c r="C4" s="24">
        <v>110</v>
      </c>
      <c r="D4" s="24">
        <v>-40</v>
      </c>
      <c r="F4" s="49" t="s">
        <v>82</v>
      </c>
      <c r="G4" s="24"/>
      <c r="H4" s="25"/>
      <c r="I4" s="25"/>
      <c r="J4" s="25"/>
      <c r="K4" s="24"/>
      <c r="W4" s="24">
        <v>7.2797000000000001</v>
      </c>
      <c r="X4" s="24">
        <v>0.61</v>
      </c>
      <c r="Y4" s="24">
        <f t="shared" ref="Y4:Y22" si="0">X4+3*$X$38</f>
        <v>0.73</v>
      </c>
    </row>
    <row r="5" spans="1:25" x14ac:dyDescent="0.3">
      <c r="A5" s="24" t="s">
        <v>14</v>
      </c>
      <c r="B5" s="24" t="s">
        <v>17</v>
      </c>
      <c r="C5" s="24">
        <v>110</v>
      </c>
      <c r="D5" s="24">
        <v>-40</v>
      </c>
      <c r="F5" s="49" t="s">
        <v>83</v>
      </c>
      <c r="G5" s="24"/>
      <c r="H5" s="25"/>
      <c r="I5" s="25"/>
      <c r="J5" s="25"/>
      <c r="K5" s="24"/>
      <c r="W5" s="24">
        <v>7.2548000000000004</v>
      </c>
      <c r="X5" s="24">
        <v>0.62</v>
      </c>
      <c r="Y5" s="24">
        <f t="shared" si="0"/>
        <v>0.74</v>
      </c>
    </row>
    <row r="6" spans="1:25" x14ac:dyDescent="0.3">
      <c r="A6" s="24" t="s">
        <v>15</v>
      </c>
      <c r="B6" s="24" t="s">
        <v>17</v>
      </c>
      <c r="C6" s="24">
        <v>110</v>
      </c>
      <c r="D6" s="24">
        <v>-40</v>
      </c>
      <c r="F6" s="49" t="s">
        <v>84</v>
      </c>
      <c r="G6" s="24">
        <v>4.5640000000000001</v>
      </c>
      <c r="H6" s="25">
        <v>4.3410000000000002</v>
      </c>
      <c r="I6" s="25">
        <v>4.5640000000000001</v>
      </c>
      <c r="J6" s="25">
        <v>4.3780000000000001</v>
      </c>
      <c r="K6" s="24"/>
      <c r="W6" s="24">
        <v>7.3654999999999999</v>
      </c>
      <c r="X6" s="24">
        <v>0.6</v>
      </c>
      <c r="Y6" s="24">
        <f t="shared" si="0"/>
        <v>0.72</v>
      </c>
    </row>
    <row r="7" spans="1:25" x14ac:dyDescent="0.3">
      <c r="A7" s="24" t="s">
        <v>4</v>
      </c>
      <c r="B7" s="24" t="s">
        <v>16</v>
      </c>
      <c r="C7" s="24">
        <v>110</v>
      </c>
      <c r="D7" s="24">
        <v>-40</v>
      </c>
      <c r="W7" s="24">
        <v>7.0366999999999997</v>
      </c>
      <c r="X7" s="24"/>
      <c r="Y7" s="24"/>
    </row>
    <row r="8" spans="1:25" x14ac:dyDescent="0.3">
      <c r="A8" s="24" t="s">
        <v>5</v>
      </c>
      <c r="B8" s="24" t="s">
        <v>16</v>
      </c>
      <c r="C8" s="24">
        <v>110</v>
      </c>
      <c r="D8" s="24">
        <v>-40</v>
      </c>
      <c r="W8" s="24">
        <v>7.6140999999999996</v>
      </c>
      <c r="X8" s="24">
        <v>0.62</v>
      </c>
      <c r="Y8" s="24">
        <f t="shared" si="0"/>
        <v>0.74</v>
      </c>
    </row>
    <row r="9" spans="1:25" x14ac:dyDescent="0.3">
      <c r="A9" s="24" t="s">
        <v>6</v>
      </c>
      <c r="B9" s="24" t="s">
        <v>17</v>
      </c>
      <c r="C9" s="24">
        <v>110</v>
      </c>
      <c r="D9" s="24">
        <v>-40</v>
      </c>
      <c r="W9" s="24">
        <v>8.8394999999999992</v>
      </c>
      <c r="X9" s="24">
        <v>0.64</v>
      </c>
      <c r="Y9" s="24">
        <f t="shared" si="0"/>
        <v>0.76</v>
      </c>
    </row>
    <row r="10" spans="1:25" x14ac:dyDescent="0.3">
      <c r="A10" s="24"/>
      <c r="B10" s="24"/>
      <c r="C10" s="24"/>
      <c r="D10" s="24"/>
      <c r="F10" s="52" t="s">
        <v>85</v>
      </c>
      <c r="W10" s="24">
        <v>9.1380999999999997</v>
      </c>
      <c r="X10" s="24">
        <v>0.65</v>
      </c>
      <c r="Y10" s="24">
        <f t="shared" si="0"/>
        <v>0.77</v>
      </c>
    </row>
    <row r="11" spans="1:25" x14ac:dyDescent="0.3">
      <c r="A11" s="24"/>
      <c r="B11" s="24"/>
      <c r="C11" s="24"/>
      <c r="D11" s="24"/>
      <c r="F11" s="49" t="s">
        <v>17</v>
      </c>
      <c r="G11" s="24">
        <v>0</v>
      </c>
      <c r="H11" s="24">
        <v>0.67600000000000005</v>
      </c>
      <c r="I11" s="32"/>
      <c r="W11" s="24">
        <v>7.7572000000000001</v>
      </c>
      <c r="X11" s="24">
        <v>0.63</v>
      </c>
      <c r="Y11" s="24">
        <f t="shared" si="0"/>
        <v>0.75</v>
      </c>
    </row>
    <row r="12" spans="1:25" x14ac:dyDescent="0.3">
      <c r="A12" s="24"/>
      <c r="B12" s="24"/>
      <c r="C12" s="24"/>
      <c r="D12" s="24"/>
      <c r="F12" s="49"/>
      <c r="G12" s="24">
        <v>15</v>
      </c>
      <c r="H12" s="24">
        <v>0.67600000000000005</v>
      </c>
      <c r="I12" s="32"/>
      <c r="W12" s="24">
        <v>9.4933999999999994</v>
      </c>
      <c r="X12" s="24">
        <v>0.65</v>
      </c>
      <c r="Y12" s="24">
        <f t="shared" si="0"/>
        <v>0.77</v>
      </c>
    </row>
    <row r="13" spans="1:25" x14ac:dyDescent="0.3">
      <c r="A13" s="24"/>
      <c r="B13" s="24"/>
      <c r="C13" s="24"/>
      <c r="D13" s="24"/>
      <c r="F13" s="49" t="s">
        <v>86</v>
      </c>
      <c r="G13" s="24"/>
      <c r="H13" s="24">
        <v>0.77500000000000002</v>
      </c>
      <c r="I13" s="32"/>
      <c r="W13" s="24">
        <v>9.2236999999999991</v>
      </c>
      <c r="X13" s="24">
        <v>0.64</v>
      </c>
      <c r="Y13" s="24">
        <f t="shared" si="0"/>
        <v>0.76</v>
      </c>
    </row>
    <row r="14" spans="1:25" x14ac:dyDescent="0.3">
      <c r="A14" s="24" t="s">
        <v>7</v>
      </c>
      <c r="B14" s="24" t="s">
        <v>17</v>
      </c>
      <c r="C14" s="24">
        <v>110</v>
      </c>
      <c r="D14" s="24">
        <v>-40</v>
      </c>
      <c r="F14" s="49"/>
      <c r="G14" s="24"/>
      <c r="H14" s="24">
        <v>0.77500000000000002</v>
      </c>
      <c r="I14" s="32"/>
      <c r="W14" s="24">
        <v>9.0421999999999993</v>
      </c>
      <c r="X14" s="24"/>
      <c r="Y14" s="24"/>
    </row>
    <row r="15" spans="1:25" x14ac:dyDescent="0.3">
      <c r="A15" s="24" t="s">
        <v>8</v>
      </c>
      <c r="B15" s="24" t="s">
        <v>16</v>
      </c>
      <c r="C15" s="24">
        <v>110</v>
      </c>
      <c r="D15" s="24">
        <v>-40</v>
      </c>
      <c r="F15" s="49" t="s">
        <v>16</v>
      </c>
      <c r="G15" s="24"/>
      <c r="H15" s="24">
        <v>0.85399999999999998</v>
      </c>
      <c r="I15" s="32"/>
      <c r="W15" s="24">
        <v>6.0235000000000003</v>
      </c>
      <c r="X15" s="24">
        <v>0.55000000000000004</v>
      </c>
      <c r="Y15" s="24">
        <f t="shared" si="0"/>
        <v>0.67</v>
      </c>
    </row>
    <row r="16" spans="1:25" x14ac:dyDescent="0.3">
      <c r="A16" s="24" t="s">
        <v>9</v>
      </c>
      <c r="B16" s="24" t="s">
        <v>17</v>
      </c>
      <c r="C16" s="24">
        <v>110</v>
      </c>
      <c r="D16" s="24">
        <v>-40</v>
      </c>
      <c r="F16" s="49"/>
      <c r="G16" s="24"/>
      <c r="H16" s="24">
        <v>0.85399999999999998</v>
      </c>
      <c r="I16" s="32"/>
      <c r="W16" s="24">
        <v>6.1513</v>
      </c>
      <c r="X16" s="24">
        <v>0.57999999999999996</v>
      </c>
      <c r="Y16" s="24">
        <f t="shared" si="0"/>
        <v>0.7</v>
      </c>
    </row>
    <row r="17" spans="1:25" x14ac:dyDescent="0.3">
      <c r="A17" s="24" t="s">
        <v>10</v>
      </c>
      <c r="B17" s="24" t="s">
        <v>16</v>
      </c>
      <c r="C17" s="24">
        <v>110</v>
      </c>
      <c r="D17" s="24">
        <v>-40</v>
      </c>
      <c r="W17" s="24">
        <v>6.3197999999999999</v>
      </c>
      <c r="X17" s="24">
        <v>0.54</v>
      </c>
      <c r="Y17" s="24">
        <f t="shared" si="0"/>
        <v>0.66</v>
      </c>
    </row>
    <row r="18" spans="1:25" x14ac:dyDescent="0.3">
      <c r="A18" s="24"/>
      <c r="B18" s="24"/>
      <c r="C18" s="24"/>
      <c r="D18" s="24"/>
      <c r="W18" s="24">
        <v>9.1769999999999996</v>
      </c>
      <c r="X18" s="24"/>
      <c r="Y18" s="24"/>
    </row>
    <row r="19" spans="1:25" x14ac:dyDescent="0.3">
      <c r="A19" s="24"/>
      <c r="B19" s="24"/>
      <c r="C19" s="24"/>
      <c r="D19" s="24"/>
      <c r="F19" s="52" t="s">
        <v>92</v>
      </c>
      <c r="W19" s="24">
        <v>9.3262999999999998</v>
      </c>
      <c r="X19" s="24"/>
      <c r="Y19" s="24"/>
    </row>
    <row r="20" spans="1:25" x14ac:dyDescent="0.3">
      <c r="A20" s="24"/>
      <c r="B20" s="24"/>
      <c r="C20" s="24"/>
      <c r="D20" s="24"/>
      <c r="F20" s="53" t="s">
        <v>78</v>
      </c>
      <c r="G20" s="34">
        <v>8.67</v>
      </c>
      <c r="H20" s="33">
        <v>0</v>
      </c>
      <c r="W20" s="24">
        <v>9.0632000000000001</v>
      </c>
      <c r="X20" s="24"/>
      <c r="Y20" s="24"/>
    </row>
    <row r="21" spans="1:25" x14ac:dyDescent="0.3">
      <c r="A21" s="24"/>
      <c r="B21" s="24"/>
      <c r="C21" s="24"/>
      <c r="D21" s="24"/>
      <c r="F21" s="53"/>
      <c r="G21" s="34">
        <v>8.67</v>
      </c>
      <c r="H21" s="33">
        <v>1</v>
      </c>
      <c r="W21" s="24">
        <v>6.2422000000000004</v>
      </c>
      <c r="X21" s="24">
        <v>0.53</v>
      </c>
      <c r="Y21" s="24">
        <f t="shared" si="0"/>
        <v>0.65</v>
      </c>
    </row>
    <row r="22" spans="1:25" x14ac:dyDescent="0.3">
      <c r="A22" s="24"/>
      <c r="B22" s="24"/>
      <c r="C22" s="24"/>
      <c r="D22" s="24"/>
      <c r="F22" s="53" t="s">
        <v>79</v>
      </c>
      <c r="G22" s="34">
        <v>8.2669999999999995</v>
      </c>
      <c r="H22" s="33"/>
      <c r="W22" s="24">
        <v>6.1017000000000001</v>
      </c>
      <c r="X22" s="24">
        <v>0.55000000000000004</v>
      </c>
      <c r="Y22" s="24">
        <f t="shared" si="0"/>
        <v>0.67</v>
      </c>
    </row>
    <row r="23" spans="1:25" x14ac:dyDescent="0.3">
      <c r="A23" s="24"/>
      <c r="B23" s="24"/>
      <c r="C23" s="24"/>
      <c r="D23" s="24"/>
      <c r="F23" s="53"/>
      <c r="G23" s="34">
        <v>8.2669999999999995</v>
      </c>
      <c r="H23" s="33"/>
      <c r="W23" s="24">
        <v>6.0511999999999997</v>
      </c>
      <c r="X23" s="24"/>
      <c r="Y23" s="24"/>
    </row>
    <row r="24" spans="1:25" x14ac:dyDescent="0.3">
      <c r="A24" s="24"/>
      <c r="B24" s="24"/>
      <c r="C24" s="24"/>
      <c r="D24" s="24"/>
      <c r="F24" s="53" t="s">
        <v>76</v>
      </c>
      <c r="G24" s="34">
        <v>6.976</v>
      </c>
      <c r="H24" s="33"/>
      <c r="W24" s="24"/>
      <c r="X24" s="24"/>
      <c r="Y24" s="24"/>
    </row>
    <row r="25" spans="1:25" x14ac:dyDescent="0.3">
      <c r="A25" s="24"/>
      <c r="B25" s="24"/>
      <c r="C25" s="24"/>
      <c r="D25" s="24"/>
      <c r="F25" s="53"/>
      <c r="G25" s="34">
        <v>6.976</v>
      </c>
      <c r="H25" s="33"/>
      <c r="W25" s="24"/>
      <c r="X25" s="24"/>
      <c r="Y25" s="24"/>
    </row>
    <row r="26" spans="1:25" x14ac:dyDescent="0.3">
      <c r="A26" s="24"/>
      <c r="B26" s="24"/>
      <c r="C26" s="24"/>
      <c r="D26" s="24"/>
      <c r="F26" s="53" t="s">
        <v>77</v>
      </c>
      <c r="G26" s="34">
        <v>6.52</v>
      </c>
      <c r="H26" s="33"/>
      <c r="W26" s="24"/>
      <c r="X26" s="24"/>
      <c r="Y26" s="24"/>
    </row>
    <row r="27" spans="1:25" x14ac:dyDescent="0.3">
      <c r="A27" s="24"/>
      <c r="B27" s="24"/>
      <c r="C27" s="24"/>
      <c r="D27" s="24"/>
      <c r="F27" s="53"/>
      <c r="G27" s="34">
        <v>6.52</v>
      </c>
      <c r="H27" s="33"/>
      <c r="W27" s="24"/>
      <c r="X27" s="24"/>
      <c r="Y27" s="24"/>
    </row>
    <row r="28" spans="1:25" x14ac:dyDescent="0.3">
      <c r="A28" s="24"/>
      <c r="B28" s="24"/>
      <c r="C28" s="24"/>
      <c r="D28" s="24"/>
      <c r="F28" s="54" t="s">
        <v>90</v>
      </c>
      <c r="G28" s="33">
        <v>5.8170000000000002</v>
      </c>
      <c r="H28" s="33"/>
      <c r="W28" s="24"/>
      <c r="X28" s="24"/>
      <c r="Y28" s="24"/>
    </row>
    <row r="29" spans="1:25" x14ac:dyDescent="0.3">
      <c r="F29" s="53"/>
      <c r="G29" s="33">
        <v>5.8170000000000002</v>
      </c>
      <c r="H29" s="33"/>
      <c r="W29" s="24"/>
      <c r="X29" s="24"/>
      <c r="Y29" s="24"/>
    </row>
    <row r="30" spans="1:25" x14ac:dyDescent="0.3">
      <c r="W30" s="24"/>
      <c r="X30" s="24"/>
      <c r="Y30" s="24"/>
    </row>
    <row r="31" spans="1:25" x14ac:dyDescent="0.3">
      <c r="W31" s="24"/>
      <c r="X31" s="24"/>
      <c r="Y31" s="24"/>
    </row>
    <row r="32" spans="1:25" x14ac:dyDescent="0.3">
      <c r="W32" s="24"/>
      <c r="X32" s="24"/>
      <c r="Y32" s="24"/>
    </row>
    <row r="33" spans="23:25" x14ac:dyDescent="0.3">
      <c r="W33" s="24"/>
      <c r="X33" s="24"/>
      <c r="Y33" s="24"/>
    </row>
    <row r="34" spans="23:25" x14ac:dyDescent="0.3">
      <c r="W34" s="24"/>
      <c r="X34" s="24"/>
      <c r="Y34" s="24"/>
    </row>
    <row r="35" spans="23:25" x14ac:dyDescent="0.3">
      <c r="W35" s="24"/>
      <c r="X35" s="24"/>
      <c r="Y35" s="24"/>
    </row>
    <row r="36" spans="23:25" x14ac:dyDescent="0.3">
      <c r="W36" s="24"/>
      <c r="X36" s="24"/>
      <c r="Y36" s="24"/>
    </row>
    <row r="37" spans="23:25" x14ac:dyDescent="0.3">
      <c r="W37" s="24"/>
      <c r="X37" s="24"/>
      <c r="Y37" s="24"/>
    </row>
    <row r="38" spans="23:25" x14ac:dyDescent="0.3">
      <c r="W38" t="s">
        <v>89</v>
      </c>
      <c r="X38">
        <f>_xlfn.STDEV.P(X2:X37)</f>
        <v>3.9999999999999994E-2</v>
      </c>
    </row>
  </sheetData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986A-6963-44BD-AC24-CF6EFFB1083A}">
  <dimension ref="A1:AX42"/>
  <sheetViews>
    <sheetView workbookViewId="0">
      <selection activeCell="F21" sqref="F21"/>
    </sheetView>
  </sheetViews>
  <sheetFormatPr defaultRowHeight="14.4" x14ac:dyDescent="0.3"/>
  <sheetData>
    <row r="1" spans="1:50" x14ac:dyDescent="0.3"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S1" s="1"/>
      <c r="T1" s="1"/>
      <c r="U1" s="1"/>
      <c r="W1" s="1"/>
      <c r="X1" s="1"/>
      <c r="Y1" s="1"/>
      <c r="AA1" s="1"/>
    </row>
    <row r="2" spans="1:50" ht="14.4" customHeight="1" x14ac:dyDescent="0.3">
      <c r="E2" s="1"/>
      <c r="F2" s="1"/>
      <c r="G2" s="1"/>
      <c r="H2" s="1"/>
      <c r="I2" s="1"/>
      <c r="J2" s="1"/>
      <c r="K2" s="55" t="s">
        <v>11</v>
      </c>
      <c r="L2" s="55"/>
      <c r="M2" s="55"/>
      <c r="N2" s="55"/>
      <c r="O2" s="55" t="s">
        <v>12</v>
      </c>
      <c r="P2" s="55"/>
      <c r="Q2" s="55"/>
      <c r="R2" s="55"/>
      <c r="S2" s="55" t="s">
        <v>13</v>
      </c>
      <c r="T2" s="55"/>
      <c r="U2" s="55"/>
      <c r="V2" s="55"/>
      <c r="W2" s="55" t="s">
        <v>14</v>
      </c>
      <c r="X2" s="55"/>
      <c r="Y2" s="55"/>
      <c r="Z2" s="55"/>
      <c r="AA2" s="56" t="s">
        <v>15</v>
      </c>
      <c r="AB2" s="66"/>
      <c r="AC2" s="66"/>
      <c r="AD2" s="57"/>
      <c r="AE2" s="56" t="s">
        <v>4</v>
      </c>
      <c r="AF2" s="57"/>
      <c r="AG2" s="56" t="s">
        <v>5</v>
      </c>
      <c r="AH2" s="57"/>
      <c r="AI2" s="55" t="s">
        <v>6</v>
      </c>
      <c r="AJ2" s="55"/>
      <c r="AK2" s="55"/>
      <c r="AL2" s="55"/>
      <c r="AM2" s="55" t="s">
        <v>7</v>
      </c>
      <c r="AN2" s="55"/>
      <c r="AO2" s="55"/>
      <c r="AP2" s="55"/>
      <c r="AQ2" s="55" t="s">
        <v>8</v>
      </c>
      <c r="AR2" s="55"/>
      <c r="AS2" s="55"/>
      <c r="AT2" s="55"/>
      <c r="AU2" s="56"/>
      <c r="AV2" s="57"/>
      <c r="AW2" s="56"/>
      <c r="AX2" s="57"/>
    </row>
    <row r="3" spans="1:50" x14ac:dyDescent="0.3">
      <c r="E3" s="61" t="s">
        <v>18</v>
      </c>
      <c r="F3" s="61"/>
      <c r="G3" s="62" t="s">
        <v>19</v>
      </c>
      <c r="H3" s="63"/>
      <c r="I3" s="64" t="s">
        <v>20</v>
      </c>
      <c r="J3" s="65"/>
      <c r="K3" s="58" t="s">
        <v>21</v>
      </c>
      <c r="L3" s="58"/>
      <c r="M3" s="59" t="s">
        <v>22</v>
      </c>
      <c r="N3" s="60"/>
      <c r="O3" s="58" t="s">
        <v>21</v>
      </c>
      <c r="P3" s="58"/>
      <c r="Q3" s="59" t="s">
        <v>22</v>
      </c>
      <c r="R3" s="60"/>
      <c r="S3" s="58" t="s">
        <v>21</v>
      </c>
      <c r="T3" s="58"/>
      <c r="U3" s="59" t="s">
        <v>22</v>
      </c>
      <c r="V3" s="60"/>
      <c r="W3" s="58" t="s">
        <v>21</v>
      </c>
      <c r="X3" s="58"/>
      <c r="Y3" s="59" t="s">
        <v>22</v>
      </c>
      <c r="Z3" s="60"/>
      <c r="AA3" s="58" t="s">
        <v>21</v>
      </c>
      <c r="AB3" s="58"/>
      <c r="AC3" s="59" t="s">
        <v>22</v>
      </c>
      <c r="AD3" s="60"/>
      <c r="AE3" s="58" t="s">
        <v>21</v>
      </c>
      <c r="AF3" s="58"/>
      <c r="AG3" s="59" t="s">
        <v>22</v>
      </c>
      <c r="AH3" s="60"/>
      <c r="AI3" s="58" t="s">
        <v>23</v>
      </c>
      <c r="AJ3" s="58"/>
      <c r="AK3" s="59" t="s">
        <v>24</v>
      </c>
      <c r="AL3" s="60"/>
      <c r="AM3" s="58" t="s">
        <v>25</v>
      </c>
      <c r="AN3" s="58"/>
      <c r="AO3" s="59" t="s">
        <v>22</v>
      </c>
      <c r="AP3" s="60"/>
      <c r="AQ3" s="58" t="s">
        <v>25</v>
      </c>
      <c r="AR3" s="58"/>
      <c r="AS3" s="59" t="s">
        <v>22</v>
      </c>
      <c r="AT3" s="60"/>
      <c r="AU3" s="59"/>
      <c r="AV3" s="60"/>
      <c r="AW3" s="59"/>
      <c r="AX3" s="60"/>
    </row>
    <row r="4" spans="1:50" x14ac:dyDescent="0.3">
      <c r="A4" s="2"/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4" t="s">
        <v>29</v>
      </c>
      <c r="H4" s="3" t="s">
        <v>30</v>
      </c>
      <c r="I4" s="3" t="s">
        <v>29</v>
      </c>
      <c r="J4" s="3" t="s">
        <v>30</v>
      </c>
      <c r="K4" s="5" t="s">
        <v>30</v>
      </c>
      <c r="L4" s="5" t="s">
        <v>29</v>
      </c>
      <c r="M4" s="5" t="s">
        <v>30</v>
      </c>
      <c r="N4" s="5" t="s">
        <v>29</v>
      </c>
      <c r="O4" s="5" t="s">
        <v>30</v>
      </c>
      <c r="P4" s="5" t="s">
        <v>29</v>
      </c>
      <c r="Q4" s="5" t="s">
        <v>30</v>
      </c>
      <c r="R4" s="5" t="s">
        <v>29</v>
      </c>
      <c r="S4" s="5" t="s">
        <v>30</v>
      </c>
      <c r="T4" s="5" t="s">
        <v>29</v>
      </c>
      <c r="U4" s="5" t="s">
        <v>30</v>
      </c>
      <c r="V4" s="5" t="s">
        <v>29</v>
      </c>
      <c r="W4" s="5" t="s">
        <v>30</v>
      </c>
      <c r="X4" s="5" t="s">
        <v>29</v>
      </c>
      <c r="Y4" s="5" t="s">
        <v>30</v>
      </c>
      <c r="Z4" s="5" t="s">
        <v>29</v>
      </c>
      <c r="AA4" s="5" t="s">
        <v>30</v>
      </c>
      <c r="AB4" s="5" t="s">
        <v>29</v>
      </c>
      <c r="AC4" s="5" t="s">
        <v>30</v>
      </c>
      <c r="AD4" s="5" t="s">
        <v>29</v>
      </c>
      <c r="AE4" s="5" t="s">
        <v>30</v>
      </c>
      <c r="AF4" s="5" t="s">
        <v>29</v>
      </c>
      <c r="AG4" s="5" t="s">
        <v>30</v>
      </c>
      <c r="AH4" s="5" t="s">
        <v>29</v>
      </c>
      <c r="AI4" s="5" t="s">
        <v>30</v>
      </c>
      <c r="AJ4" s="5" t="s">
        <v>29</v>
      </c>
      <c r="AK4" s="5" t="s">
        <v>30</v>
      </c>
      <c r="AL4" s="5" t="s">
        <v>29</v>
      </c>
      <c r="AM4" s="5" t="s">
        <v>30</v>
      </c>
      <c r="AN4" s="5" t="s">
        <v>29</v>
      </c>
      <c r="AO4" s="5" t="s">
        <v>30</v>
      </c>
      <c r="AP4" s="5" t="s">
        <v>29</v>
      </c>
      <c r="AQ4" s="5" t="s">
        <v>30</v>
      </c>
      <c r="AR4" s="5" t="s">
        <v>29</v>
      </c>
      <c r="AS4" s="5" t="s">
        <v>30</v>
      </c>
      <c r="AT4" s="5" t="s">
        <v>29</v>
      </c>
      <c r="AU4" s="5"/>
      <c r="AV4" s="5"/>
      <c r="AW4" s="5"/>
      <c r="AX4" s="5"/>
    </row>
    <row r="5" spans="1:50" x14ac:dyDescent="0.3">
      <c r="B5" s="6">
        <v>1</v>
      </c>
      <c r="C5" s="7" t="s">
        <v>31</v>
      </c>
      <c r="D5" s="8" t="s">
        <v>32</v>
      </c>
      <c r="E5" s="28">
        <v>5.1577999999999999</v>
      </c>
      <c r="F5" s="28">
        <v>5.3438999999999997</v>
      </c>
      <c r="G5" s="28">
        <v>5.7609000000000004</v>
      </c>
      <c r="H5" s="28">
        <v>5.8611000000000004</v>
      </c>
      <c r="I5" s="29">
        <v>7.1006999999999998</v>
      </c>
      <c r="J5" s="29">
        <v>6.7222</v>
      </c>
      <c r="K5" s="9">
        <v>0.53</v>
      </c>
      <c r="L5" s="9">
        <v>0.59</v>
      </c>
      <c r="M5" s="9">
        <v>0.53</v>
      </c>
      <c r="N5" s="9">
        <v>0.59</v>
      </c>
      <c r="O5" s="9">
        <v>0.53</v>
      </c>
      <c r="P5" s="9">
        <v>0.59</v>
      </c>
      <c r="Q5" s="9">
        <v>0.53</v>
      </c>
      <c r="R5" s="9">
        <v>0.59</v>
      </c>
      <c r="S5" s="10">
        <v>0.56000000000000005</v>
      </c>
      <c r="T5" s="9">
        <v>0.63</v>
      </c>
      <c r="U5" s="9">
        <v>0.55000000000000004</v>
      </c>
      <c r="V5" s="9">
        <v>0.63</v>
      </c>
      <c r="W5" s="10">
        <v>0.56000000000000005</v>
      </c>
      <c r="X5" s="9">
        <v>0.63</v>
      </c>
      <c r="Y5" s="9">
        <v>0.55000000000000004</v>
      </c>
      <c r="Z5" s="9">
        <v>0.63</v>
      </c>
      <c r="AA5" s="9">
        <v>0.53</v>
      </c>
      <c r="AB5" s="9">
        <v>0.61</v>
      </c>
      <c r="AC5" s="9"/>
      <c r="AD5" s="9"/>
      <c r="AE5" s="9">
        <v>0.66</v>
      </c>
      <c r="AF5" s="9">
        <v>0.69</v>
      </c>
      <c r="AG5" s="9">
        <v>0.66</v>
      </c>
      <c r="AH5" s="9">
        <v>0.69</v>
      </c>
      <c r="AI5" s="9">
        <v>0.55000000000000004</v>
      </c>
      <c r="AJ5" s="9">
        <v>0.61</v>
      </c>
      <c r="AK5" s="9">
        <v>0.55000000000000004</v>
      </c>
      <c r="AL5" s="9">
        <v>0.6</v>
      </c>
      <c r="AM5" s="9">
        <v>0.61</v>
      </c>
      <c r="AN5" s="9">
        <v>0.66</v>
      </c>
      <c r="AO5" s="9">
        <v>0.61</v>
      </c>
      <c r="AP5" s="9">
        <v>0.66</v>
      </c>
      <c r="AQ5" s="9">
        <v>0.62</v>
      </c>
      <c r="AR5" s="9">
        <v>0.66</v>
      </c>
      <c r="AS5" s="9">
        <v>0.61</v>
      </c>
      <c r="AT5" s="11">
        <v>0.62</v>
      </c>
      <c r="AU5" s="9"/>
      <c r="AV5" s="9"/>
      <c r="AW5" s="9"/>
      <c r="AX5" s="9"/>
    </row>
    <row r="6" spans="1:50" x14ac:dyDescent="0.3">
      <c r="B6" s="12">
        <v>2</v>
      </c>
      <c r="C6" s="7" t="s">
        <v>33</v>
      </c>
      <c r="D6" s="8" t="s">
        <v>34</v>
      </c>
      <c r="E6" s="28">
        <v>5.19</v>
      </c>
      <c r="F6" s="28">
        <v>5.4535</v>
      </c>
      <c r="G6" s="28">
        <v>5.8045</v>
      </c>
      <c r="H6" s="28">
        <v>5.8532000000000002</v>
      </c>
      <c r="I6" s="29">
        <v>7.1802000000000001</v>
      </c>
      <c r="J6" s="29">
        <v>6.7337999999999996</v>
      </c>
      <c r="K6" s="9">
        <v>0.52</v>
      </c>
      <c r="L6" s="13"/>
      <c r="M6" s="9">
        <v>0.53</v>
      </c>
      <c r="N6" s="9">
        <v>0.59</v>
      </c>
      <c r="O6" s="9">
        <v>0.52</v>
      </c>
      <c r="P6" s="13"/>
      <c r="Q6" s="9">
        <v>0.53</v>
      </c>
      <c r="R6" s="9">
        <v>0.59</v>
      </c>
      <c r="S6" s="9">
        <v>0.63</v>
      </c>
      <c r="T6" s="9"/>
      <c r="U6" s="9">
        <v>0.54</v>
      </c>
      <c r="V6" s="9">
        <v>0.61</v>
      </c>
      <c r="W6" s="9">
        <v>0.63</v>
      </c>
      <c r="X6" s="9"/>
      <c r="Y6" s="9">
        <v>0.54</v>
      </c>
      <c r="Z6" s="9">
        <v>0.61</v>
      </c>
      <c r="AA6" s="9">
        <v>0.55000000000000004</v>
      </c>
      <c r="AB6" s="9">
        <v>0.61</v>
      </c>
      <c r="AC6" s="9"/>
      <c r="AD6" s="9"/>
      <c r="AE6" s="9">
        <v>0.64</v>
      </c>
      <c r="AF6" s="13"/>
      <c r="AG6" s="9">
        <v>0.65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13"/>
    </row>
    <row r="7" spans="1:50" x14ac:dyDescent="0.3">
      <c r="B7" s="12">
        <v>3</v>
      </c>
      <c r="C7" s="14" t="s">
        <v>35</v>
      </c>
      <c r="D7" s="8" t="s">
        <v>36</v>
      </c>
      <c r="E7" s="28">
        <v>5.2365000000000004</v>
      </c>
      <c r="F7" s="28">
        <v>5.4858000000000002</v>
      </c>
      <c r="G7" s="28">
        <v>5.8673999999999999</v>
      </c>
      <c r="H7" s="28">
        <v>5.9149000000000003</v>
      </c>
      <c r="I7" s="29">
        <v>7.2797000000000001</v>
      </c>
      <c r="J7" s="29">
        <v>6.8284000000000002</v>
      </c>
      <c r="K7" s="9">
        <v>0.54</v>
      </c>
      <c r="L7" s="9">
        <v>0.61</v>
      </c>
      <c r="M7" s="9">
        <v>0.54</v>
      </c>
      <c r="N7" s="9">
        <v>0.6</v>
      </c>
      <c r="O7" s="9">
        <v>0.54</v>
      </c>
      <c r="P7" s="9">
        <v>0.61</v>
      </c>
      <c r="Q7" s="9">
        <v>0.54</v>
      </c>
      <c r="R7" s="9">
        <v>0.6</v>
      </c>
      <c r="S7" s="10">
        <v>0.57999999999999996</v>
      </c>
      <c r="T7" s="10">
        <v>0.64</v>
      </c>
      <c r="U7" s="9">
        <v>0.56000000000000005</v>
      </c>
      <c r="V7" s="9">
        <v>0.62</v>
      </c>
      <c r="W7" s="10">
        <v>0.57999999999999996</v>
      </c>
      <c r="X7" s="10">
        <v>0.64</v>
      </c>
      <c r="Y7" s="9">
        <v>0.57999999999999996</v>
      </c>
      <c r="Z7" s="9">
        <v>0.62</v>
      </c>
      <c r="AA7" s="9">
        <v>0.59</v>
      </c>
      <c r="AB7" s="9">
        <v>0.6</v>
      </c>
      <c r="AC7" s="9"/>
      <c r="AD7" s="9"/>
      <c r="AE7" s="9">
        <v>0.65</v>
      </c>
      <c r="AF7" s="9">
        <v>0.71</v>
      </c>
      <c r="AG7" s="9">
        <v>0.65</v>
      </c>
      <c r="AH7" s="9">
        <v>0.71</v>
      </c>
      <c r="AI7" s="9">
        <v>0.55000000000000004</v>
      </c>
      <c r="AJ7" s="9">
        <v>0.61</v>
      </c>
      <c r="AK7" s="9">
        <v>0.56000000000000005</v>
      </c>
      <c r="AL7" s="9">
        <v>0.62</v>
      </c>
      <c r="AM7" s="9">
        <v>0.64</v>
      </c>
      <c r="AN7" s="9">
        <v>0.66</v>
      </c>
      <c r="AO7" s="9">
        <v>0.63</v>
      </c>
      <c r="AP7" s="9">
        <v>0.67600000000000005</v>
      </c>
      <c r="AQ7" s="11">
        <v>0.56999999999999995</v>
      </c>
      <c r="AR7" s="11">
        <v>0.62</v>
      </c>
      <c r="AS7" s="9">
        <v>0.63</v>
      </c>
      <c r="AT7" s="11">
        <v>0.62</v>
      </c>
      <c r="AU7" s="9"/>
      <c r="AV7" s="9"/>
      <c r="AW7" s="9"/>
      <c r="AX7" s="9"/>
    </row>
    <row r="8" spans="1:50" x14ac:dyDescent="0.3">
      <c r="B8" s="12">
        <v>4</v>
      </c>
      <c r="C8" s="14" t="s">
        <v>37</v>
      </c>
      <c r="D8" s="8" t="s">
        <v>38</v>
      </c>
      <c r="E8" s="28">
        <v>5.1308999999999996</v>
      </c>
      <c r="F8" s="28">
        <v>5.52</v>
      </c>
      <c r="G8" s="28">
        <v>5.8490000000000002</v>
      </c>
      <c r="H8" s="28">
        <v>5.8272000000000004</v>
      </c>
      <c r="I8" s="29">
        <v>7.2548000000000004</v>
      </c>
      <c r="J8" s="29">
        <v>6.8163999999999998</v>
      </c>
      <c r="K8" s="9">
        <v>0.52</v>
      </c>
      <c r="L8" s="9">
        <v>0.62</v>
      </c>
      <c r="M8" s="9">
        <v>0.53</v>
      </c>
      <c r="N8" s="9">
        <v>0.59</v>
      </c>
      <c r="O8" s="9">
        <v>0.52</v>
      </c>
      <c r="P8" s="9">
        <v>0.62</v>
      </c>
      <c r="Q8" s="9">
        <v>0.53</v>
      </c>
      <c r="R8" s="9">
        <v>0.59</v>
      </c>
      <c r="S8" s="10">
        <v>0.56000000000000005</v>
      </c>
      <c r="T8" s="10">
        <v>0.61</v>
      </c>
      <c r="U8" s="9">
        <v>0.55000000000000004</v>
      </c>
      <c r="V8" s="9">
        <v>0.61</v>
      </c>
      <c r="W8" s="10">
        <v>0.56000000000000005</v>
      </c>
      <c r="X8" s="10">
        <v>0.61</v>
      </c>
      <c r="Y8" s="9">
        <v>0.55000000000000004</v>
      </c>
      <c r="Z8" s="9">
        <v>0.61</v>
      </c>
      <c r="AA8" s="9">
        <v>0.53</v>
      </c>
      <c r="AB8" s="9">
        <v>0.61</v>
      </c>
      <c r="AC8" s="9"/>
      <c r="AD8" s="9"/>
      <c r="AE8" s="9">
        <v>0.64</v>
      </c>
      <c r="AF8" s="9">
        <v>0.68</v>
      </c>
      <c r="AG8" s="9">
        <v>0.65</v>
      </c>
      <c r="AH8" s="9">
        <v>0.73</v>
      </c>
      <c r="AI8" s="9">
        <v>0.55000000000000004</v>
      </c>
      <c r="AJ8" s="9">
        <v>0.61</v>
      </c>
      <c r="AK8" s="9">
        <v>0.55000000000000004</v>
      </c>
      <c r="AL8" s="9">
        <v>0.61</v>
      </c>
      <c r="AM8" s="9">
        <v>0.61</v>
      </c>
      <c r="AN8" s="9">
        <v>0.66</v>
      </c>
      <c r="AO8" s="9">
        <v>0.61</v>
      </c>
      <c r="AP8" s="9">
        <v>0.66</v>
      </c>
      <c r="AQ8" s="9">
        <v>0.61</v>
      </c>
      <c r="AR8" s="9">
        <v>0.66</v>
      </c>
      <c r="AS8" s="9">
        <v>0.61</v>
      </c>
      <c r="AT8" s="9">
        <v>0.66</v>
      </c>
      <c r="AU8" s="9"/>
      <c r="AV8" s="9"/>
      <c r="AW8" s="9"/>
      <c r="AX8" s="9"/>
    </row>
    <row r="9" spans="1:50" x14ac:dyDescent="0.3">
      <c r="B9" s="6">
        <v>5</v>
      </c>
      <c r="C9" s="14" t="s">
        <v>39</v>
      </c>
      <c r="D9" s="6" t="s">
        <v>40</v>
      </c>
      <c r="E9" s="28">
        <v>5.2499000000000002</v>
      </c>
      <c r="F9" s="28">
        <v>5.4824999999999999</v>
      </c>
      <c r="G9" s="28">
        <v>5.9015000000000004</v>
      </c>
      <c r="H9" s="28">
        <v>5.9141000000000004</v>
      </c>
      <c r="I9" s="29">
        <v>7.3654999999999999</v>
      </c>
      <c r="J9" s="29"/>
      <c r="K9" s="9">
        <v>0.53</v>
      </c>
      <c r="L9" s="9">
        <v>0.6</v>
      </c>
      <c r="M9" s="9">
        <v>0.53</v>
      </c>
      <c r="N9" s="9">
        <v>0.6</v>
      </c>
      <c r="O9" s="9">
        <v>0.53</v>
      </c>
      <c r="P9" s="9">
        <v>0.6</v>
      </c>
      <c r="Q9" s="9">
        <v>0.53</v>
      </c>
      <c r="R9" s="9">
        <v>0.6</v>
      </c>
      <c r="S9" s="10">
        <v>0.56999999999999995</v>
      </c>
      <c r="T9" s="10">
        <v>0.62</v>
      </c>
      <c r="U9" s="9">
        <v>0.55000000000000004</v>
      </c>
      <c r="V9" s="9">
        <v>0.61</v>
      </c>
      <c r="W9" s="10">
        <v>0.56999999999999995</v>
      </c>
      <c r="X9" s="10">
        <v>0.62</v>
      </c>
      <c r="Y9" s="9">
        <v>0.55000000000000004</v>
      </c>
      <c r="Z9" s="9">
        <v>0.61</v>
      </c>
      <c r="AA9" s="9">
        <v>0.53</v>
      </c>
      <c r="AB9" s="9">
        <v>0.6</v>
      </c>
      <c r="AC9" s="9"/>
      <c r="AD9" s="9"/>
      <c r="AE9" s="9">
        <v>0.65</v>
      </c>
      <c r="AF9" s="9">
        <v>0.69</v>
      </c>
      <c r="AG9" s="9">
        <v>0.65</v>
      </c>
      <c r="AH9" s="9">
        <v>0.69</v>
      </c>
      <c r="AI9" s="9">
        <v>0.56000000000000005</v>
      </c>
      <c r="AJ9" s="9">
        <v>0.6</v>
      </c>
      <c r="AK9" s="9">
        <v>0.56000000000000005</v>
      </c>
      <c r="AL9" s="9">
        <v>0.62</v>
      </c>
      <c r="AM9" s="9">
        <v>0.62</v>
      </c>
      <c r="AN9" s="9">
        <v>0.67600000000000005</v>
      </c>
      <c r="AO9" s="9">
        <v>0.62</v>
      </c>
      <c r="AP9" s="9">
        <v>0.67600000000000005</v>
      </c>
      <c r="AQ9" s="11">
        <v>0.61</v>
      </c>
      <c r="AR9" s="9">
        <v>0.66</v>
      </c>
      <c r="AS9" s="11">
        <v>0.56999999999999995</v>
      </c>
      <c r="AT9" s="9">
        <v>0.66</v>
      </c>
      <c r="AU9" s="9"/>
      <c r="AV9" s="9"/>
      <c r="AW9" s="9"/>
      <c r="AX9" s="9"/>
    </row>
    <row r="10" spans="1:50" x14ac:dyDescent="0.3">
      <c r="B10" s="6">
        <v>6</v>
      </c>
      <c r="C10" s="6" t="s">
        <v>41</v>
      </c>
      <c r="D10" s="6" t="s">
        <v>42</v>
      </c>
      <c r="E10" s="28">
        <v>5.1712999999999996</v>
      </c>
      <c r="F10" s="28">
        <v>5.5019999999999998</v>
      </c>
      <c r="G10" s="28">
        <v>5.7495000000000003</v>
      </c>
      <c r="H10" s="28">
        <v>5.8788</v>
      </c>
      <c r="I10" s="29">
        <v>7.0366999999999997</v>
      </c>
      <c r="J10" s="29">
        <v>6.6866000000000003</v>
      </c>
      <c r="K10" s="9">
        <v>0.51</v>
      </c>
      <c r="L10" s="13"/>
      <c r="M10" s="9">
        <v>0.51</v>
      </c>
      <c r="N10" s="9">
        <v>0.57999999999999996</v>
      </c>
      <c r="O10" s="9">
        <v>0.51</v>
      </c>
      <c r="P10" s="13"/>
      <c r="Q10" s="9">
        <v>0.51</v>
      </c>
      <c r="R10" s="9">
        <v>0.57999999999999996</v>
      </c>
      <c r="S10" s="10">
        <v>0.56000000000000005</v>
      </c>
      <c r="T10" s="9">
        <v>0.63</v>
      </c>
      <c r="U10" s="9">
        <v>0.54</v>
      </c>
      <c r="V10" s="9">
        <v>0.59</v>
      </c>
      <c r="W10" s="10">
        <v>0.56000000000000005</v>
      </c>
      <c r="X10" s="9">
        <v>0.63</v>
      </c>
      <c r="Y10" s="9">
        <v>0.54</v>
      </c>
      <c r="Z10" s="9">
        <v>0.6</v>
      </c>
      <c r="AA10" s="9">
        <v>0.51</v>
      </c>
      <c r="AB10" s="9">
        <v>0.57999999999999996</v>
      </c>
      <c r="AC10" s="9"/>
      <c r="AD10" s="9"/>
      <c r="AE10" s="9"/>
      <c r="AF10" s="13"/>
      <c r="AG10" s="9">
        <v>0.64</v>
      </c>
      <c r="AH10" s="9">
        <v>0.73</v>
      </c>
      <c r="AI10" s="9">
        <v>0.55000000000000004</v>
      </c>
      <c r="AJ10" s="9">
        <v>0.59</v>
      </c>
      <c r="AK10" s="9">
        <v>0.54</v>
      </c>
      <c r="AL10" s="9">
        <v>0.6</v>
      </c>
      <c r="AM10" s="9">
        <v>0.6</v>
      </c>
      <c r="AN10" s="9">
        <v>0.64</v>
      </c>
      <c r="AO10" s="9">
        <v>0.6</v>
      </c>
      <c r="AP10" s="9">
        <v>0.64</v>
      </c>
      <c r="AQ10" s="9">
        <v>0.61</v>
      </c>
      <c r="AR10" s="9">
        <v>0.66</v>
      </c>
      <c r="AS10" s="9">
        <v>0.61</v>
      </c>
      <c r="AT10" s="9">
        <v>0.64</v>
      </c>
      <c r="AU10" s="9"/>
      <c r="AV10" s="9"/>
      <c r="AW10" s="9"/>
      <c r="AX10" s="9"/>
    </row>
    <row r="11" spans="1:50" x14ac:dyDescent="0.3">
      <c r="B11" s="6">
        <v>7</v>
      </c>
      <c r="C11" s="6" t="s">
        <v>43</v>
      </c>
      <c r="D11" s="6" t="s">
        <v>44</v>
      </c>
      <c r="E11" s="28">
        <v>5.3914</v>
      </c>
      <c r="F11" s="28">
        <v>5.5746000000000002</v>
      </c>
      <c r="G11" s="28">
        <v>6.0735999999999999</v>
      </c>
      <c r="H11" s="28">
        <v>6.0221</v>
      </c>
      <c r="I11" s="29">
        <v>7.6140999999999996</v>
      </c>
      <c r="J11" s="29">
        <v>6.9957000000000003</v>
      </c>
      <c r="K11" s="9">
        <v>0.53</v>
      </c>
      <c r="L11" s="9">
        <v>0.62</v>
      </c>
      <c r="M11" s="9">
        <v>0.53</v>
      </c>
      <c r="N11" s="9">
        <v>0.62</v>
      </c>
      <c r="O11" s="9">
        <v>0.53</v>
      </c>
      <c r="P11" s="9">
        <v>0.62</v>
      </c>
      <c r="Q11" s="9">
        <v>0.53</v>
      </c>
      <c r="R11" s="9">
        <v>0.62</v>
      </c>
      <c r="S11" s="10">
        <v>0.57999999999999996</v>
      </c>
      <c r="T11" s="10">
        <v>0.62</v>
      </c>
      <c r="U11" s="9">
        <v>0.56999999999999995</v>
      </c>
      <c r="V11" s="9">
        <v>0.61</v>
      </c>
      <c r="W11" s="10">
        <v>0.57999999999999996</v>
      </c>
      <c r="X11" s="10">
        <v>0.62</v>
      </c>
      <c r="Y11" s="9">
        <v>0.56000000000000005</v>
      </c>
      <c r="Z11" s="9">
        <v>0.61</v>
      </c>
      <c r="AA11" s="9"/>
      <c r="AB11" s="9">
        <v>0.62</v>
      </c>
      <c r="AC11" s="9"/>
      <c r="AD11" s="9"/>
      <c r="AE11" s="13"/>
      <c r="AF11" s="13"/>
      <c r="AG11" s="13"/>
      <c r="AH11" s="13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3"/>
    </row>
    <row r="12" spans="1:50" x14ac:dyDescent="0.3">
      <c r="B12" s="6">
        <v>8</v>
      </c>
      <c r="C12" s="6" t="s">
        <v>45</v>
      </c>
      <c r="D12" s="6" t="s">
        <v>46</v>
      </c>
      <c r="E12" s="30">
        <v>5.8903999999999996</v>
      </c>
      <c r="F12" s="30">
        <v>5.9720000000000004</v>
      </c>
      <c r="G12" s="28">
        <v>6.7797999999999998</v>
      </c>
      <c r="H12" s="30">
        <v>6.5712999999999999</v>
      </c>
      <c r="I12" s="31">
        <v>8.8394999999999992</v>
      </c>
      <c r="J12" s="29">
        <v>7.8760000000000003</v>
      </c>
      <c r="K12" s="9">
        <v>0.57999999999999996</v>
      </c>
      <c r="L12" s="9">
        <v>0.64</v>
      </c>
      <c r="M12" s="9">
        <v>0.57999999999999996</v>
      </c>
      <c r="N12" s="9">
        <v>0.64</v>
      </c>
      <c r="O12" s="9">
        <v>0.57999999999999996</v>
      </c>
      <c r="P12" s="9">
        <v>0.64</v>
      </c>
      <c r="Q12" s="9">
        <v>0.57999999999999996</v>
      </c>
      <c r="R12" s="9">
        <v>0.64</v>
      </c>
      <c r="S12" s="10">
        <v>0.64</v>
      </c>
      <c r="T12" s="10">
        <v>0.67600000000000005</v>
      </c>
      <c r="U12" s="9">
        <v>0.61</v>
      </c>
      <c r="V12" s="9">
        <v>0.65</v>
      </c>
      <c r="W12" s="10">
        <v>0.64</v>
      </c>
      <c r="X12" s="10">
        <v>0.67600000000000005</v>
      </c>
      <c r="Y12" s="9">
        <v>0.61</v>
      </c>
      <c r="Z12" s="9">
        <v>0.65</v>
      </c>
      <c r="AA12" s="9">
        <v>0.57999999999999996</v>
      </c>
      <c r="AB12" s="9">
        <v>0.64</v>
      </c>
      <c r="AC12" s="9"/>
      <c r="AD12" s="9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3">
      <c r="B13" s="6">
        <v>9</v>
      </c>
      <c r="C13" s="6" t="s">
        <v>47</v>
      </c>
      <c r="D13" s="6" t="s">
        <v>48</v>
      </c>
      <c r="E13" s="30">
        <v>5.6143999999999998</v>
      </c>
      <c r="F13" s="30">
        <v>6.0952000000000002</v>
      </c>
      <c r="G13" s="30">
        <v>6.9591000000000003</v>
      </c>
      <c r="H13" s="30">
        <v>6.7255000000000003</v>
      </c>
      <c r="I13" s="31">
        <v>9.1380999999999997</v>
      </c>
      <c r="J13" s="29">
        <v>8.0968999999999998</v>
      </c>
      <c r="K13" s="9">
        <v>0.57999999999999996</v>
      </c>
      <c r="L13" s="9">
        <v>0.65</v>
      </c>
      <c r="M13" s="9">
        <v>0.59</v>
      </c>
      <c r="N13" s="9">
        <v>0.64</v>
      </c>
      <c r="O13" s="9">
        <v>0.57999999999999996</v>
      </c>
      <c r="P13" s="9">
        <v>0.65</v>
      </c>
      <c r="Q13" s="9">
        <v>0.59</v>
      </c>
      <c r="R13" s="9">
        <v>0.64</v>
      </c>
      <c r="S13" s="10">
        <v>0.64</v>
      </c>
      <c r="T13" s="10">
        <v>0.67600000000000005</v>
      </c>
      <c r="U13" s="9">
        <v>0.62</v>
      </c>
      <c r="V13" s="9">
        <v>0.66</v>
      </c>
      <c r="W13" s="10">
        <v>0.64</v>
      </c>
      <c r="X13" s="10">
        <v>0.67600000000000005</v>
      </c>
      <c r="Y13" s="9">
        <v>0.62</v>
      </c>
      <c r="Z13" s="9">
        <v>0.66</v>
      </c>
      <c r="AA13" s="9">
        <v>0.57999999999999996</v>
      </c>
      <c r="AB13" s="9">
        <v>0.64</v>
      </c>
      <c r="AC13" s="9"/>
      <c r="AD13" s="9"/>
      <c r="AE13" s="9">
        <v>0.72</v>
      </c>
      <c r="AF13" s="9">
        <v>0.75</v>
      </c>
      <c r="AG13" s="9">
        <v>0.73</v>
      </c>
      <c r="AH13" s="9">
        <v>0.76</v>
      </c>
      <c r="AI13" s="9">
        <v>0.64</v>
      </c>
      <c r="AJ13" s="9">
        <v>0.67600000000000005</v>
      </c>
      <c r="AK13" s="9">
        <v>0.63</v>
      </c>
      <c r="AL13" s="9">
        <v>0.67600000000000005</v>
      </c>
      <c r="AM13" s="9">
        <v>0.76</v>
      </c>
      <c r="AN13" s="9"/>
      <c r="AO13" s="9"/>
      <c r="AP13" s="9"/>
      <c r="AQ13" s="9"/>
      <c r="AR13" s="9"/>
      <c r="AS13" s="9"/>
      <c r="AT13" s="11">
        <v>0.66</v>
      </c>
      <c r="AU13" s="9"/>
      <c r="AV13" s="9"/>
      <c r="AW13" s="9"/>
      <c r="AX13" s="9"/>
    </row>
    <row r="14" spans="1:50" ht="15" thickBot="1" x14ac:dyDescent="0.35">
      <c r="B14" s="6">
        <v>10</v>
      </c>
      <c r="C14" s="6" t="s">
        <v>49</v>
      </c>
      <c r="D14" s="6" t="s">
        <v>50</v>
      </c>
      <c r="E14" s="28">
        <v>5.476</v>
      </c>
      <c r="F14" s="28">
        <v>5.5998999999999999</v>
      </c>
      <c r="G14" s="28">
        <v>6.1773999999999996</v>
      </c>
      <c r="H14" s="28">
        <v>6.0808999999999997</v>
      </c>
      <c r="I14" s="29">
        <v>7.7572000000000001</v>
      </c>
      <c r="J14" s="29">
        <v>7.1067</v>
      </c>
      <c r="K14" s="9">
        <v>0.54</v>
      </c>
      <c r="L14" s="9">
        <v>0.63</v>
      </c>
      <c r="M14" s="9">
        <v>0.54</v>
      </c>
      <c r="N14" s="9">
        <v>0.6</v>
      </c>
      <c r="O14" s="9">
        <v>0.54</v>
      </c>
      <c r="P14" s="9">
        <v>0.63</v>
      </c>
      <c r="Q14" s="9">
        <v>0.54</v>
      </c>
      <c r="R14" s="9">
        <v>0.6</v>
      </c>
      <c r="S14" s="10">
        <v>0.57999999999999996</v>
      </c>
      <c r="T14" s="9"/>
      <c r="U14" s="9">
        <v>0.55000000000000004</v>
      </c>
      <c r="V14" s="9">
        <v>0.61</v>
      </c>
      <c r="W14" s="10">
        <v>0.57999999999999996</v>
      </c>
      <c r="X14" s="9"/>
      <c r="Y14" s="9">
        <v>0.55000000000000004</v>
      </c>
      <c r="Z14" s="9">
        <v>0.64</v>
      </c>
      <c r="AA14" s="9">
        <v>0.53</v>
      </c>
      <c r="AB14" s="9">
        <v>0.61</v>
      </c>
      <c r="AC14" s="9"/>
      <c r="AD14" s="9"/>
      <c r="AE14" s="9"/>
      <c r="AF14" s="9">
        <v>0.68</v>
      </c>
      <c r="AG14" s="9"/>
      <c r="AH14" s="9"/>
      <c r="AI14" s="9">
        <v>0.56000000000000005</v>
      </c>
      <c r="AJ14" s="9"/>
      <c r="AK14" s="9">
        <v>0.56000000000000005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ht="15.6" thickTop="1" thickBot="1" x14ac:dyDescent="0.35">
      <c r="B15" s="6">
        <v>11</v>
      </c>
      <c r="C15" s="6" t="s">
        <v>51</v>
      </c>
      <c r="D15" s="6" t="s">
        <v>52</v>
      </c>
      <c r="E15" s="30">
        <v>6.2031999999999998</v>
      </c>
      <c r="F15" s="30">
        <v>6.2241999999999997</v>
      </c>
      <c r="G15" s="30">
        <v>7.1764999999999999</v>
      </c>
      <c r="H15" s="30">
        <v>6.9019000000000004</v>
      </c>
      <c r="I15" s="29">
        <v>9.4933999999999994</v>
      </c>
      <c r="J15" s="29">
        <v>8.3573000000000004</v>
      </c>
      <c r="K15" s="9">
        <v>0.57999999999999996</v>
      </c>
      <c r="L15" s="9">
        <v>0.65</v>
      </c>
      <c r="M15" s="9">
        <v>0.59</v>
      </c>
      <c r="N15" s="9">
        <v>0.65</v>
      </c>
      <c r="O15" s="9">
        <v>0.57999999999999996</v>
      </c>
      <c r="P15" s="9">
        <v>0.65</v>
      </c>
      <c r="Q15" s="9">
        <v>0.59</v>
      </c>
      <c r="R15" s="9">
        <v>0.65</v>
      </c>
      <c r="S15" s="10">
        <v>0.66</v>
      </c>
      <c r="T15" s="9"/>
      <c r="U15" s="9">
        <v>0.64</v>
      </c>
      <c r="V15" s="9">
        <v>0.67600000000000005</v>
      </c>
      <c r="W15" s="10">
        <v>0.66</v>
      </c>
      <c r="X15" s="15">
        <v>0.85</v>
      </c>
      <c r="Y15" s="9">
        <v>0.64</v>
      </c>
      <c r="Z15" s="9">
        <v>0.67600000000000005</v>
      </c>
      <c r="AA15" s="9">
        <v>0.57999999999999996</v>
      </c>
      <c r="AB15" s="9">
        <v>0.64</v>
      </c>
      <c r="AC15" s="9"/>
      <c r="AD15" s="9"/>
      <c r="AE15" s="9">
        <v>0.73</v>
      </c>
      <c r="AF15" s="9">
        <v>0.75</v>
      </c>
      <c r="AG15" s="9">
        <v>0.75</v>
      </c>
      <c r="AH15" s="9">
        <v>0.77500000000000002</v>
      </c>
      <c r="AI15" s="9">
        <v>0.65</v>
      </c>
      <c r="AJ15" s="16"/>
      <c r="AK15" s="9">
        <v>0.65</v>
      </c>
      <c r="AL15" s="16"/>
      <c r="AM15" s="9">
        <v>0.77500000000000002</v>
      </c>
      <c r="AN15" s="9">
        <v>0.77500000000000002</v>
      </c>
      <c r="AO15" s="9">
        <v>0.72</v>
      </c>
      <c r="AP15" s="9">
        <v>0.76</v>
      </c>
      <c r="AQ15" s="9">
        <v>0.77500000000000002</v>
      </c>
      <c r="AR15" s="16"/>
      <c r="AS15" s="9">
        <v>0.71</v>
      </c>
      <c r="AT15" s="16"/>
      <c r="AU15" s="9"/>
      <c r="AV15" s="17"/>
      <c r="AW15" s="9"/>
      <c r="AX15" s="13"/>
    </row>
    <row r="16" spans="1:50" ht="15" thickTop="1" x14ac:dyDescent="0.3">
      <c r="B16" s="6">
        <v>12</v>
      </c>
      <c r="C16" s="6" t="s">
        <v>53</v>
      </c>
      <c r="D16" s="6" t="s">
        <v>54</v>
      </c>
      <c r="E16" s="30">
        <v>6.1261999999999999</v>
      </c>
      <c r="F16" s="30">
        <v>6.1961000000000004</v>
      </c>
      <c r="G16" s="30">
        <v>7.0669000000000004</v>
      </c>
      <c r="H16" s="30">
        <v>6.8310000000000004</v>
      </c>
      <c r="I16" s="29">
        <v>9.2236999999999991</v>
      </c>
      <c r="J16" s="29">
        <v>8.2004999999999999</v>
      </c>
      <c r="K16" s="9">
        <v>0.57999999999999996</v>
      </c>
      <c r="L16" s="9">
        <v>0.64</v>
      </c>
      <c r="M16" s="9">
        <v>0.57999999999999996</v>
      </c>
      <c r="N16" s="9">
        <v>0.64</v>
      </c>
      <c r="O16" s="9">
        <v>0.57999999999999996</v>
      </c>
      <c r="P16" s="9">
        <v>0.64</v>
      </c>
      <c r="Q16" s="9">
        <v>0.57999999999999996</v>
      </c>
      <c r="R16" s="9">
        <v>0.64</v>
      </c>
      <c r="S16" s="10">
        <v>0.65</v>
      </c>
      <c r="T16" s="10">
        <v>0.67600000000000005</v>
      </c>
      <c r="U16" s="9">
        <v>0.62</v>
      </c>
      <c r="V16" s="9">
        <v>0.66</v>
      </c>
      <c r="W16" s="10">
        <v>0.65</v>
      </c>
      <c r="X16" s="10">
        <v>0.67600000000000005</v>
      </c>
      <c r="Y16" s="9">
        <v>0.62</v>
      </c>
      <c r="Z16" s="9">
        <v>0.66</v>
      </c>
      <c r="AA16" s="9">
        <v>0.57999999999999996</v>
      </c>
      <c r="AB16" s="9">
        <v>0.64</v>
      </c>
      <c r="AC16" s="9"/>
      <c r="AD16" s="9"/>
      <c r="AE16" s="9">
        <v>0.72</v>
      </c>
      <c r="AF16" s="9">
        <v>0.75</v>
      </c>
      <c r="AG16" s="9">
        <v>0.73</v>
      </c>
      <c r="AH16" s="9">
        <v>0.76</v>
      </c>
      <c r="AI16" s="9">
        <v>0.64</v>
      </c>
      <c r="AJ16" s="9">
        <v>0.67600000000000005</v>
      </c>
      <c r="AK16" s="9">
        <v>0.62</v>
      </c>
      <c r="AL16" s="9">
        <v>0.67600000000000005</v>
      </c>
      <c r="AM16" s="9">
        <v>0.69</v>
      </c>
      <c r="AN16" s="9">
        <v>0.72</v>
      </c>
      <c r="AO16" s="9">
        <v>0.69</v>
      </c>
      <c r="AP16" s="9">
        <v>0.73</v>
      </c>
      <c r="AQ16" s="11">
        <v>0.65</v>
      </c>
      <c r="AR16" s="16"/>
      <c r="AS16" s="11">
        <v>0.61</v>
      </c>
      <c r="AT16" s="11">
        <v>0.67600000000000005</v>
      </c>
      <c r="AU16" s="9"/>
      <c r="AV16" s="9"/>
      <c r="AW16" s="9"/>
      <c r="AX16" s="9"/>
    </row>
    <row r="17" spans="2:50" x14ac:dyDescent="0.3">
      <c r="B17" s="6">
        <v>13</v>
      </c>
      <c r="C17" s="6" t="s">
        <v>55</v>
      </c>
      <c r="D17" s="6" t="s">
        <v>56</v>
      </c>
      <c r="E17" s="30">
        <v>5.9710999999999999</v>
      </c>
      <c r="F17" s="30">
        <v>6.0523999999999996</v>
      </c>
      <c r="G17" s="30">
        <v>6.8905000000000003</v>
      </c>
      <c r="H17" s="30">
        <v>6.6820000000000004</v>
      </c>
      <c r="I17" s="29">
        <v>9.0421999999999993</v>
      </c>
      <c r="J17" s="29">
        <v>8.0411999999999999</v>
      </c>
      <c r="K17" s="9">
        <v>0.57999999999999996</v>
      </c>
      <c r="L17" s="13"/>
      <c r="M17" s="9">
        <v>0.57999999999999996</v>
      </c>
      <c r="N17" s="9">
        <v>0.64</v>
      </c>
      <c r="O17" s="9">
        <v>0.57999999999999996</v>
      </c>
      <c r="P17" s="13"/>
      <c r="Q17" s="9">
        <v>0.57999999999999996</v>
      </c>
      <c r="R17" s="9">
        <v>0.64</v>
      </c>
      <c r="S17" s="15">
        <v>0.77500000000000002</v>
      </c>
      <c r="T17" s="10">
        <v>0.67600000000000005</v>
      </c>
      <c r="U17" s="9">
        <v>0.61</v>
      </c>
      <c r="V17" s="9">
        <v>0.66</v>
      </c>
      <c r="W17" s="15">
        <v>0.77500000000000002</v>
      </c>
      <c r="X17" s="10">
        <v>0.67600000000000005</v>
      </c>
      <c r="Y17" s="9">
        <v>0.62</v>
      </c>
      <c r="Z17" s="9">
        <v>0.66</v>
      </c>
      <c r="AA17" s="9">
        <v>0.6</v>
      </c>
      <c r="AB17" s="9">
        <v>0.64</v>
      </c>
      <c r="AC17" s="9"/>
      <c r="AD17" s="9"/>
      <c r="AE17" s="9">
        <v>0.71</v>
      </c>
      <c r="AF17" s="13"/>
      <c r="AG17" s="9">
        <v>0.72</v>
      </c>
      <c r="AH17" s="18"/>
      <c r="AI17" s="9">
        <v>0.63</v>
      </c>
      <c r="AJ17" s="9">
        <v>0.66</v>
      </c>
      <c r="AK17" s="9">
        <v>0.63</v>
      </c>
      <c r="AL17" s="9">
        <v>0.67600000000000005</v>
      </c>
      <c r="AM17" s="9">
        <v>0.7</v>
      </c>
      <c r="AN17" s="9">
        <v>0.73</v>
      </c>
      <c r="AO17" s="9">
        <v>0.73</v>
      </c>
      <c r="AP17" s="9">
        <v>0.73</v>
      </c>
      <c r="AQ17" s="11">
        <v>0.6</v>
      </c>
      <c r="AR17" s="15"/>
      <c r="AS17" s="11">
        <v>0.6</v>
      </c>
      <c r="AT17" s="11">
        <v>0.66</v>
      </c>
      <c r="AU17" s="9"/>
      <c r="AV17" s="9"/>
      <c r="AW17" s="9"/>
      <c r="AX17" s="9"/>
    </row>
    <row r="18" spans="2:50" x14ac:dyDescent="0.3">
      <c r="B18" s="6">
        <v>14</v>
      </c>
      <c r="C18" s="6" t="s">
        <v>57</v>
      </c>
      <c r="D18" s="6" t="s">
        <v>58</v>
      </c>
      <c r="E18" s="28">
        <v>4.7183999999999999</v>
      </c>
      <c r="F18" s="28">
        <v>4.9633000000000003</v>
      </c>
      <c r="G18" s="28">
        <v>5.1281999999999996</v>
      </c>
      <c r="H18" s="28">
        <v>5.2785000000000002</v>
      </c>
      <c r="I18" s="29">
        <v>6.0235000000000003</v>
      </c>
      <c r="J18" s="29">
        <v>5.9528999999999996</v>
      </c>
      <c r="K18" s="9">
        <v>0.61</v>
      </c>
      <c r="L18" s="9">
        <v>0.55000000000000004</v>
      </c>
      <c r="M18" s="9">
        <v>0.62</v>
      </c>
      <c r="N18" s="9">
        <v>0.56999999999999995</v>
      </c>
      <c r="O18" s="9">
        <v>0.61</v>
      </c>
      <c r="P18" s="9">
        <v>0.55000000000000004</v>
      </c>
      <c r="Q18" s="9">
        <v>0.62</v>
      </c>
      <c r="R18" s="9">
        <v>0.56999999999999995</v>
      </c>
      <c r="S18" s="10">
        <v>0.55000000000000004</v>
      </c>
      <c r="T18" s="10">
        <v>0.56000000000000005</v>
      </c>
      <c r="U18" s="9">
        <v>0.52</v>
      </c>
      <c r="V18" s="9">
        <v>0.56000000000000005</v>
      </c>
      <c r="W18" s="10">
        <v>0.55000000000000004</v>
      </c>
      <c r="X18" s="10">
        <v>0.56000000000000005</v>
      </c>
      <c r="Y18" s="9">
        <v>0.52</v>
      </c>
      <c r="Z18" s="9">
        <v>0.56000000000000005</v>
      </c>
      <c r="AA18" s="9">
        <v>0.62</v>
      </c>
      <c r="AB18" s="9">
        <v>0.56000000000000005</v>
      </c>
      <c r="AC18" s="9"/>
      <c r="AD18" s="9"/>
      <c r="AE18" s="19"/>
      <c r="AF18" s="13"/>
      <c r="AG18" s="9">
        <v>0.63</v>
      </c>
      <c r="AH18" s="9">
        <v>0.63</v>
      </c>
      <c r="AI18" s="9">
        <v>0.51</v>
      </c>
      <c r="AJ18" s="9">
        <v>0.56000000000000005</v>
      </c>
      <c r="AK18" s="9">
        <v>0.52</v>
      </c>
      <c r="AL18" s="9">
        <v>0.56000000000000005</v>
      </c>
      <c r="AM18" s="19"/>
      <c r="AN18" s="9">
        <v>0.82</v>
      </c>
      <c r="AO18" s="19"/>
      <c r="AP18" s="9">
        <v>0.79</v>
      </c>
      <c r="AQ18" s="9">
        <v>0.62</v>
      </c>
      <c r="AR18" s="9">
        <v>0.6</v>
      </c>
      <c r="AS18" s="9">
        <v>0.62</v>
      </c>
      <c r="AT18" s="9">
        <v>0.6</v>
      </c>
      <c r="AU18" s="9"/>
      <c r="AV18" s="9"/>
      <c r="AW18" s="9"/>
      <c r="AX18" s="9"/>
    </row>
    <row r="19" spans="2:50" x14ac:dyDescent="0.3">
      <c r="B19" s="6">
        <v>15</v>
      </c>
      <c r="C19" s="6" t="s">
        <v>59</v>
      </c>
      <c r="D19" s="6" t="s">
        <v>60</v>
      </c>
      <c r="E19" s="28">
        <v>4.79</v>
      </c>
      <c r="F19" s="28">
        <v>5.0500999999999996</v>
      </c>
      <c r="G19" s="28">
        <v>5.2111999999999998</v>
      </c>
      <c r="H19" s="28">
        <v>5.3895999999999997</v>
      </c>
      <c r="I19" s="29">
        <v>6.1513</v>
      </c>
      <c r="J19" s="29">
        <v>6.0697000000000001</v>
      </c>
      <c r="K19" s="9">
        <v>0.54</v>
      </c>
      <c r="L19" s="9">
        <v>0.57999999999999996</v>
      </c>
      <c r="M19" s="9">
        <v>0.54</v>
      </c>
      <c r="N19" s="9">
        <v>0.57999999999999996</v>
      </c>
      <c r="O19" s="9">
        <v>0.54</v>
      </c>
      <c r="P19" s="9">
        <v>0.57999999999999996</v>
      </c>
      <c r="Q19" s="9">
        <v>0.54</v>
      </c>
      <c r="R19" s="9">
        <v>0.57999999999999996</v>
      </c>
      <c r="S19" s="10">
        <v>0.52</v>
      </c>
      <c r="T19" s="10">
        <v>0.55000000000000004</v>
      </c>
      <c r="U19" s="9">
        <v>0.51</v>
      </c>
      <c r="V19" s="9">
        <v>0.55000000000000004</v>
      </c>
      <c r="W19" s="10">
        <v>0.52</v>
      </c>
      <c r="X19" s="10">
        <v>0.55000000000000004</v>
      </c>
      <c r="Y19" s="9">
        <v>0.51</v>
      </c>
      <c r="Z19" s="9">
        <v>0.55000000000000004</v>
      </c>
      <c r="AA19" s="9">
        <v>0.53</v>
      </c>
      <c r="AB19" s="9">
        <v>0.57999999999999996</v>
      </c>
      <c r="AC19" s="9"/>
      <c r="AD19" s="9"/>
      <c r="AE19" s="9">
        <v>0.59</v>
      </c>
      <c r="AF19" s="18"/>
      <c r="AG19" s="9">
        <v>0.6</v>
      </c>
      <c r="AH19" s="19"/>
      <c r="AI19" s="9">
        <v>0.51</v>
      </c>
      <c r="AJ19" s="9">
        <v>0.55000000000000004</v>
      </c>
      <c r="AK19" s="9">
        <v>0.51</v>
      </c>
      <c r="AL19" s="9">
        <v>0.55000000000000004</v>
      </c>
      <c r="AM19" s="9">
        <v>0.63</v>
      </c>
      <c r="AN19" s="9">
        <v>0.61</v>
      </c>
      <c r="AO19" s="9">
        <v>0.57999999999999996</v>
      </c>
      <c r="AP19" s="9">
        <v>0.61</v>
      </c>
      <c r="AQ19" s="9"/>
      <c r="AR19" s="9">
        <v>0.6</v>
      </c>
      <c r="AS19" s="9"/>
      <c r="AT19" s="9">
        <v>0.6</v>
      </c>
      <c r="AU19" s="9"/>
      <c r="AV19" s="9"/>
      <c r="AW19" s="9"/>
      <c r="AX19" s="13"/>
    </row>
    <row r="20" spans="2:50" x14ac:dyDescent="0.3">
      <c r="B20" s="6">
        <v>16</v>
      </c>
      <c r="C20" s="6" t="s">
        <v>61</v>
      </c>
      <c r="D20" s="6" t="s">
        <v>62</v>
      </c>
      <c r="E20" s="28">
        <v>4.8869999999999996</v>
      </c>
      <c r="F20" s="28">
        <v>5.1653000000000002</v>
      </c>
      <c r="G20" s="28">
        <v>5.3330000000000002</v>
      </c>
      <c r="H20" s="28">
        <v>5.4889999999999999</v>
      </c>
      <c r="I20" s="29">
        <v>6.3197999999999999</v>
      </c>
      <c r="J20" s="29">
        <v>6.1840999999999999</v>
      </c>
      <c r="K20" s="9">
        <v>0.52</v>
      </c>
      <c r="L20" s="9">
        <v>0.54</v>
      </c>
      <c r="M20" s="9">
        <v>0.54</v>
      </c>
      <c r="N20" s="9">
        <v>0.54</v>
      </c>
      <c r="O20" s="9">
        <v>0.52</v>
      </c>
      <c r="P20" s="9">
        <v>0.54</v>
      </c>
      <c r="Q20" s="9">
        <v>0.54</v>
      </c>
      <c r="R20" s="9">
        <v>0.54</v>
      </c>
      <c r="S20" s="10">
        <v>0.54</v>
      </c>
      <c r="T20" s="10">
        <v>0.56999999999999995</v>
      </c>
      <c r="U20" s="9">
        <v>0.52</v>
      </c>
      <c r="V20" s="9">
        <v>0.55000000000000004</v>
      </c>
      <c r="W20" s="10">
        <v>0.54</v>
      </c>
      <c r="X20" s="10">
        <v>0.56999999999999995</v>
      </c>
      <c r="Y20" s="9">
        <v>0.52</v>
      </c>
      <c r="Z20" s="9">
        <v>0.55000000000000004</v>
      </c>
      <c r="AA20" s="9">
        <v>0.52</v>
      </c>
      <c r="AB20" s="9">
        <v>0.54</v>
      </c>
      <c r="AC20" s="9"/>
      <c r="AD20" s="9"/>
      <c r="AE20" s="9">
        <v>0.6</v>
      </c>
      <c r="AF20" s="13"/>
      <c r="AG20" s="9">
        <v>0.61</v>
      </c>
      <c r="AH20" s="9">
        <v>0.63</v>
      </c>
      <c r="AI20" s="9">
        <v>0.52</v>
      </c>
      <c r="AJ20" s="9">
        <v>0.56000000000000005</v>
      </c>
      <c r="AK20" s="9">
        <v>0.53</v>
      </c>
      <c r="AL20" s="9">
        <v>0.54</v>
      </c>
      <c r="AM20" s="9">
        <v>0.57999999999999996</v>
      </c>
      <c r="AN20" s="9">
        <v>0.6</v>
      </c>
      <c r="AO20" s="9">
        <v>0.62</v>
      </c>
      <c r="AP20" s="9">
        <v>0.61</v>
      </c>
      <c r="AQ20" s="9"/>
      <c r="AR20" s="9"/>
      <c r="AS20" s="9"/>
      <c r="AT20" s="9"/>
      <c r="AU20" s="9"/>
      <c r="AV20" s="9"/>
      <c r="AW20" s="9"/>
      <c r="AX20" s="9"/>
    </row>
    <row r="21" spans="2:50" x14ac:dyDescent="0.3">
      <c r="B21" s="6">
        <v>17</v>
      </c>
      <c r="C21" s="6" t="s">
        <v>63</v>
      </c>
      <c r="D21" s="6" t="s">
        <v>64</v>
      </c>
      <c r="E21" s="30">
        <v>6.0758999999999999</v>
      </c>
      <c r="F21" s="30">
        <v>6.1585000000000001</v>
      </c>
      <c r="G21" s="30">
        <v>7.0087000000000002</v>
      </c>
      <c r="H21" s="30">
        <v>6.7865000000000002</v>
      </c>
      <c r="I21" s="29">
        <v>9.1769999999999996</v>
      </c>
      <c r="J21" s="29">
        <v>8.1651000000000007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0.72</v>
      </c>
      <c r="AF21" s="9">
        <v>0.75</v>
      </c>
      <c r="AG21" s="9">
        <v>0.73</v>
      </c>
      <c r="AH21" s="9">
        <v>0.76</v>
      </c>
      <c r="AI21" s="9">
        <v>0.64</v>
      </c>
      <c r="AJ21" s="9">
        <v>0.67600000000000005</v>
      </c>
      <c r="AK21" s="9">
        <v>0.63</v>
      </c>
      <c r="AL21" s="9">
        <v>0.67600000000000005</v>
      </c>
      <c r="AM21" s="9">
        <v>0.69</v>
      </c>
      <c r="AN21" s="9">
        <v>0.73</v>
      </c>
      <c r="AO21" s="9">
        <v>0.76</v>
      </c>
      <c r="AP21" s="9">
        <v>0.73</v>
      </c>
      <c r="AQ21" s="9">
        <v>0.77500000000000002</v>
      </c>
      <c r="AR21" s="16"/>
      <c r="AS21" s="11">
        <v>0.63</v>
      </c>
      <c r="AT21" s="16"/>
      <c r="AU21" s="9"/>
      <c r="AV21" s="9"/>
      <c r="AW21" s="9"/>
      <c r="AX21" s="9"/>
    </row>
    <row r="22" spans="2:50" x14ac:dyDescent="0.3">
      <c r="B22" s="6">
        <v>18</v>
      </c>
      <c r="C22" s="6" t="s">
        <v>65</v>
      </c>
      <c r="D22" s="6" t="s">
        <v>66</v>
      </c>
      <c r="E22" s="30">
        <v>6.0987999999999998</v>
      </c>
      <c r="F22" s="30">
        <v>6.1756000000000002</v>
      </c>
      <c r="G22" s="30">
        <v>7.0541999999999998</v>
      </c>
      <c r="H22" s="30">
        <v>6.8131000000000004</v>
      </c>
      <c r="I22" s="29">
        <v>9.3262999999999998</v>
      </c>
      <c r="J22" s="29">
        <v>8.1973000000000003</v>
      </c>
      <c r="K22" s="9"/>
      <c r="L22" s="9"/>
      <c r="M22" s="9"/>
      <c r="N22" s="9"/>
      <c r="O22" s="9"/>
      <c r="P22" s="9"/>
      <c r="Q22" s="9"/>
      <c r="R22" s="9"/>
      <c r="S22" s="10">
        <v>0.65</v>
      </c>
      <c r="T22" s="9"/>
      <c r="U22" s="9"/>
      <c r="V22" s="9"/>
      <c r="W22" s="10">
        <v>0.65</v>
      </c>
      <c r="X22" s="9"/>
      <c r="Y22" s="9"/>
      <c r="Z22" s="9"/>
      <c r="AA22" s="9"/>
      <c r="AB22" s="9"/>
      <c r="AC22" s="9"/>
      <c r="AD22" s="9"/>
      <c r="AE22" s="9"/>
      <c r="AF22" s="9">
        <v>0.76</v>
      </c>
      <c r="AG22" s="9"/>
      <c r="AH22" s="9">
        <v>0.76</v>
      </c>
      <c r="AI22" s="9"/>
      <c r="AJ22" s="9">
        <v>0.67600000000000005</v>
      </c>
      <c r="AK22" s="9"/>
      <c r="AL22" s="9">
        <v>0.67600000000000005</v>
      </c>
      <c r="AM22" s="9">
        <v>0.77500000000000002</v>
      </c>
      <c r="AN22" s="9">
        <v>0.73</v>
      </c>
      <c r="AO22" s="9">
        <v>0.7</v>
      </c>
      <c r="AP22" s="9">
        <v>0.73</v>
      </c>
      <c r="AQ22" s="9">
        <v>0.77500000000000002</v>
      </c>
      <c r="AR22" s="16"/>
      <c r="AS22" s="11">
        <v>0.65</v>
      </c>
      <c r="AT22" s="16"/>
      <c r="AU22" s="9"/>
      <c r="AV22" s="9"/>
      <c r="AW22" s="9"/>
      <c r="AX22" s="9"/>
    </row>
    <row r="23" spans="2:50" x14ac:dyDescent="0.3">
      <c r="B23" s="6">
        <v>19</v>
      </c>
      <c r="C23" s="6" t="s">
        <v>67</v>
      </c>
      <c r="D23" s="6" t="s">
        <v>68</v>
      </c>
      <c r="E23" s="30">
        <v>6.0076000000000001</v>
      </c>
      <c r="F23" s="30">
        <v>6.1228999999999996</v>
      </c>
      <c r="G23" s="30">
        <v>6.9183000000000003</v>
      </c>
      <c r="H23" s="30">
        <v>6.7680999999999996</v>
      </c>
      <c r="I23" s="29">
        <v>9.0632000000000001</v>
      </c>
      <c r="J23" s="29">
        <v>8.1407000000000007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2:50" x14ac:dyDescent="0.3">
      <c r="B24" s="6">
        <v>20</v>
      </c>
      <c r="C24" s="6" t="s">
        <v>69</v>
      </c>
      <c r="D24" s="6" t="s">
        <v>70</v>
      </c>
      <c r="E24" s="29">
        <v>4.8449999999999998</v>
      </c>
      <c r="F24" s="29">
        <v>5.1178999999999997</v>
      </c>
      <c r="G24" s="29">
        <v>5.2744999999999997</v>
      </c>
      <c r="H24" s="29"/>
      <c r="I24" s="29">
        <v>6.2422000000000004</v>
      </c>
      <c r="J24" s="29">
        <v>6.1371000000000002</v>
      </c>
      <c r="K24" s="9">
        <v>0.66</v>
      </c>
      <c r="L24" s="9">
        <v>0.53</v>
      </c>
      <c r="M24" s="9">
        <v>0.66</v>
      </c>
      <c r="N24" s="9">
        <v>0.53</v>
      </c>
      <c r="O24" s="9">
        <v>0.66</v>
      </c>
      <c r="P24" s="9">
        <v>0.53</v>
      </c>
      <c r="Q24" s="9">
        <v>0.66</v>
      </c>
      <c r="R24" s="9">
        <v>0.53</v>
      </c>
      <c r="S24" s="10">
        <v>0.53</v>
      </c>
      <c r="T24" s="10">
        <v>0.56000000000000005</v>
      </c>
      <c r="U24" s="9">
        <v>0.51</v>
      </c>
      <c r="V24" s="9">
        <v>0.56000000000000005</v>
      </c>
      <c r="W24" s="10">
        <v>0.53</v>
      </c>
      <c r="X24" s="10">
        <v>0.56000000000000005</v>
      </c>
      <c r="Y24" s="9">
        <v>0.51</v>
      </c>
      <c r="Z24" s="9">
        <v>0.56000000000000005</v>
      </c>
      <c r="AA24" s="9">
        <v>0.65</v>
      </c>
      <c r="AB24" s="9">
        <v>0.55000000000000004</v>
      </c>
      <c r="AC24" s="9"/>
      <c r="AD24" s="9"/>
      <c r="AE24" s="9">
        <v>0.65</v>
      </c>
      <c r="AF24" s="9">
        <v>0.62</v>
      </c>
      <c r="AG24" s="9">
        <v>0.65</v>
      </c>
      <c r="AH24" s="9">
        <v>0.63</v>
      </c>
      <c r="AI24" s="9">
        <v>0.51</v>
      </c>
      <c r="AJ24" s="9">
        <v>0.55000000000000004</v>
      </c>
      <c r="AK24" s="9">
        <v>0.52</v>
      </c>
      <c r="AL24" s="9">
        <v>0.56000000000000005</v>
      </c>
      <c r="AM24" s="9">
        <v>0.66</v>
      </c>
      <c r="AN24" s="9">
        <v>0.64</v>
      </c>
      <c r="AO24" s="9">
        <v>0.66</v>
      </c>
      <c r="AP24" s="9">
        <v>0.6</v>
      </c>
      <c r="AQ24" s="9"/>
      <c r="AR24" s="11">
        <v>0.6</v>
      </c>
      <c r="AS24" s="9"/>
      <c r="AT24" s="11">
        <v>0.56000000000000005</v>
      </c>
      <c r="AU24" s="9"/>
      <c r="AV24" s="9"/>
      <c r="AW24" s="9"/>
      <c r="AX24" s="9"/>
    </row>
    <row r="25" spans="2:50" x14ac:dyDescent="0.3">
      <c r="B25" s="6">
        <v>21</v>
      </c>
      <c r="C25" s="6" t="s">
        <v>71</v>
      </c>
      <c r="D25" s="6" t="s">
        <v>72</v>
      </c>
      <c r="E25" s="29">
        <v>4.7283999999999997</v>
      </c>
      <c r="F25" s="29">
        <v>4.9866000000000001</v>
      </c>
      <c r="G25" s="29">
        <v>5.1542000000000003</v>
      </c>
      <c r="H25" s="29"/>
      <c r="I25" s="29">
        <v>6.1017000000000001</v>
      </c>
      <c r="J25" s="29">
        <v>6.0099</v>
      </c>
      <c r="K25" s="9">
        <v>0.53</v>
      </c>
      <c r="L25" s="9">
        <v>0.55000000000000004</v>
      </c>
      <c r="M25" s="9">
        <v>0.53</v>
      </c>
      <c r="N25" s="9">
        <v>0.55000000000000004</v>
      </c>
      <c r="O25" s="9">
        <v>0.53</v>
      </c>
      <c r="P25" s="9">
        <v>0.55000000000000004</v>
      </c>
      <c r="Q25" s="9">
        <v>0.53</v>
      </c>
      <c r="R25" s="9">
        <v>0.55000000000000004</v>
      </c>
      <c r="S25" s="10">
        <v>0.53</v>
      </c>
      <c r="T25" s="10">
        <v>0.56000000000000005</v>
      </c>
      <c r="U25" s="9">
        <v>0.52</v>
      </c>
      <c r="V25" s="9">
        <v>0.56000000000000005</v>
      </c>
      <c r="W25" s="10">
        <v>0.53</v>
      </c>
      <c r="X25" s="10">
        <v>0.56000000000000005</v>
      </c>
      <c r="Y25" s="9">
        <v>0.52</v>
      </c>
      <c r="Z25" s="9">
        <v>0.56000000000000005</v>
      </c>
      <c r="AA25" s="9">
        <v>0.53</v>
      </c>
      <c r="AB25" s="9">
        <v>0.56000000000000005</v>
      </c>
      <c r="AC25" s="9"/>
      <c r="AD25" s="9"/>
      <c r="AE25" s="9">
        <v>0.6</v>
      </c>
      <c r="AF25" s="9">
        <v>0.64</v>
      </c>
      <c r="AG25" s="9">
        <v>0.6</v>
      </c>
      <c r="AH25" s="9">
        <v>0.63</v>
      </c>
      <c r="AI25" s="9">
        <v>0.52</v>
      </c>
      <c r="AJ25" s="9">
        <v>0.56000000000000005</v>
      </c>
      <c r="AK25" s="9">
        <v>0.52</v>
      </c>
      <c r="AL25" s="9">
        <v>0.56999999999999995</v>
      </c>
      <c r="AM25" s="19"/>
      <c r="AN25" s="19"/>
      <c r="AO25" s="19"/>
      <c r="AP25" s="19"/>
      <c r="AQ25" s="19"/>
      <c r="AR25" s="19"/>
      <c r="AS25" s="19"/>
      <c r="AT25" s="11">
        <v>0.64</v>
      </c>
      <c r="AU25" s="9"/>
      <c r="AV25" s="9"/>
      <c r="AW25" s="9"/>
      <c r="AX25" s="9"/>
    </row>
    <row r="26" spans="2:50" x14ac:dyDescent="0.3">
      <c r="B26" s="6">
        <v>22</v>
      </c>
      <c r="C26" s="6" t="s">
        <v>73</v>
      </c>
      <c r="D26" s="6" t="s">
        <v>74</v>
      </c>
      <c r="E26" s="29">
        <v>4.7244999999999999</v>
      </c>
      <c r="F26" s="29">
        <v>6.6096000000000004</v>
      </c>
      <c r="G26" s="29">
        <v>5.1322000000000001</v>
      </c>
      <c r="H26" s="29"/>
      <c r="I26" s="29">
        <v>6.0511999999999997</v>
      </c>
      <c r="J26" s="29">
        <v>5.9809000000000001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0.62</v>
      </c>
      <c r="AG26" s="9"/>
      <c r="AH26" s="9">
        <v>0.64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2:50" x14ac:dyDescent="0.3">
      <c r="B27" s="6">
        <v>23</v>
      </c>
      <c r="C27" s="6"/>
      <c r="D27" s="6"/>
      <c r="E27" s="29"/>
      <c r="F27" s="29"/>
      <c r="G27" s="29"/>
      <c r="H27" s="29"/>
      <c r="I27" s="29"/>
      <c r="J27" s="2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2:50" x14ac:dyDescent="0.3">
      <c r="B28" s="6">
        <v>24</v>
      </c>
      <c r="C28" s="6"/>
      <c r="D28" s="6"/>
      <c r="E28" s="29"/>
      <c r="F28" s="29"/>
      <c r="G28" s="29"/>
      <c r="H28" s="29"/>
      <c r="I28" s="29"/>
      <c r="J28" s="2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2:50" x14ac:dyDescent="0.3">
      <c r="B29" s="6">
        <v>25</v>
      </c>
      <c r="C29" s="6"/>
      <c r="D29" s="6"/>
      <c r="E29" s="29"/>
      <c r="F29" s="29"/>
      <c r="G29" s="29"/>
      <c r="H29" s="29"/>
      <c r="I29" s="29"/>
      <c r="J29" s="2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2:50" x14ac:dyDescent="0.3">
      <c r="B30" s="6">
        <v>26</v>
      </c>
      <c r="C30" s="6"/>
      <c r="D30" s="6"/>
      <c r="E30" s="29"/>
      <c r="F30" s="29"/>
      <c r="G30" s="29"/>
      <c r="H30" s="29"/>
      <c r="I30" s="29"/>
      <c r="J30" s="2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2:50" x14ac:dyDescent="0.3">
      <c r="B31" s="6">
        <v>27</v>
      </c>
      <c r="C31" s="6"/>
      <c r="D31" s="6"/>
      <c r="E31" s="29"/>
      <c r="F31" s="29"/>
      <c r="G31" s="29"/>
      <c r="H31" s="29"/>
      <c r="I31" s="29"/>
      <c r="J31" s="2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2:50" x14ac:dyDescent="0.3">
      <c r="B32" s="6">
        <v>28</v>
      </c>
      <c r="C32" s="6"/>
      <c r="D32" s="6"/>
      <c r="E32" s="29"/>
      <c r="F32" s="29"/>
      <c r="G32" s="29"/>
      <c r="H32" s="29"/>
      <c r="I32" s="29"/>
      <c r="J32" s="2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2:50" x14ac:dyDescent="0.3">
      <c r="B33" s="6">
        <v>29</v>
      </c>
      <c r="C33" s="6"/>
      <c r="D33" s="6"/>
      <c r="E33" s="29"/>
      <c r="F33" s="29"/>
      <c r="G33" s="29"/>
      <c r="H33" s="29"/>
      <c r="I33" s="29"/>
      <c r="J33" s="2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2:50" x14ac:dyDescent="0.3">
      <c r="B34" s="6">
        <v>30</v>
      </c>
      <c r="C34" s="6"/>
      <c r="D34" s="6"/>
      <c r="E34" s="29"/>
      <c r="F34" s="29"/>
      <c r="G34" s="29"/>
      <c r="H34" s="29"/>
      <c r="I34" s="29"/>
      <c r="J34" s="2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2:50" x14ac:dyDescent="0.3">
      <c r="B35" s="6">
        <v>31</v>
      </c>
      <c r="C35" s="6"/>
      <c r="D35" s="6"/>
      <c r="E35" s="29"/>
      <c r="F35" s="29"/>
      <c r="G35" s="29"/>
      <c r="H35" s="29"/>
      <c r="I35" s="29"/>
      <c r="J35" s="2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2:50" x14ac:dyDescent="0.3">
      <c r="B36" s="6">
        <v>32</v>
      </c>
      <c r="C36" s="6"/>
      <c r="D36" s="6"/>
      <c r="E36" s="29"/>
      <c r="F36" s="29"/>
      <c r="G36" s="29"/>
      <c r="H36" s="29"/>
      <c r="I36" s="29"/>
      <c r="J36" s="2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2:50" x14ac:dyDescent="0.3">
      <c r="B37" s="6">
        <v>33</v>
      </c>
      <c r="C37" s="6"/>
      <c r="D37" s="6"/>
      <c r="E37" s="29"/>
      <c r="F37" s="29"/>
      <c r="G37" s="29"/>
      <c r="H37" s="29"/>
      <c r="I37" s="29"/>
      <c r="J37" s="2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2:50" x14ac:dyDescent="0.3">
      <c r="B38" s="6">
        <v>34</v>
      </c>
      <c r="C38" s="6"/>
      <c r="D38" s="6"/>
      <c r="E38" s="29"/>
      <c r="F38" s="29"/>
      <c r="G38" s="29"/>
      <c r="H38" s="29"/>
      <c r="I38" s="29"/>
      <c r="J38" s="2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2:50" x14ac:dyDescent="0.3">
      <c r="B39" s="6">
        <v>35</v>
      </c>
      <c r="C39" s="6"/>
      <c r="D39" s="6"/>
      <c r="E39" s="29"/>
      <c r="F39" s="29"/>
      <c r="G39" s="29"/>
      <c r="H39" s="29"/>
      <c r="I39" s="29"/>
      <c r="J39" s="2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2:50" x14ac:dyDescent="0.3">
      <c r="B40" s="6">
        <v>36</v>
      </c>
      <c r="C40" s="6"/>
      <c r="D40" s="6"/>
      <c r="E40" s="29"/>
      <c r="F40" s="29"/>
      <c r="G40" s="29"/>
      <c r="H40" s="29"/>
      <c r="I40" s="29"/>
      <c r="J40" s="2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2:50" ht="15" thickBot="1" x14ac:dyDescent="0.35">
      <c r="E41" s="1"/>
      <c r="F41" s="1"/>
      <c r="G41" s="1"/>
      <c r="H41" s="1"/>
      <c r="I41" s="1"/>
      <c r="J41" s="1"/>
      <c r="K41" s="20">
        <f t="shared" ref="K41:AX41" si="0">COUNTA(K5:K40)</f>
        <v>18</v>
      </c>
      <c r="L41" s="20">
        <f t="shared" si="0"/>
        <v>15</v>
      </c>
      <c r="M41" s="21">
        <f>COUNTA(M5:M40)</f>
        <v>18</v>
      </c>
      <c r="N41" s="21">
        <f t="shared" si="0"/>
        <v>18</v>
      </c>
      <c r="O41" s="20">
        <f t="shared" si="0"/>
        <v>18</v>
      </c>
      <c r="P41" s="20">
        <f t="shared" si="0"/>
        <v>15</v>
      </c>
      <c r="Q41" s="21">
        <f t="shared" si="0"/>
        <v>18</v>
      </c>
      <c r="R41" s="21">
        <f t="shared" si="0"/>
        <v>18</v>
      </c>
      <c r="S41" s="20">
        <f t="shared" si="0"/>
        <v>19</v>
      </c>
      <c r="T41" s="20">
        <f t="shared" si="0"/>
        <v>15</v>
      </c>
      <c r="U41" s="22">
        <f t="shared" si="0"/>
        <v>18</v>
      </c>
      <c r="V41" s="22">
        <f t="shared" si="0"/>
        <v>18</v>
      </c>
      <c r="W41" s="20">
        <f t="shared" si="0"/>
        <v>19</v>
      </c>
      <c r="X41" s="20">
        <f t="shared" si="0"/>
        <v>16</v>
      </c>
      <c r="Y41" s="22">
        <f t="shared" si="0"/>
        <v>18</v>
      </c>
      <c r="Z41" s="22">
        <f t="shared" si="0"/>
        <v>18</v>
      </c>
      <c r="AA41" s="22">
        <f t="shared" si="0"/>
        <v>17</v>
      </c>
      <c r="AB41" s="22">
        <f t="shared" si="0"/>
        <v>18</v>
      </c>
      <c r="AC41" s="22"/>
      <c r="AD41" s="22"/>
      <c r="AE41" s="23">
        <f t="shared" si="0"/>
        <v>14</v>
      </c>
      <c r="AF41" s="23">
        <f t="shared" si="0"/>
        <v>13</v>
      </c>
      <c r="AG41" s="23">
        <f t="shared" si="0"/>
        <v>16</v>
      </c>
      <c r="AH41" s="23">
        <f t="shared" si="0"/>
        <v>15</v>
      </c>
      <c r="AI41" s="21">
        <f t="shared" si="0"/>
        <v>16</v>
      </c>
      <c r="AJ41" s="21">
        <f t="shared" si="0"/>
        <v>15</v>
      </c>
      <c r="AK41" s="21">
        <f t="shared" si="0"/>
        <v>16</v>
      </c>
      <c r="AL41" s="21">
        <f t="shared" si="0"/>
        <v>15</v>
      </c>
      <c r="AM41" s="23">
        <f t="shared" si="0"/>
        <v>14</v>
      </c>
      <c r="AN41" s="23">
        <f t="shared" si="0"/>
        <v>14</v>
      </c>
      <c r="AO41" s="23">
        <f t="shared" si="0"/>
        <v>13</v>
      </c>
      <c r="AP41" s="23">
        <f t="shared" si="0"/>
        <v>14</v>
      </c>
      <c r="AQ41" s="20">
        <f t="shared" si="0"/>
        <v>11</v>
      </c>
      <c r="AR41" s="20">
        <f t="shared" si="0"/>
        <v>8</v>
      </c>
      <c r="AS41" s="20">
        <f t="shared" si="0"/>
        <v>11</v>
      </c>
      <c r="AT41" s="20">
        <f t="shared" si="0"/>
        <v>12</v>
      </c>
      <c r="AU41" s="21">
        <f t="shared" si="0"/>
        <v>0</v>
      </c>
      <c r="AV41" s="21">
        <f t="shared" si="0"/>
        <v>0</v>
      </c>
      <c r="AW41" s="21">
        <f t="shared" si="0"/>
        <v>0</v>
      </c>
      <c r="AX41" s="21">
        <f t="shared" si="0"/>
        <v>0</v>
      </c>
    </row>
    <row r="42" spans="2:50" ht="15" thickTop="1" x14ac:dyDescent="0.3"/>
  </sheetData>
  <mergeCells count="35"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  <mergeCell ref="E3:F3"/>
    <mergeCell ref="G3:H3"/>
    <mergeCell ref="I3:J3"/>
    <mergeCell ref="K3:L3"/>
    <mergeCell ref="M3:N3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K2:N2"/>
    <mergeCell ref="O2:R2"/>
    <mergeCell ref="S2:V2"/>
    <mergeCell ref="W2:Z2"/>
    <mergeCell ref="AE2:AF2"/>
  </mergeCells>
  <pageMargins left="0.7" right="0.7" top="0.75" bottom="0.75" header="0.3" footer="0.3"/>
  <pageSetup paperSize="9" orientation="portrait" horizontalDpi="300" verticalDpi="300" r:id="rId1"/>
  <headerFooter>
    <oddFooter>&amp;C&amp;"Arial,Regular"&amp;10&amp;KE36C0AXILINX INTERNAL</oddFooter>
    <evenFooter>&amp;C&amp;"Arial,Regular"&amp;10&amp;KE36C0AXILINX INTERNAL</evenFooter>
    <firstFooter>&amp;C&amp;"Arial,Regular"&amp;10&amp;KE36C0AXILINX INTERNAL</first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9930-13DA-490E-BA89-B93EC8C2AC17}">
  <dimension ref="B2:K12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:J2"/>
    </sheetView>
  </sheetViews>
  <sheetFormatPr defaultRowHeight="14.4" x14ac:dyDescent="0.3"/>
  <cols>
    <col min="2" max="2" width="26.77734375" customWidth="1"/>
    <col min="3" max="3" width="13.21875" bestFit="1" customWidth="1"/>
    <col min="4" max="4" width="10.6640625" bestFit="1" customWidth="1"/>
    <col min="5" max="10" width="12.77734375" customWidth="1"/>
  </cols>
  <sheetData>
    <row r="2" spans="2:11" ht="25.8" x14ac:dyDescent="0.5">
      <c r="B2" s="67" t="s">
        <v>98</v>
      </c>
      <c r="C2" s="67"/>
      <c r="D2" s="67"/>
      <c r="E2" s="67"/>
      <c r="F2" s="67"/>
      <c r="G2" s="67"/>
      <c r="H2" s="67"/>
      <c r="I2" s="67"/>
      <c r="J2" s="67"/>
    </row>
    <row r="4" spans="2:11" x14ac:dyDescent="0.3">
      <c r="B4" s="72" t="s">
        <v>93</v>
      </c>
      <c r="C4" s="74" t="s">
        <v>91</v>
      </c>
      <c r="D4" s="74" t="s">
        <v>94</v>
      </c>
      <c r="E4" s="68" t="s">
        <v>95</v>
      </c>
      <c r="F4" s="69"/>
      <c r="G4" s="70" t="s">
        <v>96</v>
      </c>
      <c r="H4" s="71"/>
      <c r="I4" s="68" t="s">
        <v>97</v>
      </c>
      <c r="J4" s="69"/>
    </row>
    <row r="5" spans="2:11" x14ac:dyDescent="0.3">
      <c r="B5" s="73"/>
      <c r="C5" s="75"/>
      <c r="D5" s="75"/>
      <c r="E5" s="47" t="s">
        <v>99</v>
      </c>
      <c r="F5" s="47" t="s">
        <v>100</v>
      </c>
      <c r="G5" s="48" t="s">
        <v>99</v>
      </c>
      <c r="H5" s="48" t="s">
        <v>101</v>
      </c>
      <c r="I5" s="47" t="s">
        <v>99</v>
      </c>
      <c r="J5" s="47" t="s">
        <v>100</v>
      </c>
      <c r="K5" s="35"/>
    </row>
    <row r="6" spans="2:11" x14ac:dyDescent="0.3">
      <c r="B6" s="43"/>
      <c r="C6" s="42"/>
      <c r="D6" s="42"/>
      <c r="E6" s="38"/>
      <c r="F6" s="39"/>
      <c r="G6" s="38"/>
      <c r="H6" s="39"/>
      <c r="I6" s="38"/>
      <c r="J6" s="39"/>
      <c r="K6" s="35"/>
    </row>
    <row r="7" spans="2:11" x14ac:dyDescent="0.3">
      <c r="B7" s="43"/>
      <c r="C7" s="42"/>
      <c r="D7" s="42"/>
      <c r="E7" s="38"/>
      <c r="F7" s="39"/>
      <c r="G7" s="38"/>
      <c r="H7" s="39"/>
      <c r="I7" s="38"/>
      <c r="J7" s="39"/>
      <c r="K7" s="35"/>
    </row>
    <row r="8" spans="2:11" x14ac:dyDescent="0.3">
      <c r="B8" s="43"/>
      <c r="C8" s="42"/>
      <c r="D8" s="42"/>
      <c r="E8" s="38"/>
      <c r="F8" s="39"/>
      <c r="G8" s="38"/>
      <c r="H8" s="39"/>
      <c r="I8" s="38"/>
      <c r="J8" s="39"/>
      <c r="K8" s="35"/>
    </row>
    <row r="9" spans="2:11" x14ac:dyDescent="0.3">
      <c r="B9" s="43"/>
      <c r="C9" s="42"/>
      <c r="D9" s="42"/>
      <c r="E9" s="38"/>
      <c r="F9" s="39"/>
      <c r="G9" s="38"/>
      <c r="H9" s="39"/>
      <c r="I9" s="38"/>
      <c r="J9" s="39"/>
      <c r="K9" s="35"/>
    </row>
    <row r="10" spans="2:11" x14ac:dyDescent="0.3">
      <c r="B10" s="43"/>
      <c r="C10" s="42"/>
      <c r="D10" s="42"/>
      <c r="E10" s="38"/>
      <c r="F10" s="39"/>
      <c r="G10" s="38"/>
      <c r="H10" s="39"/>
      <c r="I10" s="38"/>
      <c r="J10" s="39"/>
      <c r="K10" s="35"/>
    </row>
    <row r="11" spans="2:11" x14ac:dyDescent="0.3">
      <c r="B11" s="43"/>
      <c r="C11" s="42"/>
      <c r="D11" s="42"/>
      <c r="E11" s="38"/>
      <c r="F11" s="39"/>
      <c r="G11" s="38"/>
      <c r="H11" s="39"/>
      <c r="I11" s="38"/>
      <c r="J11" s="39"/>
      <c r="K11" s="35"/>
    </row>
    <row r="12" spans="2:11" x14ac:dyDescent="0.3">
      <c r="B12" s="43"/>
      <c r="C12" s="42"/>
      <c r="D12" s="42"/>
      <c r="E12" s="38"/>
      <c r="F12" s="39"/>
      <c r="G12" s="38"/>
      <c r="H12" s="39"/>
      <c r="I12" s="38"/>
      <c r="J12" s="39"/>
      <c r="K12" s="35"/>
    </row>
    <row r="13" spans="2:11" x14ac:dyDescent="0.3">
      <c r="B13" s="43"/>
      <c r="C13" s="42"/>
      <c r="D13" s="42"/>
      <c r="E13" s="38"/>
      <c r="F13" s="39"/>
      <c r="G13" s="38"/>
      <c r="H13" s="39"/>
      <c r="I13" s="38"/>
      <c r="J13" s="39"/>
      <c r="K13" s="35"/>
    </row>
    <row r="14" spans="2:11" x14ac:dyDescent="0.3">
      <c r="B14" s="43"/>
      <c r="C14" s="42"/>
      <c r="D14" s="42"/>
      <c r="E14" s="40"/>
      <c r="F14" s="41"/>
      <c r="G14" s="40"/>
      <c r="H14" s="41"/>
      <c r="I14" s="40"/>
      <c r="J14" s="41"/>
    </row>
    <row r="15" spans="2:11" x14ac:dyDescent="0.3">
      <c r="B15" s="43"/>
      <c r="C15" s="42"/>
      <c r="D15" s="42"/>
      <c r="E15" s="40"/>
      <c r="F15" s="41"/>
      <c r="G15" s="40"/>
      <c r="H15" s="41"/>
      <c r="I15" s="40"/>
      <c r="J15" s="41"/>
    </row>
    <row r="16" spans="2:11" x14ac:dyDescent="0.3">
      <c r="B16" s="43"/>
      <c r="C16" s="42"/>
      <c r="D16" s="42"/>
      <c r="E16" s="40"/>
      <c r="F16" s="41"/>
      <c r="G16" s="40"/>
      <c r="H16" s="41"/>
      <c r="I16" s="40"/>
      <c r="J16" s="41"/>
    </row>
    <row r="17" spans="2:10" x14ac:dyDescent="0.3">
      <c r="B17" s="43"/>
      <c r="C17" s="42"/>
      <c r="D17" s="42"/>
      <c r="E17" s="40"/>
      <c r="F17" s="41"/>
      <c r="G17" s="40"/>
      <c r="H17" s="41"/>
      <c r="I17" s="40"/>
      <c r="J17" s="41"/>
    </row>
    <row r="18" spans="2:10" x14ac:dyDescent="0.3">
      <c r="B18" s="43"/>
      <c r="C18" s="42"/>
      <c r="D18" s="42"/>
      <c r="E18" s="40"/>
      <c r="F18" s="41"/>
      <c r="G18" s="40"/>
      <c r="H18" s="41"/>
      <c r="I18" s="40"/>
      <c r="J18" s="41"/>
    </row>
    <row r="19" spans="2:10" x14ac:dyDescent="0.3">
      <c r="B19" s="43"/>
      <c r="C19" s="42"/>
      <c r="D19" s="42"/>
      <c r="E19" s="40"/>
      <c r="F19" s="41"/>
      <c r="G19" s="40"/>
      <c r="H19" s="41"/>
      <c r="I19" s="40"/>
      <c r="J19" s="41"/>
    </row>
    <row r="20" spans="2:10" x14ac:dyDescent="0.3">
      <c r="B20" s="43"/>
      <c r="C20" s="42"/>
      <c r="D20" s="42"/>
      <c r="E20" s="40"/>
      <c r="F20" s="41"/>
      <c r="G20" s="40"/>
      <c r="H20" s="41"/>
      <c r="I20" s="40"/>
      <c r="J20" s="41"/>
    </row>
    <row r="21" spans="2:10" x14ac:dyDescent="0.3">
      <c r="B21" s="43"/>
      <c r="C21" s="42"/>
      <c r="D21" s="42"/>
      <c r="E21" s="40"/>
      <c r="F21" s="41"/>
      <c r="G21" s="40"/>
      <c r="H21" s="41"/>
      <c r="I21" s="40"/>
      <c r="J21" s="41"/>
    </row>
    <row r="22" spans="2:10" x14ac:dyDescent="0.3">
      <c r="B22" s="43"/>
      <c r="C22" s="42"/>
      <c r="D22" s="42"/>
      <c r="E22" s="40"/>
      <c r="F22" s="41"/>
      <c r="G22" s="40"/>
      <c r="H22" s="41"/>
      <c r="I22" s="40"/>
      <c r="J22" s="41"/>
    </row>
    <row r="23" spans="2:10" x14ac:dyDescent="0.3">
      <c r="B23" s="43"/>
      <c r="C23" s="42"/>
      <c r="D23" s="42"/>
      <c r="E23" s="40"/>
      <c r="F23" s="41"/>
      <c r="G23" s="40"/>
      <c r="H23" s="41"/>
      <c r="I23" s="40"/>
      <c r="J23" s="41"/>
    </row>
    <row r="24" spans="2:10" x14ac:dyDescent="0.3">
      <c r="B24" s="43"/>
      <c r="C24" s="42"/>
      <c r="D24" s="42"/>
      <c r="E24" s="40"/>
      <c r="F24" s="41"/>
      <c r="G24" s="40"/>
      <c r="H24" s="41"/>
      <c r="I24" s="40"/>
      <c r="J24" s="41"/>
    </row>
    <row r="25" spans="2:10" x14ac:dyDescent="0.3">
      <c r="B25" s="43"/>
      <c r="C25" s="42"/>
      <c r="D25" s="42"/>
      <c r="E25" s="40"/>
      <c r="F25" s="41"/>
      <c r="G25" s="40"/>
      <c r="H25" s="41"/>
      <c r="I25" s="40"/>
      <c r="J25" s="41"/>
    </row>
    <row r="26" spans="2:10" x14ac:dyDescent="0.3">
      <c r="B26" s="43"/>
      <c r="C26" s="42"/>
      <c r="D26" s="42"/>
      <c r="E26" s="40"/>
      <c r="F26" s="41"/>
      <c r="G26" s="40"/>
      <c r="H26" s="41"/>
      <c r="I26" s="40"/>
      <c r="J26" s="41"/>
    </row>
    <row r="27" spans="2:10" x14ac:dyDescent="0.3">
      <c r="B27" s="43"/>
      <c r="C27" s="42"/>
      <c r="D27" s="42"/>
      <c r="E27" s="40"/>
      <c r="F27" s="41"/>
      <c r="G27" s="40"/>
      <c r="H27" s="41"/>
      <c r="I27" s="40"/>
      <c r="J27" s="41"/>
    </row>
    <row r="28" spans="2:10" x14ac:dyDescent="0.3">
      <c r="B28" s="43"/>
      <c r="C28" s="42"/>
      <c r="D28" s="42"/>
      <c r="E28" s="40"/>
      <c r="F28" s="41"/>
      <c r="G28" s="40"/>
      <c r="H28" s="41"/>
      <c r="I28" s="40"/>
      <c r="J28" s="41"/>
    </row>
    <row r="29" spans="2:10" x14ac:dyDescent="0.3">
      <c r="B29" s="43"/>
      <c r="C29" s="42"/>
      <c r="D29" s="42"/>
      <c r="E29" s="40"/>
      <c r="F29" s="41"/>
      <c r="G29" s="40"/>
      <c r="H29" s="41"/>
      <c r="I29" s="40"/>
      <c r="J29" s="41"/>
    </row>
    <row r="30" spans="2:10" x14ac:dyDescent="0.3">
      <c r="B30" s="43"/>
      <c r="C30" s="42"/>
      <c r="D30" s="42"/>
      <c r="E30" s="40"/>
      <c r="F30" s="41"/>
      <c r="G30" s="40"/>
      <c r="H30" s="41"/>
      <c r="I30" s="40"/>
      <c r="J30" s="41"/>
    </row>
    <row r="31" spans="2:10" x14ac:dyDescent="0.3">
      <c r="B31" s="43"/>
      <c r="C31" s="42"/>
      <c r="D31" s="42"/>
      <c r="E31" s="40"/>
      <c r="F31" s="41"/>
      <c r="G31" s="40"/>
      <c r="H31" s="41"/>
      <c r="I31" s="40"/>
      <c r="J31" s="41"/>
    </row>
    <row r="32" spans="2:10" x14ac:dyDescent="0.3">
      <c r="B32" s="43"/>
      <c r="C32" s="42"/>
      <c r="D32" s="42"/>
      <c r="E32" s="40"/>
      <c r="F32" s="41"/>
      <c r="G32" s="40"/>
      <c r="H32" s="41"/>
      <c r="I32" s="40"/>
      <c r="J32" s="41"/>
    </row>
    <row r="33" spans="2:10" x14ac:dyDescent="0.3">
      <c r="B33" s="43"/>
      <c r="C33" s="42"/>
      <c r="D33" s="42"/>
      <c r="E33" s="40"/>
      <c r="F33" s="41"/>
      <c r="G33" s="40"/>
      <c r="H33" s="41"/>
      <c r="I33" s="40"/>
      <c r="J33" s="41"/>
    </row>
    <row r="34" spans="2:10" x14ac:dyDescent="0.3">
      <c r="B34" s="43"/>
      <c r="C34" s="42"/>
      <c r="D34" s="42"/>
      <c r="E34" s="40"/>
      <c r="F34" s="41"/>
      <c r="G34" s="40"/>
      <c r="H34" s="41"/>
      <c r="I34" s="40"/>
      <c r="J34" s="41"/>
    </row>
    <row r="35" spans="2:10" x14ac:dyDescent="0.3">
      <c r="B35" s="43"/>
      <c r="C35" s="42"/>
      <c r="D35" s="42"/>
      <c r="E35" s="40"/>
      <c r="F35" s="41"/>
      <c r="G35" s="40"/>
      <c r="H35" s="41"/>
      <c r="I35" s="40"/>
      <c r="J35" s="41"/>
    </row>
    <row r="36" spans="2:10" x14ac:dyDescent="0.3">
      <c r="B36" s="43"/>
      <c r="C36" s="42"/>
      <c r="D36" s="42"/>
      <c r="E36" s="40"/>
      <c r="F36" s="41"/>
      <c r="G36" s="40"/>
      <c r="H36" s="41"/>
      <c r="I36" s="40"/>
      <c r="J36" s="41"/>
    </row>
    <row r="37" spans="2:10" x14ac:dyDescent="0.3">
      <c r="B37" s="43"/>
      <c r="C37" s="42"/>
      <c r="D37" s="42"/>
      <c r="E37" s="40"/>
      <c r="F37" s="41"/>
      <c r="G37" s="40"/>
      <c r="H37" s="41"/>
      <c r="I37" s="40"/>
      <c r="J37" s="41"/>
    </row>
    <row r="38" spans="2:10" x14ac:dyDescent="0.3">
      <c r="B38" s="43"/>
      <c r="C38" s="42"/>
      <c r="D38" s="42"/>
      <c r="E38" s="40"/>
      <c r="F38" s="41"/>
      <c r="G38" s="40"/>
      <c r="H38" s="41"/>
      <c r="I38" s="40"/>
      <c r="J38" s="41"/>
    </row>
    <row r="39" spans="2:10" x14ac:dyDescent="0.3">
      <c r="B39" s="43"/>
      <c r="C39" s="42"/>
      <c r="D39" s="42"/>
      <c r="E39" s="40"/>
      <c r="F39" s="41"/>
      <c r="G39" s="40"/>
      <c r="H39" s="41"/>
      <c r="I39" s="40"/>
      <c r="J39" s="41"/>
    </row>
    <row r="40" spans="2:10" x14ac:dyDescent="0.3">
      <c r="B40" s="43"/>
      <c r="C40" s="42"/>
      <c r="D40" s="42"/>
      <c r="E40" s="40"/>
      <c r="F40" s="41"/>
      <c r="G40" s="40"/>
      <c r="H40" s="41"/>
      <c r="I40" s="40"/>
      <c r="J40" s="41"/>
    </row>
    <row r="41" spans="2:10" x14ac:dyDescent="0.3">
      <c r="B41" s="43"/>
      <c r="C41" s="42"/>
      <c r="D41" s="42"/>
      <c r="E41" s="40"/>
      <c r="F41" s="41"/>
      <c r="G41" s="40"/>
      <c r="H41" s="41"/>
      <c r="I41" s="40"/>
      <c r="J41" s="41"/>
    </row>
    <row r="42" spans="2:10" x14ac:dyDescent="0.3">
      <c r="B42" s="43"/>
      <c r="C42" s="42"/>
      <c r="D42" s="42"/>
      <c r="E42" s="40"/>
      <c r="F42" s="41"/>
      <c r="G42" s="40"/>
      <c r="H42" s="41"/>
      <c r="I42" s="40"/>
      <c r="J42" s="41"/>
    </row>
    <row r="43" spans="2:10" x14ac:dyDescent="0.3">
      <c r="B43" s="43"/>
      <c r="C43" s="42"/>
      <c r="D43" s="42"/>
      <c r="E43" s="40"/>
      <c r="F43" s="41"/>
      <c r="G43" s="40"/>
      <c r="H43" s="41"/>
      <c r="I43" s="40"/>
      <c r="J43" s="41"/>
    </row>
    <row r="44" spans="2:10" x14ac:dyDescent="0.3">
      <c r="B44" s="43"/>
      <c r="C44" s="42"/>
      <c r="D44" s="42"/>
      <c r="E44" s="40"/>
      <c r="F44" s="41"/>
      <c r="G44" s="40"/>
      <c r="H44" s="41"/>
      <c r="I44" s="40"/>
      <c r="J44" s="41"/>
    </row>
    <row r="45" spans="2:10" x14ac:dyDescent="0.3">
      <c r="B45" s="43"/>
      <c r="C45" s="42"/>
      <c r="D45" s="42"/>
      <c r="E45" s="40"/>
      <c r="F45" s="41"/>
      <c r="G45" s="40"/>
      <c r="H45" s="41"/>
      <c r="I45" s="40"/>
      <c r="J45" s="41"/>
    </row>
    <row r="46" spans="2:10" x14ac:dyDescent="0.3">
      <c r="B46" s="43"/>
      <c r="C46" s="42"/>
      <c r="D46" s="42"/>
      <c r="E46" s="40"/>
      <c r="F46" s="41"/>
      <c r="G46" s="40"/>
      <c r="H46" s="41"/>
      <c r="I46" s="40"/>
      <c r="J46" s="41"/>
    </row>
    <row r="47" spans="2:10" x14ac:dyDescent="0.3">
      <c r="B47" s="43"/>
      <c r="C47" s="42"/>
      <c r="D47" s="42"/>
      <c r="E47" s="40"/>
      <c r="F47" s="41"/>
      <c r="G47" s="40"/>
      <c r="H47" s="41"/>
      <c r="I47" s="40"/>
      <c r="J47" s="41"/>
    </row>
    <row r="48" spans="2:10" x14ac:dyDescent="0.3">
      <c r="B48" s="43"/>
      <c r="C48" s="42"/>
      <c r="D48" s="42"/>
      <c r="E48" s="40"/>
      <c r="F48" s="41"/>
      <c r="G48" s="40"/>
      <c r="H48" s="41"/>
      <c r="I48" s="40"/>
      <c r="J48" s="41"/>
    </row>
    <row r="49" spans="2:10" x14ac:dyDescent="0.3">
      <c r="B49" s="43"/>
      <c r="C49" s="42"/>
      <c r="D49" s="42"/>
      <c r="E49" s="40"/>
      <c r="F49" s="41"/>
      <c r="G49" s="40"/>
      <c r="H49" s="41"/>
      <c r="I49" s="40"/>
      <c r="J49" s="41"/>
    </row>
    <row r="50" spans="2:10" x14ac:dyDescent="0.3">
      <c r="B50" s="43"/>
      <c r="C50" s="42"/>
      <c r="D50" s="42"/>
      <c r="E50" s="40"/>
      <c r="F50" s="41"/>
      <c r="G50" s="40"/>
      <c r="H50" s="41"/>
      <c r="I50" s="40"/>
      <c r="J50" s="41"/>
    </row>
    <row r="51" spans="2:10" x14ac:dyDescent="0.3">
      <c r="B51" s="43"/>
      <c r="C51" s="42"/>
      <c r="D51" s="42"/>
      <c r="E51" s="40"/>
      <c r="F51" s="41"/>
      <c r="G51" s="40"/>
      <c r="H51" s="41"/>
      <c r="I51" s="40"/>
      <c r="J51" s="41"/>
    </row>
    <row r="52" spans="2:10" x14ac:dyDescent="0.3">
      <c r="B52" s="43"/>
      <c r="C52" s="42"/>
      <c r="D52" s="42"/>
      <c r="E52" s="40"/>
      <c r="F52" s="41"/>
      <c r="G52" s="40"/>
      <c r="H52" s="41"/>
      <c r="I52" s="40"/>
      <c r="J52" s="41"/>
    </row>
    <row r="53" spans="2:10" x14ac:dyDescent="0.3">
      <c r="B53" s="43"/>
      <c r="C53" s="42"/>
      <c r="D53" s="42"/>
      <c r="E53" s="40"/>
      <c r="F53" s="41"/>
      <c r="G53" s="40"/>
      <c r="H53" s="41"/>
      <c r="I53" s="40"/>
      <c r="J53" s="41"/>
    </row>
    <row r="54" spans="2:10" x14ac:dyDescent="0.3">
      <c r="B54" s="43"/>
      <c r="C54" s="42"/>
      <c r="D54" s="42"/>
      <c r="E54" s="40"/>
      <c r="F54" s="41"/>
      <c r="G54" s="40"/>
      <c r="H54" s="41"/>
      <c r="I54" s="40"/>
      <c r="J54" s="41"/>
    </row>
    <row r="55" spans="2:10" x14ac:dyDescent="0.3">
      <c r="B55" s="43"/>
      <c r="C55" s="42"/>
      <c r="D55" s="42"/>
      <c r="E55" s="40"/>
      <c r="F55" s="41"/>
      <c r="G55" s="40"/>
      <c r="H55" s="41"/>
      <c r="I55" s="40"/>
      <c r="J55" s="41"/>
    </row>
    <row r="56" spans="2:10" x14ac:dyDescent="0.3">
      <c r="B56" s="43"/>
      <c r="C56" s="42"/>
      <c r="D56" s="42"/>
      <c r="E56" s="40"/>
      <c r="F56" s="41"/>
      <c r="G56" s="40"/>
      <c r="H56" s="41"/>
      <c r="I56" s="40"/>
      <c r="J56" s="41"/>
    </row>
    <row r="57" spans="2:10" x14ac:dyDescent="0.3">
      <c r="B57" s="43"/>
      <c r="C57" s="42"/>
      <c r="D57" s="42"/>
      <c r="E57" s="40"/>
      <c r="F57" s="41"/>
      <c r="G57" s="40"/>
      <c r="H57" s="41"/>
      <c r="I57" s="40"/>
      <c r="J57" s="41"/>
    </row>
    <row r="58" spans="2:10" x14ac:dyDescent="0.3">
      <c r="B58" s="43"/>
      <c r="C58" s="42"/>
      <c r="D58" s="42"/>
      <c r="E58" s="40"/>
      <c r="F58" s="41"/>
      <c r="G58" s="40"/>
      <c r="H58" s="41"/>
      <c r="I58" s="40"/>
      <c r="J58" s="41"/>
    </row>
    <row r="59" spans="2:10" x14ac:dyDescent="0.3">
      <c r="B59" s="43"/>
      <c r="C59" s="42"/>
      <c r="D59" s="42"/>
      <c r="E59" s="40"/>
      <c r="F59" s="41"/>
      <c r="G59" s="40"/>
      <c r="H59" s="41"/>
      <c r="I59" s="40"/>
      <c r="J59" s="41"/>
    </row>
    <row r="60" spans="2:10" x14ac:dyDescent="0.3">
      <c r="B60" s="44"/>
      <c r="C60" s="25"/>
      <c r="D60" s="25"/>
      <c r="E60" s="36"/>
      <c r="F60" s="37"/>
      <c r="G60" s="36"/>
      <c r="H60" s="37"/>
      <c r="I60" s="36"/>
      <c r="J60" s="37"/>
    </row>
    <row r="61" spans="2:10" x14ac:dyDescent="0.3">
      <c r="B61" s="44"/>
      <c r="C61" s="25"/>
      <c r="D61" s="25"/>
      <c r="E61" s="36"/>
      <c r="F61" s="37"/>
      <c r="G61" s="36"/>
      <c r="H61" s="37"/>
      <c r="I61" s="36"/>
      <c r="J61" s="37"/>
    </row>
    <row r="62" spans="2:10" x14ac:dyDescent="0.3">
      <c r="B62" s="44"/>
      <c r="C62" s="25"/>
      <c r="D62" s="25"/>
      <c r="E62" s="36"/>
      <c r="F62" s="37"/>
      <c r="G62" s="36"/>
      <c r="H62" s="37"/>
      <c r="I62" s="36"/>
      <c r="J62" s="37"/>
    </row>
    <row r="63" spans="2:10" x14ac:dyDescent="0.3">
      <c r="B63" s="44"/>
      <c r="C63" s="25"/>
      <c r="D63" s="25"/>
      <c r="E63" s="36"/>
      <c r="F63" s="37"/>
      <c r="G63" s="36"/>
      <c r="H63" s="37"/>
      <c r="I63" s="36"/>
      <c r="J63" s="37"/>
    </row>
    <row r="64" spans="2:10" x14ac:dyDescent="0.3">
      <c r="B64" s="44"/>
      <c r="C64" s="25"/>
      <c r="D64" s="25"/>
      <c r="E64" s="36"/>
      <c r="F64" s="37"/>
      <c r="G64" s="36"/>
      <c r="H64" s="37"/>
      <c r="I64" s="36"/>
      <c r="J64" s="37"/>
    </row>
    <row r="65" spans="2:10" x14ac:dyDescent="0.3">
      <c r="B65" s="44"/>
      <c r="C65" s="25"/>
      <c r="D65" s="25"/>
      <c r="E65" s="36"/>
      <c r="F65" s="37"/>
      <c r="G65" s="36"/>
      <c r="H65" s="37"/>
      <c r="I65" s="36"/>
      <c r="J65" s="37"/>
    </row>
    <row r="66" spans="2:10" x14ac:dyDescent="0.3">
      <c r="B66" s="44"/>
      <c r="C66" s="25"/>
      <c r="D66" s="25"/>
      <c r="E66" s="36"/>
      <c r="F66" s="37"/>
      <c r="G66" s="36"/>
      <c r="H66" s="37"/>
      <c r="I66" s="36"/>
      <c r="J66" s="37"/>
    </row>
    <row r="67" spans="2:10" x14ac:dyDescent="0.3">
      <c r="B67" s="44"/>
      <c r="C67" s="25"/>
      <c r="D67" s="25"/>
      <c r="E67" s="36"/>
      <c r="F67" s="37"/>
      <c r="G67" s="36"/>
      <c r="H67" s="37"/>
      <c r="I67" s="36"/>
      <c r="J67" s="37"/>
    </row>
    <row r="68" spans="2:10" x14ac:dyDescent="0.3">
      <c r="B68" s="44"/>
      <c r="C68" s="25"/>
      <c r="D68" s="25"/>
      <c r="E68" s="36"/>
      <c r="F68" s="37"/>
      <c r="G68" s="36"/>
      <c r="H68" s="37"/>
      <c r="I68" s="36"/>
      <c r="J68" s="37"/>
    </row>
    <row r="69" spans="2:10" x14ac:dyDescent="0.3">
      <c r="B69" s="44"/>
      <c r="C69" s="25"/>
      <c r="D69" s="25"/>
      <c r="E69" s="36"/>
      <c r="F69" s="37"/>
      <c r="G69" s="36"/>
      <c r="H69" s="37"/>
      <c r="I69" s="36"/>
      <c r="J69" s="37"/>
    </row>
    <row r="70" spans="2:10" x14ac:dyDescent="0.3">
      <c r="B70" s="44"/>
      <c r="C70" s="25"/>
      <c r="D70" s="25"/>
      <c r="E70" s="36"/>
      <c r="F70" s="37"/>
      <c r="G70" s="36"/>
      <c r="H70" s="37"/>
      <c r="I70" s="36"/>
      <c r="J70" s="37"/>
    </row>
    <row r="71" spans="2:10" x14ac:dyDescent="0.3">
      <c r="B71" s="44"/>
      <c r="C71" s="25"/>
      <c r="D71" s="25"/>
      <c r="E71" s="36"/>
      <c r="F71" s="37"/>
      <c r="G71" s="36"/>
      <c r="H71" s="37"/>
      <c r="I71" s="36"/>
      <c r="J71" s="37"/>
    </row>
    <row r="72" spans="2:10" x14ac:dyDescent="0.3">
      <c r="B72" s="44"/>
      <c r="C72" s="25"/>
      <c r="D72" s="25"/>
      <c r="E72" s="36"/>
      <c r="F72" s="37"/>
      <c r="G72" s="36"/>
      <c r="H72" s="37"/>
      <c r="I72" s="36"/>
      <c r="J72" s="37"/>
    </row>
    <row r="73" spans="2:10" x14ac:dyDescent="0.3">
      <c r="B73" s="44"/>
      <c r="C73" s="25"/>
      <c r="D73" s="25"/>
      <c r="E73" s="36"/>
      <c r="F73" s="37"/>
      <c r="G73" s="36"/>
      <c r="H73" s="37"/>
      <c r="I73" s="36"/>
      <c r="J73" s="37"/>
    </row>
    <row r="74" spans="2:10" x14ac:dyDescent="0.3">
      <c r="B74" s="44"/>
      <c r="C74" s="25"/>
      <c r="D74" s="25"/>
      <c r="E74" s="36"/>
      <c r="F74" s="37"/>
      <c r="G74" s="36"/>
      <c r="H74" s="37"/>
      <c r="I74" s="36"/>
      <c r="J74" s="37"/>
    </row>
    <row r="75" spans="2:10" x14ac:dyDescent="0.3">
      <c r="B75" s="44"/>
      <c r="C75" s="25"/>
      <c r="D75" s="25"/>
      <c r="E75" s="36"/>
      <c r="F75" s="37"/>
      <c r="G75" s="36"/>
      <c r="H75" s="37"/>
      <c r="I75" s="36"/>
      <c r="J75" s="37"/>
    </row>
    <row r="76" spans="2:10" x14ac:dyDescent="0.3">
      <c r="B76" s="44"/>
      <c r="C76" s="25"/>
      <c r="D76" s="25"/>
      <c r="E76" s="36"/>
      <c r="F76" s="37"/>
      <c r="G76" s="36"/>
      <c r="H76" s="37"/>
      <c r="I76" s="36"/>
      <c r="J76" s="37"/>
    </row>
    <row r="77" spans="2:10" x14ac:dyDescent="0.3">
      <c r="B77" s="44"/>
      <c r="C77" s="25"/>
      <c r="D77" s="25"/>
      <c r="E77" s="36"/>
      <c r="F77" s="37"/>
      <c r="G77" s="36"/>
      <c r="H77" s="37"/>
      <c r="I77" s="36"/>
      <c r="J77" s="37"/>
    </row>
    <row r="78" spans="2:10" x14ac:dyDescent="0.3">
      <c r="B78" s="44"/>
      <c r="C78" s="25"/>
      <c r="D78" s="25"/>
      <c r="E78" s="36"/>
      <c r="F78" s="37"/>
      <c r="G78" s="36"/>
      <c r="H78" s="37"/>
      <c r="I78" s="36"/>
      <c r="J78" s="37"/>
    </row>
    <row r="79" spans="2:10" x14ac:dyDescent="0.3">
      <c r="B79" s="44"/>
      <c r="C79" s="25"/>
      <c r="D79" s="25"/>
      <c r="E79" s="36"/>
      <c r="F79" s="37"/>
      <c r="G79" s="36"/>
      <c r="H79" s="37"/>
      <c r="I79" s="36"/>
      <c r="J79" s="37"/>
    </row>
    <row r="80" spans="2:10" x14ac:dyDescent="0.3">
      <c r="B80" s="44"/>
      <c r="C80" s="25"/>
      <c r="D80" s="25"/>
      <c r="E80" s="36"/>
      <c r="F80" s="37"/>
      <c r="G80" s="36"/>
      <c r="H80" s="37"/>
      <c r="I80" s="36"/>
      <c r="J80" s="37"/>
    </row>
    <row r="81" spans="2:10" x14ac:dyDescent="0.3">
      <c r="B81" s="44"/>
      <c r="C81" s="25"/>
      <c r="D81" s="25"/>
      <c r="E81" s="36"/>
      <c r="F81" s="37"/>
      <c r="G81" s="36"/>
      <c r="H81" s="37"/>
      <c r="I81" s="36"/>
      <c r="J81" s="37"/>
    </row>
    <row r="82" spans="2:10" x14ac:dyDescent="0.3">
      <c r="B82" s="44"/>
      <c r="C82" s="25"/>
      <c r="D82" s="25"/>
      <c r="E82" s="36"/>
      <c r="F82" s="37"/>
      <c r="G82" s="36"/>
      <c r="H82" s="37"/>
      <c r="I82" s="36"/>
      <c r="J82" s="37"/>
    </row>
    <row r="83" spans="2:10" x14ac:dyDescent="0.3">
      <c r="B83" s="44"/>
      <c r="C83" s="25"/>
      <c r="D83" s="25"/>
      <c r="E83" s="36"/>
      <c r="F83" s="37"/>
      <c r="G83" s="36"/>
      <c r="H83" s="37"/>
      <c r="I83" s="36"/>
      <c r="J83" s="37"/>
    </row>
    <row r="84" spans="2:10" x14ac:dyDescent="0.3">
      <c r="B84" s="44"/>
      <c r="C84" s="25"/>
      <c r="D84" s="25"/>
      <c r="E84" s="36"/>
      <c r="F84" s="37"/>
      <c r="G84" s="36"/>
      <c r="H84" s="37"/>
      <c r="I84" s="36"/>
      <c r="J84" s="37"/>
    </row>
    <row r="85" spans="2:10" x14ac:dyDescent="0.3">
      <c r="B85" s="44"/>
      <c r="C85" s="25"/>
      <c r="D85" s="25"/>
      <c r="E85" s="36"/>
      <c r="F85" s="37"/>
      <c r="G85" s="36"/>
      <c r="H85" s="37"/>
      <c r="I85" s="36"/>
      <c r="J85" s="37"/>
    </row>
    <row r="86" spans="2:10" x14ac:dyDescent="0.3">
      <c r="B86" s="44"/>
      <c r="C86" s="25"/>
      <c r="D86" s="25"/>
      <c r="E86" s="36"/>
      <c r="F86" s="37"/>
      <c r="G86" s="36"/>
      <c r="H86" s="37"/>
      <c r="I86" s="36"/>
      <c r="J86" s="37"/>
    </row>
    <row r="87" spans="2:10" x14ac:dyDescent="0.3">
      <c r="B87" s="44"/>
      <c r="C87" s="25"/>
      <c r="D87" s="25"/>
      <c r="E87" s="36"/>
      <c r="F87" s="37"/>
      <c r="G87" s="36"/>
      <c r="H87" s="37"/>
      <c r="I87" s="36"/>
      <c r="J87" s="37"/>
    </row>
    <row r="88" spans="2:10" x14ac:dyDescent="0.3">
      <c r="B88" s="44"/>
      <c r="C88" s="25"/>
      <c r="D88" s="25"/>
      <c r="E88" s="36"/>
      <c r="F88" s="37"/>
      <c r="G88" s="36"/>
      <c r="H88" s="37"/>
      <c r="I88" s="36"/>
      <c r="J88" s="37"/>
    </row>
    <row r="89" spans="2:10" x14ac:dyDescent="0.3">
      <c r="B89" s="44"/>
      <c r="C89" s="25"/>
      <c r="D89" s="25"/>
      <c r="E89" s="36"/>
      <c r="F89" s="37"/>
      <c r="G89" s="36"/>
      <c r="H89" s="37"/>
      <c r="I89" s="36"/>
      <c r="J89" s="37"/>
    </row>
    <row r="90" spans="2:10" x14ac:dyDescent="0.3">
      <c r="B90" s="44"/>
      <c r="C90" s="25"/>
      <c r="D90" s="25"/>
      <c r="E90" s="36"/>
      <c r="F90" s="37"/>
      <c r="G90" s="36"/>
      <c r="H90" s="37"/>
      <c r="I90" s="36"/>
      <c r="J90" s="37"/>
    </row>
    <row r="91" spans="2:10" x14ac:dyDescent="0.3">
      <c r="B91" s="44"/>
      <c r="C91" s="25"/>
      <c r="D91" s="25"/>
      <c r="E91" s="36"/>
      <c r="F91" s="37"/>
      <c r="G91" s="36"/>
      <c r="H91" s="37"/>
      <c r="I91" s="36"/>
      <c r="J91" s="37"/>
    </row>
    <row r="92" spans="2:10" x14ac:dyDescent="0.3">
      <c r="B92" s="44"/>
      <c r="C92" s="25"/>
      <c r="D92" s="25"/>
      <c r="E92" s="36"/>
      <c r="F92" s="37"/>
      <c r="G92" s="36"/>
      <c r="H92" s="37"/>
      <c r="I92" s="36"/>
      <c r="J92" s="37"/>
    </row>
    <row r="93" spans="2:10" x14ac:dyDescent="0.3">
      <c r="B93" s="44"/>
      <c r="C93" s="25"/>
      <c r="D93" s="25"/>
      <c r="E93" s="36"/>
      <c r="F93" s="37"/>
      <c r="G93" s="36"/>
      <c r="H93" s="37"/>
      <c r="I93" s="36"/>
      <c r="J93" s="37"/>
    </row>
    <row r="94" spans="2:10" x14ac:dyDescent="0.3">
      <c r="B94" s="44"/>
      <c r="C94" s="25"/>
      <c r="D94" s="25"/>
      <c r="E94" s="36"/>
      <c r="F94" s="37"/>
      <c r="G94" s="36"/>
      <c r="H94" s="37"/>
      <c r="I94" s="36"/>
      <c r="J94" s="37"/>
    </row>
    <row r="95" spans="2:10" x14ac:dyDescent="0.3">
      <c r="B95" s="44"/>
      <c r="C95" s="25"/>
      <c r="D95" s="25"/>
      <c r="E95" s="36"/>
      <c r="F95" s="37"/>
      <c r="G95" s="36"/>
      <c r="H95" s="37"/>
      <c r="I95" s="36"/>
      <c r="J95" s="37"/>
    </row>
    <row r="96" spans="2:10" x14ac:dyDescent="0.3">
      <c r="B96" s="44"/>
      <c r="C96" s="25"/>
      <c r="D96" s="25"/>
      <c r="E96" s="36"/>
      <c r="F96" s="37"/>
      <c r="G96" s="36"/>
      <c r="H96" s="37"/>
      <c r="I96" s="36"/>
      <c r="J96" s="37"/>
    </row>
    <row r="97" spans="2:10" x14ac:dyDescent="0.3">
      <c r="B97" s="44"/>
      <c r="C97" s="25"/>
      <c r="D97" s="25"/>
      <c r="E97" s="36"/>
      <c r="F97" s="37"/>
      <c r="G97" s="36"/>
      <c r="H97" s="37"/>
      <c r="I97" s="36"/>
      <c r="J97" s="37"/>
    </row>
    <row r="98" spans="2:10" x14ac:dyDescent="0.3">
      <c r="B98" s="44"/>
      <c r="C98" s="25"/>
      <c r="D98" s="25"/>
      <c r="E98" s="36"/>
      <c r="F98" s="37"/>
      <c r="G98" s="36"/>
      <c r="H98" s="37"/>
      <c r="I98" s="36"/>
      <c r="J98" s="37"/>
    </row>
    <row r="99" spans="2:10" x14ac:dyDescent="0.3">
      <c r="B99" s="44"/>
      <c r="C99" s="25"/>
      <c r="D99" s="25"/>
      <c r="E99" s="36"/>
      <c r="F99" s="37"/>
      <c r="G99" s="36"/>
      <c r="H99" s="37"/>
      <c r="I99" s="36"/>
      <c r="J99" s="37"/>
    </row>
    <row r="100" spans="2:10" x14ac:dyDescent="0.3">
      <c r="B100" s="45"/>
    </row>
    <row r="101" spans="2:10" x14ac:dyDescent="0.3">
      <c r="B101" s="45"/>
    </row>
    <row r="102" spans="2:10" x14ac:dyDescent="0.3">
      <c r="B102" s="45"/>
    </row>
    <row r="103" spans="2:10" x14ac:dyDescent="0.3">
      <c r="B103" s="45"/>
    </row>
    <row r="104" spans="2:10" x14ac:dyDescent="0.3">
      <c r="B104" s="45"/>
    </row>
    <row r="105" spans="2:10" x14ac:dyDescent="0.3">
      <c r="B105" s="45"/>
    </row>
    <row r="106" spans="2:10" x14ac:dyDescent="0.3">
      <c r="B106" s="45"/>
    </row>
    <row r="107" spans="2:10" x14ac:dyDescent="0.3">
      <c r="B107" s="45"/>
    </row>
    <row r="108" spans="2:10" x14ac:dyDescent="0.3">
      <c r="B108" s="45"/>
    </row>
    <row r="109" spans="2:10" x14ac:dyDescent="0.3">
      <c r="B109" s="45"/>
    </row>
    <row r="110" spans="2:10" x14ac:dyDescent="0.3">
      <c r="B110" s="45"/>
    </row>
    <row r="111" spans="2:10" x14ac:dyDescent="0.3">
      <c r="B111" s="45"/>
    </row>
    <row r="112" spans="2:10" x14ac:dyDescent="0.3">
      <c r="B112" s="45"/>
    </row>
    <row r="113" spans="2:2" x14ac:dyDescent="0.3">
      <c r="B113" s="45"/>
    </row>
    <row r="114" spans="2:2" x14ac:dyDescent="0.3">
      <c r="B114" s="45"/>
    </row>
    <row r="115" spans="2:2" x14ac:dyDescent="0.3">
      <c r="B115" s="46"/>
    </row>
    <row r="116" spans="2:2" x14ac:dyDescent="0.3">
      <c r="B116" s="46"/>
    </row>
    <row r="117" spans="2:2" x14ac:dyDescent="0.3">
      <c r="B117" s="46"/>
    </row>
    <row r="118" spans="2:2" x14ac:dyDescent="0.3">
      <c r="B118" s="46"/>
    </row>
    <row r="119" spans="2:2" x14ac:dyDescent="0.3">
      <c r="B119" s="46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</sheetData>
  <mergeCells count="7">
    <mergeCell ref="B2:J2"/>
    <mergeCell ref="E4:F4"/>
    <mergeCell ref="G4:H4"/>
    <mergeCell ref="I4:J4"/>
    <mergeCell ref="B4:B5"/>
    <mergeCell ref="C4:C5"/>
    <mergeCell ref="D4:D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</vt:lpstr>
      <vt:lpstr>Data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Shaohua Gao</dc:creator>
  <cp:keywords>Internal, None, , , , , , , None, </cp:keywords>
  <cp:lastModifiedBy>Shaohua Gao</cp:lastModifiedBy>
  <dcterms:created xsi:type="dcterms:W3CDTF">2021-01-14T12:21:02Z</dcterms:created>
  <dcterms:modified xsi:type="dcterms:W3CDTF">2021-01-27T07:28:08Z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65f3c3f4-151a-493d-aeef-c4d5d049bea9</vt:lpwstr>
  </property>
  <property fmtid="{D5CDD505-2E9C-101B-9397-08002B2CF9AE}" pid="3" name="XilinxPublication Year">
    <vt:lpwstr/>
  </property>
  <property fmtid="{D5CDD505-2E9C-101B-9397-08002B2CF9AE}" pid="4" name="XilinxVisual Markings">
    <vt:lpwstr>Yes</vt:lpwstr>
  </property>
  <property fmtid="{D5CDD505-2E9C-101B-9397-08002B2CF9AE}" pid="5" name="XilinxAdditional Classifications">
    <vt:lpwstr>None</vt:lpwstr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>None</vt:lpwstr>
  </property>
  <property fmtid="{D5CDD505-2E9C-101B-9397-08002B2CF9AE}" pid="9" name="XilinxNote (Line 2)">
    <vt:lpwstr/>
  </property>
  <property fmtid="{D5CDD505-2E9C-101B-9397-08002B2CF9AE}" pid="10" name="XilinxClassification">
    <vt:lpwstr>Internal</vt:lpwstr>
  </property>
  <property fmtid="{D5CDD505-2E9C-101B-9397-08002B2CF9AE}" pid="11" name="VisualMarkings">
    <vt:lpwstr>Yes</vt:lpwstr>
  </property>
  <property fmtid="{D5CDD505-2E9C-101B-9397-08002B2CF9AE}" pid="12" name="AdditionalClassifications">
    <vt:lpwstr>None</vt:lpwstr>
  </property>
  <property fmtid="{D5CDD505-2E9C-101B-9397-08002B2CF9AE}" pid="13" name="ExportControl">
    <vt:lpwstr>None</vt:lpwstr>
  </property>
  <property fmtid="{D5CDD505-2E9C-101B-9397-08002B2CF9AE}" pid="14" name="XilinxNote">
    <vt:lpwstr/>
  </property>
</Properties>
</file>