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EC60DF2-CEC9-4E49-BF25-0CB35ADC8063}" xr6:coauthVersionLast="41" xr6:coauthVersionMax="41" xr10:uidLastSave="{00000000-0000-0000-0000-000000000000}"/>
  <bookViews>
    <workbookView xWindow="-108" yWindow="-108" windowWidth="23256" windowHeight="11964" xr2:uid="{00000000-000D-0000-FFFF-FFFF00000000}"/>
  </bookViews>
  <sheets>
    <sheet name="培训评分" sheetId="1" r:id="rId1"/>
    <sheet name="评分依据" sheetId="3" r:id="rId2"/>
    <sheet name="值列表" sheetId="2" r:id="rId3"/>
  </sheets>
  <externalReferences>
    <externalReference r:id="rId4"/>
  </externalReferences>
  <calcPr calcId="181029"/>
</workbook>
</file>

<file path=xl/calcChain.xml><?xml version="1.0" encoding="utf-8"?>
<calcChain xmlns="http://schemas.openxmlformats.org/spreadsheetml/2006/main">
  <c r="Z48" i="1" l="1"/>
  <c r="Q48" i="1"/>
  <c r="S48" i="1" s="1"/>
  <c r="Z47" i="1"/>
  <c r="Q47" i="1"/>
  <c r="S47" i="1" s="1"/>
  <c r="Z46" i="1"/>
  <c r="S46" i="1"/>
  <c r="Q46" i="1"/>
  <c r="Z45" i="1"/>
  <c r="Q45" i="1"/>
  <c r="Z44" i="1"/>
  <c r="Q44" i="1"/>
  <c r="S44" i="1" s="1"/>
  <c r="Z43" i="1"/>
  <c r="Q43" i="1"/>
  <c r="Z42" i="1"/>
  <c r="S42" i="1"/>
  <c r="Q42" i="1"/>
  <c r="Z41" i="1"/>
  <c r="Q41" i="1"/>
  <c r="Z40" i="1"/>
  <c r="Q40" i="1"/>
  <c r="S40" i="1" s="1"/>
  <c r="Z39" i="1"/>
  <c r="Q39" i="1"/>
  <c r="S39" i="1" s="1"/>
  <c r="Z38" i="1"/>
  <c r="Q38" i="1"/>
  <c r="S38" i="1" s="1"/>
  <c r="Z37" i="1"/>
  <c r="Q37" i="1"/>
  <c r="Z36" i="1"/>
  <c r="Q36" i="1"/>
  <c r="S36" i="1" s="1"/>
  <c r="Z35" i="1"/>
  <c r="Q35" i="1"/>
  <c r="S35" i="1" s="1"/>
  <c r="Z34" i="1"/>
  <c r="S34" i="1"/>
  <c r="Q34" i="1"/>
  <c r="Z33" i="1"/>
  <c r="Q33" i="1"/>
  <c r="Z32" i="1"/>
  <c r="Q32" i="1"/>
  <c r="S32" i="1" s="1"/>
  <c r="Z31" i="1"/>
  <c r="Q31" i="1"/>
  <c r="S31" i="1" s="1"/>
  <c r="Z30" i="1"/>
  <c r="Q30" i="1"/>
  <c r="S30" i="1" s="1"/>
  <c r="Z29" i="1"/>
  <c r="Q29" i="1"/>
  <c r="Z28" i="1"/>
  <c r="Q28" i="1"/>
  <c r="S28" i="1" s="1"/>
  <c r="Z27" i="1"/>
  <c r="Q27" i="1"/>
  <c r="S27" i="1" s="1"/>
  <c r="Z26" i="1"/>
  <c r="S26" i="1"/>
  <c r="Q26" i="1"/>
  <c r="Z25" i="1"/>
  <c r="Q25" i="1"/>
  <c r="Z24" i="1"/>
  <c r="Q24" i="1"/>
  <c r="S24" i="1" s="1"/>
  <c r="Z23" i="1"/>
  <c r="Q23" i="1"/>
  <c r="S23" i="1" s="1"/>
  <c r="Z22" i="1"/>
  <c r="Q22" i="1"/>
  <c r="S22" i="1" s="1"/>
  <c r="Z21" i="1"/>
  <c r="Q21" i="1"/>
  <c r="Z20" i="1"/>
  <c r="Q20" i="1"/>
  <c r="S20" i="1" s="1"/>
  <c r="Z19" i="1"/>
  <c r="Q19" i="1"/>
  <c r="S19" i="1" s="1"/>
  <c r="Z18" i="1"/>
  <c r="S18" i="1"/>
  <c r="Q18" i="1"/>
  <c r="Z17" i="1"/>
  <c r="Q17" i="1"/>
  <c r="Z16" i="1"/>
  <c r="Q16" i="1"/>
  <c r="S16" i="1" s="1"/>
  <c r="Z15" i="1"/>
  <c r="Q15" i="1"/>
  <c r="S15" i="1" s="1"/>
  <c r="Z14" i="1"/>
  <c r="S14" i="1"/>
  <c r="Q14" i="1"/>
  <c r="Z13" i="1"/>
  <c r="Q13" i="1"/>
  <c r="Z12" i="1"/>
  <c r="Q12" i="1"/>
  <c r="S12" i="1" s="1"/>
  <c r="Z11" i="1"/>
  <c r="Q11" i="1"/>
  <c r="S11" i="1" s="1"/>
  <c r="Z10" i="1"/>
  <c r="S10" i="1"/>
  <c r="Q10" i="1"/>
  <c r="Z9" i="1"/>
  <c r="Q9" i="1"/>
  <c r="Z8" i="1"/>
  <c r="Q8" i="1"/>
  <c r="S8" i="1" s="1"/>
  <c r="Z7" i="1"/>
  <c r="Q7" i="1"/>
  <c r="S7" i="1" s="1"/>
  <c r="Z6" i="1"/>
  <c r="S6" i="1"/>
  <c r="Q6" i="1"/>
  <c r="Z5" i="1"/>
  <c r="Q5" i="1"/>
  <c r="Z4" i="1"/>
  <c r="Q4" i="1"/>
  <c r="S4" i="1" s="1"/>
  <c r="S9" i="1" l="1"/>
  <c r="S17" i="1"/>
  <c r="S25" i="1"/>
  <c r="S33" i="1"/>
  <c r="S41" i="1"/>
  <c r="S43" i="1"/>
  <c r="S5" i="1"/>
  <c r="S13" i="1"/>
  <c r="S21" i="1"/>
  <c r="S29" i="1"/>
  <c r="S37" i="1"/>
  <c r="S4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" i="1"/>
</calcChain>
</file>

<file path=xl/sharedStrings.xml><?xml version="1.0" encoding="utf-8"?>
<sst xmlns="http://schemas.openxmlformats.org/spreadsheetml/2006/main" count="347" uniqueCount="195">
  <si>
    <t>姓名</t>
    <phoneticPr fontId="1" type="noConversion"/>
  </si>
  <si>
    <t>分享日期</t>
    <phoneticPr fontId="1" type="noConversion"/>
  </si>
  <si>
    <t>导师2</t>
    <phoneticPr fontId="1" type="noConversion"/>
  </si>
  <si>
    <t>导师1</t>
    <phoneticPr fontId="1" type="noConversion"/>
  </si>
  <si>
    <t>方向</t>
    <phoneticPr fontId="1" type="noConversion"/>
  </si>
  <si>
    <t>关于HAP</t>
    <phoneticPr fontId="1" type="noConversion"/>
  </si>
  <si>
    <t>关于资金</t>
    <phoneticPr fontId="1" type="noConversion"/>
  </si>
  <si>
    <t>关于实物资产</t>
    <phoneticPr fontId="1" type="noConversion"/>
  </si>
  <si>
    <t>关于增值税</t>
    <phoneticPr fontId="1" type="noConversion"/>
  </si>
  <si>
    <t>关于移动税务系统</t>
    <phoneticPr fontId="1" type="noConversion"/>
  </si>
  <si>
    <t>关于中国移动报账系统</t>
    <phoneticPr fontId="1" type="noConversion"/>
  </si>
  <si>
    <t>关于费控</t>
    <phoneticPr fontId="1" type="noConversion"/>
  </si>
  <si>
    <t>关于HCF</t>
    <phoneticPr fontId="1" type="noConversion"/>
  </si>
  <si>
    <t>关于ORACLE数据库</t>
    <phoneticPr fontId="1" type="noConversion"/>
  </si>
  <si>
    <t>关于MySQL数据库</t>
    <phoneticPr fontId="1" type="noConversion"/>
  </si>
  <si>
    <t>关于性能优化</t>
    <phoneticPr fontId="1" type="noConversion"/>
  </si>
  <si>
    <t>2019年远程中心培训(分享)计划</t>
    <phoneticPr fontId="1" type="noConversion"/>
  </si>
  <si>
    <t>培训(分享)主题</t>
    <phoneticPr fontId="1" type="noConversion"/>
  </si>
  <si>
    <t>关于大数据</t>
    <phoneticPr fontId="1" type="noConversion"/>
  </si>
  <si>
    <t>注：方向如果不在自己涉及范围可以自行添加</t>
    <phoneticPr fontId="1" type="noConversion"/>
  </si>
  <si>
    <t xml:space="preserve">    在培训前需要将准备好的PPT提前几天给导师检查、导师负责每个分享PPT的检查、指导、修正</t>
    <phoneticPr fontId="1" type="noConversion"/>
  </si>
  <si>
    <t>关于EBS</t>
  </si>
  <si>
    <t>关于MsSQL数据库</t>
    <phoneticPr fontId="1" type="noConversion"/>
  </si>
  <si>
    <t>关于Aurora框架</t>
    <phoneticPr fontId="1" type="noConversion"/>
  </si>
  <si>
    <t>关于Java编程技术</t>
    <phoneticPr fontId="1" type="noConversion"/>
  </si>
  <si>
    <t>关于容器编排技术</t>
    <phoneticPr fontId="1" type="noConversion"/>
  </si>
  <si>
    <t>关于微服务技术</t>
    <phoneticPr fontId="1" type="noConversion"/>
  </si>
  <si>
    <t>关于前端技术</t>
    <phoneticPr fontId="1" type="noConversion"/>
  </si>
  <si>
    <t>组</t>
    <phoneticPr fontId="1" type="noConversion"/>
  </si>
  <si>
    <t>组别</t>
    <phoneticPr fontId="1" type="noConversion"/>
  </si>
  <si>
    <t>1组</t>
    <phoneticPr fontId="1" type="noConversion"/>
  </si>
  <si>
    <t>2组</t>
  </si>
  <si>
    <t>3组</t>
  </si>
  <si>
    <t>4组</t>
  </si>
  <si>
    <t>截止日期</t>
    <phoneticPr fontId="1" type="noConversion"/>
  </si>
  <si>
    <t>2019年远程中心培训(分享)评分结果</t>
    <phoneticPr fontId="1" type="noConversion"/>
  </si>
  <si>
    <t>语言表达(10)</t>
    <phoneticPr fontId="1" type="noConversion"/>
  </si>
  <si>
    <t>分享准备(20)</t>
    <phoneticPr fontId="1" type="noConversion"/>
  </si>
  <si>
    <t>分享内容(15)</t>
    <phoneticPr fontId="1" type="noConversion"/>
  </si>
  <si>
    <t>能力体现(20)</t>
    <phoneticPr fontId="1" type="noConversion"/>
  </si>
  <si>
    <t>现场应变(15)</t>
    <phoneticPr fontId="1" type="noConversion"/>
  </si>
  <si>
    <t>分享效果(20)</t>
    <phoneticPr fontId="1" type="noConversion"/>
  </si>
  <si>
    <t>导师1打分</t>
    <phoneticPr fontId="1" type="noConversion"/>
  </si>
  <si>
    <t>导师1评语</t>
    <phoneticPr fontId="1" type="noConversion"/>
  </si>
  <si>
    <t>总分</t>
    <phoneticPr fontId="1" type="noConversion"/>
  </si>
  <si>
    <t>导师2打分</t>
    <phoneticPr fontId="1" type="noConversion"/>
  </si>
  <si>
    <t>导师2评语</t>
    <phoneticPr fontId="1" type="noConversion"/>
  </si>
  <si>
    <t>语言表达</t>
    <phoneticPr fontId="7" type="noConversion"/>
  </si>
  <si>
    <t>1-5：逻辑思维能力有点混乱，语言表达时有停顿，基本属于照本宣科
6-8：辑思维清晰，语言表达准确，吐字清晰， 轻松幽默，易于接受
9-10：逻辑思维能力比较清晰，语言表达偶有停顿，吐字清晰，能够临场发挥</t>
    <phoneticPr fontId="1" type="noConversion"/>
  </si>
  <si>
    <t>分享准备</t>
    <phoneticPr fontId="7" type="noConversion"/>
  </si>
  <si>
    <t>1-9：资料准备较齐全，但内容生疏，PPT内容单薄，规范基本完整
10-17：资料准备较齐备，内容熟悉，但不熟练，PPT内容较充实
18-20：资料齐备，内容熟练，PPT内容充实，规范完整</t>
    <phoneticPr fontId="7" type="noConversion"/>
  </si>
  <si>
    <t>分享内容</t>
    <phoneticPr fontId="7" type="noConversion"/>
  </si>
  <si>
    <t>1-8：内容结构笼统、层次明了，文字描述不容易理解，互动性一般
9-12：内容结构清晰、完整、层次分明，文字描述通俗易懂，互动性强
13-15：内容结构较清晰、层次分明清楚，文字描述易理解，互动性较好</t>
    <phoneticPr fontId="7" type="noConversion"/>
  </si>
  <si>
    <t>能力体现</t>
    <phoneticPr fontId="1" type="noConversion"/>
  </si>
  <si>
    <t>1-9：对分享的内容存在部分不解
10-17：对分享的内容有清晰的认识和自我理解
18-20：对分享内容完全掌握</t>
    <phoneticPr fontId="1" type="noConversion"/>
  </si>
  <si>
    <t>现场应变</t>
    <phoneticPr fontId="7" type="noConversion"/>
  </si>
  <si>
    <t>1-8：根据提问不能够全部应答，出现慌乱等情况
9-12：根据提问能及时应答，能够镇定自若并很好的解决出现的问题
13-15：根据提问及时应答，反应机敏，轻松应变，能够把控现场氛围</t>
    <phoneticPr fontId="7" type="noConversion"/>
  </si>
  <si>
    <t>分享效果</t>
    <phoneticPr fontId="7" type="noConversion"/>
  </si>
  <si>
    <t>1-9：有引导学习兴趣，但效果不佳
10-17：合理引导兴趣，掌握部分内容
18-20：能激发学习兴趣，分享内容基本掌握</t>
    <phoneticPr fontId="7" type="noConversion"/>
  </si>
  <si>
    <t>注:以上打分结果后续会录入融智系统作为考核重要指标之一，会为考核加分，顾各位导师需要认真负责对待，对导师一样会有加分(反之会扣分)</t>
    <phoneticPr fontId="1" type="noConversion"/>
  </si>
  <si>
    <t xml:space="preserve">   导师评分结果统一上交至组长即可，组长负责对各个组员打分结果定期整理，方便后续将所有小组进行汇总做好准备</t>
    <phoneticPr fontId="1" type="noConversion"/>
  </si>
  <si>
    <t>关于Aurora框架</t>
  </si>
  <si>
    <t>谢陆佳</t>
  </si>
  <si>
    <t>1组</t>
  </si>
  <si>
    <t>WEB安全基础内容分享</t>
  </si>
  <si>
    <t>宁娅兴</t>
  </si>
  <si>
    <t>EBS统信模块业务与后台逻辑简介</t>
  </si>
  <si>
    <t>2019/3/19</t>
  </si>
  <si>
    <t>许根旺</t>
  </si>
  <si>
    <t>王海青</t>
  </si>
  <si>
    <t>孙昊楠</t>
  </si>
  <si>
    <t>Aurora框架开发基础入门</t>
  </si>
  <si>
    <t>2019/4/2</t>
  </si>
  <si>
    <t>姜彦强</t>
  </si>
  <si>
    <t>3组</t>
    <phoneticPr fontId="1" type="noConversion"/>
  </si>
  <si>
    <t>syncd工具自动化部署</t>
  </si>
  <si>
    <t>张曼</t>
  </si>
  <si>
    <t>实物资产接口开发</t>
  </si>
  <si>
    <t>2019/4/16</t>
  </si>
  <si>
    <t>胡娟</t>
  </si>
  <si>
    <t>Aurora框架工作流</t>
  </si>
  <si>
    <t>2019/4/30</t>
  </si>
  <si>
    <t>关于Java编程技术</t>
  </si>
  <si>
    <t>汪琦清</t>
  </si>
  <si>
    <t>刘富周</t>
  </si>
  <si>
    <t>Java AOP</t>
  </si>
  <si>
    <t>关于费控</t>
  </si>
  <si>
    <t>费控系统常用业务介绍</t>
  </si>
  <si>
    <t>2019/5/14</t>
  </si>
  <si>
    <t>Docker安装和部署</t>
  </si>
  <si>
    <t>关于ORACLE数据库</t>
  </si>
  <si>
    <t>苏宇</t>
  </si>
  <si>
    <t>rman备份与恢复</t>
  </si>
  <si>
    <t>2019/5/28</t>
  </si>
  <si>
    <t>关于移动税务系统</t>
  </si>
  <si>
    <t>彭福洲</t>
  </si>
  <si>
    <t>Excel导入导出</t>
  </si>
  <si>
    <t>方亮</t>
    <phoneticPr fontId="1" type="noConversion"/>
  </si>
  <si>
    <t>刘佳宝</t>
    <phoneticPr fontId="1" type="noConversion"/>
  </si>
  <si>
    <t>深入了解Java虚拟机</t>
    <phoneticPr fontId="1" type="noConversion"/>
  </si>
  <si>
    <t>收付费接口开发（文件形式）</t>
  </si>
  <si>
    <t>2019/6/11</t>
  </si>
  <si>
    <t>关于HAP</t>
  </si>
  <si>
    <t>王晓伟</t>
  </si>
  <si>
    <t>文件传输接口实现</t>
  </si>
  <si>
    <t>王永顺</t>
    <phoneticPr fontId="1" type="noConversion"/>
  </si>
  <si>
    <t>HAP项目环境搭建和功能开发流程介绍</t>
    <phoneticPr fontId="1" type="noConversion"/>
  </si>
  <si>
    <t>任旭波</t>
  </si>
  <si>
    <t>贷款模块的业务与技术简介</t>
  </si>
  <si>
    <t>2019/6/25</t>
  </si>
  <si>
    <t>黄臻</t>
  </si>
  <si>
    <t>redis集群</t>
  </si>
  <si>
    <t>王小倩</t>
  </si>
  <si>
    <t>费控系统预算相关内容分享</t>
  </si>
  <si>
    <t>2019/7/9</t>
  </si>
  <si>
    <t>王艺</t>
  </si>
  <si>
    <t>SpringBoot 初步理解和使用</t>
  </si>
  <si>
    <t>王禹</t>
  </si>
  <si>
    <t>银企直联开发相关内容分享</t>
  </si>
  <si>
    <t>2019/7/18</t>
  </si>
  <si>
    <t>林勤野</t>
  </si>
  <si>
    <t>2组</t>
    <phoneticPr fontId="1" type="noConversion"/>
  </si>
  <si>
    <t>SpringCloud服务治理</t>
  </si>
  <si>
    <t>2019/7/22</t>
  </si>
  <si>
    <t>李佳洋</t>
  </si>
  <si>
    <t>Java线程池</t>
  </si>
  <si>
    <t>关于性能优化</t>
  </si>
  <si>
    <t>王聪</t>
  </si>
  <si>
    <t>SQL优化分享</t>
  </si>
  <si>
    <t>2019/8/1</t>
  </si>
  <si>
    <t>孙震</t>
  </si>
  <si>
    <t>java实现附件在线阅览</t>
  </si>
  <si>
    <t>郑耀</t>
  </si>
  <si>
    <t>Birt报表开发简介</t>
  </si>
  <si>
    <t>2019/8/12</t>
  </si>
  <si>
    <t>李开瑞</t>
  </si>
  <si>
    <t>webservice开发</t>
  </si>
  <si>
    <t>2019/8/21</t>
  </si>
  <si>
    <t>关于资金</t>
  </si>
  <si>
    <t>阮立秋</t>
    <phoneticPr fontId="1" type="noConversion"/>
  </si>
  <si>
    <t>HCF框架下资金系统开发介绍和注意事项</t>
    <phoneticPr fontId="1" type="noConversion"/>
  </si>
  <si>
    <t>程红阳</t>
  </si>
  <si>
    <t>接口工程介绍</t>
  </si>
  <si>
    <t>2019/8/29</t>
  </si>
  <si>
    <t>刘烁</t>
  </si>
  <si>
    <t>web安全</t>
  </si>
  <si>
    <t>师树仁</t>
  </si>
  <si>
    <t>孙言</t>
  </si>
  <si>
    <t>java常用数据结构总结</t>
  </si>
  <si>
    <t>2019/9/02</t>
  </si>
  <si>
    <t>Java并发编程基础</t>
  </si>
  <si>
    <t>2019/9/09</t>
  </si>
  <si>
    <t>王磊</t>
  </si>
  <si>
    <t>孔志远</t>
  </si>
  <si>
    <t>jdk8新特性</t>
  </si>
  <si>
    <t>2019/9/16</t>
  </si>
  <si>
    <t>王闻悦</t>
  </si>
  <si>
    <t>SpringIOC基础原理</t>
  </si>
  <si>
    <t>2019/9/23</t>
  </si>
  <si>
    <t>徐涛焘</t>
  </si>
  <si>
    <t>Mocha+Travis-CI实现自动化前端单元测试</t>
  </si>
  <si>
    <t>2019/10/09</t>
  </si>
  <si>
    <t>高原</t>
  </si>
  <si>
    <t>APP工程与应用（移动安全策略和三方应用集成）</t>
  </si>
  <si>
    <t>2019/10/16</t>
  </si>
  <si>
    <t>韩贤涛</t>
  </si>
  <si>
    <t>消息队列RabbitMQ</t>
  </si>
  <si>
    <t>2019/10/21</t>
  </si>
  <si>
    <t>张照威</t>
  </si>
  <si>
    <t>Docker基本应用</t>
  </si>
  <si>
    <t>2019/10/24</t>
  </si>
  <si>
    <t>薛晓阳</t>
  </si>
  <si>
    <t>java的异常，断言与日志</t>
  </si>
  <si>
    <t>2019/10/31</t>
  </si>
  <si>
    <t>杜彦丽</t>
  </si>
  <si>
    <t>vue项目基础配置及vue组件写法</t>
  </si>
  <si>
    <t>2019/11/04</t>
  </si>
  <si>
    <t>张婷</t>
  </si>
  <si>
    <t>vue数据渲染及Axios的封装使用</t>
  </si>
  <si>
    <t>2019/11/12</t>
  </si>
  <si>
    <t>夏燕</t>
  </si>
  <si>
    <t>微信开发者工具搭建简易微信小程序</t>
  </si>
  <si>
    <t>2019/11/18</t>
  </si>
  <si>
    <t>张杨</t>
  </si>
  <si>
    <t>node搭建http服务实践</t>
  </si>
  <si>
    <t>2019/11/25</t>
  </si>
  <si>
    <t>任子彬</t>
  </si>
  <si>
    <t>react中Antd的使用（form表单，table组件）</t>
  </si>
  <si>
    <t>2019/12/02</t>
  </si>
  <si>
    <t>孙亮</t>
  </si>
  <si>
    <t>webpack工程搭建及使用</t>
  </si>
  <si>
    <t>2019/12/09</t>
  </si>
  <si>
    <t>关于大数据</t>
  </si>
  <si>
    <t>大数据Hadoop框架</t>
  </si>
  <si>
    <t>2019/12/16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</si>
</sst>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scheme val="minor"/>
    </font>
    <font>
      <sz val="12"/>
      <color rgb="FF000000"/>
      <name val="宋体"/>
      <family val="3"/>
      <charset val="134"/>
    </font>
    <font>
      <sz val="12"/>
      <color rgb="FF000000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ADBDA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ADBDA"/>
      </right>
      <top style="thin">
        <color rgb="FFDADBD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5" fillId="0" borderId="1" xfId="0" applyFont="1" applyBorder="1"/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5" borderId="3" xfId="0" applyNumberFormat="1" applyFont="1" applyFill="1" applyBorder="1" applyAlignment="1">
      <alignment horizontal="left" vertical="center"/>
    </xf>
    <xf numFmtId="49" fontId="10" fillId="6" borderId="1" xfId="0" applyNumberFormat="1" applyFont="1" applyFill="1" applyBorder="1" applyAlignment="1">
      <alignment vertical="center"/>
    </xf>
    <xf numFmtId="49" fontId="9" fillId="6" borderId="4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left" vertical="center"/>
    </xf>
    <xf numFmtId="14" fontId="9" fillId="6" borderId="5" xfId="0" applyNumberFormat="1" applyFont="1" applyFill="1" applyBorder="1" applyAlignment="1">
      <alignment horizontal="left" vertical="center"/>
    </xf>
    <xf numFmtId="49" fontId="9" fillId="5" borderId="6" xfId="0" applyNumberFormat="1" applyFont="1" applyFill="1" applyBorder="1" applyAlignment="1">
      <alignment horizontal="left" vertical="center"/>
    </xf>
    <xf numFmtId="49" fontId="10" fillId="6" borderId="7" xfId="0" applyNumberFormat="1" applyFont="1" applyFill="1" applyBorder="1" applyAlignment="1">
      <alignment vertical="center"/>
    </xf>
    <xf numFmtId="49" fontId="10" fillId="5" borderId="5" xfId="0" applyNumberFormat="1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left" vertical="center"/>
    </xf>
    <xf numFmtId="14" fontId="10" fillId="5" borderId="5" xfId="0" applyNumberFormat="1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left" vertical="center"/>
    </xf>
    <xf numFmtId="14" fontId="10" fillId="5" borderId="8" xfId="0" applyNumberFormat="1" applyFont="1" applyFill="1" applyBorder="1" applyAlignment="1">
      <alignment horizontal="left" vertical="center"/>
    </xf>
    <xf numFmtId="49" fontId="10" fillId="5" borderId="9" xfId="0" applyNumberFormat="1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49" fontId="10" fillId="5" borderId="6" xfId="0" applyNumberFormat="1" applyFont="1" applyFill="1" applyBorder="1" applyAlignment="1">
      <alignment horizontal="left" vertical="center"/>
    </xf>
    <xf numFmtId="49" fontId="10" fillId="5" borderId="10" xfId="0" applyNumberFormat="1" applyFont="1" applyFill="1" applyBorder="1" applyAlignment="1">
      <alignment horizontal="center" vertical="center"/>
    </xf>
    <xf numFmtId="49" fontId="10" fillId="5" borderId="1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49" fontId="9" fillId="5" borderId="12" xfId="0" applyNumberFormat="1" applyFont="1" applyFill="1" applyBorder="1" applyAlignment="1">
      <alignment horizontal="left" vertical="center"/>
    </xf>
    <xf numFmtId="49" fontId="10" fillId="5" borderId="13" xfId="0" applyNumberFormat="1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49" fontId="10" fillId="5" borderId="12" xfId="0" applyNumberFormat="1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%23&#36828;&#31243;&#20013;&#24515;&#22521;&#35757;(&#20998;&#20139;)&#35745;&#21010;%20_V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培训计划"/>
      <sheetName val="值列表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26"/>
  <sheetViews>
    <sheetView tabSelected="1" workbookViewId="0">
      <selection activeCell="G13" sqref="G13"/>
    </sheetView>
  </sheetViews>
  <sheetFormatPr defaultColWidth="9" defaultRowHeight="14.4"/>
  <cols>
    <col min="1" max="1" width="3.44140625" style="1" customWidth="1"/>
    <col min="2" max="2" width="21.88671875" style="4" customWidth="1"/>
    <col min="3" max="3" width="10.44140625" style="4" customWidth="1"/>
    <col min="4" max="5" width="15.21875" style="4" customWidth="1"/>
    <col min="6" max="6" width="9.77734375" style="4" customWidth="1"/>
    <col min="7" max="7" width="49.77734375" style="4" customWidth="1"/>
    <col min="8" max="8" width="12.77734375" style="4" customWidth="1"/>
    <col min="9" max="9" width="11.109375" style="1" customWidth="1"/>
    <col min="10" max="10" width="3.5546875" style="1" customWidth="1"/>
    <col min="11" max="12" width="14" style="1" customWidth="1"/>
    <col min="13" max="13" width="14.44140625" style="1" customWidth="1"/>
    <col min="14" max="15" width="13.77734375" style="1" customWidth="1"/>
    <col min="16" max="16" width="13.21875" style="1" customWidth="1"/>
    <col min="17" max="17" width="10.44140625" style="1" customWidth="1"/>
    <col min="18" max="18" width="20.21875" style="1" customWidth="1"/>
    <col min="19" max="19" width="9" style="1"/>
    <col min="20" max="20" width="13.33203125" style="1" customWidth="1"/>
    <col min="21" max="21" width="13.109375" style="1" customWidth="1"/>
    <col min="22" max="22" width="12.88671875" style="1" customWidth="1"/>
    <col min="23" max="23" width="14" style="1" customWidth="1"/>
    <col min="24" max="24" width="13.109375" style="1" customWidth="1"/>
    <col min="25" max="25" width="13.44140625" style="1" customWidth="1"/>
    <col min="26" max="26" width="9.77734375" style="1" customWidth="1"/>
    <col min="27" max="27" width="16.77734375" style="1" customWidth="1"/>
    <col min="28" max="16384" width="9" style="1"/>
  </cols>
  <sheetData>
    <row r="2" spans="2:27">
      <c r="B2" s="19" t="s">
        <v>16</v>
      </c>
      <c r="C2" s="20"/>
      <c r="D2" s="20"/>
      <c r="E2" s="20"/>
      <c r="F2" s="20"/>
      <c r="G2" s="20"/>
      <c r="H2" s="20"/>
      <c r="K2" s="21" t="s">
        <v>35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2:27">
      <c r="B3" s="2" t="s">
        <v>4</v>
      </c>
      <c r="C3" s="2" t="s">
        <v>3</v>
      </c>
      <c r="D3" s="2" t="s">
        <v>2</v>
      </c>
      <c r="E3" s="2" t="s">
        <v>0</v>
      </c>
      <c r="F3" s="2" t="s">
        <v>28</v>
      </c>
      <c r="G3" s="2" t="s">
        <v>17</v>
      </c>
      <c r="H3" s="2" t="s">
        <v>1</v>
      </c>
      <c r="I3" s="2" t="s">
        <v>34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11" t="s">
        <v>42</v>
      </c>
      <c r="R3" s="11" t="s">
        <v>43</v>
      </c>
      <c r="S3" s="12" t="s">
        <v>44</v>
      </c>
      <c r="T3" s="7" t="s">
        <v>36</v>
      </c>
      <c r="U3" s="7" t="s">
        <v>37</v>
      </c>
      <c r="V3" s="7" t="s">
        <v>38</v>
      </c>
      <c r="W3" s="7" t="s">
        <v>39</v>
      </c>
      <c r="X3" s="7" t="s">
        <v>40</v>
      </c>
      <c r="Y3" s="7" t="s">
        <v>41</v>
      </c>
      <c r="Z3" s="11" t="s">
        <v>45</v>
      </c>
      <c r="AA3" s="11" t="s">
        <v>46</v>
      </c>
    </row>
    <row r="4" spans="2:27" ht="15.6">
      <c r="B4" s="22" t="s">
        <v>61</v>
      </c>
      <c r="C4" s="23"/>
      <c r="D4" s="23"/>
      <c r="E4" s="24" t="s">
        <v>62</v>
      </c>
      <c r="F4" s="25" t="s">
        <v>63</v>
      </c>
      <c r="G4" s="26" t="s">
        <v>64</v>
      </c>
      <c r="H4" s="27">
        <v>43530</v>
      </c>
      <c r="I4" s="9">
        <f>H4</f>
        <v>43530</v>
      </c>
      <c r="K4" s="3"/>
      <c r="L4" s="3"/>
      <c r="M4" s="3"/>
      <c r="N4" s="3"/>
      <c r="O4" s="3"/>
      <c r="P4" s="3"/>
      <c r="Q4" s="3">
        <f>SUM(K4:P4)</f>
        <v>0</v>
      </c>
      <c r="R4" s="13"/>
      <c r="S4" s="14">
        <f>SUM(Q4,Z4)/2</f>
        <v>0</v>
      </c>
      <c r="T4" s="3"/>
      <c r="U4" s="3"/>
      <c r="V4" s="3"/>
      <c r="W4" s="3"/>
      <c r="X4" s="3"/>
      <c r="Y4" s="3"/>
      <c r="Z4" s="3">
        <f>SUM(T4:Y4)</f>
        <v>0</v>
      </c>
      <c r="AA4" s="13"/>
    </row>
    <row r="5" spans="2:27" ht="15.6">
      <c r="B5" s="28" t="s">
        <v>21</v>
      </c>
      <c r="C5" s="29"/>
      <c r="D5" s="29"/>
      <c r="E5" s="25" t="s">
        <v>65</v>
      </c>
      <c r="F5" s="25" t="s">
        <v>30</v>
      </c>
      <c r="G5" s="26" t="s">
        <v>66</v>
      </c>
      <c r="H5" s="27" t="s">
        <v>67</v>
      </c>
      <c r="I5" s="9" t="str">
        <f t="shared" ref="I5:I48" si="0">H5</f>
        <v>2019/3/19</v>
      </c>
      <c r="K5" s="3"/>
      <c r="L5" s="3"/>
      <c r="M5" s="3"/>
      <c r="N5" s="3"/>
      <c r="O5" s="3"/>
      <c r="P5" s="3"/>
      <c r="Q5" s="3">
        <f t="shared" ref="Q5:Q48" si="1">SUM(K5:P5)</f>
        <v>0</v>
      </c>
      <c r="R5" s="13"/>
      <c r="S5" s="14">
        <f t="shared" ref="S5:S48" si="2">SUM(Q5,Z5)/2</f>
        <v>0</v>
      </c>
      <c r="T5" s="3"/>
      <c r="U5" s="3"/>
      <c r="V5" s="3"/>
      <c r="W5" s="3"/>
      <c r="X5" s="3"/>
      <c r="Y5" s="3"/>
      <c r="Z5" s="3">
        <f t="shared" ref="Z5:Z48" si="3">SUM(T5:Y5)</f>
        <v>0</v>
      </c>
      <c r="AA5" s="13"/>
    </row>
    <row r="6" spans="2:27" ht="15.6">
      <c r="B6" s="28" t="s">
        <v>61</v>
      </c>
      <c r="C6" s="30" t="s">
        <v>68</v>
      </c>
      <c r="D6" s="30" t="s">
        <v>69</v>
      </c>
      <c r="E6" s="30" t="s">
        <v>70</v>
      </c>
      <c r="F6" s="30" t="s">
        <v>30</v>
      </c>
      <c r="G6" s="31" t="s">
        <v>71</v>
      </c>
      <c r="H6" s="32" t="s">
        <v>72</v>
      </c>
      <c r="I6" s="9" t="str">
        <f t="shared" si="0"/>
        <v>2019/4/2</v>
      </c>
      <c r="K6" s="3"/>
      <c r="L6" s="3"/>
      <c r="M6" s="3"/>
      <c r="N6" s="3"/>
      <c r="O6" s="3"/>
      <c r="P6" s="3"/>
      <c r="Q6" s="3">
        <f t="shared" si="1"/>
        <v>0</v>
      </c>
      <c r="R6" s="13"/>
      <c r="S6" s="14">
        <f t="shared" si="2"/>
        <v>0</v>
      </c>
      <c r="T6" s="3"/>
      <c r="U6" s="3"/>
      <c r="V6" s="3"/>
      <c r="W6" s="3"/>
      <c r="X6" s="3"/>
      <c r="Y6" s="3"/>
      <c r="Z6" s="3">
        <f t="shared" si="3"/>
        <v>0</v>
      </c>
      <c r="AA6" s="13"/>
    </row>
    <row r="7" spans="2:27" ht="15.6">
      <c r="B7" s="28" t="s">
        <v>26</v>
      </c>
      <c r="C7" s="30"/>
      <c r="D7" s="30"/>
      <c r="E7" s="30" t="s">
        <v>73</v>
      </c>
      <c r="F7" s="33" t="s">
        <v>74</v>
      </c>
      <c r="G7" s="31" t="s">
        <v>75</v>
      </c>
      <c r="H7" s="32">
        <v>43570</v>
      </c>
      <c r="I7" s="9">
        <f t="shared" si="0"/>
        <v>43570</v>
      </c>
      <c r="K7" s="3"/>
      <c r="L7" s="3"/>
      <c r="M7" s="3"/>
      <c r="N7" s="3"/>
      <c r="O7" s="3"/>
      <c r="P7" s="3"/>
      <c r="Q7" s="3">
        <f t="shared" si="1"/>
        <v>0</v>
      </c>
      <c r="R7" s="13"/>
      <c r="S7" s="14">
        <f t="shared" si="2"/>
        <v>0</v>
      </c>
      <c r="T7" s="3"/>
      <c r="U7" s="3"/>
      <c r="V7" s="3"/>
      <c r="W7" s="3"/>
      <c r="X7" s="3"/>
      <c r="Y7" s="3"/>
      <c r="Z7" s="3">
        <f t="shared" si="3"/>
        <v>0</v>
      </c>
      <c r="AA7" s="13"/>
    </row>
    <row r="8" spans="2:27" ht="15.6">
      <c r="B8" s="28" t="s">
        <v>21</v>
      </c>
      <c r="C8" s="30" t="s">
        <v>65</v>
      </c>
      <c r="D8" s="30" t="s">
        <v>76</v>
      </c>
      <c r="E8" s="34" t="s">
        <v>76</v>
      </c>
      <c r="F8" s="34" t="s">
        <v>30</v>
      </c>
      <c r="G8" s="35" t="s">
        <v>77</v>
      </c>
      <c r="H8" s="36" t="s">
        <v>78</v>
      </c>
      <c r="I8" s="9" t="str">
        <f t="shared" si="0"/>
        <v>2019/4/16</v>
      </c>
      <c r="K8" s="3"/>
      <c r="L8" s="3"/>
      <c r="M8" s="3"/>
      <c r="N8" s="3"/>
      <c r="O8" s="3"/>
      <c r="P8" s="3"/>
      <c r="Q8" s="3">
        <f t="shared" si="1"/>
        <v>0</v>
      </c>
      <c r="R8" s="13"/>
      <c r="S8" s="14">
        <f t="shared" si="2"/>
        <v>0</v>
      </c>
      <c r="T8" s="3"/>
      <c r="U8" s="3"/>
      <c r="V8" s="3"/>
      <c r="W8" s="3"/>
      <c r="X8" s="3"/>
      <c r="Y8" s="3"/>
      <c r="Z8" s="3">
        <f t="shared" si="3"/>
        <v>0</v>
      </c>
      <c r="AA8" s="13"/>
    </row>
    <row r="9" spans="2:27" ht="15.6">
      <c r="B9" s="28" t="s">
        <v>61</v>
      </c>
      <c r="C9" s="30" t="s">
        <v>68</v>
      </c>
      <c r="D9" s="30" t="s">
        <v>69</v>
      </c>
      <c r="E9" s="34" t="s">
        <v>79</v>
      </c>
      <c r="F9" s="37" t="s">
        <v>30</v>
      </c>
      <c r="G9" s="35" t="s">
        <v>80</v>
      </c>
      <c r="H9" s="36" t="s">
        <v>81</v>
      </c>
      <c r="I9" s="9" t="str">
        <f t="shared" si="0"/>
        <v>2019/4/30</v>
      </c>
      <c r="K9" s="3"/>
      <c r="L9" s="3"/>
      <c r="M9" s="3"/>
      <c r="N9" s="3"/>
      <c r="O9" s="3"/>
      <c r="P9" s="3"/>
      <c r="Q9" s="3">
        <f t="shared" si="1"/>
        <v>0</v>
      </c>
      <c r="R9" s="13"/>
      <c r="S9" s="14">
        <f t="shared" si="2"/>
        <v>0</v>
      </c>
      <c r="T9" s="3"/>
      <c r="U9" s="3"/>
      <c r="V9" s="3"/>
      <c r="W9" s="3"/>
      <c r="X9" s="3"/>
      <c r="Y9" s="3"/>
      <c r="Z9" s="3">
        <f t="shared" si="3"/>
        <v>0</v>
      </c>
      <c r="AA9" s="13"/>
    </row>
    <row r="10" spans="2:27" ht="15.6">
      <c r="B10" s="28" t="s">
        <v>82</v>
      </c>
      <c r="C10" s="30" t="s">
        <v>83</v>
      </c>
      <c r="D10" s="30" t="s">
        <v>73</v>
      </c>
      <c r="E10" s="33" t="s">
        <v>84</v>
      </c>
      <c r="F10" s="38" t="s">
        <v>74</v>
      </c>
      <c r="G10" s="39" t="s">
        <v>85</v>
      </c>
      <c r="H10" s="32">
        <v>43590</v>
      </c>
      <c r="I10" s="9">
        <f t="shared" si="0"/>
        <v>43590</v>
      </c>
      <c r="K10" s="3"/>
      <c r="L10" s="3"/>
      <c r="M10" s="3"/>
      <c r="N10" s="3"/>
      <c r="O10" s="3"/>
      <c r="P10" s="3"/>
      <c r="Q10" s="3">
        <f t="shared" si="1"/>
        <v>0</v>
      </c>
      <c r="R10" s="13"/>
      <c r="S10" s="14">
        <f t="shared" si="2"/>
        <v>0</v>
      </c>
      <c r="T10" s="3"/>
      <c r="U10" s="3"/>
      <c r="V10" s="3"/>
      <c r="W10" s="3"/>
      <c r="X10" s="3"/>
      <c r="Y10" s="3"/>
      <c r="Z10" s="3">
        <f t="shared" si="3"/>
        <v>0</v>
      </c>
      <c r="AA10" s="13"/>
    </row>
    <row r="11" spans="2:27" ht="15.6">
      <c r="B11" s="28" t="s">
        <v>86</v>
      </c>
      <c r="C11" s="30" t="s">
        <v>62</v>
      </c>
      <c r="D11" s="30" t="s">
        <v>68</v>
      </c>
      <c r="E11" s="30" t="s">
        <v>69</v>
      </c>
      <c r="F11" s="37" t="s">
        <v>30</v>
      </c>
      <c r="G11" s="31" t="s">
        <v>87</v>
      </c>
      <c r="H11" s="32" t="s">
        <v>88</v>
      </c>
      <c r="I11" s="9" t="str">
        <f t="shared" si="0"/>
        <v>2019/5/14</v>
      </c>
      <c r="K11" s="3"/>
      <c r="L11" s="3"/>
      <c r="M11" s="3"/>
      <c r="N11" s="3"/>
      <c r="O11" s="3"/>
      <c r="P11" s="3"/>
      <c r="Q11" s="3">
        <f t="shared" si="1"/>
        <v>0</v>
      </c>
      <c r="R11" s="13"/>
      <c r="S11" s="14">
        <f t="shared" si="2"/>
        <v>0</v>
      </c>
      <c r="T11" s="3"/>
      <c r="U11" s="3"/>
      <c r="V11" s="3"/>
      <c r="W11" s="3"/>
      <c r="X11" s="3"/>
      <c r="Y11" s="3"/>
      <c r="Z11" s="3">
        <f t="shared" si="3"/>
        <v>0</v>
      </c>
      <c r="AA11" s="13"/>
    </row>
    <row r="12" spans="2:27" ht="15.6">
      <c r="B12" s="28" t="s">
        <v>25</v>
      </c>
      <c r="C12" s="30" t="s">
        <v>84</v>
      </c>
      <c r="D12" s="30" t="s">
        <v>73</v>
      </c>
      <c r="E12" s="33" t="s">
        <v>83</v>
      </c>
      <c r="F12" s="38" t="s">
        <v>74</v>
      </c>
      <c r="G12" s="39" t="s">
        <v>89</v>
      </c>
      <c r="H12" s="32">
        <v>43600</v>
      </c>
      <c r="I12" s="9">
        <f t="shared" si="0"/>
        <v>43600</v>
      </c>
      <c r="K12" s="3"/>
      <c r="L12" s="3"/>
      <c r="M12" s="3"/>
      <c r="N12" s="3"/>
      <c r="O12" s="3"/>
      <c r="P12" s="3"/>
      <c r="Q12" s="3">
        <f t="shared" si="1"/>
        <v>0</v>
      </c>
      <c r="R12" s="13"/>
      <c r="S12" s="14">
        <f t="shared" si="2"/>
        <v>0</v>
      </c>
      <c r="T12" s="3"/>
      <c r="U12" s="3"/>
      <c r="V12" s="3"/>
      <c r="W12" s="3"/>
      <c r="X12" s="3"/>
      <c r="Y12" s="3"/>
      <c r="Z12" s="3">
        <f t="shared" si="3"/>
        <v>0</v>
      </c>
      <c r="AA12" s="13"/>
    </row>
    <row r="13" spans="2:27" ht="15.6">
      <c r="B13" s="28" t="s">
        <v>90</v>
      </c>
      <c r="C13" s="30" t="s">
        <v>65</v>
      </c>
      <c r="D13" s="30" t="s">
        <v>76</v>
      </c>
      <c r="E13" s="30" t="s">
        <v>91</v>
      </c>
      <c r="F13" s="37" t="s">
        <v>30</v>
      </c>
      <c r="G13" s="31" t="s">
        <v>92</v>
      </c>
      <c r="H13" s="32" t="s">
        <v>93</v>
      </c>
      <c r="I13" s="9" t="str">
        <f t="shared" si="0"/>
        <v>2019/5/28</v>
      </c>
      <c r="K13" s="3"/>
      <c r="L13" s="3"/>
      <c r="M13" s="3"/>
      <c r="N13" s="3"/>
      <c r="O13" s="3"/>
      <c r="P13" s="3"/>
      <c r="Q13" s="3">
        <f t="shared" si="1"/>
        <v>0</v>
      </c>
      <c r="R13" s="13"/>
      <c r="S13" s="14">
        <f t="shared" si="2"/>
        <v>0</v>
      </c>
      <c r="T13" s="3"/>
      <c r="U13" s="3"/>
      <c r="V13" s="3"/>
      <c r="W13" s="3"/>
      <c r="X13" s="3"/>
      <c r="Y13" s="3"/>
      <c r="Z13" s="3">
        <f t="shared" si="3"/>
        <v>0</v>
      </c>
      <c r="AA13" s="13"/>
    </row>
    <row r="14" spans="2:27" ht="15.6">
      <c r="B14" s="28" t="s">
        <v>94</v>
      </c>
      <c r="C14" s="34" t="s">
        <v>73</v>
      </c>
      <c r="D14" s="30"/>
      <c r="E14" s="33" t="s">
        <v>95</v>
      </c>
      <c r="F14" s="37" t="s">
        <v>74</v>
      </c>
      <c r="G14" s="40" t="s">
        <v>96</v>
      </c>
      <c r="H14" s="32">
        <v>43615</v>
      </c>
      <c r="I14" s="9">
        <f t="shared" si="0"/>
        <v>43615</v>
      </c>
      <c r="K14" s="3"/>
      <c r="L14" s="3"/>
      <c r="M14" s="3"/>
      <c r="N14" s="3"/>
      <c r="O14" s="3"/>
      <c r="P14" s="3"/>
      <c r="Q14" s="3">
        <f t="shared" si="1"/>
        <v>0</v>
      </c>
      <c r="R14" s="13"/>
      <c r="S14" s="14">
        <f t="shared" si="2"/>
        <v>0</v>
      </c>
      <c r="T14" s="3"/>
      <c r="U14" s="3"/>
      <c r="V14" s="3"/>
      <c r="W14" s="3"/>
      <c r="X14" s="3"/>
      <c r="Y14" s="3"/>
      <c r="Z14" s="3">
        <f t="shared" si="3"/>
        <v>0</v>
      </c>
      <c r="AA14" s="13"/>
    </row>
    <row r="15" spans="2:27" ht="15.6">
      <c r="B15" s="41" t="s">
        <v>21</v>
      </c>
      <c r="C15" s="33" t="s">
        <v>97</v>
      </c>
      <c r="D15" s="33"/>
      <c r="E15" s="33" t="s">
        <v>98</v>
      </c>
      <c r="F15" s="33" t="s">
        <v>33</v>
      </c>
      <c r="G15" s="39" t="s">
        <v>99</v>
      </c>
      <c r="H15" s="32">
        <v>43615</v>
      </c>
      <c r="I15" s="9">
        <f t="shared" si="0"/>
        <v>43615</v>
      </c>
      <c r="K15" s="3"/>
      <c r="L15" s="3"/>
      <c r="M15" s="3"/>
      <c r="N15" s="3"/>
      <c r="O15" s="3"/>
      <c r="P15" s="3"/>
      <c r="Q15" s="3">
        <f t="shared" si="1"/>
        <v>0</v>
      </c>
      <c r="R15" s="13"/>
      <c r="S15" s="14">
        <f t="shared" si="2"/>
        <v>0</v>
      </c>
      <c r="T15" s="3"/>
      <c r="U15" s="3"/>
      <c r="V15" s="3"/>
      <c r="W15" s="3"/>
      <c r="X15" s="3"/>
      <c r="Y15" s="3"/>
      <c r="Z15" s="3">
        <f t="shared" si="3"/>
        <v>0</v>
      </c>
      <c r="AA15" s="13"/>
    </row>
    <row r="16" spans="2:27" ht="15.6">
      <c r="B16" s="28" t="s">
        <v>61</v>
      </c>
      <c r="C16" s="30" t="s">
        <v>62</v>
      </c>
      <c r="D16" s="30" t="s">
        <v>69</v>
      </c>
      <c r="E16" s="30" t="s">
        <v>68</v>
      </c>
      <c r="F16" s="30" t="s">
        <v>30</v>
      </c>
      <c r="G16" s="31" t="s">
        <v>100</v>
      </c>
      <c r="H16" s="32" t="s">
        <v>101</v>
      </c>
      <c r="I16" s="9" t="str">
        <f t="shared" si="0"/>
        <v>2019/6/11</v>
      </c>
      <c r="K16" s="3"/>
      <c r="L16" s="3"/>
      <c r="M16" s="3"/>
      <c r="N16" s="3"/>
      <c r="O16" s="3"/>
      <c r="P16" s="3"/>
      <c r="Q16" s="3">
        <f t="shared" si="1"/>
        <v>0</v>
      </c>
      <c r="R16" s="13"/>
      <c r="S16" s="14">
        <f t="shared" si="2"/>
        <v>0</v>
      </c>
      <c r="T16" s="3"/>
      <c r="U16" s="3"/>
      <c r="V16" s="3"/>
      <c r="W16" s="3"/>
      <c r="X16" s="3"/>
      <c r="Y16" s="3"/>
      <c r="Z16" s="3">
        <f t="shared" si="3"/>
        <v>0</v>
      </c>
      <c r="AA16" s="13"/>
    </row>
    <row r="17" spans="2:27" ht="15.6">
      <c r="B17" s="28" t="s">
        <v>102</v>
      </c>
      <c r="C17" s="30" t="s">
        <v>95</v>
      </c>
      <c r="D17" s="30"/>
      <c r="E17" s="33" t="s">
        <v>103</v>
      </c>
      <c r="F17" s="33" t="s">
        <v>74</v>
      </c>
      <c r="G17" s="39" t="s">
        <v>104</v>
      </c>
      <c r="H17" s="32">
        <v>43631</v>
      </c>
      <c r="I17" s="9">
        <f t="shared" si="0"/>
        <v>43631</v>
      </c>
      <c r="K17" s="3"/>
      <c r="L17" s="3"/>
      <c r="M17" s="3"/>
      <c r="N17" s="3"/>
      <c r="O17" s="3"/>
      <c r="P17" s="3"/>
      <c r="Q17" s="3">
        <f t="shared" si="1"/>
        <v>0</v>
      </c>
      <c r="R17" s="13"/>
      <c r="S17" s="14">
        <f t="shared" si="2"/>
        <v>0</v>
      </c>
      <c r="T17" s="3"/>
      <c r="U17" s="3"/>
      <c r="V17" s="3"/>
      <c r="W17" s="3"/>
      <c r="X17" s="3"/>
      <c r="Y17" s="3"/>
      <c r="Z17" s="3">
        <f t="shared" si="3"/>
        <v>0</v>
      </c>
      <c r="AA17" s="13"/>
    </row>
    <row r="18" spans="2:27" ht="15.6">
      <c r="B18" s="41" t="s">
        <v>102</v>
      </c>
      <c r="C18" s="33" t="s">
        <v>97</v>
      </c>
      <c r="D18" s="33"/>
      <c r="E18" s="33" t="s">
        <v>105</v>
      </c>
      <c r="F18" s="33" t="s">
        <v>33</v>
      </c>
      <c r="G18" s="39" t="s">
        <v>106</v>
      </c>
      <c r="H18" s="32">
        <v>43636</v>
      </c>
      <c r="I18" s="9">
        <f t="shared" si="0"/>
        <v>43636</v>
      </c>
      <c r="K18" s="3"/>
      <c r="L18" s="3"/>
      <c r="M18" s="3"/>
      <c r="N18" s="3"/>
      <c r="O18" s="3"/>
      <c r="P18" s="3"/>
      <c r="Q18" s="3">
        <f t="shared" si="1"/>
        <v>0</v>
      </c>
      <c r="R18" s="13"/>
      <c r="S18" s="14">
        <f t="shared" si="2"/>
        <v>0</v>
      </c>
      <c r="T18" s="3"/>
      <c r="U18" s="3"/>
      <c r="V18" s="3"/>
      <c r="W18" s="3"/>
      <c r="X18" s="3"/>
      <c r="Y18" s="3"/>
      <c r="Z18" s="3">
        <f t="shared" si="3"/>
        <v>0</v>
      </c>
      <c r="AA18" s="13"/>
    </row>
    <row r="19" spans="2:27" ht="15.6">
      <c r="B19" s="28" t="s">
        <v>21</v>
      </c>
      <c r="C19" s="30" t="s">
        <v>65</v>
      </c>
      <c r="D19" s="30" t="s">
        <v>76</v>
      </c>
      <c r="E19" s="30" t="s">
        <v>107</v>
      </c>
      <c r="F19" s="30" t="s">
        <v>30</v>
      </c>
      <c r="G19" s="31" t="s">
        <v>108</v>
      </c>
      <c r="H19" s="32" t="s">
        <v>109</v>
      </c>
      <c r="I19" s="9" t="str">
        <f t="shared" si="0"/>
        <v>2019/6/25</v>
      </c>
      <c r="K19" s="3"/>
      <c r="L19" s="3"/>
      <c r="M19" s="3"/>
      <c r="N19" s="3"/>
      <c r="O19" s="3"/>
      <c r="P19" s="3"/>
      <c r="Q19" s="3">
        <f t="shared" si="1"/>
        <v>0</v>
      </c>
      <c r="R19" s="13"/>
      <c r="S19" s="14">
        <f t="shared" si="2"/>
        <v>0</v>
      </c>
      <c r="T19" s="3"/>
      <c r="U19" s="3"/>
      <c r="V19" s="3"/>
      <c r="W19" s="3"/>
      <c r="X19" s="3"/>
      <c r="Y19" s="3"/>
      <c r="Z19" s="3">
        <f t="shared" si="3"/>
        <v>0</v>
      </c>
      <c r="AA19" s="13"/>
    </row>
    <row r="20" spans="2:27" ht="15.6">
      <c r="B20" s="28" t="s">
        <v>26</v>
      </c>
      <c r="C20" s="30" t="s">
        <v>73</v>
      </c>
      <c r="D20" s="42"/>
      <c r="E20" s="33" t="s">
        <v>110</v>
      </c>
      <c r="F20" s="33" t="s">
        <v>74</v>
      </c>
      <c r="G20" s="39" t="s">
        <v>111</v>
      </c>
      <c r="H20" s="32">
        <v>43646</v>
      </c>
      <c r="I20" s="9">
        <f t="shared" si="0"/>
        <v>43646</v>
      </c>
      <c r="K20" s="3"/>
      <c r="L20" s="3"/>
      <c r="M20" s="3"/>
      <c r="N20" s="3"/>
      <c r="O20" s="3"/>
      <c r="P20" s="3"/>
      <c r="Q20" s="3">
        <f t="shared" si="1"/>
        <v>0</v>
      </c>
      <c r="R20" s="13"/>
      <c r="S20" s="14">
        <f t="shared" si="2"/>
        <v>0</v>
      </c>
      <c r="T20" s="3"/>
      <c r="U20" s="3"/>
      <c r="V20" s="3"/>
      <c r="W20" s="3"/>
      <c r="X20" s="3"/>
      <c r="Y20" s="3"/>
      <c r="Z20" s="3">
        <f t="shared" si="3"/>
        <v>0</v>
      </c>
      <c r="AA20" s="13"/>
    </row>
    <row r="21" spans="2:27" ht="15.6">
      <c r="B21" s="28" t="s">
        <v>86</v>
      </c>
      <c r="C21" s="43" t="s">
        <v>68</v>
      </c>
      <c r="D21" s="44" t="s">
        <v>69</v>
      </c>
      <c r="E21" s="45" t="s">
        <v>112</v>
      </c>
      <c r="F21" s="30" t="s">
        <v>30</v>
      </c>
      <c r="G21" s="31" t="s">
        <v>113</v>
      </c>
      <c r="H21" s="32" t="s">
        <v>114</v>
      </c>
      <c r="I21" s="9" t="str">
        <f t="shared" si="0"/>
        <v>2019/7/9</v>
      </c>
      <c r="K21" s="3"/>
      <c r="L21" s="3"/>
      <c r="M21" s="3"/>
      <c r="N21" s="3"/>
      <c r="O21" s="3"/>
      <c r="P21" s="3"/>
      <c r="Q21" s="3">
        <f t="shared" si="1"/>
        <v>0</v>
      </c>
      <c r="R21" s="13"/>
      <c r="S21" s="14">
        <f t="shared" si="2"/>
        <v>0</v>
      </c>
      <c r="T21" s="3"/>
      <c r="U21" s="3"/>
      <c r="V21" s="3"/>
      <c r="W21" s="3"/>
      <c r="X21" s="3"/>
      <c r="Y21" s="3"/>
      <c r="Z21" s="3">
        <f t="shared" si="3"/>
        <v>0</v>
      </c>
      <c r="AA21" s="13"/>
    </row>
    <row r="22" spans="2:27" ht="15.6">
      <c r="B22" s="46" t="s">
        <v>26</v>
      </c>
      <c r="C22" s="34" t="s">
        <v>84</v>
      </c>
      <c r="D22" s="47"/>
      <c r="E22" s="48" t="s">
        <v>115</v>
      </c>
      <c r="F22" s="48" t="s">
        <v>74</v>
      </c>
      <c r="G22" s="40" t="s">
        <v>116</v>
      </c>
      <c r="H22" s="36">
        <v>43661</v>
      </c>
      <c r="I22" s="9">
        <f t="shared" si="0"/>
        <v>43661</v>
      </c>
      <c r="K22" s="3"/>
      <c r="L22" s="3"/>
      <c r="M22" s="3"/>
      <c r="N22" s="3"/>
      <c r="O22" s="3"/>
      <c r="P22" s="3"/>
      <c r="Q22" s="3">
        <f t="shared" si="1"/>
        <v>0</v>
      </c>
      <c r="R22" s="13"/>
      <c r="S22" s="14">
        <f t="shared" si="2"/>
        <v>0</v>
      </c>
      <c r="T22" s="3"/>
      <c r="U22" s="3"/>
      <c r="V22" s="3"/>
      <c r="W22" s="3"/>
      <c r="X22" s="3"/>
      <c r="Y22" s="3"/>
      <c r="Z22" s="3">
        <f t="shared" si="3"/>
        <v>0</v>
      </c>
      <c r="AA22" s="13"/>
    </row>
    <row r="23" spans="2:27" ht="15.6">
      <c r="B23" s="46" t="s">
        <v>61</v>
      </c>
      <c r="C23" s="34" t="s">
        <v>68</v>
      </c>
      <c r="D23" s="34" t="s">
        <v>69</v>
      </c>
      <c r="E23" s="34" t="s">
        <v>117</v>
      </c>
      <c r="F23" s="34" t="s">
        <v>30</v>
      </c>
      <c r="G23" s="35" t="s">
        <v>118</v>
      </c>
      <c r="H23" s="36" t="s">
        <v>119</v>
      </c>
      <c r="I23" s="9" t="str">
        <f t="shared" si="0"/>
        <v>2019/7/18</v>
      </c>
      <c r="K23" s="3"/>
      <c r="L23" s="3"/>
      <c r="M23" s="3"/>
      <c r="N23" s="3"/>
      <c r="O23" s="3"/>
      <c r="P23" s="3"/>
      <c r="Q23" s="3">
        <f t="shared" si="1"/>
        <v>0</v>
      </c>
      <c r="R23" s="13"/>
      <c r="S23" s="14">
        <f t="shared" si="2"/>
        <v>0</v>
      </c>
      <c r="T23" s="3"/>
      <c r="U23" s="3"/>
      <c r="V23" s="3"/>
      <c r="W23" s="3"/>
      <c r="X23" s="3"/>
      <c r="Y23" s="3"/>
      <c r="Z23" s="3">
        <f t="shared" si="3"/>
        <v>0</v>
      </c>
      <c r="AA23" s="13"/>
    </row>
    <row r="24" spans="2:27" ht="15.6">
      <c r="B24" s="46" t="s">
        <v>26</v>
      </c>
      <c r="C24" s="48"/>
      <c r="D24" s="34"/>
      <c r="E24" s="48" t="s">
        <v>120</v>
      </c>
      <c r="F24" s="48" t="s">
        <v>121</v>
      </c>
      <c r="G24" s="40" t="s">
        <v>122</v>
      </c>
      <c r="H24" s="36" t="s">
        <v>123</v>
      </c>
      <c r="I24" s="9" t="str">
        <f t="shared" si="0"/>
        <v>2019/7/22</v>
      </c>
      <c r="K24" s="3"/>
      <c r="L24" s="3"/>
      <c r="M24" s="3"/>
      <c r="N24" s="3"/>
      <c r="O24" s="3"/>
      <c r="P24" s="3"/>
      <c r="Q24" s="3">
        <f t="shared" si="1"/>
        <v>0</v>
      </c>
      <c r="R24" s="13"/>
      <c r="S24" s="14">
        <f t="shared" si="2"/>
        <v>0</v>
      </c>
      <c r="T24" s="3"/>
      <c r="U24" s="3"/>
      <c r="V24" s="3"/>
      <c r="W24" s="3"/>
      <c r="X24" s="3"/>
      <c r="Y24" s="3"/>
      <c r="Z24" s="3">
        <f t="shared" si="3"/>
        <v>0</v>
      </c>
      <c r="AA24" s="13"/>
    </row>
    <row r="25" spans="2:27" ht="15.6">
      <c r="B25" s="46" t="s">
        <v>82</v>
      </c>
      <c r="C25" s="48" t="s">
        <v>110</v>
      </c>
      <c r="D25" s="48"/>
      <c r="E25" s="48" t="s">
        <v>124</v>
      </c>
      <c r="F25" s="48" t="s">
        <v>74</v>
      </c>
      <c r="G25" s="40" t="s">
        <v>125</v>
      </c>
      <c r="H25" s="36">
        <v>43676</v>
      </c>
      <c r="I25" s="9">
        <f t="shared" si="0"/>
        <v>43676</v>
      </c>
      <c r="K25" s="3"/>
      <c r="L25" s="3"/>
      <c r="M25" s="3"/>
      <c r="N25" s="3"/>
      <c r="O25" s="3"/>
      <c r="P25" s="3"/>
      <c r="Q25" s="3">
        <f t="shared" si="1"/>
        <v>0</v>
      </c>
      <c r="R25" s="13"/>
      <c r="S25" s="14">
        <f t="shared" si="2"/>
        <v>0</v>
      </c>
      <c r="T25" s="3"/>
      <c r="U25" s="3"/>
      <c r="V25" s="3"/>
      <c r="W25" s="3"/>
      <c r="X25" s="3"/>
      <c r="Y25" s="3"/>
      <c r="Z25" s="3">
        <f t="shared" si="3"/>
        <v>0</v>
      </c>
      <c r="AA25" s="13"/>
    </row>
    <row r="26" spans="2:27" ht="15.6">
      <c r="B26" s="46" t="s">
        <v>126</v>
      </c>
      <c r="C26" s="34" t="s">
        <v>65</v>
      </c>
      <c r="D26" s="34" t="s">
        <v>76</v>
      </c>
      <c r="E26" s="34" t="s">
        <v>127</v>
      </c>
      <c r="F26" s="34" t="s">
        <v>30</v>
      </c>
      <c r="G26" s="35" t="s">
        <v>128</v>
      </c>
      <c r="H26" s="36" t="s">
        <v>129</v>
      </c>
      <c r="I26" s="9" t="str">
        <f t="shared" si="0"/>
        <v>2019/8/1</v>
      </c>
      <c r="K26" s="3"/>
      <c r="L26" s="3"/>
      <c r="M26" s="3"/>
      <c r="N26" s="3"/>
      <c r="O26" s="3"/>
      <c r="P26" s="3"/>
      <c r="Q26" s="3">
        <f t="shared" si="1"/>
        <v>0</v>
      </c>
      <c r="R26" s="13"/>
      <c r="S26" s="14">
        <f t="shared" si="2"/>
        <v>0</v>
      </c>
      <c r="T26" s="3"/>
      <c r="U26" s="3"/>
      <c r="V26" s="3"/>
      <c r="W26" s="3"/>
      <c r="X26" s="3"/>
      <c r="Y26" s="3"/>
      <c r="Z26" s="3">
        <f t="shared" si="3"/>
        <v>0</v>
      </c>
      <c r="AA26" s="13"/>
    </row>
    <row r="27" spans="2:27" ht="15.6">
      <c r="B27" s="46" t="s">
        <v>82</v>
      </c>
      <c r="C27" s="34" t="s">
        <v>95</v>
      </c>
      <c r="D27" s="34"/>
      <c r="E27" s="48" t="s">
        <v>130</v>
      </c>
      <c r="F27" s="48" t="s">
        <v>74</v>
      </c>
      <c r="G27" s="40" t="s">
        <v>131</v>
      </c>
      <c r="H27" s="36">
        <v>43678</v>
      </c>
      <c r="I27" s="9">
        <f t="shared" si="0"/>
        <v>43678</v>
      </c>
      <c r="K27" s="3"/>
      <c r="L27" s="3"/>
      <c r="M27" s="3"/>
      <c r="N27" s="3"/>
      <c r="O27" s="3"/>
      <c r="P27" s="3"/>
      <c r="Q27" s="3">
        <f t="shared" si="1"/>
        <v>0</v>
      </c>
      <c r="R27" s="13"/>
      <c r="S27" s="14">
        <f t="shared" si="2"/>
        <v>0</v>
      </c>
      <c r="T27" s="3"/>
      <c r="U27" s="3"/>
      <c r="V27" s="3"/>
      <c r="W27" s="3"/>
      <c r="X27" s="3"/>
      <c r="Y27" s="3"/>
      <c r="Z27" s="3">
        <f t="shared" si="3"/>
        <v>0</v>
      </c>
      <c r="AA27" s="13"/>
    </row>
    <row r="28" spans="2:27" ht="15.6">
      <c r="B28" s="46" t="s">
        <v>61</v>
      </c>
      <c r="C28" s="34" t="s">
        <v>68</v>
      </c>
      <c r="D28" s="34" t="s">
        <v>69</v>
      </c>
      <c r="E28" s="34" t="s">
        <v>132</v>
      </c>
      <c r="F28" s="34" t="s">
        <v>30</v>
      </c>
      <c r="G28" s="35" t="s">
        <v>133</v>
      </c>
      <c r="H28" s="36" t="s">
        <v>134</v>
      </c>
      <c r="I28" s="9" t="str">
        <f t="shared" si="0"/>
        <v>2019/8/12</v>
      </c>
      <c r="K28" s="3"/>
      <c r="L28" s="3"/>
      <c r="M28" s="3"/>
      <c r="N28" s="3"/>
      <c r="O28" s="3"/>
      <c r="P28" s="3"/>
      <c r="Q28" s="3">
        <f t="shared" si="1"/>
        <v>0</v>
      </c>
      <c r="R28" s="13"/>
      <c r="S28" s="14">
        <f t="shared" si="2"/>
        <v>0</v>
      </c>
      <c r="T28" s="3"/>
      <c r="U28" s="3"/>
      <c r="V28" s="3"/>
      <c r="W28" s="3"/>
      <c r="X28" s="3"/>
      <c r="Y28" s="3"/>
      <c r="Z28" s="3">
        <f t="shared" si="3"/>
        <v>0</v>
      </c>
      <c r="AA28" s="13"/>
    </row>
    <row r="29" spans="2:27" ht="15.6">
      <c r="B29" s="46" t="s">
        <v>21</v>
      </c>
      <c r="C29" s="34" t="s">
        <v>65</v>
      </c>
      <c r="D29" s="34" t="s">
        <v>76</v>
      </c>
      <c r="E29" s="34" t="s">
        <v>135</v>
      </c>
      <c r="F29" s="34" t="s">
        <v>30</v>
      </c>
      <c r="G29" s="35" t="s">
        <v>136</v>
      </c>
      <c r="H29" s="36" t="s">
        <v>137</v>
      </c>
      <c r="I29" s="9" t="str">
        <f t="shared" si="0"/>
        <v>2019/8/21</v>
      </c>
      <c r="K29" s="3"/>
      <c r="L29" s="3"/>
      <c r="M29" s="3"/>
      <c r="N29" s="3"/>
      <c r="O29" s="3"/>
      <c r="P29" s="3"/>
      <c r="Q29" s="3">
        <f t="shared" si="1"/>
        <v>0</v>
      </c>
      <c r="R29" s="13"/>
      <c r="S29" s="14">
        <f t="shared" si="2"/>
        <v>0</v>
      </c>
      <c r="T29" s="3"/>
      <c r="U29" s="3"/>
      <c r="V29" s="3"/>
      <c r="W29" s="3"/>
      <c r="X29" s="3"/>
      <c r="Y29" s="3"/>
      <c r="Z29" s="3">
        <f t="shared" si="3"/>
        <v>0</v>
      </c>
      <c r="AA29" s="13"/>
    </row>
    <row r="30" spans="2:27" ht="15.6">
      <c r="B30" s="49" t="s">
        <v>138</v>
      </c>
      <c r="C30" s="48" t="s">
        <v>97</v>
      </c>
      <c r="D30" s="48"/>
      <c r="E30" s="48" t="s">
        <v>139</v>
      </c>
      <c r="F30" s="48" t="s">
        <v>33</v>
      </c>
      <c r="G30" s="40" t="s">
        <v>140</v>
      </c>
      <c r="H30" s="36">
        <v>43699</v>
      </c>
      <c r="I30" s="9">
        <f t="shared" si="0"/>
        <v>43699</v>
      </c>
      <c r="K30" s="3"/>
      <c r="L30" s="3"/>
      <c r="M30" s="3"/>
      <c r="N30" s="3"/>
      <c r="O30" s="3"/>
      <c r="P30" s="3"/>
      <c r="Q30" s="3">
        <f t="shared" si="1"/>
        <v>0</v>
      </c>
      <c r="R30" s="13"/>
      <c r="S30" s="14">
        <f t="shared" si="2"/>
        <v>0</v>
      </c>
      <c r="T30" s="3"/>
      <c r="U30" s="3"/>
      <c r="V30" s="3"/>
      <c r="W30" s="3"/>
      <c r="X30" s="3"/>
      <c r="Y30" s="3"/>
      <c r="Z30" s="3">
        <f t="shared" si="3"/>
        <v>0</v>
      </c>
      <c r="AA30" s="13"/>
    </row>
    <row r="31" spans="2:27" ht="15.6">
      <c r="B31" s="28" t="s">
        <v>61</v>
      </c>
      <c r="C31" s="34" t="s">
        <v>79</v>
      </c>
      <c r="D31" s="34" t="s">
        <v>69</v>
      </c>
      <c r="E31" s="34" t="s">
        <v>141</v>
      </c>
      <c r="F31" s="34" t="s">
        <v>30</v>
      </c>
      <c r="G31" s="35" t="s">
        <v>142</v>
      </c>
      <c r="H31" s="36" t="s">
        <v>143</v>
      </c>
      <c r="I31" s="9" t="str">
        <f t="shared" si="0"/>
        <v>2019/8/29</v>
      </c>
      <c r="K31" s="3"/>
      <c r="L31" s="3"/>
      <c r="M31" s="3"/>
      <c r="N31" s="3"/>
      <c r="O31" s="3"/>
      <c r="P31" s="3"/>
      <c r="Q31" s="3">
        <f t="shared" si="1"/>
        <v>0</v>
      </c>
      <c r="R31" s="13"/>
      <c r="S31" s="14">
        <f t="shared" si="2"/>
        <v>0</v>
      </c>
      <c r="T31" s="3"/>
      <c r="U31" s="3"/>
      <c r="V31" s="3"/>
      <c r="W31" s="3"/>
      <c r="X31" s="3"/>
      <c r="Y31" s="3"/>
      <c r="Z31" s="3">
        <f t="shared" si="3"/>
        <v>0</v>
      </c>
      <c r="AA31" s="13"/>
    </row>
    <row r="32" spans="2:27" ht="15.6">
      <c r="B32" s="28" t="s">
        <v>82</v>
      </c>
      <c r="C32" s="48" t="s">
        <v>83</v>
      </c>
      <c r="D32" s="48"/>
      <c r="E32" s="48" t="s">
        <v>144</v>
      </c>
      <c r="F32" s="48" t="s">
        <v>74</v>
      </c>
      <c r="G32" s="40" t="s">
        <v>145</v>
      </c>
      <c r="H32" s="36">
        <v>43707</v>
      </c>
      <c r="I32" s="9">
        <f t="shared" si="0"/>
        <v>43707</v>
      </c>
      <c r="K32" s="3"/>
      <c r="L32" s="3"/>
      <c r="M32" s="3"/>
      <c r="N32" s="3"/>
      <c r="O32" s="3"/>
      <c r="P32" s="3"/>
      <c r="Q32" s="3">
        <f t="shared" si="1"/>
        <v>0</v>
      </c>
      <c r="R32" s="13"/>
      <c r="S32" s="14">
        <f t="shared" si="2"/>
        <v>0</v>
      </c>
      <c r="T32" s="3"/>
      <c r="U32" s="3"/>
      <c r="V32" s="3"/>
      <c r="W32" s="3"/>
      <c r="X32" s="3"/>
      <c r="Y32" s="3"/>
      <c r="Z32" s="3">
        <f t="shared" si="3"/>
        <v>0</v>
      </c>
      <c r="AA32" s="13"/>
    </row>
    <row r="33" spans="2:27" ht="15.6">
      <c r="B33" s="28" t="s">
        <v>82</v>
      </c>
      <c r="C33" s="48" t="s">
        <v>120</v>
      </c>
      <c r="D33" s="48" t="s">
        <v>146</v>
      </c>
      <c r="E33" s="48" t="s">
        <v>147</v>
      </c>
      <c r="F33" s="48" t="s">
        <v>121</v>
      </c>
      <c r="G33" s="40" t="s">
        <v>148</v>
      </c>
      <c r="H33" s="36" t="s">
        <v>149</v>
      </c>
      <c r="I33" s="9" t="str">
        <f t="shared" si="0"/>
        <v>2019/9/02</v>
      </c>
      <c r="K33" s="3"/>
      <c r="L33" s="3"/>
      <c r="M33" s="3"/>
      <c r="N33" s="3"/>
      <c r="O33" s="3"/>
      <c r="P33" s="3"/>
      <c r="Q33" s="3">
        <f t="shared" si="1"/>
        <v>0</v>
      </c>
      <c r="R33" s="13"/>
      <c r="S33" s="14">
        <f t="shared" si="2"/>
        <v>0</v>
      </c>
      <c r="T33" s="3"/>
      <c r="U33" s="3"/>
      <c r="V33" s="3"/>
      <c r="W33" s="3"/>
      <c r="X33" s="3"/>
      <c r="Y33" s="3"/>
      <c r="Z33" s="3">
        <f t="shared" si="3"/>
        <v>0</v>
      </c>
      <c r="AA33" s="13"/>
    </row>
    <row r="34" spans="2:27" ht="15.6">
      <c r="B34" s="28" t="s">
        <v>82</v>
      </c>
      <c r="C34" s="48" t="s">
        <v>120</v>
      </c>
      <c r="D34" s="34"/>
      <c r="E34" s="48" t="s">
        <v>146</v>
      </c>
      <c r="F34" s="48" t="s">
        <v>121</v>
      </c>
      <c r="G34" s="40" t="s">
        <v>150</v>
      </c>
      <c r="H34" s="36" t="s">
        <v>151</v>
      </c>
      <c r="I34" s="9" t="str">
        <f t="shared" si="0"/>
        <v>2019/9/09</v>
      </c>
      <c r="K34" s="3"/>
      <c r="L34" s="3"/>
      <c r="M34" s="3"/>
      <c r="N34" s="3"/>
      <c r="O34" s="3"/>
      <c r="P34" s="3"/>
      <c r="Q34" s="3">
        <f t="shared" si="1"/>
        <v>0</v>
      </c>
      <c r="R34" s="13"/>
      <c r="S34" s="14">
        <f t="shared" si="2"/>
        <v>0</v>
      </c>
      <c r="T34" s="3"/>
      <c r="U34" s="3"/>
      <c r="V34" s="3"/>
      <c r="W34" s="3"/>
      <c r="X34" s="3"/>
      <c r="Y34" s="3"/>
      <c r="Z34" s="3">
        <f t="shared" si="3"/>
        <v>0</v>
      </c>
      <c r="AA34" s="13"/>
    </row>
    <row r="35" spans="2:27" ht="15.6">
      <c r="B35" s="28" t="s">
        <v>82</v>
      </c>
      <c r="C35" s="48" t="s">
        <v>152</v>
      </c>
      <c r="D35" s="48" t="s">
        <v>146</v>
      </c>
      <c r="E35" s="48" t="s">
        <v>153</v>
      </c>
      <c r="F35" s="48" t="s">
        <v>121</v>
      </c>
      <c r="G35" s="40" t="s">
        <v>154</v>
      </c>
      <c r="H35" s="36" t="s">
        <v>155</v>
      </c>
      <c r="I35" s="9" t="str">
        <f t="shared" si="0"/>
        <v>2019/9/16</v>
      </c>
      <c r="K35" s="3"/>
      <c r="L35" s="3"/>
      <c r="M35" s="3"/>
      <c r="N35" s="3"/>
      <c r="O35" s="3"/>
      <c r="P35" s="3"/>
      <c r="Q35" s="3">
        <f t="shared" si="1"/>
        <v>0</v>
      </c>
      <c r="R35" s="13"/>
      <c r="S35" s="14">
        <f t="shared" si="2"/>
        <v>0</v>
      </c>
      <c r="T35" s="3"/>
      <c r="U35" s="3"/>
      <c r="V35" s="3"/>
      <c r="W35" s="3"/>
      <c r="X35" s="3"/>
      <c r="Y35" s="3"/>
      <c r="Z35" s="3">
        <f t="shared" si="3"/>
        <v>0</v>
      </c>
      <c r="AA35" s="13"/>
    </row>
    <row r="36" spans="2:27" ht="15.6">
      <c r="B36" s="28" t="s">
        <v>82</v>
      </c>
      <c r="C36" s="48" t="s">
        <v>120</v>
      </c>
      <c r="D36" s="48" t="s">
        <v>146</v>
      </c>
      <c r="E36" s="48" t="s">
        <v>156</v>
      </c>
      <c r="F36" s="48" t="s">
        <v>121</v>
      </c>
      <c r="G36" s="40" t="s">
        <v>157</v>
      </c>
      <c r="H36" s="36" t="s">
        <v>158</v>
      </c>
      <c r="I36" s="9" t="str">
        <f t="shared" si="0"/>
        <v>2019/9/23</v>
      </c>
      <c r="K36" s="3"/>
      <c r="L36" s="3"/>
      <c r="M36" s="3"/>
      <c r="N36" s="3"/>
      <c r="O36" s="3"/>
      <c r="P36" s="3"/>
      <c r="Q36" s="3">
        <f t="shared" si="1"/>
        <v>0</v>
      </c>
      <c r="R36" s="13"/>
      <c r="S36" s="14">
        <f t="shared" si="2"/>
        <v>0</v>
      </c>
      <c r="T36" s="3"/>
      <c r="U36" s="3"/>
      <c r="V36" s="3"/>
      <c r="W36" s="3"/>
      <c r="X36" s="3"/>
      <c r="Y36" s="3"/>
      <c r="Z36" s="3">
        <f t="shared" si="3"/>
        <v>0</v>
      </c>
      <c r="AA36" s="13"/>
    </row>
    <row r="37" spans="2:27" ht="15.6">
      <c r="B37" s="41" t="s">
        <v>27</v>
      </c>
      <c r="C37" s="48" t="s">
        <v>120</v>
      </c>
      <c r="D37" s="48"/>
      <c r="E37" s="48" t="s">
        <v>159</v>
      </c>
      <c r="F37" s="48" t="s">
        <v>121</v>
      </c>
      <c r="G37" s="40" t="s">
        <v>160</v>
      </c>
      <c r="H37" s="36" t="s">
        <v>161</v>
      </c>
      <c r="I37" s="9" t="str">
        <f t="shared" si="0"/>
        <v>2019/10/09</v>
      </c>
      <c r="K37" s="3"/>
      <c r="L37" s="3"/>
      <c r="M37" s="3"/>
      <c r="N37" s="3"/>
      <c r="O37" s="3"/>
      <c r="P37" s="3"/>
      <c r="Q37" s="3">
        <f t="shared" si="1"/>
        <v>0</v>
      </c>
      <c r="R37" s="13"/>
      <c r="S37" s="14">
        <f t="shared" si="2"/>
        <v>0</v>
      </c>
      <c r="T37" s="3"/>
      <c r="U37" s="3"/>
      <c r="V37" s="3"/>
      <c r="W37" s="3"/>
      <c r="X37" s="3"/>
      <c r="Y37" s="3"/>
      <c r="Z37" s="3">
        <f t="shared" si="3"/>
        <v>0</v>
      </c>
      <c r="AA37" s="13"/>
    </row>
    <row r="38" spans="2:27" ht="19.2" customHeight="1">
      <c r="B38" s="41" t="s">
        <v>27</v>
      </c>
      <c r="C38" s="48" t="s">
        <v>120</v>
      </c>
      <c r="D38" s="48"/>
      <c r="E38" s="48" t="s">
        <v>162</v>
      </c>
      <c r="F38" s="48" t="s">
        <v>121</v>
      </c>
      <c r="G38" s="50" t="s">
        <v>163</v>
      </c>
      <c r="H38" s="36" t="s">
        <v>164</v>
      </c>
      <c r="I38" s="9" t="str">
        <f t="shared" si="0"/>
        <v>2019/10/16</v>
      </c>
      <c r="K38" s="3"/>
      <c r="L38" s="3"/>
      <c r="M38" s="3"/>
      <c r="N38" s="3"/>
      <c r="O38" s="3"/>
      <c r="P38" s="3"/>
      <c r="Q38" s="3">
        <f t="shared" si="1"/>
        <v>0</v>
      </c>
      <c r="R38" s="13"/>
      <c r="S38" s="14">
        <f t="shared" si="2"/>
        <v>0</v>
      </c>
      <c r="T38" s="3"/>
      <c r="U38" s="3"/>
      <c r="V38" s="3"/>
      <c r="W38" s="3"/>
      <c r="X38" s="3"/>
      <c r="Y38" s="3"/>
      <c r="Z38" s="3">
        <f t="shared" si="3"/>
        <v>0</v>
      </c>
      <c r="AA38" s="13"/>
    </row>
    <row r="39" spans="2:27" ht="15.6">
      <c r="B39" s="28" t="s">
        <v>26</v>
      </c>
      <c r="C39" s="48" t="s">
        <v>120</v>
      </c>
      <c r="D39" s="34" t="s">
        <v>152</v>
      </c>
      <c r="E39" s="48" t="s">
        <v>165</v>
      </c>
      <c r="F39" s="48" t="s">
        <v>121</v>
      </c>
      <c r="G39" s="40" t="s">
        <v>166</v>
      </c>
      <c r="H39" s="36" t="s">
        <v>167</v>
      </c>
      <c r="I39" s="9" t="str">
        <f t="shared" si="0"/>
        <v>2019/10/21</v>
      </c>
      <c r="K39" s="3"/>
      <c r="L39" s="3"/>
      <c r="M39" s="3"/>
      <c r="N39" s="3"/>
      <c r="O39" s="3"/>
      <c r="P39" s="3"/>
      <c r="Q39" s="3">
        <f t="shared" si="1"/>
        <v>0</v>
      </c>
      <c r="R39" s="13"/>
      <c r="S39" s="14">
        <f t="shared" si="2"/>
        <v>0</v>
      </c>
      <c r="T39" s="3"/>
      <c r="U39" s="3"/>
      <c r="V39" s="3"/>
      <c r="W39" s="3"/>
      <c r="X39" s="3"/>
      <c r="Y39" s="3"/>
      <c r="Z39" s="3">
        <f t="shared" si="3"/>
        <v>0</v>
      </c>
      <c r="AA39" s="13"/>
    </row>
    <row r="40" spans="2:27" ht="15.6">
      <c r="B40" s="28" t="s">
        <v>25</v>
      </c>
      <c r="C40" s="48" t="s">
        <v>120</v>
      </c>
      <c r="D40" s="34" t="s">
        <v>152</v>
      </c>
      <c r="E40" s="48" t="s">
        <v>168</v>
      </c>
      <c r="F40" s="48" t="s">
        <v>121</v>
      </c>
      <c r="G40" s="40" t="s">
        <v>169</v>
      </c>
      <c r="H40" s="36" t="s">
        <v>170</v>
      </c>
      <c r="I40" s="9" t="str">
        <f t="shared" si="0"/>
        <v>2019/10/24</v>
      </c>
      <c r="K40" s="3"/>
      <c r="L40" s="3"/>
      <c r="M40" s="3"/>
      <c r="N40" s="3"/>
      <c r="O40" s="3"/>
      <c r="P40" s="3"/>
      <c r="Q40" s="3">
        <f t="shared" si="1"/>
        <v>0</v>
      </c>
      <c r="R40" s="13"/>
      <c r="S40" s="14">
        <f t="shared" si="2"/>
        <v>0</v>
      </c>
      <c r="T40" s="3"/>
      <c r="U40" s="3"/>
      <c r="V40" s="3"/>
      <c r="W40" s="3"/>
      <c r="X40" s="3"/>
      <c r="Y40" s="3"/>
      <c r="Z40" s="3">
        <f t="shared" si="3"/>
        <v>0</v>
      </c>
      <c r="AA40" s="13"/>
    </row>
    <row r="41" spans="2:27" ht="15.6">
      <c r="B41" s="28" t="s">
        <v>82</v>
      </c>
      <c r="C41" s="48" t="s">
        <v>152</v>
      </c>
      <c r="D41" s="48" t="s">
        <v>146</v>
      </c>
      <c r="E41" s="48" t="s">
        <v>171</v>
      </c>
      <c r="F41" s="48" t="s">
        <v>121</v>
      </c>
      <c r="G41" s="40" t="s">
        <v>172</v>
      </c>
      <c r="H41" s="36" t="s">
        <v>173</v>
      </c>
      <c r="I41" s="9" t="str">
        <f t="shared" si="0"/>
        <v>2019/10/31</v>
      </c>
      <c r="K41" s="3"/>
      <c r="L41" s="3"/>
      <c r="M41" s="3"/>
      <c r="N41" s="3"/>
      <c r="O41" s="3"/>
      <c r="P41" s="3"/>
      <c r="Q41" s="3">
        <f t="shared" si="1"/>
        <v>0</v>
      </c>
      <c r="R41" s="13"/>
      <c r="S41" s="14">
        <f t="shared" si="2"/>
        <v>0</v>
      </c>
      <c r="T41" s="3"/>
      <c r="U41" s="3"/>
      <c r="V41" s="3"/>
      <c r="W41" s="3"/>
      <c r="X41" s="3"/>
      <c r="Y41" s="3"/>
      <c r="Z41" s="3">
        <f t="shared" si="3"/>
        <v>0</v>
      </c>
      <c r="AA41" s="13"/>
    </row>
    <row r="42" spans="2:27" ht="15.6">
      <c r="B42" s="41" t="s">
        <v>27</v>
      </c>
      <c r="C42" s="48" t="s">
        <v>159</v>
      </c>
      <c r="D42" s="48" t="s">
        <v>162</v>
      </c>
      <c r="E42" s="48" t="s">
        <v>174</v>
      </c>
      <c r="F42" s="48" t="s">
        <v>121</v>
      </c>
      <c r="G42" s="40" t="s">
        <v>175</v>
      </c>
      <c r="H42" s="36" t="s">
        <v>176</v>
      </c>
      <c r="I42" s="9" t="str">
        <f t="shared" si="0"/>
        <v>2019/11/04</v>
      </c>
      <c r="K42" s="3"/>
      <c r="L42" s="3"/>
      <c r="M42" s="3"/>
      <c r="N42" s="3"/>
      <c r="O42" s="3"/>
      <c r="P42" s="3"/>
      <c r="Q42" s="3">
        <f t="shared" si="1"/>
        <v>0</v>
      </c>
      <c r="R42" s="13"/>
      <c r="S42" s="14">
        <f t="shared" si="2"/>
        <v>0</v>
      </c>
      <c r="T42" s="3"/>
      <c r="U42" s="3"/>
      <c r="V42" s="3"/>
      <c r="W42" s="3"/>
      <c r="X42" s="3"/>
      <c r="Y42" s="3"/>
      <c r="Z42" s="3">
        <f t="shared" si="3"/>
        <v>0</v>
      </c>
      <c r="AA42" s="13"/>
    </row>
    <row r="43" spans="2:27" ht="15.6">
      <c r="B43" s="41" t="s">
        <v>27</v>
      </c>
      <c r="C43" s="48" t="s">
        <v>159</v>
      </c>
      <c r="D43" s="48" t="s">
        <v>162</v>
      </c>
      <c r="E43" s="48" t="s">
        <v>177</v>
      </c>
      <c r="F43" s="48" t="s">
        <v>121</v>
      </c>
      <c r="G43" s="40" t="s">
        <v>178</v>
      </c>
      <c r="H43" s="36" t="s">
        <v>179</v>
      </c>
      <c r="I43" s="9" t="str">
        <f t="shared" si="0"/>
        <v>2019/11/12</v>
      </c>
      <c r="K43" s="3"/>
      <c r="L43" s="3"/>
      <c r="M43" s="3"/>
      <c r="N43" s="3"/>
      <c r="O43" s="3"/>
      <c r="P43" s="3"/>
      <c r="Q43" s="3">
        <f t="shared" si="1"/>
        <v>0</v>
      </c>
      <c r="R43" s="13"/>
      <c r="S43" s="14">
        <f t="shared" si="2"/>
        <v>0</v>
      </c>
      <c r="T43" s="3"/>
      <c r="U43" s="3"/>
      <c r="V43" s="3"/>
      <c r="W43" s="3"/>
      <c r="X43" s="3"/>
      <c r="Y43" s="3"/>
      <c r="Z43" s="3">
        <f t="shared" si="3"/>
        <v>0</v>
      </c>
      <c r="AA43" s="13"/>
    </row>
    <row r="44" spans="2:27" ht="15.6">
      <c r="B44" s="41" t="s">
        <v>27</v>
      </c>
      <c r="C44" s="48" t="s">
        <v>159</v>
      </c>
      <c r="D44" s="48" t="s">
        <v>162</v>
      </c>
      <c r="E44" s="48" t="s">
        <v>180</v>
      </c>
      <c r="F44" s="48" t="s">
        <v>121</v>
      </c>
      <c r="G44" s="40" t="s">
        <v>181</v>
      </c>
      <c r="H44" s="36" t="s">
        <v>182</v>
      </c>
      <c r="I44" s="9" t="str">
        <f t="shared" si="0"/>
        <v>2019/11/18</v>
      </c>
      <c r="K44" s="3"/>
      <c r="L44" s="3"/>
      <c r="M44" s="3"/>
      <c r="N44" s="3"/>
      <c r="O44" s="3"/>
      <c r="P44" s="3"/>
      <c r="Q44" s="3">
        <f t="shared" si="1"/>
        <v>0</v>
      </c>
      <c r="R44" s="13"/>
      <c r="S44" s="14">
        <f t="shared" si="2"/>
        <v>0</v>
      </c>
      <c r="T44" s="3"/>
      <c r="U44" s="3"/>
      <c r="V44" s="3"/>
      <c r="W44" s="3"/>
      <c r="X44" s="3"/>
      <c r="Y44" s="3"/>
      <c r="Z44" s="3">
        <f t="shared" si="3"/>
        <v>0</v>
      </c>
      <c r="AA44" s="13"/>
    </row>
    <row r="45" spans="2:27" ht="15.6">
      <c r="B45" s="51" t="s">
        <v>27</v>
      </c>
      <c r="C45" s="52" t="s">
        <v>159</v>
      </c>
      <c r="D45" s="48" t="s">
        <v>162</v>
      </c>
      <c r="E45" s="48" t="s">
        <v>183</v>
      </c>
      <c r="F45" s="48" t="s">
        <v>121</v>
      </c>
      <c r="G45" s="40" t="s">
        <v>184</v>
      </c>
      <c r="H45" s="36" t="s">
        <v>185</v>
      </c>
      <c r="I45" s="9" t="str">
        <f t="shared" si="0"/>
        <v>2019/11/25</v>
      </c>
      <c r="K45" s="3"/>
      <c r="L45" s="3"/>
      <c r="M45" s="3"/>
      <c r="N45" s="3"/>
      <c r="O45" s="3"/>
      <c r="P45" s="3"/>
      <c r="Q45" s="3">
        <f t="shared" si="1"/>
        <v>0</v>
      </c>
      <c r="R45" s="13"/>
      <c r="S45" s="14">
        <f t="shared" si="2"/>
        <v>0</v>
      </c>
      <c r="T45" s="3"/>
      <c r="U45" s="3"/>
      <c r="V45" s="3"/>
      <c r="W45" s="3"/>
      <c r="X45" s="3"/>
      <c r="Y45" s="3"/>
      <c r="Z45" s="3">
        <f t="shared" si="3"/>
        <v>0</v>
      </c>
      <c r="AA45" s="13"/>
    </row>
    <row r="46" spans="2:27" ht="15.6">
      <c r="B46" s="51" t="s">
        <v>27</v>
      </c>
      <c r="C46" s="52" t="s">
        <v>159</v>
      </c>
      <c r="D46" s="48" t="s">
        <v>162</v>
      </c>
      <c r="E46" s="48" t="s">
        <v>186</v>
      </c>
      <c r="F46" s="48" t="s">
        <v>121</v>
      </c>
      <c r="G46" s="40" t="s">
        <v>187</v>
      </c>
      <c r="H46" s="36" t="s">
        <v>188</v>
      </c>
      <c r="I46" s="9" t="str">
        <f t="shared" si="0"/>
        <v>2019/12/02</v>
      </c>
      <c r="K46" s="3"/>
      <c r="L46" s="3"/>
      <c r="M46" s="3"/>
      <c r="N46" s="3"/>
      <c r="O46" s="3"/>
      <c r="P46" s="3"/>
      <c r="Q46" s="3">
        <f t="shared" si="1"/>
        <v>0</v>
      </c>
      <c r="R46" s="13"/>
      <c r="S46" s="14">
        <f t="shared" si="2"/>
        <v>0</v>
      </c>
      <c r="T46" s="3"/>
      <c r="U46" s="3"/>
      <c r="V46" s="3"/>
      <c r="W46" s="3"/>
      <c r="X46" s="3"/>
      <c r="Y46" s="3"/>
      <c r="Z46" s="3">
        <f t="shared" si="3"/>
        <v>0</v>
      </c>
      <c r="AA46" s="13"/>
    </row>
    <row r="47" spans="2:27" ht="15.6">
      <c r="B47" s="51" t="s">
        <v>27</v>
      </c>
      <c r="C47" s="52" t="s">
        <v>159</v>
      </c>
      <c r="D47" s="48" t="s">
        <v>162</v>
      </c>
      <c r="E47" s="48" t="s">
        <v>189</v>
      </c>
      <c r="F47" s="48" t="s">
        <v>121</v>
      </c>
      <c r="G47" s="40" t="s">
        <v>190</v>
      </c>
      <c r="H47" s="36" t="s">
        <v>191</v>
      </c>
      <c r="I47" s="9" t="str">
        <f t="shared" si="0"/>
        <v>2019/12/09</v>
      </c>
      <c r="K47" s="3"/>
      <c r="L47" s="3"/>
      <c r="M47" s="3"/>
      <c r="N47" s="3"/>
      <c r="O47" s="3"/>
      <c r="P47" s="3"/>
      <c r="Q47" s="3">
        <f t="shared" si="1"/>
        <v>0</v>
      </c>
      <c r="R47" s="13"/>
      <c r="S47" s="14">
        <f t="shared" si="2"/>
        <v>0</v>
      </c>
      <c r="T47" s="3"/>
      <c r="U47" s="3"/>
      <c r="V47" s="3"/>
      <c r="W47" s="3"/>
      <c r="X47" s="3"/>
      <c r="Y47" s="3"/>
      <c r="Z47" s="3">
        <f t="shared" si="3"/>
        <v>0</v>
      </c>
      <c r="AA47" s="13"/>
    </row>
    <row r="48" spans="2:27" ht="15.6">
      <c r="B48" s="53" t="s">
        <v>192</v>
      </c>
      <c r="C48" s="52" t="s">
        <v>120</v>
      </c>
      <c r="D48" s="34"/>
      <c r="E48" s="34" t="s">
        <v>152</v>
      </c>
      <c r="F48" s="34" t="s">
        <v>121</v>
      </c>
      <c r="G48" s="40" t="s">
        <v>193</v>
      </c>
      <c r="H48" s="36" t="s">
        <v>194</v>
      </c>
      <c r="I48" s="9" t="str">
        <f t="shared" si="0"/>
        <v>2019/12/16</v>
      </c>
      <c r="K48" s="3"/>
      <c r="L48" s="3"/>
      <c r="M48" s="3"/>
      <c r="N48" s="3"/>
      <c r="O48" s="3"/>
      <c r="P48" s="3"/>
      <c r="Q48" s="3">
        <f t="shared" si="1"/>
        <v>0</v>
      </c>
      <c r="R48" s="13"/>
      <c r="S48" s="14">
        <f t="shared" si="2"/>
        <v>0</v>
      </c>
      <c r="T48" s="3"/>
      <c r="U48" s="3"/>
      <c r="V48" s="3"/>
      <c r="W48" s="3"/>
      <c r="X48" s="3"/>
      <c r="Y48" s="3"/>
      <c r="Z48" s="3">
        <f t="shared" si="3"/>
        <v>0</v>
      </c>
      <c r="AA48" s="13"/>
    </row>
    <row r="49" spans="2:10">
      <c r="H49" s="10"/>
    </row>
    <row r="50" spans="2:10">
      <c r="H50" s="10"/>
    </row>
    <row r="51" spans="2:10">
      <c r="H51" s="10"/>
    </row>
    <row r="52" spans="2:10">
      <c r="B52" s="5" t="s">
        <v>19</v>
      </c>
      <c r="I52" s="4"/>
      <c r="J52" s="17" t="s">
        <v>59</v>
      </c>
    </row>
    <row r="53" spans="2:10">
      <c r="B53" s="5" t="s">
        <v>20</v>
      </c>
      <c r="I53" s="4"/>
      <c r="J53" s="18" t="s">
        <v>60</v>
      </c>
    </row>
    <row r="54" spans="2:10">
      <c r="H54" s="10"/>
    </row>
    <row r="55" spans="2:10">
      <c r="H55" s="10"/>
    </row>
    <row r="56" spans="2:10">
      <c r="H56" s="10"/>
    </row>
    <row r="57" spans="2:10">
      <c r="H57" s="10"/>
    </row>
    <row r="58" spans="2:10">
      <c r="H58" s="10"/>
    </row>
    <row r="59" spans="2:10">
      <c r="H59" s="10"/>
    </row>
    <row r="60" spans="2:10">
      <c r="H60" s="10"/>
    </row>
    <row r="61" spans="2:10">
      <c r="H61" s="10"/>
    </row>
    <row r="62" spans="2:10">
      <c r="H62" s="10"/>
    </row>
    <row r="63" spans="2:10">
      <c r="H63" s="10"/>
    </row>
    <row r="64" spans="2:10">
      <c r="H64" s="10"/>
    </row>
    <row r="65" spans="8:8">
      <c r="H65" s="10"/>
    </row>
    <row r="66" spans="8:8">
      <c r="H66" s="10"/>
    </row>
    <row r="67" spans="8:8">
      <c r="H67" s="10"/>
    </row>
    <row r="68" spans="8:8">
      <c r="H68" s="10"/>
    </row>
    <row r="69" spans="8:8">
      <c r="H69" s="10"/>
    </row>
    <row r="70" spans="8:8">
      <c r="H70" s="10"/>
    </row>
    <row r="71" spans="8:8">
      <c r="H71" s="10"/>
    </row>
    <row r="72" spans="8:8">
      <c r="H72" s="10"/>
    </row>
    <row r="73" spans="8:8">
      <c r="H73" s="10"/>
    </row>
    <row r="74" spans="8:8">
      <c r="H74" s="10"/>
    </row>
    <row r="75" spans="8:8">
      <c r="H75" s="10"/>
    </row>
    <row r="76" spans="8:8">
      <c r="H76" s="10"/>
    </row>
    <row r="77" spans="8:8">
      <c r="H77" s="10"/>
    </row>
    <row r="78" spans="8:8">
      <c r="H78" s="10"/>
    </row>
    <row r="79" spans="8:8">
      <c r="H79" s="10"/>
    </row>
    <row r="80" spans="8:8">
      <c r="H80" s="10"/>
    </row>
    <row r="81" spans="8:8">
      <c r="H81" s="10"/>
    </row>
    <row r="82" spans="8:8">
      <c r="H82" s="10"/>
    </row>
    <row r="83" spans="8:8">
      <c r="H83" s="10"/>
    </row>
    <row r="84" spans="8:8">
      <c r="H84" s="10"/>
    </row>
    <row r="85" spans="8:8">
      <c r="H85" s="10"/>
    </row>
    <row r="86" spans="8:8">
      <c r="H86" s="10"/>
    </row>
    <row r="87" spans="8:8">
      <c r="H87" s="10"/>
    </row>
    <row r="88" spans="8:8">
      <c r="H88" s="10"/>
    </row>
    <row r="89" spans="8:8">
      <c r="H89" s="10"/>
    </row>
    <row r="90" spans="8:8">
      <c r="H90" s="10"/>
    </row>
    <row r="91" spans="8:8">
      <c r="H91" s="10"/>
    </row>
    <row r="92" spans="8:8">
      <c r="H92" s="10"/>
    </row>
    <row r="93" spans="8:8">
      <c r="H93" s="10"/>
    </row>
    <row r="94" spans="8:8">
      <c r="H94" s="10"/>
    </row>
    <row r="95" spans="8:8">
      <c r="H95" s="10"/>
    </row>
    <row r="96" spans="8:8">
      <c r="H96" s="10"/>
    </row>
    <row r="97" spans="8:8">
      <c r="H97" s="10"/>
    </row>
    <row r="98" spans="8:8">
      <c r="H98" s="10"/>
    </row>
    <row r="99" spans="8:8">
      <c r="H99" s="10"/>
    </row>
    <row r="100" spans="8:8">
      <c r="H100" s="10"/>
    </row>
    <row r="101" spans="8:8">
      <c r="H101" s="10"/>
    </row>
    <row r="102" spans="8:8">
      <c r="H102" s="10"/>
    </row>
    <row r="103" spans="8:8">
      <c r="H103" s="10"/>
    </row>
    <row r="104" spans="8:8">
      <c r="H104" s="10"/>
    </row>
    <row r="105" spans="8:8">
      <c r="H105" s="10"/>
    </row>
    <row r="106" spans="8:8">
      <c r="H106" s="10"/>
    </row>
    <row r="107" spans="8:8">
      <c r="H107" s="10"/>
    </row>
    <row r="108" spans="8:8">
      <c r="H108" s="10"/>
    </row>
    <row r="109" spans="8:8">
      <c r="H109" s="10"/>
    </row>
    <row r="110" spans="8:8">
      <c r="H110" s="10"/>
    </row>
    <row r="111" spans="8:8">
      <c r="H111" s="10"/>
    </row>
    <row r="112" spans="8:8">
      <c r="H112" s="10"/>
    </row>
    <row r="113" spans="8:8">
      <c r="H113" s="10"/>
    </row>
    <row r="114" spans="8:8">
      <c r="H114" s="10"/>
    </row>
    <row r="115" spans="8:8">
      <c r="H115" s="10"/>
    </row>
    <row r="116" spans="8:8">
      <c r="H116" s="10"/>
    </row>
    <row r="117" spans="8:8">
      <c r="H117" s="10"/>
    </row>
    <row r="118" spans="8:8">
      <c r="H118" s="10"/>
    </row>
    <row r="119" spans="8:8">
      <c r="H119" s="10"/>
    </row>
    <row r="120" spans="8:8">
      <c r="H120" s="10"/>
    </row>
    <row r="121" spans="8:8">
      <c r="H121" s="10"/>
    </row>
    <row r="122" spans="8:8">
      <c r="H122" s="10"/>
    </row>
    <row r="123" spans="8:8">
      <c r="H123" s="10"/>
    </row>
    <row r="124" spans="8:8">
      <c r="H124" s="10"/>
    </row>
    <row r="125" spans="8:8">
      <c r="H125" s="10"/>
    </row>
    <row r="126" spans="8:8">
      <c r="H126" s="10"/>
    </row>
  </sheetData>
  <mergeCells count="2">
    <mergeCell ref="B2:H2"/>
    <mergeCell ref="K2:AA2"/>
  </mergeCells>
  <phoneticPr fontId="1" type="noConversion"/>
  <dataValidations count="2">
    <dataValidation operator="greaterThanOrEqual" allowBlank="1" showInputMessage="1" showErrorMessage="1" sqref="I4:I48" xr:uid="{FC3E7669-4682-44D4-B44B-578830E0BCAD}"/>
    <dataValidation type="date" operator="greaterThanOrEqual" allowBlank="1" showInputMessage="1" showErrorMessage="1" sqref="H4:H48" xr:uid="{DE7912C9-3357-4607-9EAD-26401A21AAF9}">
      <formula1>43466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13A5DDB-F76D-4DC7-94BC-453266834117}">
          <x14:formula1>
            <xm:f>'[2019#远程中心培训(分享)计划 _V2.0.xlsx]值列表'!#REF!</xm:f>
          </x14:formula1>
          <xm:sqref>F4:F48</xm:sqref>
        </x14:dataValidation>
        <x14:dataValidation type="list" showErrorMessage="1" xr:uid="{3D2ACD15-377C-439F-B3E0-CAA359026EB7}">
          <x14:formula1>
            <xm:f>'[2019#远程中心培训(分享)计划 _V2.0.xlsx]值列表'!#REF!</xm:f>
          </x14:formula1>
          <xm:sqref>B4:B48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2F37-9671-4B40-9619-1D557CADA6A6}">
  <dimension ref="B2:D7"/>
  <sheetViews>
    <sheetView workbookViewId="0">
      <selection activeCell="C10" sqref="C10"/>
    </sheetView>
  </sheetViews>
  <sheetFormatPr defaultRowHeight="14.4"/>
  <cols>
    <col min="2" max="2" width="12.6640625" customWidth="1"/>
    <col min="4" max="4" width="73.21875" customWidth="1"/>
  </cols>
  <sheetData>
    <row r="2" spans="2:4" ht="49.8" customHeight="1">
      <c r="B2" s="15" t="s">
        <v>47</v>
      </c>
      <c r="C2" s="15">
        <v>10</v>
      </c>
      <c r="D2" s="16" t="s">
        <v>48</v>
      </c>
    </row>
    <row r="3" spans="2:4" ht="48.6" customHeight="1">
      <c r="B3" s="15" t="s">
        <v>49</v>
      </c>
      <c r="C3" s="15">
        <v>20</v>
      </c>
      <c r="D3" s="16" t="s">
        <v>50</v>
      </c>
    </row>
    <row r="4" spans="2:4" ht="47.4" customHeight="1">
      <c r="B4" s="15" t="s">
        <v>51</v>
      </c>
      <c r="C4" s="15">
        <v>15</v>
      </c>
      <c r="D4" s="16" t="s">
        <v>52</v>
      </c>
    </row>
    <row r="5" spans="2:4" ht="47.4" customHeight="1">
      <c r="B5" s="15" t="s">
        <v>53</v>
      </c>
      <c r="C5" s="15">
        <v>20</v>
      </c>
      <c r="D5" s="16" t="s">
        <v>54</v>
      </c>
    </row>
    <row r="6" spans="2:4" ht="58.2" customHeight="1">
      <c r="B6" s="15" t="s">
        <v>55</v>
      </c>
      <c r="C6" s="15">
        <v>15</v>
      </c>
      <c r="D6" s="16" t="s">
        <v>56</v>
      </c>
    </row>
    <row r="7" spans="2:4" ht="45.6" customHeight="1">
      <c r="B7" s="15" t="s">
        <v>57</v>
      </c>
      <c r="C7" s="15">
        <v>20</v>
      </c>
      <c r="D7" s="1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0971-4307-49EF-9898-B6B5626D2031}">
  <dimension ref="B2:C40"/>
  <sheetViews>
    <sheetView workbookViewId="0">
      <selection activeCell="E6" sqref="E6"/>
    </sheetView>
  </sheetViews>
  <sheetFormatPr defaultRowHeight="14.4"/>
  <cols>
    <col min="2" max="2" width="27" customWidth="1"/>
    <col min="3" max="3" width="11.5546875" customWidth="1"/>
  </cols>
  <sheetData>
    <row r="2" spans="2:3" ht="18" customHeight="1">
      <c r="B2" s="7" t="s">
        <v>4</v>
      </c>
      <c r="C2" s="7" t="s">
        <v>29</v>
      </c>
    </row>
    <row r="3" spans="2:3">
      <c r="B3" s="6" t="s">
        <v>21</v>
      </c>
      <c r="C3" s="8" t="s">
        <v>30</v>
      </c>
    </row>
    <row r="4" spans="2:3">
      <c r="B4" s="6" t="s">
        <v>5</v>
      </c>
      <c r="C4" s="8" t="s">
        <v>31</v>
      </c>
    </row>
    <row r="5" spans="2:3">
      <c r="B5" s="6" t="s">
        <v>6</v>
      </c>
      <c r="C5" s="8" t="s">
        <v>32</v>
      </c>
    </row>
    <row r="6" spans="2:3">
      <c r="B6" s="6" t="s">
        <v>7</v>
      </c>
      <c r="C6" s="8" t="s">
        <v>33</v>
      </c>
    </row>
    <row r="7" spans="2:3">
      <c r="B7" s="6" t="s">
        <v>8</v>
      </c>
      <c r="C7" s="8"/>
    </row>
    <row r="8" spans="2:3">
      <c r="B8" s="6" t="s">
        <v>9</v>
      </c>
      <c r="C8" s="8"/>
    </row>
    <row r="9" spans="2:3">
      <c r="B9" s="6" t="s">
        <v>10</v>
      </c>
      <c r="C9" s="8"/>
    </row>
    <row r="10" spans="2:3">
      <c r="B10" s="6" t="s">
        <v>11</v>
      </c>
      <c r="C10" s="8"/>
    </row>
    <row r="11" spans="2:3">
      <c r="B11" s="6" t="s">
        <v>12</v>
      </c>
    </row>
    <row r="12" spans="2:3">
      <c r="B12" s="6" t="s">
        <v>13</v>
      </c>
    </row>
    <row r="13" spans="2:3">
      <c r="B13" s="6" t="s">
        <v>14</v>
      </c>
    </row>
    <row r="14" spans="2:3">
      <c r="B14" s="6" t="s">
        <v>22</v>
      </c>
    </row>
    <row r="15" spans="2:3">
      <c r="B15" s="6" t="s">
        <v>15</v>
      </c>
    </row>
    <row r="16" spans="2:3">
      <c r="B16" s="6" t="s">
        <v>18</v>
      </c>
    </row>
    <row r="17" spans="2:2">
      <c r="B17" s="6" t="s">
        <v>23</v>
      </c>
    </row>
    <row r="18" spans="2:2">
      <c r="B18" s="6" t="s">
        <v>24</v>
      </c>
    </row>
    <row r="19" spans="2:2">
      <c r="B19" s="6" t="s">
        <v>25</v>
      </c>
    </row>
    <row r="20" spans="2:2">
      <c r="B20" s="6" t="s">
        <v>26</v>
      </c>
    </row>
    <row r="21" spans="2:2">
      <c r="B21" s="6" t="s">
        <v>27</v>
      </c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培训评分</vt:lpstr>
      <vt:lpstr>评分依据</vt:lpstr>
      <vt:lpstr>值列表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2019-04-08T02:48:42Z</dcterms:modified>
</cp:coreProperties>
</file>