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ate1904="1"/>
  <mc:AlternateContent xmlns:mc="http://schemas.openxmlformats.org/markup-compatibility/2006">
    <mc:Choice Requires="x15">
      <x15ac:absPath xmlns:x15ac="http://schemas.microsoft.com/office/spreadsheetml/2010/11/ac" url="X:\SIT\SSW555\SSW555Project\"/>
    </mc:Choice>
  </mc:AlternateContent>
  <bookViews>
    <workbookView xWindow="0" yWindow="0" windowWidth="25605" windowHeight="16005" tabRatio="993"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4" i="4" l="1"/>
  <c r="G7" i="4"/>
  <c r="D7" i="4"/>
  <c r="G6" i="4"/>
  <c r="D6" i="4"/>
  <c r="G5" i="4"/>
  <c r="D5" i="4"/>
  <c r="G4" i="4"/>
  <c r="G3" i="4"/>
  <c r="D3" i="4"/>
  <c r="G19" i="3"/>
  <c r="D19" i="3"/>
  <c r="G18" i="3"/>
  <c r="D18" i="3"/>
  <c r="G17" i="3"/>
  <c r="D17" i="3"/>
  <c r="G16" i="3"/>
  <c r="D16" i="3"/>
</calcChain>
</file>

<file path=xl/sharedStrings.xml><?xml version="1.0" encoding="utf-8"?>
<sst xmlns="http://schemas.openxmlformats.org/spreadsheetml/2006/main" count="384" uniqueCount="226">
  <si>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</si>
  <si>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</si>
  <si>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</si>
  <si>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</si>
  <si>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</si>
  <si>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</si>
  <si>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</si>
  <si>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</si>
  <si>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</si>
  <si>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</si>
  <si>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</si>
  <si>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</si>
  <si>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</si>
  <si>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</si>
  <si>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</si>
  <si>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</si>
  <si>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</si>
  <si>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</si>
  <si>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</si>
  <si>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</si>
  <si>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</si>
  <si>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https://github.com/Gaojie-Li/SSW555Project/</t>
  </si>
  <si>
    <t>Sprint</t>
  </si>
  <si>
    <t>Story ID</t>
  </si>
  <si>
    <t>Story Name</t>
  </si>
  <si>
    <t>Owner</t>
  </si>
  <si>
    <t>Status</t>
  </si>
  <si>
    <t>US40</t>
  </si>
  <si>
    <t>Include input line numbers</t>
  </si>
  <si>
    <t>Coding</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</si>
  <si>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</si>
  <si>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</si>
  <si>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</si>
  <si>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</si>
  <si>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</si>
  <si>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</si>
  <si>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</si>
  <si>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</si>
  <si>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</si>
  <si>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</si>
  <si>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</si>
  <si>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</si>
  <si>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</si>
  <si>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</si>
  <si>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</si>
  <si>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</si>
  <si>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</si>
  <si>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</si>
  <si>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</si>
  <si>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</si>
  <si>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</si>
  <si>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</si>
  <si>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</si>
  <si>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</si>
  <si>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</si>
  <si>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</si>
  <si>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</si>
  <si>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</si>
  <si>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</si>
  <si>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</si>
  <si>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</si>
  <si>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</si>
  <si>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</si>
  <si>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</si>
  <si>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</si>
  <si>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</si>
  <si>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</si>
  <si>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</si>
  <si>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</si>
  <si>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</si>
  <si>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</si>
  <si>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</si>
  <si>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</si>
  <si>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</si>
  <si>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</si>
  <si>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</si>
  <si>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</si>
  <si>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</si>
  <si>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</si>
  <si>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</si>
  <si>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</si>
  <si>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</si>
  <si>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</si>
  <si>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</si>
  <si>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</si>
  <si>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</si>
  <si>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</si>
  <si>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</si>
  <si>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</si>
  <si>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</si>
  <si>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</si>
  <si>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</si>
  <si>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</si>
  <si>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</si>
  <si>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</si>
  <si>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</si>
  <si>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</si>
  <si>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</si>
  <si>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</si>
  <si>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</si>
  <si>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</si>
  <si>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</si>
  <si>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</si>
  <si>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</si>
  <si>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</si>
  <si>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</si>
  <si>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</si>
  <si>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</si>
  <si>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</si>
  <si>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</si>
  <si>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</si>
  <si>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</si>
  <si>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</si>
  <si>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</si>
  <si>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</si>
  <si>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</si>
  <si>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</si>
  <si>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</si>
  <si>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</si>
  <si>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</si>
  <si>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</si>
  <si>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</si>
  <si>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</si>
  <si>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</si>
  <si>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</si>
  <si>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</si>
  <si>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</si>
  <si>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</si>
  <si>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</si>
  <si>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</si>
  <si>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</si>
  <si>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</si>
  <si>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</si>
  <si>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</si>
  <si>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</si>
  <si>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</si>
  <si>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</si>
  <si>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</si>
  <si>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</si>
  <si>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</si>
  <si>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</si>
  <si>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</si>
  <si>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</si>
  <si>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</si>
  <si>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</si>
  <si>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</si>
  <si>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</si>
  <si>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</si>
  <si>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</si>
  <si>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</si>
  <si>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</si>
  <si>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</si>
  <si>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</si>
  <si>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</si>
  <si>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</si>
  <si>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</si>
  <si>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</si>
  <si>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</si>
  <si>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</si>
  <si>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</si>
  <si>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</si>
  <si>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</si>
  <si>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</si>
  <si>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</si>
  <si>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</si>
  <si>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</si>
  <si>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</si>
  <si>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</si>
  <si>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</si>
  <si>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</si>
  <si>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</si>
  <si>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</si>
  <si>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</si>
  <si>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</si>
  <si>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</si>
  <si>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</si>
  <si>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</si>
  <si>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</si>
  <si>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</si>
  <si>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</si>
  <si>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</si>
  <si>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</si>
  <si>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</si>
  <si>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</si>
  <si>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</si>
  <si>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</si>
  <si>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</si>
  <si>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</si>
  <si>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</si>
  <si>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</si>
  <si>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</si>
  <si>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</si>
  <si>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</si>
  <si>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</si>
  <si>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</si>
  <si>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</si>
  <si>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</si>
  <si>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</si>
  <si>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</si>
  <si>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</si>
  <si>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</si>
  <si>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</si>
  <si>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</si>
  <si>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</si>
  <si>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</si>
  <si>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Birth before mariage</t>
  </si>
  <si>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</si>
  <si>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</si>
  <si>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</si>
  <si>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</si>
  <si>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</si>
  <si>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</si>
  <si>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</si>
  <si>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</si>
  <si>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</si>
  <si>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</si>
  <si>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</si>
  <si>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</si>
  <si>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19+21+</t>
    <phoneticPr fontId="5" type="noConversion"/>
  </si>
  <si>
    <t>45+40+</t>
    <phoneticPr fontId="5" type="noConversion"/>
  </si>
  <si>
    <t>Actual Remaining Stories</t>
    <phoneticPr fontId="5" type="noConversion"/>
  </si>
  <si>
    <t>Planned Remaining Stories</t>
    <phoneticPr fontId="5" type="noConversion"/>
  </si>
  <si>
    <t>N/A</t>
    <phoneticPr fontId="5" type="noConversion"/>
  </si>
  <si>
    <t>N/A</t>
    <phoneticPr fontId="5" type="noConversion"/>
  </si>
  <si>
    <t>N/A</t>
    <phoneticPr fontId="5" type="noConversion"/>
  </si>
  <si>
    <t>N/A</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</si>
</sst>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m/d/yyyy"/>
  </numFmts>
  <fonts count="8"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sz val="10"/>
      <color rgb="FF00B050"/>
      <name val="Verdana"/>
      <family val="2"/>
      <charset val="1"/>
    </font>
    <font>
      <sz val="10"/>
      <color rgb="FF00B05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178" fontId="0" fillId="0" borderId="0" xfId="0" applyNumberFormat="1"/>
    <xf numFmtId="0" fontId="0" fillId="2" borderId="0" xfId="0" applyFill="1"/>
    <xf numFmtId="177"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3" fillId="0" borderId="0" xfId="0" applyNumberFormat="1" applyFont="1" applyAlignment="1">
      <alignment horizontal="left" vertical="center" wrapText="1" indent="2"/>
    </xf>
    <xf numFmtId="0" fontId="0" fillId="0" borderId="0" xfId="0" applyFont="1"/>
    <xf numFmtId="9" fontId="1" fillId="0" borderId="0" xfId="0" applyNumberFormat="1" applyFont="1"/>
    <xf numFmtId="0" fontId="6" fillId="0" borderId="0" xfId="0" applyFont="1"/>
    <xf numFmtId="0" fontId="7" fillId="0" borderId="0" xfId="0" applyFont="1"/>
  </cellXfs>
  <cellStyles count="4">
    <cellStyle name="常规" xfId="0" builtinId="0"/>
    <cellStyle name="超链接" xfId="1" builtinId="8"/>
    <cellStyle name="已访问的超链接" xfId="2" builtinId="9" hidden="1"/>
    <cellStyle name="已访问的超链接" xfId="3" builtinId="9" hidden="1"/>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690-4477-BD90-CBFE7542BB78}"/>
            </c:ext>
          </c:extLst>
        </c:ser>
        <c:dLbls>
          <c:showLegendKey val="0"/>
          <c:showVal val="0"/>
          <c:showCatName val="0"/>
          <c:showSerName val="0"/>
          <c:showPercent val="0"/>
          <c:showBubbleSize val="0"/>
        </c:dLbls>
        <c:hiLowLines>
          <c:spPr>
            <a:ln>
              <a:noFill/>
            </a:ln>
          </c:spPr>
        </c:hiLowLines>
        <c:marker val="1"/>
        <c:smooth val="0"/>
        <c:axId val="-1414572864"/>
        <c:axId val="-1415743968"/>
      </c:lineChart>
      <c:dateAx>
        <c:axId val="-141457286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zh-CN"/>
          </a:p>
        </c:txPr>
        <c:crossAx val="-1415743968"/>
        <c:crosses val="autoZero"/>
        <c:auto val="1"/>
        <c:lblOffset val="100"/>
        <c:baseTimeUnit val="days"/>
      </c:dateAx>
      <c:valAx>
        <c:axId val="-14157439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zh-CN"/>
          </a:p>
        </c:txPr>
        <c:crossAx val="-14145728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m/d</c:formatCode>
                <c:ptCount val="6"/>
                <c:pt idx="0">
                  <c:v>41681</c:v>
                </c:pt>
                <c:pt idx="1">
                  <c:v>41688</c:v>
                </c:pt>
                <c:pt idx="2">
                  <c:v>41695</c:v>
                </c:pt>
                <c:pt idx="3">
                  <c:v>41702</c:v>
                </c:pt>
                <c:pt idx="4">
                  <c:v>41709</c:v>
                </c:pt>
                <c:pt idx="5">
                  <c:v>41716</c:v>
                </c:pt>
              </c:numCache>
            </c:numRef>
          </c:cat>
          <c:val>
            <c:numRef>
              <c:f>Burndown!$C$2:$C$7</c:f>
              <c:numCache>
                <c:formatCode>General</c:formatCode>
                <c:ptCount val="6"/>
                <c:pt idx="0">
                  <c:v>24</c:v>
                </c:pt>
                <c:pt idx="1">
                  <c:v>18</c:v>
                </c:pt>
                <c:pt idx="2">
                  <c:v>0</c:v>
                </c:pt>
                <c:pt idx="3">
                  <c:v>0</c:v>
                </c:pt>
                <c:pt idx="4">
                  <c:v>0</c:v>
                </c:pt>
                <c:pt idx="5">
                  <c:v>0</c:v>
                </c:pt>
              </c:numCache>
            </c:numRef>
          </c:val>
          <c:smooth val="0"/>
          <c:extLst>
            <c:ext xmlns:c16="http://schemas.microsoft.com/office/drawing/2014/chart" uri="{C3380CC4-5D6E-409C-BE32-E72D297353CC}">
              <c16:uniqueId val="{00000000-5615-40BC-A87E-8CB856C1E36C}"/>
            </c:ext>
          </c:extLst>
        </c:ser>
        <c:dLbls>
          <c:showLegendKey val="0"/>
          <c:showVal val="0"/>
          <c:showCatName val="0"/>
          <c:showSerName val="0"/>
          <c:showPercent val="0"/>
          <c:showBubbleSize val="0"/>
        </c:dLbls>
        <c:hiLowLines>
          <c:spPr>
            <a:ln>
              <a:noFill/>
            </a:ln>
          </c:spPr>
        </c:hiLowLines>
        <c:marker val="1"/>
        <c:smooth val="0"/>
        <c:axId val="-1414961632"/>
        <c:axId val="-1414959312"/>
      </c:lineChart>
      <c:dateAx>
        <c:axId val="-1414961632"/>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zh-CN"/>
          </a:p>
        </c:txPr>
        <c:crossAx val="-1414959312"/>
        <c:crosses val="autoZero"/>
        <c:auto val="0"/>
        <c:lblOffset val="100"/>
        <c:baseTimeUnit val="days"/>
        <c:majorUnit val="1"/>
        <c:majorTimeUnit val="days"/>
      </c:dateAx>
      <c:valAx>
        <c:axId val="-1414959312"/>
        <c:scaling>
          <c:orientation val="minMax"/>
        </c:scaling>
        <c:delete val="0"/>
        <c:axPos val="l"/>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zh-CN"/>
          </a:p>
        </c:txPr>
        <c:crossAx val="-1414961632"/>
        <c:crosses val="autoZero"/>
        <c:crossBetween val="midCat"/>
      </c:valAx>
      <c:spPr>
        <a:noFill/>
        <a:ln w="25400">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c:v>
                </c:pt>
                <c:pt idx="1">
                  <c:v>41688</c:v>
                </c:pt>
                <c:pt idx="2">
                  <c:v>41695</c:v>
                </c:pt>
                <c:pt idx="3">
                  <c:v>41702</c:v>
                </c:pt>
                <c:pt idx="4">
                  <c:v>41709</c:v>
                </c:pt>
                <c:pt idx="5">
                  <c:v>41716</c:v>
                </c:pt>
              </c:numCache>
            </c:numRef>
          </c:cat>
          <c:val>
            <c:numRef>
              <c:f>Burndown!$C$2:$C$7</c:f>
              <c:numCache>
                <c:formatCode>General</c:formatCode>
                <c:ptCount val="6"/>
                <c:pt idx="0">
                  <c:v>24</c:v>
                </c:pt>
                <c:pt idx="1">
                  <c:v>18</c:v>
                </c:pt>
                <c:pt idx="2">
                  <c:v>0</c:v>
                </c:pt>
                <c:pt idx="3">
                  <c:v>0</c:v>
                </c:pt>
                <c:pt idx="4">
                  <c:v>0</c:v>
                </c:pt>
                <c:pt idx="5">
                  <c:v>0</c:v>
                </c:pt>
              </c:numCache>
            </c:numRef>
          </c:val>
          <c:smooth val="0"/>
          <c:extLs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c:v>
                </c:pt>
                <c:pt idx="1">
                  <c:v>41688</c:v>
                </c:pt>
                <c:pt idx="2">
                  <c:v>41695</c:v>
                </c:pt>
                <c:pt idx="3">
                  <c:v>41702</c:v>
                </c:pt>
                <c:pt idx="4">
                  <c:v>41709</c:v>
                </c:pt>
                <c:pt idx="5">
                  <c:v>41716</c:v>
                </c:pt>
              </c:numCache>
            </c:numRef>
          </c:cat>
          <c:val>
            <c:numRef>
              <c:f>Burndown!$B$2:$B$7</c:f>
              <c:numCache>
                <c:formatCode>General</c:formatCode>
                <c:ptCount val="6"/>
                <c:pt idx="0">
                  <c:v>24</c:v>
                </c:pt>
                <c:pt idx="1">
                  <c:v>18</c:v>
                </c:pt>
                <c:pt idx="2">
                  <c:v>12</c:v>
                </c:pt>
                <c:pt idx="3">
                  <c:v>6</c:v>
                </c:pt>
                <c:pt idx="4">
                  <c:v>0</c:v>
                </c:pt>
                <c:pt idx="5">
                  <c:v>0</c:v>
                </c:pt>
              </c:numCache>
            </c:numRef>
          </c:val>
          <c:smooth val="0"/>
          <c:extLs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172165791"/>
        <c:axId val="1099778719"/>
      </c:lineChart>
      <c:dateAx>
        <c:axId val="1172165791"/>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9778719"/>
        <c:crosses val="autoZero"/>
        <c:auto val="1"/>
        <c:lblOffset val="100"/>
        <c:baseTimeUnit val="days"/>
      </c:dateAx>
      <c:valAx>
        <c:axId val="109977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72165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81720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 # team members * 4 sprints *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2 stories per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lines of code per hour is calcuated by Excel</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Velocity of completing user stories (calculated)</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Total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LOC</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How long to implement the user stories in this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When we expect to complete all user stories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81720</xdr:colOff>
      <xdr:row>8</xdr:row>
      <xdr:rowOff>160920</xdr:rowOff>
    </xdr:from>
    <xdr:to>
      <xdr:col>5</xdr:col>
      <xdr:colOff>340290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xdr:colOff>
      <xdr:row>8</xdr:row>
      <xdr:rowOff>28575</xdr:rowOff>
    </xdr:from>
    <xdr:to>
      <xdr:col>6</xdr:col>
      <xdr:colOff>644525</xdr:colOff>
      <xdr:row>24</xdr:row>
      <xdr:rowOff>130175</xdr:rowOff>
    </xdr:to>
    <xdr:graphicFrame macro="">
      <xdr:nvGraphicFramePr>
        <xdr:cNvPr id="2" name="图表 1">
          <a:extLst>
            <a:ext uri="{FF2B5EF4-FFF2-40B4-BE49-F238E27FC236}">
              <a16:creationId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2" Type="http://schemas.openxmlformats.org/officeDocument/2006/relationships/hyperlink" Target="mailto:zli71@stevens.edu" TargetMode="External"/><Relationship Id="rId1" Type="http://schemas.openxmlformats.org/officeDocument/2006/relationships/hyperlink" Target="mailto:wxu16@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E9" sqref="E9"/>
    </sheetView>
  </sheetViews>
  <sheetFormatPr defaultColWidth="8.875" defaultRowHeight="12.75" x14ac:dyDescent="0.2"/>
  <cols>
    <col min="4" max="4" width="15.625" customWidth="1"/>
  </cols>
  <sheetData>
    <row r="1" spans="1:8" s="1" customFormat="1" x14ac:dyDescent="0.2">
      <c r="A1" s="1" t="s">
        <v>0</v>
      </c>
      <c r="B1" s="1" t="s">
        <v>1</v>
      </c>
      <c r="C1" s="1" t="s">
        <v>2</v>
      </c>
      <c r="D1" s="1" t="s">
        <v>3</v>
      </c>
      <c r="E1" s="1" t="s">
        <v>4</v>
      </c>
    </row>
    <row r="3" spans="1:8" x14ac:dyDescent="0.2">
      <c r="A3" t="s">
        <v>5</v>
      </c>
      <c r="B3" t="s">
        <v>6</v>
      </c>
      <c r="C3" t="s">
        <v>7</v>
      </c>
      <c r="D3" s="2" t="s">
        <v>8</v>
      </c>
      <c r="E3" t="s">
        <v>9</v>
      </c>
    </row>
    <row r="4" spans="1:8" x14ac:dyDescent="0.2">
      <c r="A4" t="s">
        <v>10</v>
      </c>
      <c r="B4" t="s">
        <v>11</v>
      </c>
      <c r="C4" t="s">
        <v>12</v>
      </c>
      <c r="D4" s="2" t="s">
        <v>13</v>
      </c>
      <c r="E4" t="s">
        <v>14</v>
      </c>
    </row>
    <row r="5" spans="1:8" x14ac:dyDescent="0.2">
      <c r="A5" t="s">
        <v>15</v>
      </c>
      <c r="B5" t="s">
        <v>16</v>
      </c>
      <c r="C5" t="s">
        <v>12</v>
      </c>
      <c r="D5" s="2" t="s">
        <v>17</v>
      </c>
      <c r="E5" t="s">
        <v>18</v>
      </c>
    </row>
    <row r="9" spans="1:8" x14ac:dyDescent="0.2">
      <c r="D9" s="1" t="s">
        <v>19</v>
      </c>
      <c r="E9" t="s">
        <v>20</v>
      </c>
    </row>
    <row r="10" spans="1:8" x14ac:dyDescent="0.2">
      <c r="E10" s="15" t="s">
        <v>21</v>
      </c>
      <c r="F10" s="15"/>
      <c r="G10" s="15"/>
      <c r="H10" s="15"/>
    </row>
  </sheetData>
  <mergeCells count="1">
    <mergeCell ref="E10:H10"/>
  </mergeCells>
  <phoneticPr fontId="5" type="noConversion"/>
  <hyperlinks>
    <hyperlink ref="D3" r:id="rId1"/>
    <hyperlink ref="D4" r:id="rId2"/>
    <hyperlink ref="D5" r:id="rId3"/>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E3" sqref="B3:E3"/>
    </sheetView>
  </sheetViews>
  <sheetFormatPr defaultColWidth="8.875" defaultRowHeight="12.75" x14ac:dyDescent="0.2"/>
  <cols>
    <col min="3" max="3" width="29" customWidth="1"/>
  </cols>
  <sheetData>
    <row r="1" spans="1:1024" s="1" customFormat="1" x14ac:dyDescent="0.2">
      <c r="A1" s="1" t="s">
        <v>22</v>
      </c>
      <c r="B1" s="1" t="s">
        <v>23</v>
      </c>
      <c r="C1" s="1" t="s">
        <v>24</v>
      </c>
      <c r="D1" s="1" t="s">
        <v>25</v>
      </c>
      <c r="E1" s="1" t="s">
        <v>26</v>
      </c>
      <c r="AMH1"/>
      <c r="AMI1"/>
      <c r="AMJ1"/>
    </row>
    <row r="2" spans="1:1024" s="1" customFormat="1" x14ac:dyDescent="0.2">
      <c r="A2">
        <v>1</v>
      </c>
      <c r="B2" t="s">
        <v>46</v>
      </c>
      <c r="C2" t="s">
        <v>47</v>
      </c>
      <c r="D2" t="s">
        <v>10</v>
      </c>
      <c r="E2" t="s">
        <v>29</v>
      </c>
      <c r="F2"/>
      <c r="AMH2"/>
      <c r="AMI2"/>
      <c r="AMJ2"/>
    </row>
    <row r="3" spans="1:1024" s="1" customFormat="1" x14ac:dyDescent="0.2">
      <c r="A3">
        <v>1</v>
      </c>
      <c r="B3" t="s">
        <v>48</v>
      </c>
      <c r="C3" t="s">
        <v>49</v>
      </c>
      <c r="D3" t="s">
        <v>15</v>
      </c>
      <c r="E3" t="s">
        <v>29</v>
      </c>
      <c r="F3"/>
      <c r="AMH3"/>
      <c r="AMI3"/>
      <c r="AMJ3"/>
    </row>
    <row r="4" spans="1:1024" x14ac:dyDescent="0.2">
      <c r="A4">
        <v>1</v>
      </c>
      <c r="B4" s="17" t="s">
        <v>32</v>
      </c>
      <c r="C4" s="18" t="s">
        <v>33</v>
      </c>
      <c r="D4" s="18" t="s">
        <v>5</v>
      </c>
      <c r="E4" s="18" t="s">
        <v>214</v>
      </c>
    </row>
    <row r="5" spans="1:1024" x14ac:dyDescent="0.2">
      <c r="A5">
        <v>1</v>
      </c>
      <c r="B5" t="s">
        <v>52</v>
      </c>
      <c r="C5" t="s">
        <v>53</v>
      </c>
      <c r="D5" t="s">
        <v>15</v>
      </c>
      <c r="E5" t="s">
        <v>29</v>
      </c>
    </row>
    <row r="6" spans="1:1024" x14ac:dyDescent="0.2">
      <c r="A6">
        <v>1</v>
      </c>
      <c r="B6" t="s">
        <v>36</v>
      </c>
      <c r="C6" t="s">
        <v>37</v>
      </c>
      <c r="D6" t="s">
        <v>10</v>
      </c>
      <c r="E6" t="s">
        <v>29</v>
      </c>
    </row>
    <row r="7" spans="1:1024" x14ac:dyDescent="0.2">
      <c r="A7">
        <v>1</v>
      </c>
      <c r="B7" s="17" t="s">
        <v>38</v>
      </c>
      <c r="C7" s="18" t="s">
        <v>39</v>
      </c>
      <c r="D7" s="18" t="s">
        <v>5</v>
      </c>
      <c r="E7" s="18" t="s">
        <v>215</v>
      </c>
    </row>
    <row r="9" spans="1:1024" x14ac:dyDescent="0.2">
      <c r="A9">
        <v>2</v>
      </c>
      <c r="B9" t="s">
        <v>40</v>
      </c>
      <c r="C9" t="s">
        <v>41</v>
      </c>
      <c r="D9" t="s">
        <v>15</v>
      </c>
    </row>
    <row r="10" spans="1:1024" x14ac:dyDescent="0.2">
      <c r="A10">
        <v>2</v>
      </c>
      <c r="B10" t="s">
        <v>42</v>
      </c>
      <c r="C10" t="s">
        <v>43</v>
      </c>
      <c r="D10" t="s">
        <v>10</v>
      </c>
    </row>
    <row r="11" spans="1:1024" x14ac:dyDescent="0.2">
      <c r="A11">
        <v>2</v>
      </c>
      <c r="B11" t="s">
        <v>44</v>
      </c>
      <c r="C11" t="s">
        <v>45</v>
      </c>
      <c r="D11" t="s">
        <v>5</v>
      </c>
    </row>
    <row r="12" spans="1:1024" x14ac:dyDescent="0.2">
      <c r="A12">
        <v>2</v>
      </c>
      <c r="B12" t="s">
        <v>46</v>
      </c>
      <c r="C12" t="s">
        <v>47</v>
      </c>
      <c r="D12" t="s">
        <v>15</v>
      </c>
    </row>
    <row r="13" spans="1:1024" x14ac:dyDescent="0.2">
      <c r="A13">
        <v>2</v>
      </c>
      <c r="B13" t="s">
        <v>48</v>
      </c>
      <c r="C13" t="s">
        <v>49</v>
      </c>
      <c r="D13" t="s">
        <v>10</v>
      </c>
    </row>
    <row r="14" spans="1:1024" x14ac:dyDescent="0.2">
      <c r="A14">
        <v>2</v>
      </c>
      <c r="B14" t="s">
        <v>50</v>
      </c>
      <c r="C14" t="s">
        <v>51</v>
      </c>
      <c r="D14" t="s">
        <v>5</v>
      </c>
    </row>
    <row r="16" spans="1:1024" x14ac:dyDescent="0.2">
      <c r="A16">
        <v>3</v>
      </c>
      <c r="B16" t="s">
        <v>52</v>
      </c>
      <c r="C16" t="s">
        <v>53</v>
      </c>
      <c r="D16" t="s">
        <v>15</v>
      </c>
    </row>
    <row r="17" spans="1:4" x14ac:dyDescent="0.2">
      <c r="A17">
        <v>3</v>
      </c>
      <c r="B17" t="s">
        <v>54</v>
      </c>
      <c r="C17" t="s">
        <v>55</v>
      </c>
      <c r="D17" t="s">
        <v>10</v>
      </c>
    </row>
    <row r="18" spans="1:4" x14ac:dyDescent="0.2">
      <c r="A18">
        <v>3</v>
      </c>
      <c r="B18" t="s">
        <v>56</v>
      </c>
      <c r="C18" t="s">
        <v>57</v>
      </c>
      <c r="D18" t="s">
        <v>5</v>
      </c>
    </row>
    <row r="19" spans="1:4" x14ac:dyDescent="0.2">
      <c r="A19">
        <v>3</v>
      </c>
      <c r="B19" t="s">
        <v>58</v>
      </c>
      <c r="C19" t="s">
        <v>59</v>
      </c>
      <c r="D19" t="s">
        <v>15</v>
      </c>
    </row>
    <row r="20" spans="1:4" x14ac:dyDescent="0.2">
      <c r="A20">
        <v>3</v>
      </c>
      <c r="B20" t="s">
        <v>60</v>
      </c>
      <c r="C20" t="s">
        <v>61</v>
      </c>
      <c r="D20" t="s">
        <v>10</v>
      </c>
    </row>
    <row r="21" spans="1:4" x14ac:dyDescent="0.2">
      <c r="A21">
        <v>3</v>
      </c>
      <c r="B21" t="s">
        <v>62</v>
      </c>
      <c r="C21" t="s">
        <v>63</v>
      </c>
      <c r="D21" t="s">
        <v>5</v>
      </c>
    </row>
    <row r="23" spans="1:4" x14ac:dyDescent="0.2">
      <c r="A23">
        <v>4</v>
      </c>
      <c r="B23" t="s">
        <v>64</v>
      </c>
      <c r="C23" t="s">
        <v>65</v>
      </c>
      <c r="D23" t="s">
        <v>15</v>
      </c>
    </row>
    <row r="24" spans="1:4" x14ac:dyDescent="0.2">
      <c r="A24">
        <v>4</v>
      </c>
      <c r="B24" t="s">
        <v>66</v>
      </c>
      <c r="C24" t="s">
        <v>67</v>
      </c>
      <c r="D24" t="s">
        <v>10</v>
      </c>
    </row>
    <row r="25" spans="1:4" x14ac:dyDescent="0.2">
      <c r="A25">
        <v>4</v>
      </c>
      <c r="B25" t="s">
        <v>68</v>
      </c>
      <c r="C25" t="s">
        <v>69</v>
      </c>
      <c r="D25" t="s">
        <v>5</v>
      </c>
    </row>
    <row r="26" spans="1:4" x14ac:dyDescent="0.2">
      <c r="A26">
        <v>4</v>
      </c>
      <c r="B26" t="s">
        <v>70</v>
      </c>
      <c r="C26" t="s">
        <v>71</v>
      </c>
      <c r="D26" t="s">
        <v>15</v>
      </c>
    </row>
    <row r="27" spans="1:4" x14ac:dyDescent="0.2">
      <c r="A27">
        <v>4</v>
      </c>
      <c r="B27" t="s">
        <v>72</v>
      </c>
      <c r="C27" t="s">
        <v>73</v>
      </c>
      <c r="D27" t="s">
        <v>10</v>
      </c>
    </row>
    <row r="28" spans="1:4" x14ac:dyDescent="0.2">
      <c r="A28">
        <v>4</v>
      </c>
      <c r="B28" t="s">
        <v>74</v>
      </c>
      <c r="C28" t="s">
        <v>75</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K38" sqref="K38"/>
    </sheetView>
  </sheetViews>
  <sheetFormatPr defaultColWidth="8.875" defaultRowHeight="12.75" x14ac:dyDescent="0.2"/>
  <cols>
    <col min="1" max="1" width="8.875" style="3"/>
    <col min="6" max="6" width="8.875" style="4"/>
  </cols>
  <sheetData>
    <row r="1" spans="1:7" x14ac:dyDescent="0.2">
      <c r="A1" s="3" t="s">
        <v>76</v>
      </c>
      <c r="F1"/>
    </row>
    <row r="2" spans="1:7" x14ac:dyDescent="0.2">
      <c r="A2" s="3" t="s">
        <v>77</v>
      </c>
      <c r="F2"/>
    </row>
    <row r="3" spans="1:7" x14ac:dyDescent="0.2">
      <c r="A3" s="3" t="s">
        <v>78</v>
      </c>
      <c r="F3"/>
    </row>
    <row r="5" spans="1:7" x14ac:dyDescent="0.2">
      <c r="A5" s="3" t="s">
        <v>79</v>
      </c>
      <c r="F5"/>
    </row>
    <row r="6" spans="1:7" x14ac:dyDescent="0.2">
      <c r="A6" s="3" t="s">
        <v>80</v>
      </c>
      <c r="F6"/>
    </row>
    <row r="8" spans="1:7" x14ac:dyDescent="0.2">
      <c r="A8" s="3" t="s">
        <v>81</v>
      </c>
      <c r="F8"/>
    </row>
    <row r="14" spans="1:7" s="1" customFormat="1" x14ac:dyDescent="0.2">
      <c r="A14" s="1" t="s">
        <v>22</v>
      </c>
      <c r="B14" s="5" t="s">
        <v>82</v>
      </c>
      <c r="C14" s="1" t="s">
        <v>83</v>
      </c>
      <c r="D14" s="1" t="s">
        <v>84</v>
      </c>
      <c r="E14" s="1" t="s">
        <v>85</v>
      </c>
      <c r="F14" s="1" t="s">
        <v>86</v>
      </c>
      <c r="G14" s="6" t="s">
        <v>87</v>
      </c>
    </row>
    <row r="15" spans="1:7" x14ac:dyDescent="0.2">
      <c r="A15" t="s">
        <v>88</v>
      </c>
      <c r="B15" s="7">
        <v>41065</v>
      </c>
      <c r="C15" s="8">
        <v>24</v>
      </c>
      <c r="E15" s="8">
        <v>0</v>
      </c>
      <c r="F15" s="8"/>
      <c r="G15" s="4"/>
    </row>
    <row r="16" spans="1:7" x14ac:dyDescent="0.2">
      <c r="A16" t="s">
        <v>89</v>
      </c>
      <c r="B16" s="7">
        <v>41078</v>
      </c>
      <c r="C16" s="8">
        <v>18</v>
      </c>
      <c r="D16">
        <f>C15-C16</f>
        <v>6</v>
      </c>
      <c r="E16" s="8">
        <v>250</v>
      </c>
      <c r="F16" s="8">
        <v>120</v>
      </c>
      <c r="G16" s="4">
        <f>(E16-E15)/F16*60</f>
        <v>125.00000000000001</v>
      </c>
    </row>
    <row r="17" spans="1:7" x14ac:dyDescent="0.2">
      <c r="A17" s="3" t="s">
        <v>90</v>
      </c>
      <c r="B17" s="7">
        <v>41092</v>
      </c>
      <c r="C17" s="8">
        <v>12</v>
      </c>
      <c r="D17">
        <f>C16-C17</f>
        <v>6</v>
      </c>
      <c r="E17" s="8">
        <v>480</v>
      </c>
      <c r="F17" s="9">
        <v>135</v>
      </c>
      <c r="G17" s="4">
        <f>(E17-E16)/F17*60</f>
        <v>102.22222222222223</v>
      </c>
    </row>
    <row r="18" spans="1:7" x14ac:dyDescent="0.2">
      <c r="A18" s="3" t="s">
        <v>91</v>
      </c>
      <c r="B18" s="7">
        <v>41106</v>
      </c>
      <c r="C18" s="8">
        <v>6</v>
      </c>
      <c r="D18">
        <f>C17-C18</f>
        <v>6</v>
      </c>
      <c r="E18" s="8">
        <v>740</v>
      </c>
      <c r="F18" s="9">
        <v>160</v>
      </c>
      <c r="G18" s="4">
        <f>(E18-E17)/F18*60</f>
        <v>97.5</v>
      </c>
    </row>
    <row r="19" spans="1:7" x14ac:dyDescent="0.2">
      <c r="A19" s="3" t="s">
        <v>92</v>
      </c>
      <c r="B19" s="7">
        <v>41120</v>
      </c>
      <c r="C19" s="8">
        <v>0</v>
      </c>
      <c r="D19">
        <f>C18-C19</f>
        <v>6</v>
      </c>
      <c r="E19" s="8">
        <v>1100</v>
      </c>
      <c r="F19" s="9">
        <v>145</v>
      </c>
      <c r="G19" s="4">
        <f>(E19-E18)/F19*60</f>
        <v>148.9655172413793</v>
      </c>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A3" sqref="A3"/>
    </sheetView>
  </sheetViews>
  <sheetFormatPr defaultColWidth="8.875" defaultRowHeight="12.75" x14ac:dyDescent="0.2"/>
  <cols>
    <col min="1" max="2" width="18.625" style="3" customWidth="1"/>
    <col min="3" max="3" width="22.375" customWidth="1"/>
    <col min="4" max="4" width="14" customWidth="1"/>
    <col min="6" max="6" width="19.75" customWidth="1"/>
    <col min="7" max="7" width="8.875" style="4"/>
  </cols>
  <sheetData>
    <row r="1" spans="1:7" s="1" customFormat="1" x14ac:dyDescent="0.2">
      <c r="A1" s="5" t="s">
        <v>82</v>
      </c>
      <c r="B1" s="5" t="s">
        <v>221</v>
      </c>
      <c r="C1" s="1" t="s">
        <v>220</v>
      </c>
      <c r="D1" s="1" t="s">
        <v>84</v>
      </c>
      <c r="E1" s="1" t="s">
        <v>85</v>
      </c>
      <c r="F1" s="1" t="s">
        <v>86</v>
      </c>
      <c r="G1" s="6" t="s">
        <v>87</v>
      </c>
    </row>
    <row r="2" spans="1:7" x14ac:dyDescent="0.2">
      <c r="A2" s="3">
        <v>41681</v>
      </c>
      <c r="B2">
        <v>24</v>
      </c>
      <c r="C2">
        <v>24</v>
      </c>
      <c r="E2">
        <v>0</v>
      </c>
      <c r="G2"/>
    </row>
    <row r="3" spans="1:7" x14ac:dyDescent="0.2">
      <c r="A3" s="3">
        <v>41688</v>
      </c>
      <c r="B3">
        <v>18</v>
      </c>
      <c r="C3">
        <v>18</v>
      </c>
      <c r="D3">
        <f>C2-C3</f>
        <v>6</v>
      </c>
      <c r="E3" t="s">
        <v>218</v>
      </c>
      <c r="F3" t="s">
        <v>219</v>
      </c>
      <c r="G3" s="4" t="e">
        <f>(E3-E2)/F3*60</f>
        <v>#VALUE!</v>
      </c>
    </row>
    <row r="4" spans="1:7" x14ac:dyDescent="0.2">
      <c r="A4" s="3">
        <v>41695</v>
      </c>
      <c r="B4">
        <v>12</v>
      </c>
      <c r="C4" t="s">
        <v>222</v>
      </c>
      <c r="D4" t="e">
        <f>C3-C4</f>
        <v>#VALUE!</v>
      </c>
      <c r="E4" t="s">
        <v>222</v>
      </c>
      <c r="F4" t="s">
        <v>223</v>
      </c>
      <c r="G4" s="4" t="e">
        <f>(E4-E3)/F4*60</f>
        <v>#VALUE!</v>
      </c>
    </row>
    <row r="5" spans="1:7" x14ac:dyDescent="0.2">
      <c r="A5" s="3">
        <v>41702</v>
      </c>
      <c r="B5">
        <v>6</v>
      </c>
      <c r="C5" t="s">
        <v>222</v>
      </c>
      <c r="D5" t="e">
        <f>C4-C5</f>
        <v>#VALUE!</v>
      </c>
      <c r="E5" t="s">
        <v>222</v>
      </c>
      <c r="F5" t="s">
        <v>225</v>
      </c>
      <c r="G5" s="4" t="e">
        <f>(E5-E4)/F5*60</f>
        <v>#VALUE!</v>
      </c>
    </row>
    <row r="6" spans="1:7" x14ac:dyDescent="0.2">
      <c r="A6" s="3">
        <v>41709</v>
      </c>
      <c r="B6">
        <v>0</v>
      </c>
      <c r="C6" t="s">
        <v>223</v>
      </c>
      <c r="D6" t="e">
        <f>C5-C6</f>
        <v>#VALUE!</v>
      </c>
      <c r="E6" t="s">
        <v>224</v>
      </c>
      <c r="F6" t="s">
        <v>222</v>
      </c>
      <c r="G6" s="4" t="e">
        <f>(E6-E5)/F6*60</f>
        <v>#VALUE!</v>
      </c>
    </row>
    <row r="7" spans="1:7" x14ac:dyDescent="0.2">
      <c r="A7" s="3">
        <v>41716</v>
      </c>
      <c r="B7">
        <v>0</v>
      </c>
      <c r="C7" t="s">
        <v>223</v>
      </c>
      <c r="D7" t="e">
        <f>C6-C7</f>
        <v>#VALUE!</v>
      </c>
      <c r="E7" t="s">
        <v>223</v>
      </c>
      <c r="F7" t="s">
        <v>223</v>
      </c>
      <c r="G7" s="4" t="e">
        <f>(E7-E6)/F7*60</f>
        <v>#VALUE!</v>
      </c>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topLeftCell="E1" zoomScale="150" zoomScaleNormal="150" workbookViewId="0">
      <selection activeCell="I3" sqref="I3"/>
    </sheetView>
  </sheetViews>
  <sheetFormatPr defaultColWidth="8.875" defaultRowHeight="12.75" x14ac:dyDescent="0.2"/>
  <cols>
    <col min="2" max="2" width="26.125" style="10" customWidth="1"/>
    <col min="5" max="5" width="15.125" customWidth="1"/>
    <col min="6" max="6" width="17.5" customWidth="1"/>
    <col min="7" max="7" width="17.625" customWidth="1"/>
    <col min="8" max="8" width="17.875" customWidth="1"/>
    <col min="9" max="9" width="13.5" style="3" customWidth="1"/>
  </cols>
  <sheetData>
    <row r="1" spans="1:9" x14ac:dyDescent="0.2">
      <c r="A1" s="1" t="s">
        <v>23</v>
      </c>
      <c r="B1" s="11" t="s">
        <v>24</v>
      </c>
      <c r="C1" s="1" t="s">
        <v>25</v>
      </c>
      <c r="D1" s="1" t="s">
        <v>26</v>
      </c>
      <c r="E1" s="12" t="s">
        <v>93</v>
      </c>
      <c r="F1" s="12" t="s">
        <v>216</v>
      </c>
      <c r="G1" s="12" t="s">
        <v>94</v>
      </c>
      <c r="H1" s="12" t="s">
        <v>217</v>
      </c>
      <c r="I1" s="13" t="s">
        <v>95</v>
      </c>
    </row>
    <row r="2" spans="1:9" x14ac:dyDescent="0.2">
      <c r="I2" s="5">
        <v>41679</v>
      </c>
    </row>
    <row r="3" spans="1:9" s="1" customFormat="1" x14ac:dyDescent="0.2">
      <c r="A3" s="1" t="s">
        <v>32</v>
      </c>
      <c r="B3" s="1" t="s">
        <v>33</v>
      </c>
      <c r="C3" s="1" t="s">
        <v>5</v>
      </c>
      <c r="D3" s="1" t="s">
        <v>214</v>
      </c>
      <c r="E3" s="1">
        <v>50</v>
      </c>
      <c r="F3" s="1">
        <v>60</v>
      </c>
      <c r="G3" s="1">
        <v>19</v>
      </c>
      <c r="H3" s="1">
        <v>45</v>
      </c>
      <c r="I3" s="16">
        <v>1</v>
      </c>
    </row>
    <row r="4" spans="1:9" x14ac:dyDescent="0.2">
      <c r="A4" t="s">
        <v>96</v>
      </c>
      <c r="B4" t="s">
        <v>97</v>
      </c>
      <c r="C4" t="s">
        <v>5</v>
      </c>
      <c r="I4"/>
    </row>
    <row r="5" spans="1:9" x14ac:dyDescent="0.2">
      <c r="A5" t="s">
        <v>98</v>
      </c>
      <c r="B5" t="s">
        <v>99</v>
      </c>
      <c r="C5" t="s">
        <v>5</v>
      </c>
      <c r="I5"/>
    </row>
    <row r="6" spans="1:9" x14ac:dyDescent="0.2">
      <c r="A6" t="s">
        <v>100</v>
      </c>
      <c r="B6" t="s">
        <v>101</v>
      </c>
      <c r="C6" t="s">
        <v>5</v>
      </c>
      <c r="I6"/>
    </row>
    <row r="7" spans="1:9" s="1" customFormat="1" x14ac:dyDescent="0.2">
      <c r="A7" s="1" t="s">
        <v>38</v>
      </c>
      <c r="B7" s="1" t="s">
        <v>39</v>
      </c>
      <c r="C7" s="1" t="s">
        <v>5</v>
      </c>
      <c r="D7" s="1" t="s">
        <v>215</v>
      </c>
      <c r="E7" s="1">
        <v>80</v>
      </c>
      <c r="F7" s="1">
        <v>80</v>
      </c>
      <c r="G7" s="1">
        <v>21</v>
      </c>
      <c r="H7" s="1">
        <v>40</v>
      </c>
      <c r="I7" s="16">
        <v>1</v>
      </c>
    </row>
    <row r="8" spans="1:9" x14ac:dyDescent="0.2">
      <c r="A8" t="s">
        <v>102</v>
      </c>
      <c r="B8" t="s">
        <v>103</v>
      </c>
      <c r="C8" t="s">
        <v>5</v>
      </c>
      <c r="I8"/>
    </row>
    <row r="9" spans="1:9" x14ac:dyDescent="0.2">
      <c r="A9" t="s">
        <v>104</v>
      </c>
      <c r="B9" t="s">
        <v>105</v>
      </c>
      <c r="C9" t="s">
        <v>5</v>
      </c>
      <c r="I9"/>
    </row>
    <row r="10" spans="1:9" x14ac:dyDescent="0.2">
      <c r="A10" t="s">
        <v>106</v>
      </c>
      <c r="B10" t="s">
        <v>107</v>
      </c>
      <c r="C10" t="s">
        <v>5</v>
      </c>
      <c r="I10"/>
    </row>
    <row r="11" spans="1:9" x14ac:dyDescent="0.2">
      <c r="B11"/>
      <c r="I11"/>
    </row>
    <row r="12" spans="1:9" s="1" customFormat="1" x14ac:dyDescent="0.2">
      <c r="A12" s="1" t="s">
        <v>46</v>
      </c>
      <c r="B12" s="11" t="s">
        <v>47</v>
      </c>
      <c r="C12" s="1" t="s">
        <v>10</v>
      </c>
      <c r="D12" s="1" t="s">
        <v>191</v>
      </c>
      <c r="E12" s="1">
        <v>15</v>
      </c>
      <c r="F12" s="1">
        <v>30</v>
      </c>
      <c r="G12" s="1">
        <v>10</v>
      </c>
      <c r="H12" s="1">
        <v>25</v>
      </c>
    </row>
    <row r="13" spans="1:9" x14ac:dyDescent="0.2">
      <c r="A13" t="s">
        <v>192</v>
      </c>
      <c r="B13" s="10" t="s">
        <v>193</v>
      </c>
      <c r="C13" t="s">
        <v>10</v>
      </c>
      <c r="D13" t="s">
        <v>194</v>
      </c>
      <c r="E13">
        <v>12</v>
      </c>
      <c r="F13">
        <v>20</v>
      </c>
      <c r="G13">
        <v>7</v>
      </c>
      <c r="H13">
        <v>15</v>
      </c>
    </row>
    <row r="14" spans="1:9" x14ac:dyDescent="0.2">
      <c r="A14" t="s">
        <v>195</v>
      </c>
      <c r="B14" s="10" t="s">
        <v>196</v>
      </c>
      <c r="C14" t="s">
        <v>10</v>
      </c>
      <c r="D14" t="s">
        <v>194</v>
      </c>
      <c r="E14">
        <v>12</v>
      </c>
      <c r="F14">
        <v>20</v>
      </c>
      <c r="G14">
        <v>7</v>
      </c>
      <c r="H14">
        <v>15</v>
      </c>
    </row>
    <row r="15" spans="1:9" ht="25.5" x14ac:dyDescent="0.2">
      <c r="A15" t="s">
        <v>197</v>
      </c>
      <c r="B15" s="10" t="s">
        <v>198</v>
      </c>
      <c r="C15" t="s">
        <v>10</v>
      </c>
      <c r="D15" t="s">
        <v>194</v>
      </c>
      <c r="E15">
        <v>3</v>
      </c>
      <c r="F15">
        <v>10</v>
      </c>
      <c r="G15">
        <v>3</v>
      </c>
      <c r="H15">
        <v>10</v>
      </c>
    </row>
    <row r="17" spans="1:9" s="1" customFormat="1" x14ac:dyDescent="0.2">
      <c r="A17" s="1" t="s">
        <v>36</v>
      </c>
      <c r="B17" s="11" t="s">
        <v>37</v>
      </c>
      <c r="C17" s="1" t="s">
        <v>10</v>
      </c>
      <c r="D17" s="1" t="s">
        <v>194</v>
      </c>
      <c r="E17" s="1">
        <v>15</v>
      </c>
      <c r="F17" s="1">
        <v>40</v>
      </c>
      <c r="G17" s="1">
        <v>12</v>
      </c>
      <c r="H17" s="1">
        <v>30</v>
      </c>
      <c r="I17" s="5"/>
    </row>
    <row r="18" spans="1:9" ht="25.5" x14ac:dyDescent="0.2">
      <c r="A18" t="s">
        <v>199</v>
      </c>
      <c r="B18" s="10" t="s">
        <v>200</v>
      </c>
      <c r="C18" t="s">
        <v>10</v>
      </c>
      <c r="D18" t="s">
        <v>191</v>
      </c>
      <c r="E18">
        <v>11</v>
      </c>
      <c r="F18">
        <v>30</v>
      </c>
      <c r="G18">
        <v>8</v>
      </c>
      <c r="H18">
        <v>20</v>
      </c>
    </row>
    <row r="19" spans="1:9" x14ac:dyDescent="0.2">
      <c r="A19" t="s">
        <v>201</v>
      </c>
      <c r="B19" s="10" t="s">
        <v>202</v>
      </c>
      <c r="C19" t="s">
        <v>10</v>
      </c>
      <c r="D19" t="s">
        <v>194</v>
      </c>
      <c r="E19">
        <v>11</v>
      </c>
      <c r="F19">
        <v>30</v>
      </c>
      <c r="G19">
        <v>8</v>
      </c>
      <c r="H19">
        <v>20</v>
      </c>
    </row>
    <row r="20" spans="1:9" ht="25.5" x14ac:dyDescent="0.2">
      <c r="A20" t="s">
        <v>203</v>
      </c>
      <c r="B20" s="10" t="s">
        <v>204</v>
      </c>
      <c r="C20" t="s">
        <v>10</v>
      </c>
      <c r="D20" t="s">
        <v>194</v>
      </c>
      <c r="E20">
        <v>4</v>
      </c>
      <c r="F20">
        <v>10</v>
      </c>
      <c r="G20">
        <v>4</v>
      </c>
      <c r="H20">
        <v>10</v>
      </c>
    </row>
    <row r="22" spans="1:9" s="1" customFormat="1" x14ac:dyDescent="0.2">
      <c r="A22" s="1" t="s">
        <v>48</v>
      </c>
      <c r="B22" s="11" t="s">
        <v>205</v>
      </c>
      <c r="C22" s="1" t="s">
        <v>15</v>
      </c>
      <c r="D22" s="1" t="s">
        <v>29</v>
      </c>
      <c r="E22" s="1">
        <v>30</v>
      </c>
      <c r="F22" s="1">
        <v>2</v>
      </c>
      <c r="I22" s="5"/>
    </row>
    <row r="23" spans="1:9" ht="25.5" x14ac:dyDescent="0.2">
      <c r="A23" t="s">
        <v>206</v>
      </c>
      <c r="B23" s="10" t="s">
        <v>207</v>
      </c>
    </row>
    <row r="24" spans="1:9" x14ac:dyDescent="0.2">
      <c r="A24" t="s">
        <v>208</v>
      </c>
      <c r="B24" s="10" t="s">
        <v>209</v>
      </c>
    </row>
    <row r="26" spans="1:9" s="1" customFormat="1" x14ac:dyDescent="0.2">
      <c r="A26" s="1" t="s">
        <v>52</v>
      </c>
      <c r="B26" s="1" t="s">
        <v>53</v>
      </c>
      <c r="C26" s="1" t="s">
        <v>15</v>
      </c>
      <c r="D26" s="1" t="s">
        <v>29</v>
      </c>
      <c r="E26" s="1">
        <v>30</v>
      </c>
      <c r="F26" s="1">
        <v>2</v>
      </c>
      <c r="I26" s="5"/>
    </row>
    <row r="27" spans="1:9" ht="25.5" x14ac:dyDescent="0.2">
      <c r="A27" t="s">
        <v>210</v>
      </c>
      <c r="B27" s="10" t="s">
        <v>211</v>
      </c>
    </row>
    <row r="28" spans="1:9" ht="38.25" x14ac:dyDescent="0.2">
      <c r="A28" t="s">
        <v>212</v>
      </c>
      <c r="B28" s="10" t="s">
        <v>213</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75" defaultRowHeight="12.75" x14ac:dyDescent="0.2"/>
  <sheetData>
    <row r="1" spans="1:9" ht="25.5" x14ac:dyDescent="0.2">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75" defaultRowHeight="12.75" x14ac:dyDescent="0.2"/>
  <sheetData>
    <row r="1" spans="1:9" ht="25.5" x14ac:dyDescent="0.2">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75" defaultRowHeight="12.75" x14ac:dyDescent="0.2"/>
  <sheetData>
    <row r="1" spans="1:9" ht="25.5" x14ac:dyDescent="0.2">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C5" sqref="C5"/>
    </sheetView>
  </sheetViews>
  <sheetFormatPr defaultColWidth="8.875" defaultRowHeight="12.75" x14ac:dyDescent="0.2"/>
  <cols>
    <col min="2" max="2" width="31" customWidth="1"/>
    <col min="3" max="3" width="251.875" style="10" customWidth="1"/>
  </cols>
  <sheetData>
    <row r="1" spans="1:3" s="1" customFormat="1" x14ac:dyDescent="0.2">
      <c r="A1" s="1" t="s">
        <v>23</v>
      </c>
      <c r="B1" s="1" t="s">
        <v>24</v>
      </c>
      <c r="C1" s="11" t="s">
        <v>112</v>
      </c>
    </row>
    <row r="2" spans="1:3" ht="26.1" customHeight="1" x14ac:dyDescent="0.2">
      <c r="A2" t="s">
        <v>32</v>
      </c>
      <c r="B2" t="s">
        <v>33</v>
      </c>
      <c r="C2" s="14" t="s">
        <v>113</v>
      </c>
    </row>
    <row r="3" spans="1:3" ht="24.95" customHeight="1" x14ac:dyDescent="0.2">
      <c r="A3" t="s">
        <v>48</v>
      </c>
      <c r="B3" t="s">
        <v>49</v>
      </c>
      <c r="C3" s="14" t="s">
        <v>114</v>
      </c>
    </row>
    <row r="4" spans="1:3" ht="26.1" customHeight="1" x14ac:dyDescent="0.2">
      <c r="A4" t="s">
        <v>46</v>
      </c>
      <c r="B4" t="s">
        <v>47</v>
      </c>
      <c r="C4" s="14" t="s">
        <v>115</v>
      </c>
    </row>
    <row r="5" spans="1:3" ht="24.95" customHeight="1" x14ac:dyDescent="0.2">
      <c r="A5" t="s">
        <v>38</v>
      </c>
      <c r="B5" t="s">
        <v>39</v>
      </c>
      <c r="C5" s="14" t="s">
        <v>116</v>
      </c>
    </row>
    <row r="6" spans="1:3" ht="15.75" x14ac:dyDescent="0.2">
      <c r="A6" t="s">
        <v>36</v>
      </c>
      <c r="B6" t="s">
        <v>37</v>
      </c>
      <c r="C6" s="14" t="s">
        <v>117</v>
      </c>
    </row>
    <row r="7" spans="1:3" ht="15.75" x14ac:dyDescent="0.2">
      <c r="A7" t="s">
        <v>52</v>
      </c>
      <c r="B7" t="s">
        <v>53</v>
      </c>
      <c r="C7" s="14" t="s">
        <v>118</v>
      </c>
    </row>
    <row r="8" spans="1:3" ht="15.75" x14ac:dyDescent="0.2">
      <c r="A8" t="s">
        <v>58</v>
      </c>
      <c r="B8" t="s">
        <v>59</v>
      </c>
      <c r="C8" s="14" t="s">
        <v>119</v>
      </c>
    </row>
    <row r="9" spans="1:3" ht="15.75" x14ac:dyDescent="0.2">
      <c r="A9" t="s">
        <v>54</v>
      </c>
      <c r="B9" t="s">
        <v>55</v>
      </c>
      <c r="C9" s="14" t="s">
        <v>120</v>
      </c>
    </row>
    <row r="10" spans="1:3" ht="15.75" x14ac:dyDescent="0.2">
      <c r="A10" t="s">
        <v>60</v>
      </c>
      <c r="B10" t="s">
        <v>61</v>
      </c>
      <c r="C10" s="14" t="s">
        <v>121</v>
      </c>
    </row>
    <row r="11" spans="1:3" ht="15.75" x14ac:dyDescent="0.2">
      <c r="A11" t="s">
        <v>74</v>
      </c>
      <c r="B11" t="s">
        <v>75</v>
      </c>
      <c r="C11" s="14" t="s">
        <v>122</v>
      </c>
    </row>
    <row r="12" spans="1:3" ht="15.75" x14ac:dyDescent="0.2">
      <c r="A12" t="s">
        <v>123</v>
      </c>
      <c r="B12" t="s">
        <v>124</v>
      </c>
      <c r="C12" s="14" t="s">
        <v>125</v>
      </c>
    </row>
    <row r="13" spans="1:3" ht="15.75" x14ac:dyDescent="0.2">
      <c r="A13" t="s">
        <v>126</v>
      </c>
      <c r="B13" t="s">
        <v>127</v>
      </c>
      <c r="C13" s="14" t="s">
        <v>128</v>
      </c>
    </row>
    <row r="14" spans="1:3" ht="15.75" x14ac:dyDescent="0.2">
      <c r="A14" t="s">
        <v>62</v>
      </c>
      <c r="B14" t="s">
        <v>63</v>
      </c>
      <c r="C14" s="14" t="s">
        <v>129</v>
      </c>
    </row>
    <row r="15" spans="1:3" ht="15.75" x14ac:dyDescent="0.2">
      <c r="A15" t="s">
        <v>130</v>
      </c>
      <c r="B15" t="s">
        <v>131</v>
      </c>
      <c r="C15" s="14" t="s">
        <v>132</v>
      </c>
    </row>
    <row r="16" spans="1:3" ht="15.75" x14ac:dyDescent="0.2">
      <c r="A16" t="s">
        <v>133</v>
      </c>
      <c r="B16" t="s">
        <v>134</v>
      </c>
      <c r="C16" s="14" t="s">
        <v>135</v>
      </c>
    </row>
    <row r="17" spans="1:3" ht="15.75" x14ac:dyDescent="0.2">
      <c r="A17" t="s">
        <v>72</v>
      </c>
      <c r="B17" t="s">
        <v>73</v>
      </c>
      <c r="C17" s="14" t="s">
        <v>136</v>
      </c>
    </row>
    <row r="18" spans="1:3" ht="15.75" x14ac:dyDescent="0.2">
      <c r="A18" t="s">
        <v>66</v>
      </c>
      <c r="B18" t="s">
        <v>67</v>
      </c>
      <c r="C18" s="14" t="s">
        <v>137</v>
      </c>
    </row>
    <row r="19" spans="1:3" ht="15.75" x14ac:dyDescent="0.2">
      <c r="A19" t="s">
        <v>68</v>
      </c>
      <c r="B19" t="s">
        <v>69</v>
      </c>
      <c r="C19" s="14" t="s">
        <v>138</v>
      </c>
    </row>
    <row r="20" spans="1:3" ht="15.75" x14ac:dyDescent="0.2">
      <c r="A20" t="s">
        <v>139</v>
      </c>
      <c r="B20" t="s">
        <v>140</v>
      </c>
      <c r="C20" s="14" t="s">
        <v>141</v>
      </c>
    </row>
    <row r="21" spans="1:3" ht="15.75" x14ac:dyDescent="0.2">
      <c r="A21" t="s">
        <v>142</v>
      </c>
      <c r="B21" t="s">
        <v>143</v>
      </c>
      <c r="C21" s="14" t="s">
        <v>144</v>
      </c>
    </row>
    <row r="22" spans="1:3" ht="15.75" x14ac:dyDescent="0.2">
      <c r="A22" t="s">
        <v>145</v>
      </c>
      <c r="B22" t="s">
        <v>146</v>
      </c>
      <c r="C22" s="14" t="s">
        <v>147</v>
      </c>
    </row>
    <row r="23" spans="1:3" ht="15.75" x14ac:dyDescent="0.2">
      <c r="A23" t="s">
        <v>148</v>
      </c>
      <c r="B23" t="s">
        <v>149</v>
      </c>
      <c r="C23" s="14" t="s">
        <v>150</v>
      </c>
    </row>
    <row r="24" spans="1:3" ht="15.75" x14ac:dyDescent="0.2">
      <c r="A24" t="s">
        <v>151</v>
      </c>
      <c r="B24" t="s">
        <v>152</v>
      </c>
      <c r="C24" s="14" t="s">
        <v>153</v>
      </c>
    </row>
    <row r="25" spans="1:3" ht="15.75" x14ac:dyDescent="0.2">
      <c r="A25" t="s">
        <v>154</v>
      </c>
      <c r="B25" t="s">
        <v>155</v>
      </c>
      <c r="C25" s="14" t="s">
        <v>156</v>
      </c>
    </row>
    <row r="26" spans="1:3" ht="15.75" x14ac:dyDescent="0.2">
      <c r="A26" t="s">
        <v>157</v>
      </c>
      <c r="B26" t="s">
        <v>158</v>
      </c>
      <c r="C26" s="14" t="s">
        <v>159</v>
      </c>
    </row>
    <row r="27" spans="1:3" ht="31.5" x14ac:dyDescent="0.2">
      <c r="A27" t="s">
        <v>34</v>
      </c>
      <c r="B27" t="s">
        <v>35</v>
      </c>
      <c r="C27" s="14" t="s">
        <v>160</v>
      </c>
    </row>
    <row r="28" spans="1:3" ht="408" customHeight="1" x14ac:dyDescent="0.2">
      <c r="A28" t="s">
        <v>40</v>
      </c>
      <c r="B28" t="s">
        <v>41</v>
      </c>
      <c r="C28" s="14" t="s">
        <v>161</v>
      </c>
    </row>
    <row r="29" spans="1:3" ht="15.75" x14ac:dyDescent="0.2">
      <c r="A29" t="s">
        <v>44</v>
      </c>
      <c r="B29" t="s">
        <v>45</v>
      </c>
      <c r="C29" s="14" t="s">
        <v>162</v>
      </c>
    </row>
    <row r="30" spans="1:3" ht="15.75" x14ac:dyDescent="0.2">
      <c r="A30" t="s">
        <v>42</v>
      </c>
      <c r="B30" t="s">
        <v>43</v>
      </c>
      <c r="C30" s="14" t="s">
        <v>163</v>
      </c>
    </row>
    <row r="31" spans="1:3" ht="15.75" x14ac:dyDescent="0.2">
      <c r="A31" t="s">
        <v>164</v>
      </c>
      <c r="B31" t="s">
        <v>165</v>
      </c>
      <c r="C31" s="14" t="s">
        <v>166</v>
      </c>
    </row>
    <row r="32" spans="1:3" ht="15.75" x14ac:dyDescent="0.2">
      <c r="A32" t="s">
        <v>56</v>
      </c>
      <c r="B32" t="s">
        <v>57</v>
      </c>
      <c r="C32" s="14" t="s">
        <v>167</v>
      </c>
    </row>
    <row r="33" spans="1:3" ht="15.75" x14ac:dyDescent="0.2">
      <c r="A33" t="s">
        <v>168</v>
      </c>
      <c r="B33" t="s">
        <v>169</v>
      </c>
      <c r="C33" s="14" t="s">
        <v>170</v>
      </c>
    </row>
    <row r="34" spans="1:3" ht="15.75" x14ac:dyDescent="0.2">
      <c r="A34" t="s">
        <v>171</v>
      </c>
      <c r="B34" t="s">
        <v>172</v>
      </c>
      <c r="C34" s="14" t="s">
        <v>173</v>
      </c>
    </row>
    <row r="35" spans="1:3" ht="15.75" x14ac:dyDescent="0.2">
      <c r="A35" t="s">
        <v>174</v>
      </c>
      <c r="B35" t="s">
        <v>175</v>
      </c>
      <c r="C35" s="14" t="s">
        <v>176</v>
      </c>
    </row>
    <row r="36" spans="1:3" ht="15.75" x14ac:dyDescent="0.2">
      <c r="A36" t="s">
        <v>177</v>
      </c>
      <c r="B36" t="s">
        <v>178</v>
      </c>
      <c r="C36" s="14" t="s">
        <v>179</v>
      </c>
    </row>
    <row r="37" spans="1:3" ht="15.75" x14ac:dyDescent="0.2">
      <c r="A37" t="s">
        <v>180</v>
      </c>
      <c r="B37" t="s">
        <v>181</v>
      </c>
      <c r="C37" s="14" t="s">
        <v>182</v>
      </c>
    </row>
    <row r="38" spans="1:3" ht="15.75" x14ac:dyDescent="0.2">
      <c r="A38" t="s">
        <v>183</v>
      </c>
      <c r="B38" t="s">
        <v>184</v>
      </c>
      <c r="C38" s="14" t="s">
        <v>185</v>
      </c>
    </row>
    <row r="39" spans="1:3" ht="15.75" x14ac:dyDescent="0.2">
      <c r="A39" t="s">
        <v>64</v>
      </c>
      <c r="B39" t="s">
        <v>65</v>
      </c>
      <c r="C39" s="14" t="s">
        <v>186</v>
      </c>
    </row>
    <row r="40" spans="1:3" ht="15.75" x14ac:dyDescent="0.2">
      <c r="A40" t="s">
        <v>70</v>
      </c>
      <c r="B40" t="s">
        <v>71</v>
      </c>
      <c r="C40" s="14" t="s">
        <v>187</v>
      </c>
    </row>
    <row r="41" spans="1:3" ht="15.75" x14ac:dyDescent="0.2">
      <c r="A41" t="s">
        <v>27</v>
      </c>
      <c r="B41" t="s">
        <v>28</v>
      </c>
      <c r="C41" s="14" t="s">
        <v>188</v>
      </c>
    </row>
    <row r="42" spans="1:3" ht="15.75" x14ac:dyDescent="0.2">
      <c r="A42" t="s">
        <v>50</v>
      </c>
      <c r="B42" t="s">
        <v>51</v>
      </c>
      <c r="C42" s="14" t="s">
        <v>189</v>
      </c>
    </row>
    <row r="43" spans="1:3" ht="15.75" x14ac:dyDescent="0.2">
      <c r="A43" t="s">
        <v>30</v>
      </c>
      <c r="B43" t="s">
        <v>31</v>
      </c>
      <c r="C43" s="14" t="s">
        <v>190</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Philip</cp:lastModifiedBy>
  <cp:revision>6</cp:revision>
  <dcterms:created xsi:type="dcterms:W3CDTF">2014-07-11T14:28:17Z</dcterms:created>
  <dcterms:modified xsi:type="dcterms:W3CDTF">2018-02-20T00:49:15Z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