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12840" yWindow="0" windowWidth="12760" windowHeight="16000" tabRatio="993"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 r="G19" i="3"/>
  <c r="D19" i="3"/>
  <c r="G18" i="3"/>
  <c r="D18" i="3"/>
  <c r="G17" i="3"/>
  <c r="D17" i="3"/>
  <c r="G16" i="3"/>
  <c r="D16" i="3"/>
</calcChain>
</file>

<file path=xl/sharedStrings.xml><?xml version="1.0" encoding="utf-8"?>
<sst xmlns="http://schemas.openxmlformats.org/spreadsheetml/2006/main" count="370" uniqueCount="219">
  <si>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</si>
  <si>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</si>
  <si>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</si>
  <si>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</si>
  <si>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</si>
  <si>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</si>
  <si>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</si>
  <si>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</si>
  <si>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</si>
  <si>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</si>
  <si>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</si>
  <si>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</si>
  <si>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</si>
  <si>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</si>
  <si>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</si>
  <si>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</si>
  <si>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</si>
  <si>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</si>
  <si>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</si>
  <si>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</si>
  <si>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</si>
  <si>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https://github.com/Gaojie-Li/SSW555Project/</t>
  </si>
  <si>
    <t>Sprint</t>
  </si>
  <si>
    <t>Story ID</t>
  </si>
  <si>
    <t>Story Name</t>
  </si>
  <si>
    <t>Owner</t>
  </si>
  <si>
    <t>Status</t>
  </si>
  <si>
    <t>US40</t>
  </si>
  <si>
    <t>Include input line numbers</t>
  </si>
  <si>
    <t>Coding</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</si>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</sst>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d/yyyy"/>
  </numFmts>
  <fonts count="8"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sz val="10"/>
      <color rgb="FF00B050"/>
      <name val="Verdana"/>
      <family val="2"/>
      <charset val="1"/>
    </font>
    <font>
      <sz val="10"/>
      <color rgb="FF00B05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7" fillId="0" borderId="0" xfId="0" applyFont="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showLeaderLines val="0"/>
              </c:ext>
            </c:extLst>
          </c:dLbls>
          <c:cat>
            <c:numRef>
              <c:f>'Burndown README'!$B$15:$B$20</c:f>
              <c:numCache>
                <c:formatCode>m/d/yyyy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690-4477-BD90-CBFE7542BB78}"/>
            </c:ext>
          </c:extLst>
        </c:ser>
        <c:dLbls>
          <c:showLegendKey val="0"/>
          <c:showVal val="0"/>
          <c:showCatName val="0"/>
          <c:showSerName val="0"/>
          <c:showPercent val="0"/>
          <c:showBubbleSize val="0"/>
        </c:dLbls>
        <c:hiLowLines>
          <c:spPr>
            <a:ln>
              <a:noFill/>
            </a:ln>
          </c:spPr>
        </c:hiLowLines>
        <c:marker val="1"/>
        <c:smooth val="0"/>
        <c:axId val="-777706736"/>
        <c:axId val="-777704416"/>
      </c:lineChart>
      <c:dateAx>
        <c:axId val="-777706736"/>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77704416"/>
        <c:crosses val="autoZero"/>
        <c:auto val="1"/>
        <c:lblOffset val="100"/>
        <c:baseTimeUnit val="days"/>
      </c:dateAx>
      <c:valAx>
        <c:axId val="-77770441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7770673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numCache>
            </c:numRef>
          </c:cat>
          <c:val>
            <c:numRef>
              <c:f>Burndown!$C$2:$C$7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773490928"/>
        <c:axId val="-773488880"/>
      </c:lineChart>
      <c:dateAx>
        <c:axId val="-773490928"/>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88880"/>
        <c:crosses val="autoZero"/>
        <c:auto val="1"/>
        <c:lblOffset val="100"/>
        <c:baseTimeUnit val="days"/>
      </c:dateAx>
      <c:valAx>
        <c:axId val="-773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9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81720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 xmlns:a16="http://schemas.microsoft.com/office/drawing/2014/main" id="{00000000-0008-0000-0200-000003000000}"/>
            </a:ext>
          </a:extLst>
        </xdr:cNvPr>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 # team members * 4 sprints *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2 stories per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 xmlns:a16="http://schemas.microsoft.com/office/drawing/2014/main" id="{00000000-0008-0000-0200-000004000000}"/>
            </a:ext>
          </a:extLst>
        </xdr:cNvPr>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lines of code per hour is calcuated by Excel</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macro="" textlink="">
      <xdr:nvSpPr>
        <xdr:cNvPr id="5" name="CustomShape 1">
          <a:extLst>
            <a:ext uri="{FF2B5EF4-FFF2-40B4-BE49-F238E27FC236}">
              <a16:creationId xmlns="" xmlns:a16="http://schemas.microsoft.com/office/drawing/2014/main" id="{00000000-0008-0000-0200-000005000000}"/>
            </a:ext>
          </a:extLst>
        </xdr:cNvPr>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Velocity of completing user stories (calculated)</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macro="" textlink="">
      <xdr:nvSpPr>
        <xdr:cNvPr id="6" name="CustomShape 1">
          <a:extLst>
            <a:ext uri="{FF2B5EF4-FFF2-40B4-BE49-F238E27FC236}">
              <a16:creationId xmlns="" xmlns:a16="http://schemas.microsoft.com/office/drawing/2014/main" id="{00000000-0008-0000-0200-000006000000}"/>
            </a:ext>
          </a:extLst>
        </xdr:cNvPr>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Total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LOC</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macro="" textlink="">
      <xdr:nvSpPr>
        <xdr:cNvPr id="7" name="CustomShape 1">
          <a:extLst>
            <a:ext uri="{FF2B5EF4-FFF2-40B4-BE49-F238E27FC236}">
              <a16:creationId xmlns="" xmlns:a16="http://schemas.microsoft.com/office/drawing/2014/main" id="{00000000-0008-0000-0200-000007000000}"/>
            </a:ext>
          </a:extLst>
        </xdr:cNvPr>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How long to implement the user stories in this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 xmlns:a16="http://schemas.microsoft.com/office/drawing/2014/main" id="{00000000-0008-0000-0200-000008000000}"/>
            </a:ext>
          </a:extLst>
        </xdr:cNvPr>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When we expect to complete all user stories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E9" sqref="E9"/>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8" t="s">
        <v>21</v>
      </c>
      <c r="F10" s="18"/>
      <c r="G10" s="18"/>
      <c r="H10" s="18"/>
    </row>
  </sheetData>
  <mergeCells count="1">
    <mergeCell ref="E10:H10"/>
  </mergeCells>
  <phoneticPr fontId="5" type="noConversion"/>
  <hyperlinks>
    <hyperlink ref="D3" r:id="rId1"/>
    <hyperlink ref="D4" r:id="rId2"/>
    <hyperlink ref="D5" r:id="rId3"/>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E3" sqref="B3:E3"/>
    </sheetView>
  </sheetViews>
  <sheetFormatPr baseColWidth="10" defaultColWidth="8.83203125" defaultRowHeight="13" x14ac:dyDescent="0.15"/>
  <cols>
    <col min="3" max="3" width="29" customWidth="1"/>
  </cols>
  <sheetData>
    <row r="1" spans="1:1024" s="1" customFormat="1" x14ac:dyDescent="0.15">
      <c r="A1" s="1" t="s">
        <v>22</v>
      </c>
      <c r="B1" s="1" t="s">
        <v>23</v>
      </c>
      <c r="C1" s="1" t="s">
        <v>24</v>
      </c>
      <c r="D1" s="1" t="s">
        <v>25</v>
      </c>
      <c r="E1" s="1" t="s">
        <v>26</v>
      </c>
      <c r="AMH1"/>
      <c r="AMI1"/>
      <c r="AMJ1"/>
    </row>
    <row r="2" spans="1:1024" s="1" customFormat="1" x14ac:dyDescent="0.15">
      <c r="A2">
        <v>1</v>
      </c>
      <c r="B2" t="s">
        <v>46</v>
      </c>
      <c r="C2" t="s">
        <v>47</v>
      </c>
      <c r="D2" t="s">
        <v>10</v>
      </c>
      <c r="E2" t="s">
        <v>29</v>
      </c>
      <c r="F2"/>
      <c r="AMH2"/>
      <c r="AMI2"/>
      <c r="AMJ2"/>
    </row>
    <row r="3" spans="1:1024" s="1" customFormat="1" x14ac:dyDescent="0.15">
      <c r="A3">
        <v>1</v>
      </c>
      <c r="B3" t="s">
        <v>48</v>
      </c>
      <c r="C3" t="s">
        <v>49</v>
      </c>
      <c r="D3" t="s">
        <v>15</v>
      </c>
      <c r="E3" t="s">
        <v>29</v>
      </c>
      <c r="F3"/>
      <c r="AMH3"/>
      <c r="AMI3"/>
      <c r="AMJ3"/>
    </row>
    <row r="4" spans="1:1024" x14ac:dyDescent="0.15">
      <c r="A4">
        <v>1</v>
      </c>
      <c r="B4" s="16" t="s">
        <v>32</v>
      </c>
      <c r="C4" s="17" t="s">
        <v>33</v>
      </c>
      <c r="D4" s="17" t="s">
        <v>5</v>
      </c>
      <c r="E4" s="17" t="s">
        <v>213</v>
      </c>
    </row>
    <row r="5" spans="1:1024" x14ac:dyDescent="0.15">
      <c r="A5">
        <v>1</v>
      </c>
      <c r="B5" t="s">
        <v>52</v>
      </c>
      <c r="C5" t="s">
        <v>53</v>
      </c>
      <c r="D5" t="s">
        <v>15</v>
      </c>
      <c r="E5" t="s">
        <v>29</v>
      </c>
    </row>
    <row r="6" spans="1:1024" x14ac:dyDescent="0.15">
      <c r="A6">
        <v>1</v>
      </c>
      <c r="B6" t="s">
        <v>36</v>
      </c>
      <c r="C6" t="s">
        <v>37</v>
      </c>
      <c r="D6" t="s">
        <v>10</v>
      </c>
      <c r="E6" t="s">
        <v>29</v>
      </c>
    </row>
    <row r="7" spans="1:1024" x14ac:dyDescent="0.15">
      <c r="A7">
        <v>1</v>
      </c>
      <c r="B7" s="16" t="s">
        <v>38</v>
      </c>
      <c r="C7" s="17" t="s">
        <v>39</v>
      </c>
      <c r="D7" s="17" t="s">
        <v>5</v>
      </c>
      <c r="E7" s="17" t="s">
        <v>214</v>
      </c>
    </row>
    <row r="9" spans="1:1024" x14ac:dyDescent="0.15">
      <c r="A9">
        <v>2</v>
      </c>
      <c r="B9" t="s">
        <v>40</v>
      </c>
      <c r="C9" t="s">
        <v>41</v>
      </c>
      <c r="D9" t="s">
        <v>15</v>
      </c>
    </row>
    <row r="10" spans="1:1024" x14ac:dyDescent="0.15">
      <c r="A10">
        <v>2</v>
      </c>
      <c r="B10" t="s">
        <v>42</v>
      </c>
      <c r="C10" t="s">
        <v>43</v>
      </c>
      <c r="D10" t="s">
        <v>10</v>
      </c>
    </row>
    <row r="11" spans="1:1024" x14ac:dyDescent="0.15">
      <c r="A11">
        <v>2</v>
      </c>
      <c r="B11" t="s">
        <v>44</v>
      </c>
      <c r="C11" t="s">
        <v>45</v>
      </c>
      <c r="D11" t="s">
        <v>5</v>
      </c>
    </row>
    <row r="12" spans="1:1024" x14ac:dyDescent="0.15">
      <c r="A12">
        <v>2</v>
      </c>
      <c r="B12" t="s">
        <v>46</v>
      </c>
      <c r="C12" t="s">
        <v>47</v>
      </c>
      <c r="D12" t="s">
        <v>15</v>
      </c>
    </row>
    <row r="13" spans="1:1024" x14ac:dyDescent="0.15">
      <c r="A13">
        <v>2</v>
      </c>
      <c r="B13" t="s">
        <v>48</v>
      </c>
      <c r="C13" t="s">
        <v>49</v>
      </c>
      <c r="D13" t="s">
        <v>10</v>
      </c>
    </row>
    <row r="14" spans="1:1024" x14ac:dyDescent="0.15">
      <c r="A14">
        <v>2</v>
      </c>
      <c r="B14" t="s">
        <v>50</v>
      </c>
      <c r="C14" t="s">
        <v>51</v>
      </c>
      <c r="D14" t="s">
        <v>5</v>
      </c>
    </row>
    <row r="16" spans="1:1024" x14ac:dyDescent="0.15">
      <c r="A16">
        <v>3</v>
      </c>
      <c r="B16" t="s">
        <v>52</v>
      </c>
      <c r="C16" t="s">
        <v>53</v>
      </c>
      <c r="D16" t="s">
        <v>15</v>
      </c>
    </row>
    <row r="17" spans="1:4" x14ac:dyDescent="0.15">
      <c r="A17">
        <v>3</v>
      </c>
      <c r="B17" t="s">
        <v>54</v>
      </c>
      <c r="C17" t="s">
        <v>55</v>
      </c>
      <c r="D17" t="s">
        <v>10</v>
      </c>
    </row>
    <row r="18" spans="1:4" x14ac:dyDescent="0.15">
      <c r="A18">
        <v>3</v>
      </c>
      <c r="B18" t="s">
        <v>56</v>
      </c>
      <c r="C18" t="s">
        <v>57</v>
      </c>
      <c r="D18" t="s">
        <v>5</v>
      </c>
    </row>
    <row r="19" spans="1:4" x14ac:dyDescent="0.15">
      <c r="A19">
        <v>3</v>
      </c>
      <c r="B19" t="s">
        <v>58</v>
      </c>
      <c r="C19" t="s">
        <v>59</v>
      </c>
      <c r="D19" t="s">
        <v>15</v>
      </c>
    </row>
    <row r="20" spans="1:4" x14ac:dyDescent="0.15">
      <c r="A20">
        <v>3</v>
      </c>
      <c r="B20" t="s">
        <v>60</v>
      </c>
      <c r="C20" t="s">
        <v>61</v>
      </c>
      <c r="D20" t="s">
        <v>10</v>
      </c>
    </row>
    <row r="21" spans="1:4" x14ac:dyDescent="0.15">
      <c r="A21">
        <v>3</v>
      </c>
      <c r="B21" t="s">
        <v>62</v>
      </c>
      <c r="C21" t="s">
        <v>63</v>
      </c>
      <c r="D21" t="s">
        <v>5</v>
      </c>
    </row>
    <row r="23" spans="1:4" x14ac:dyDescent="0.15">
      <c r="A23">
        <v>4</v>
      </c>
      <c r="B23" t="s">
        <v>64</v>
      </c>
      <c r="C23" t="s">
        <v>65</v>
      </c>
      <c r="D23" t="s">
        <v>15</v>
      </c>
    </row>
    <row r="24" spans="1:4" x14ac:dyDescent="0.15">
      <c r="A24">
        <v>4</v>
      </c>
      <c r="B24" t="s">
        <v>66</v>
      </c>
      <c r="C24" t="s">
        <v>67</v>
      </c>
      <c r="D24" t="s">
        <v>10</v>
      </c>
    </row>
    <row r="25" spans="1:4" x14ac:dyDescent="0.15">
      <c r="A25">
        <v>4</v>
      </c>
      <c r="B25" t="s">
        <v>68</v>
      </c>
      <c r="C25" t="s">
        <v>69</v>
      </c>
      <c r="D25" t="s">
        <v>5</v>
      </c>
    </row>
    <row r="26" spans="1:4" x14ac:dyDescent="0.15">
      <c r="A26">
        <v>4</v>
      </c>
      <c r="B26" t="s">
        <v>70</v>
      </c>
      <c r="C26" t="s">
        <v>71</v>
      </c>
      <c r="D26" t="s">
        <v>15</v>
      </c>
    </row>
    <row r="27" spans="1:4" x14ac:dyDescent="0.15">
      <c r="A27">
        <v>4</v>
      </c>
      <c r="B27" t="s">
        <v>72</v>
      </c>
      <c r="C27" t="s">
        <v>73</v>
      </c>
      <c r="D27" t="s">
        <v>10</v>
      </c>
    </row>
    <row r="28" spans="1:4" x14ac:dyDescent="0.15">
      <c r="A28">
        <v>4</v>
      </c>
      <c r="B28" t="s">
        <v>74</v>
      </c>
      <c r="C28" t="s">
        <v>75</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K38" sqref="K38"/>
    </sheetView>
  </sheetViews>
  <sheetFormatPr baseColWidth="10" defaultColWidth="8.83203125" defaultRowHeight="13" x14ac:dyDescent="0.15"/>
  <cols>
    <col min="1" max="1" width="8.83203125" style="3"/>
    <col min="6" max="6" width="8.83203125" style="4"/>
  </cols>
  <sheetData>
    <row r="1" spans="1:7" x14ac:dyDescent="0.15">
      <c r="A1" s="3" t="s">
        <v>76</v>
      </c>
      <c r="F1"/>
    </row>
    <row r="2" spans="1:7" x14ac:dyDescent="0.15">
      <c r="A2" s="3" t="s">
        <v>77</v>
      </c>
      <c r="F2"/>
    </row>
    <row r="3" spans="1:7" x14ac:dyDescent="0.15">
      <c r="A3" s="3" t="s">
        <v>78</v>
      </c>
      <c r="F3"/>
    </row>
    <row r="5" spans="1:7" x14ac:dyDescent="0.15">
      <c r="A5" s="3" t="s">
        <v>79</v>
      </c>
      <c r="F5"/>
    </row>
    <row r="6" spans="1:7" x14ac:dyDescent="0.15">
      <c r="A6" s="3" t="s">
        <v>80</v>
      </c>
      <c r="F6"/>
    </row>
    <row r="8" spans="1:7" x14ac:dyDescent="0.15">
      <c r="A8" s="3" t="s">
        <v>81</v>
      </c>
      <c r="F8"/>
    </row>
    <row r="14" spans="1:7" s="1" customFormat="1" x14ac:dyDescent="0.15">
      <c r="A14" s="1" t="s">
        <v>22</v>
      </c>
      <c r="B14" s="5" t="s">
        <v>82</v>
      </c>
      <c r="C14" s="1" t="s">
        <v>83</v>
      </c>
      <c r="D14" s="1" t="s">
        <v>84</v>
      </c>
      <c r="E14" s="1" t="s">
        <v>85</v>
      </c>
      <c r="F14" s="1" t="s">
        <v>86</v>
      </c>
      <c r="G14" s="6" t="s">
        <v>87</v>
      </c>
    </row>
    <row r="15" spans="1:7" x14ac:dyDescent="0.15">
      <c r="A15" t="s">
        <v>88</v>
      </c>
      <c r="B15" s="7">
        <v>41065</v>
      </c>
      <c r="C15" s="8">
        <v>24</v>
      </c>
      <c r="E15" s="8">
        <v>0</v>
      </c>
      <c r="F15" s="8"/>
      <c r="G15" s="4"/>
    </row>
    <row r="16" spans="1:7" x14ac:dyDescent="0.15">
      <c r="A16" t="s">
        <v>89</v>
      </c>
      <c r="B16" s="7">
        <v>41078</v>
      </c>
      <c r="C16" s="8">
        <v>18</v>
      </c>
      <c r="D16">
        <f>C15-C16</f>
        <v>6</v>
      </c>
      <c r="E16" s="8">
        <v>250</v>
      </c>
      <c r="F16" s="8">
        <v>120</v>
      </c>
      <c r="G16" s="4">
        <f>(E16-E15)/F16*60</f>
        <v>125.00000000000001</v>
      </c>
    </row>
    <row r="17" spans="1:7" x14ac:dyDescent="0.15">
      <c r="A17" s="3" t="s">
        <v>90</v>
      </c>
      <c r="B17" s="7">
        <v>41092</v>
      </c>
      <c r="C17" s="8">
        <v>12</v>
      </c>
      <c r="D17">
        <f>C16-C17</f>
        <v>6</v>
      </c>
      <c r="E17" s="8">
        <v>480</v>
      </c>
      <c r="F17" s="9">
        <v>135</v>
      </c>
      <c r="G17" s="4">
        <f>(E17-E16)/F17*60</f>
        <v>102.22222222222223</v>
      </c>
    </row>
    <row r="18" spans="1:7" x14ac:dyDescent="0.15">
      <c r="A18" s="3" t="s">
        <v>91</v>
      </c>
      <c r="B18" s="7">
        <v>41106</v>
      </c>
      <c r="C18" s="8">
        <v>6</v>
      </c>
      <c r="D18">
        <f>C17-C18</f>
        <v>6</v>
      </c>
      <c r="E18" s="8">
        <v>740</v>
      </c>
      <c r="F18" s="9">
        <v>160</v>
      </c>
      <c r="G18" s="4">
        <f>(E18-E17)/F18*60</f>
        <v>97.5</v>
      </c>
    </row>
    <row r="19" spans="1:7" x14ac:dyDescent="0.15">
      <c r="A19" s="3" t="s">
        <v>92</v>
      </c>
      <c r="B19" s="7">
        <v>41120</v>
      </c>
      <c r="C19" s="8">
        <v>0</v>
      </c>
      <c r="D19">
        <f>C18-C19</f>
        <v>6</v>
      </c>
      <c r="E19" s="8">
        <v>1100</v>
      </c>
      <c r="F19" s="9">
        <v>145</v>
      </c>
      <c r="G19" s="4">
        <f>(E19-E18)/F19*60</f>
        <v>148.9655172413793</v>
      </c>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A5" sqref="A5"/>
    </sheetView>
  </sheetViews>
  <sheetFormatPr baseColWidth="10" defaultColWidth="8.83203125" defaultRowHeight="13" x14ac:dyDescent="0.15"/>
  <cols>
    <col min="1" max="1" width="18.6640625" style="3" customWidth="1"/>
    <col min="2" max="2" width="20.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82</v>
      </c>
      <c r="B1" s="5" t="s">
        <v>218</v>
      </c>
      <c r="C1" s="1" t="s">
        <v>217</v>
      </c>
      <c r="D1" s="1" t="s">
        <v>84</v>
      </c>
      <c r="E1" s="1" t="s">
        <v>85</v>
      </c>
      <c r="F1" s="1" t="s">
        <v>86</v>
      </c>
      <c r="G1" s="6" t="s">
        <v>87</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B4"/>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topLeftCell="A12" zoomScale="150" zoomScaleNormal="150" workbookViewId="0">
      <selection activeCell="B18" sqref="B18"/>
    </sheetView>
  </sheetViews>
  <sheetFormatPr baseColWidth="10" defaultColWidth="8.83203125" defaultRowHeight="13" x14ac:dyDescent="0.15"/>
  <cols>
    <col min="2" max="2" width="26.1640625" style="10" customWidth="1"/>
    <col min="5" max="5" width="15.1640625" customWidth="1"/>
    <col min="6" max="6" width="17.5" customWidth="1"/>
    <col min="7" max="7" width="17.6640625" customWidth="1"/>
    <col min="8" max="8" width="17.83203125" customWidth="1"/>
    <col min="9" max="9" width="13.5" style="3" customWidth="1"/>
  </cols>
  <sheetData>
    <row r="1" spans="1:9" x14ac:dyDescent="0.15">
      <c r="A1" s="1" t="s">
        <v>23</v>
      </c>
      <c r="B1" s="11" t="s">
        <v>24</v>
      </c>
      <c r="C1" s="1" t="s">
        <v>25</v>
      </c>
      <c r="D1" s="1" t="s">
        <v>26</v>
      </c>
      <c r="E1" s="12" t="s">
        <v>93</v>
      </c>
      <c r="F1" s="12" t="s">
        <v>215</v>
      </c>
      <c r="G1" s="12" t="s">
        <v>94</v>
      </c>
      <c r="H1" s="12" t="s">
        <v>216</v>
      </c>
      <c r="I1" s="13" t="s">
        <v>95</v>
      </c>
    </row>
    <row r="2" spans="1:9" x14ac:dyDescent="0.15">
      <c r="I2" s="5">
        <v>41679</v>
      </c>
    </row>
    <row r="3" spans="1:9" s="1" customFormat="1" x14ac:dyDescent="0.15">
      <c r="A3" s="1" t="s">
        <v>32</v>
      </c>
      <c r="B3" s="1" t="s">
        <v>33</v>
      </c>
      <c r="C3" s="1" t="s">
        <v>5</v>
      </c>
      <c r="D3" s="1" t="s">
        <v>213</v>
      </c>
      <c r="E3" s="1">
        <v>50</v>
      </c>
      <c r="F3" s="1">
        <v>60</v>
      </c>
      <c r="G3" s="1">
        <v>19</v>
      </c>
      <c r="H3" s="1">
        <v>45</v>
      </c>
      <c r="I3" s="15">
        <v>1</v>
      </c>
    </row>
    <row r="4" spans="1:9" x14ac:dyDescent="0.15">
      <c r="A4" t="s">
        <v>96</v>
      </c>
      <c r="B4" t="s">
        <v>97</v>
      </c>
      <c r="C4" t="s">
        <v>5</v>
      </c>
      <c r="I4"/>
    </row>
    <row r="5" spans="1:9" x14ac:dyDescent="0.15">
      <c r="A5" t="s">
        <v>98</v>
      </c>
      <c r="B5" t="s">
        <v>99</v>
      </c>
      <c r="C5" t="s">
        <v>5</v>
      </c>
      <c r="I5"/>
    </row>
    <row r="6" spans="1:9" x14ac:dyDescent="0.15">
      <c r="A6" t="s">
        <v>100</v>
      </c>
      <c r="B6" t="s">
        <v>101</v>
      </c>
      <c r="C6" t="s">
        <v>5</v>
      </c>
      <c r="I6"/>
    </row>
    <row r="7" spans="1:9" s="1" customFormat="1" x14ac:dyDescent="0.15">
      <c r="A7" s="1" t="s">
        <v>38</v>
      </c>
      <c r="B7" s="1" t="s">
        <v>39</v>
      </c>
      <c r="C7" s="1" t="s">
        <v>5</v>
      </c>
      <c r="D7" s="1" t="s">
        <v>214</v>
      </c>
      <c r="E7" s="1">
        <v>80</v>
      </c>
      <c r="F7" s="1">
        <v>80</v>
      </c>
      <c r="G7" s="1">
        <v>21</v>
      </c>
      <c r="H7" s="1">
        <v>40</v>
      </c>
      <c r="I7" s="15">
        <v>1</v>
      </c>
    </row>
    <row r="8" spans="1:9" x14ac:dyDescent="0.15">
      <c r="A8" t="s">
        <v>102</v>
      </c>
      <c r="B8" t="s">
        <v>103</v>
      </c>
      <c r="C8" t="s">
        <v>5</v>
      </c>
      <c r="I8"/>
    </row>
    <row r="9" spans="1:9" x14ac:dyDescent="0.15">
      <c r="A9" t="s">
        <v>104</v>
      </c>
      <c r="B9" t="s">
        <v>105</v>
      </c>
      <c r="C9" t="s">
        <v>5</v>
      </c>
      <c r="I9"/>
    </row>
    <row r="10" spans="1:9" x14ac:dyDescent="0.15">
      <c r="A10" t="s">
        <v>106</v>
      </c>
      <c r="B10" t="s">
        <v>107</v>
      </c>
      <c r="C10" t="s">
        <v>5</v>
      </c>
      <c r="I10"/>
    </row>
    <row r="11" spans="1:9" x14ac:dyDescent="0.15">
      <c r="B11"/>
      <c r="I11"/>
    </row>
    <row r="12" spans="1:9" s="1" customFormat="1" x14ac:dyDescent="0.15">
      <c r="A12" s="1" t="s">
        <v>46</v>
      </c>
      <c r="B12" s="11" t="s">
        <v>47</v>
      </c>
      <c r="C12" s="1" t="s">
        <v>10</v>
      </c>
      <c r="D12" s="1" t="s">
        <v>191</v>
      </c>
      <c r="E12" s="1">
        <v>15</v>
      </c>
      <c r="F12" s="1">
        <v>30</v>
      </c>
      <c r="G12" s="1">
        <v>10</v>
      </c>
      <c r="H12" s="1">
        <v>25</v>
      </c>
    </row>
    <row r="13" spans="1:9" x14ac:dyDescent="0.15">
      <c r="A13" t="s">
        <v>192</v>
      </c>
      <c r="B13" s="10" t="s">
        <v>193</v>
      </c>
      <c r="C13" t="s">
        <v>10</v>
      </c>
      <c r="D13" t="s">
        <v>194</v>
      </c>
      <c r="E13">
        <v>12</v>
      </c>
      <c r="F13">
        <v>20</v>
      </c>
      <c r="G13">
        <v>7</v>
      </c>
      <c r="H13">
        <v>15</v>
      </c>
    </row>
    <row r="14" spans="1:9" x14ac:dyDescent="0.15">
      <c r="A14" t="s">
        <v>195</v>
      </c>
      <c r="B14" s="10" t="s">
        <v>196</v>
      </c>
      <c r="C14" t="s">
        <v>10</v>
      </c>
      <c r="D14" t="s">
        <v>194</v>
      </c>
      <c r="E14">
        <v>12</v>
      </c>
      <c r="F14">
        <v>20</v>
      </c>
      <c r="G14">
        <v>7</v>
      </c>
      <c r="H14">
        <v>15</v>
      </c>
    </row>
    <row r="15" spans="1:9" ht="26" x14ac:dyDescent="0.15">
      <c r="A15" t="s">
        <v>197</v>
      </c>
      <c r="B15" s="10" t="s">
        <v>198</v>
      </c>
      <c r="C15" t="s">
        <v>10</v>
      </c>
      <c r="D15" t="s">
        <v>194</v>
      </c>
      <c r="E15">
        <v>3</v>
      </c>
      <c r="F15">
        <v>10</v>
      </c>
      <c r="G15">
        <v>3</v>
      </c>
      <c r="H15">
        <v>10</v>
      </c>
    </row>
    <row r="17" spans="1:9" s="1" customFormat="1" x14ac:dyDescent="0.15">
      <c r="A17" s="1" t="s">
        <v>36</v>
      </c>
      <c r="B17" s="11" t="s">
        <v>37</v>
      </c>
      <c r="C17" s="1" t="s">
        <v>10</v>
      </c>
      <c r="D17" s="1" t="s">
        <v>194</v>
      </c>
      <c r="E17" s="1">
        <v>15</v>
      </c>
      <c r="F17" s="1">
        <v>40</v>
      </c>
      <c r="G17" s="1">
        <v>12</v>
      </c>
      <c r="H17" s="1">
        <v>30</v>
      </c>
      <c r="I17" s="5"/>
    </row>
    <row r="18" spans="1:9" ht="26" x14ac:dyDescent="0.15">
      <c r="A18" t="s">
        <v>199</v>
      </c>
      <c r="B18" s="10" t="s">
        <v>200</v>
      </c>
      <c r="C18" t="s">
        <v>10</v>
      </c>
      <c r="D18" t="s">
        <v>191</v>
      </c>
      <c r="E18">
        <v>11</v>
      </c>
      <c r="F18">
        <v>30</v>
      </c>
      <c r="G18">
        <v>8</v>
      </c>
      <c r="H18">
        <v>20</v>
      </c>
    </row>
    <row r="19" spans="1:9" x14ac:dyDescent="0.15">
      <c r="A19" t="s">
        <v>201</v>
      </c>
      <c r="B19" s="10" t="s">
        <v>202</v>
      </c>
      <c r="C19" t="s">
        <v>10</v>
      </c>
      <c r="D19" t="s">
        <v>194</v>
      </c>
      <c r="E19">
        <v>11</v>
      </c>
      <c r="F19">
        <v>30</v>
      </c>
      <c r="G19">
        <v>8</v>
      </c>
      <c r="H19">
        <v>20</v>
      </c>
    </row>
    <row r="20" spans="1:9" ht="26" x14ac:dyDescent="0.15">
      <c r="A20" t="s">
        <v>203</v>
      </c>
      <c r="B20" s="10" t="s">
        <v>204</v>
      </c>
      <c r="C20" t="s">
        <v>10</v>
      </c>
      <c r="D20" t="s">
        <v>194</v>
      </c>
      <c r="E20">
        <v>4</v>
      </c>
      <c r="F20">
        <v>10</v>
      </c>
      <c r="G20">
        <v>4</v>
      </c>
      <c r="H20">
        <v>10</v>
      </c>
    </row>
    <row r="22" spans="1:9" s="1" customFormat="1" x14ac:dyDescent="0.15">
      <c r="A22" s="1" t="s">
        <v>48</v>
      </c>
      <c r="B22" s="11" t="s">
        <v>49</v>
      </c>
      <c r="C22" s="1" t="s">
        <v>15</v>
      </c>
      <c r="D22" s="1" t="s">
        <v>194</v>
      </c>
      <c r="E22" s="1">
        <v>30</v>
      </c>
      <c r="F22" s="1">
        <v>40</v>
      </c>
      <c r="G22" s="1">
        <v>24</v>
      </c>
      <c r="H22" s="1">
        <v>40</v>
      </c>
      <c r="I22" s="5"/>
    </row>
    <row r="23" spans="1:9" ht="26" x14ac:dyDescent="0.15">
      <c r="A23" t="s">
        <v>205</v>
      </c>
      <c r="B23" s="10" t="s">
        <v>206</v>
      </c>
    </row>
    <row r="24" spans="1:9" x14ac:dyDescent="0.15">
      <c r="A24" t="s">
        <v>207</v>
      </c>
      <c r="B24" s="10" t="s">
        <v>208</v>
      </c>
    </row>
    <row r="26" spans="1:9" s="1" customFormat="1" x14ac:dyDescent="0.15">
      <c r="A26" s="1" t="s">
        <v>52</v>
      </c>
      <c r="B26" s="1" t="s">
        <v>53</v>
      </c>
      <c r="C26" s="1" t="s">
        <v>15</v>
      </c>
      <c r="D26" s="1" t="s">
        <v>194</v>
      </c>
      <c r="E26" s="1">
        <v>30</v>
      </c>
      <c r="F26" s="1">
        <v>40</v>
      </c>
      <c r="G26" s="1">
        <v>29</v>
      </c>
      <c r="H26" s="1">
        <v>30</v>
      </c>
      <c r="I26" s="5"/>
    </row>
    <row r="27" spans="1:9" ht="26" x14ac:dyDescent="0.15">
      <c r="A27" t="s">
        <v>209</v>
      </c>
      <c r="B27" s="10" t="s">
        <v>210</v>
      </c>
    </row>
    <row r="28" spans="1:9" ht="39" x14ac:dyDescent="0.15">
      <c r="A28" t="s">
        <v>211</v>
      </c>
      <c r="B28" s="10" t="s">
        <v>212</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C30" sqref="C30"/>
    </sheetView>
  </sheetViews>
  <sheetFormatPr baseColWidth="10" defaultColWidth="8.83203125" defaultRowHeight="13" x14ac:dyDescent="0.15"/>
  <cols>
    <col min="2" max="2" width="31" customWidth="1"/>
    <col min="3" max="3" width="251.83203125" style="10" customWidth="1"/>
  </cols>
  <sheetData>
    <row r="1" spans="1:3" s="1" customFormat="1" x14ac:dyDescent="0.15">
      <c r="A1" s="1" t="s">
        <v>23</v>
      </c>
      <c r="B1" s="1" t="s">
        <v>24</v>
      </c>
      <c r="C1" s="11" t="s">
        <v>112</v>
      </c>
    </row>
    <row r="2" spans="1:3" ht="26" customHeight="1" x14ac:dyDescent="0.15">
      <c r="A2" t="s">
        <v>32</v>
      </c>
      <c r="B2" t="s">
        <v>33</v>
      </c>
      <c r="C2" s="14" t="s">
        <v>113</v>
      </c>
    </row>
    <row r="3" spans="1:3" ht="25" customHeight="1" x14ac:dyDescent="0.15">
      <c r="A3" t="s">
        <v>48</v>
      </c>
      <c r="B3" t="s">
        <v>49</v>
      </c>
      <c r="C3" s="14" t="s">
        <v>114</v>
      </c>
    </row>
    <row r="4" spans="1:3" ht="26" customHeight="1" x14ac:dyDescent="0.15">
      <c r="A4" t="s">
        <v>46</v>
      </c>
      <c r="B4" t="s">
        <v>47</v>
      </c>
      <c r="C4" s="14" t="s">
        <v>115</v>
      </c>
    </row>
    <row r="5" spans="1:3" ht="25" customHeight="1" x14ac:dyDescent="0.15">
      <c r="A5" t="s">
        <v>38</v>
      </c>
      <c r="B5" t="s">
        <v>39</v>
      </c>
      <c r="C5" s="14" t="s">
        <v>116</v>
      </c>
    </row>
    <row r="6" spans="1:3" ht="16" x14ac:dyDescent="0.15">
      <c r="A6" t="s">
        <v>36</v>
      </c>
      <c r="B6" t="s">
        <v>37</v>
      </c>
      <c r="C6" s="14" t="s">
        <v>117</v>
      </c>
    </row>
    <row r="7" spans="1:3" ht="16" x14ac:dyDescent="0.15">
      <c r="A7" t="s">
        <v>52</v>
      </c>
      <c r="B7" t="s">
        <v>53</v>
      </c>
      <c r="C7" s="14" t="s">
        <v>118</v>
      </c>
    </row>
    <row r="8" spans="1:3" ht="16" x14ac:dyDescent="0.15">
      <c r="A8" t="s">
        <v>58</v>
      </c>
      <c r="B8" t="s">
        <v>59</v>
      </c>
      <c r="C8" s="14" t="s">
        <v>119</v>
      </c>
    </row>
    <row r="9" spans="1:3" ht="16" x14ac:dyDescent="0.15">
      <c r="A9" t="s">
        <v>54</v>
      </c>
      <c r="B9" t="s">
        <v>55</v>
      </c>
      <c r="C9" s="14" t="s">
        <v>120</v>
      </c>
    </row>
    <row r="10" spans="1:3" ht="16" x14ac:dyDescent="0.15">
      <c r="A10" t="s">
        <v>60</v>
      </c>
      <c r="B10" t="s">
        <v>61</v>
      </c>
      <c r="C10" s="14" t="s">
        <v>121</v>
      </c>
    </row>
    <row r="11" spans="1:3" ht="16" x14ac:dyDescent="0.15">
      <c r="A11" t="s">
        <v>74</v>
      </c>
      <c r="B11" t="s">
        <v>75</v>
      </c>
      <c r="C11" s="14" t="s">
        <v>122</v>
      </c>
    </row>
    <row r="12" spans="1:3" ht="16" x14ac:dyDescent="0.15">
      <c r="A12" t="s">
        <v>123</v>
      </c>
      <c r="B12" t="s">
        <v>124</v>
      </c>
      <c r="C12" s="14" t="s">
        <v>125</v>
      </c>
    </row>
    <row r="13" spans="1:3" ht="16" x14ac:dyDescent="0.15">
      <c r="A13" t="s">
        <v>126</v>
      </c>
      <c r="B13" t="s">
        <v>127</v>
      </c>
      <c r="C13" s="14" t="s">
        <v>128</v>
      </c>
    </row>
    <row r="14" spans="1:3" ht="16" x14ac:dyDescent="0.15">
      <c r="A14" t="s">
        <v>62</v>
      </c>
      <c r="B14" t="s">
        <v>63</v>
      </c>
      <c r="C14" s="14" t="s">
        <v>129</v>
      </c>
    </row>
    <row r="15" spans="1:3" ht="16" x14ac:dyDescent="0.15">
      <c r="A15" t="s">
        <v>130</v>
      </c>
      <c r="B15" t="s">
        <v>131</v>
      </c>
      <c r="C15" s="14" t="s">
        <v>132</v>
      </c>
    </row>
    <row r="16" spans="1:3" ht="16" x14ac:dyDescent="0.15">
      <c r="A16" t="s">
        <v>133</v>
      </c>
      <c r="B16" t="s">
        <v>134</v>
      </c>
      <c r="C16" s="14" t="s">
        <v>135</v>
      </c>
    </row>
    <row r="17" spans="1:3" ht="16" x14ac:dyDescent="0.15">
      <c r="A17" t="s">
        <v>72</v>
      </c>
      <c r="B17" t="s">
        <v>73</v>
      </c>
      <c r="C17" s="14" t="s">
        <v>136</v>
      </c>
    </row>
    <row r="18" spans="1:3" ht="16" x14ac:dyDescent="0.15">
      <c r="A18" t="s">
        <v>66</v>
      </c>
      <c r="B18" t="s">
        <v>67</v>
      </c>
      <c r="C18" s="14" t="s">
        <v>137</v>
      </c>
    </row>
    <row r="19" spans="1:3" ht="16" x14ac:dyDescent="0.15">
      <c r="A19" t="s">
        <v>68</v>
      </c>
      <c r="B19" t="s">
        <v>69</v>
      </c>
      <c r="C19" s="14" t="s">
        <v>138</v>
      </c>
    </row>
    <row r="20" spans="1:3" ht="16" x14ac:dyDescent="0.15">
      <c r="A20" t="s">
        <v>139</v>
      </c>
      <c r="B20" t="s">
        <v>140</v>
      </c>
      <c r="C20" s="14" t="s">
        <v>141</v>
      </c>
    </row>
    <row r="21" spans="1:3" ht="16" x14ac:dyDescent="0.15">
      <c r="A21" t="s">
        <v>142</v>
      </c>
      <c r="B21" t="s">
        <v>143</v>
      </c>
      <c r="C21" s="14" t="s">
        <v>144</v>
      </c>
    </row>
    <row r="22" spans="1:3" ht="16" x14ac:dyDescent="0.15">
      <c r="A22" t="s">
        <v>145</v>
      </c>
      <c r="B22" t="s">
        <v>146</v>
      </c>
      <c r="C22" s="14" t="s">
        <v>147</v>
      </c>
    </row>
    <row r="23" spans="1:3" ht="16" x14ac:dyDescent="0.15">
      <c r="A23" t="s">
        <v>148</v>
      </c>
      <c r="B23" t="s">
        <v>149</v>
      </c>
      <c r="C23" s="14" t="s">
        <v>150</v>
      </c>
    </row>
    <row r="24" spans="1:3" ht="16" x14ac:dyDescent="0.15">
      <c r="A24" t="s">
        <v>151</v>
      </c>
      <c r="B24" t="s">
        <v>152</v>
      </c>
      <c r="C24" s="14" t="s">
        <v>153</v>
      </c>
    </row>
    <row r="25" spans="1:3" ht="16" x14ac:dyDescent="0.15">
      <c r="A25" t="s">
        <v>154</v>
      </c>
      <c r="B25" t="s">
        <v>155</v>
      </c>
      <c r="C25" s="14" t="s">
        <v>156</v>
      </c>
    </row>
    <row r="26" spans="1:3" ht="16" x14ac:dyDescent="0.15">
      <c r="A26" t="s">
        <v>157</v>
      </c>
      <c r="B26" t="s">
        <v>158</v>
      </c>
      <c r="C26" s="14" t="s">
        <v>159</v>
      </c>
    </row>
    <row r="27" spans="1:3" ht="32" x14ac:dyDescent="0.15">
      <c r="A27" t="s">
        <v>34</v>
      </c>
      <c r="B27" t="s">
        <v>35</v>
      </c>
      <c r="C27" s="14" t="s">
        <v>160</v>
      </c>
    </row>
    <row r="28" spans="1:3" ht="23" customHeight="1" x14ac:dyDescent="0.15">
      <c r="A28" t="s">
        <v>40</v>
      </c>
      <c r="B28" t="s">
        <v>41</v>
      </c>
      <c r="C28" s="14" t="s">
        <v>161</v>
      </c>
    </row>
    <row r="29" spans="1:3" ht="16" x14ac:dyDescent="0.15">
      <c r="A29" t="s">
        <v>44</v>
      </c>
      <c r="B29" t="s">
        <v>45</v>
      </c>
      <c r="C29" s="14" t="s">
        <v>162</v>
      </c>
    </row>
    <row r="30" spans="1:3" ht="16" x14ac:dyDescent="0.15">
      <c r="A30" t="s">
        <v>42</v>
      </c>
      <c r="B30" t="s">
        <v>43</v>
      </c>
      <c r="C30" s="14" t="s">
        <v>163</v>
      </c>
    </row>
    <row r="31" spans="1:3" ht="16" x14ac:dyDescent="0.15">
      <c r="A31" t="s">
        <v>164</v>
      </c>
      <c r="B31" t="s">
        <v>165</v>
      </c>
      <c r="C31" s="14" t="s">
        <v>166</v>
      </c>
    </row>
    <row r="32" spans="1:3" ht="16" x14ac:dyDescent="0.15">
      <c r="A32" t="s">
        <v>56</v>
      </c>
      <c r="B32" t="s">
        <v>57</v>
      </c>
      <c r="C32" s="14" t="s">
        <v>167</v>
      </c>
    </row>
    <row r="33" spans="1:3" ht="16" x14ac:dyDescent="0.15">
      <c r="A33" t="s">
        <v>168</v>
      </c>
      <c r="B33" t="s">
        <v>169</v>
      </c>
      <c r="C33" s="14" t="s">
        <v>170</v>
      </c>
    </row>
    <row r="34" spans="1:3" ht="16" x14ac:dyDescent="0.15">
      <c r="A34" t="s">
        <v>171</v>
      </c>
      <c r="B34" t="s">
        <v>172</v>
      </c>
      <c r="C34" s="14" t="s">
        <v>173</v>
      </c>
    </row>
    <row r="35" spans="1:3" ht="16" x14ac:dyDescent="0.15">
      <c r="A35" t="s">
        <v>174</v>
      </c>
      <c r="B35" t="s">
        <v>175</v>
      </c>
      <c r="C35" s="14" t="s">
        <v>176</v>
      </c>
    </row>
    <row r="36" spans="1:3" ht="16" x14ac:dyDescent="0.15">
      <c r="A36" t="s">
        <v>177</v>
      </c>
      <c r="B36" t="s">
        <v>178</v>
      </c>
      <c r="C36" s="14" t="s">
        <v>179</v>
      </c>
    </row>
    <row r="37" spans="1:3" ht="16" x14ac:dyDescent="0.15">
      <c r="A37" t="s">
        <v>180</v>
      </c>
      <c r="B37" t="s">
        <v>181</v>
      </c>
      <c r="C37" s="14" t="s">
        <v>182</v>
      </c>
    </row>
    <row r="38" spans="1:3" ht="16" x14ac:dyDescent="0.15">
      <c r="A38" t="s">
        <v>183</v>
      </c>
      <c r="B38" t="s">
        <v>184</v>
      </c>
      <c r="C38" s="14" t="s">
        <v>185</v>
      </c>
    </row>
    <row r="39" spans="1:3" ht="16" x14ac:dyDescent="0.15">
      <c r="A39" t="s">
        <v>64</v>
      </c>
      <c r="B39" t="s">
        <v>65</v>
      </c>
      <c r="C39" s="14" t="s">
        <v>186</v>
      </c>
    </row>
    <row r="40" spans="1:3" ht="16" x14ac:dyDescent="0.15">
      <c r="A40" t="s">
        <v>70</v>
      </c>
      <c r="B40" t="s">
        <v>71</v>
      </c>
      <c r="C40" s="14" t="s">
        <v>187</v>
      </c>
    </row>
    <row r="41" spans="1:3" ht="16" x14ac:dyDescent="0.15">
      <c r="A41" t="s">
        <v>27</v>
      </c>
      <c r="B41" t="s">
        <v>28</v>
      </c>
      <c r="C41" s="14" t="s">
        <v>188</v>
      </c>
    </row>
    <row r="42" spans="1:3" ht="16" x14ac:dyDescent="0.15">
      <c r="A42" t="s">
        <v>50</v>
      </c>
      <c r="B42" t="s">
        <v>51</v>
      </c>
      <c r="C42" s="14" t="s">
        <v>189</v>
      </c>
    </row>
    <row r="43" spans="1:3" ht="16" x14ac:dyDescent="0.15">
      <c r="A43" t="s">
        <v>30</v>
      </c>
      <c r="B43" t="s">
        <v>31</v>
      </c>
      <c r="C43" s="14" t="s">
        <v>190</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2018-02-24T21:52:03Z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