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数据参考" sheetId="3" r:id="rId2"/>
    <sheet name="群交流" sheetId="2" r:id="rId3"/>
  </sheets>
  <calcPr calcId="152511"/>
</workbook>
</file>

<file path=xl/calcChain.xml><?xml version="1.0" encoding="utf-8"?>
<calcChain xmlns="http://schemas.openxmlformats.org/spreadsheetml/2006/main">
  <c r="B50" i="1" l="1"/>
  <c r="B48" i="1"/>
  <c r="B54" i="1" l="1"/>
  <c r="B23" i="1" l="1"/>
  <c r="B24" i="1"/>
  <c r="B18" i="1"/>
</calcChain>
</file>

<file path=xl/sharedStrings.xml><?xml version="1.0" encoding="utf-8"?>
<sst xmlns="http://schemas.openxmlformats.org/spreadsheetml/2006/main" count="142" uniqueCount="142">
  <si>
    <t>本局极点值Max &gt; 30</t>
    <phoneticPr fontId="1" type="noConversion"/>
  </si>
  <si>
    <t>本局极点值Max &gt; 60</t>
    <phoneticPr fontId="1" type="noConversion"/>
  </si>
  <si>
    <t>普通目标生成数量</t>
    <phoneticPr fontId="1" type="noConversion"/>
  </si>
  <si>
    <t>特殊目标生成数量</t>
    <phoneticPr fontId="1" type="noConversion"/>
  </si>
  <si>
    <t>特殊目标概率 Base值</t>
    <phoneticPr fontId="1" type="noConversion"/>
  </si>
  <si>
    <t>特殊目标概率 最大值M</t>
    <phoneticPr fontId="1" type="noConversion"/>
  </si>
  <si>
    <t>慧眼状态持续轮数</t>
    <phoneticPr fontId="1" type="noConversion"/>
  </si>
  <si>
    <t>急性捕手</t>
    <phoneticPr fontId="1" type="noConversion"/>
  </si>
  <si>
    <t>后觉捕手</t>
    <phoneticPr fontId="1" type="noConversion"/>
  </si>
  <si>
    <t>慢性捕手</t>
    <phoneticPr fontId="1" type="noConversion"/>
  </si>
  <si>
    <t>印记称号</t>
    <phoneticPr fontId="1" type="noConversion"/>
  </si>
  <si>
    <t>比目标时间快的次数占比</t>
    <phoneticPr fontId="1" type="noConversion"/>
  </si>
  <si>
    <t>&gt;=80</t>
    <phoneticPr fontId="1" type="noConversion"/>
  </si>
  <si>
    <t>&gt;=45</t>
    <phoneticPr fontId="1" type="noConversion"/>
  </si>
  <si>
    <t>&gt;=20</t>
    <phoneticPr fontId="1" type="noConversion"/>
  </si>
  <si>
    <t>四档精确度判定</t>
    <phoneticPr fontId="1" type="noConversion"/>
  </si>
  <si>
    <t>精准</t>
    <phoneticPr fontId="1" type="noConversion"/>
  </si>
  <si>
    <t>准</t>
    <phoneticPr fontId="1" type="noConversion"/>
  </si>
  <si>
    <t>微妙</t>
    <phoneticPr fontId="1" type="noConversion"/>
  </si>
  <si>
    <t>离谱</t>
    <phoneticPr fontId="1" type="noConversion"/>
  </si>
  <si>
    <t>时间目标秒数范围</t>
    <phoneticPr fontId="1" type="noConversion"/>
  </si>
  <si>
    <t>特殊目标概率 当前成绩达到S秒才会触发</t>
    <phoneticPr fontId="1" type="noConversion"/>
  </si>
  <si>
    <t>引导阶段 需操作准确次数</t>
    <phoneticPr fontId="1" type="noConversion"/>
  </si>
  <si>
    <t>特殊目标概率 加成系数K值</t>
    <phoneticPr fontId="1" type="noConversion"/>
  </si>
  <si>
    <t>普通目标精准时 生成奖励目标数量范围</t>
    <phoneticPr fontId="1" type="noConversion"/>
  </si>
  <si>
    <t>特殊目标准时 生成奖励目标数量</t>
    <phoneticPr fontId="1" type="noConversion"/>
  </si>
  <si>
    <t>特殊目标精准时 生成奖励目标数量</t>
    <phoneticPr fontId="1" type="noConversion"/>
  </si>
  <si>
    <t>开局自动开启慧眼状态轮数</t>
    <phoneticPr fontId="1" type="noConversion"/>
  </si>
  <si>
    <t>每日分享 得道具能力</t>
    <phoneticPr fontId="1" type="noConversion"/>
  </si>
  <si>
    <t>每日分享 成功邀请n个好友</t>
    <phoneticPr fontId="1" type="noConversion"/>
  </si>
  <si>
    <t>分享</t>
    <phoneticPr fontId="1" type="noConversion"/>
  </si>
  <si>
    <t>游戏失败时分享复活次数的上限</t>
    <phoneticPr fontId="1" type="noConversion"/>
  </si>
  <si>
    <t>每人每天游戏失败次数预期</t>
    <phoneticPr fontId="1" type="noConversion"/>
  </si>
  <si>
    <t>本局极点值Max &lt;= 10</t>
    <phoneticPr fontId="1" type="noConversion"/>
  </si>
  <si>
    <t>本局极点值Max &gt; 10</t>
    <phoneticPr fontId="1" type="noConversion"/>
  </si>
  <si>
    <t>普通目标精准时 时间奖励</t>
    <phoneticPr fontId="1" type="noConversion"/>
  </si>
  <si>
    <t>特殊目标精准时 时间奖励</t>
    <phoneticPr fontId="1" type="noConversion"/>
  </si>
  <si>
    <t>特殊目标准时 时间奖励</t>
    <phoneticPr fontId="1" type="noConversion"/>
  </si>
  <si>
    <t>±0.2秒内</t>
    <phoneticPr fontId="1" type="noConversion"/>
  </si>
  <si>
    <t>±0.4秒内</t>
    <phoneticPr fontId="1" type="noConversion"/>
  </si>
  <si>
    <t>±0.8秒内</t>
    <phoneticPr fontId="1" type="noConversion"/>
  </si>
  <si>
    <t>&gt;0.8秒</t>
    <phoneticPr fontId="1" type="noConversion"/>
  </si>
  <si>
    <t>玩家生命周期（天）</t>
    <phoneticPr fontId="1" type="noConversion"/>
  </si>
  <si>
    <t>先知捕手</t>
    <phoneticPr fontId="1" type="noConversion"/>
  </si>
  <si>
    <t>=100</t>
    <phoneticPr fontId="1" type="noConversion"/>
  </si>
  <si>
    <t>先觉捕手</t>
    <phoneticPr fontId="1" type="noConversion"/>
  </si>
  <si>
    <t>&gt;=55</t>
    <phoneticPr fontId="1" type="noConversion"/>
  </si>
  <si>
    <t>&gt;=51</t>
    <phoneticPr fontId="1" type="noConversion"/>
  </si>
  <si>
    <t>稳定捕手</t>
    <phoneticPr fontId="1" type="noConversion"/>
  </si>
  <si>
    <t>平衡捕手</t>
    <phoneticPr fontId="1" type="noConversion"/>
  </si>
  <si>
    <t>=50</t>
    <phoneticPr fontId="1" type="noConversion"/>
  </si>
  <si>
    <t>稳定捕手</t>
    <phoneticPr fontId="1" type="noConversion"/>
  </si>
  <si>
    <t>&gt;=1</t>
    <phoneticPr fontId="1" type="noConversion"/>
  </si>
  <si>
    <t>=0</t>
    <phoneticPr fontId="1" type="noConversion"/>
  </si>
  <si>
    <t>佛系捕手</t>
    <phoneticPr fontId="1" type="noConversion"/>
  </si>
  <si>
    <t>无为捕手</t>
    <phoneticPr fontId="1" type="noConversion"/>
  </si>
  <si>
    <t>按准次数为0</t>
    <phoneticPr fontId="1" type="noConversion"/>
  </si>
  <si>
    <t>每人每日玩的时间预期(秒)</t>
    <phoneticPr fontId="1" type="noConversion"/>
  </si>
  <si>
    <t>Banner广告 每人每日曝光量</t>
    <phoneticPr fontId="1" type="noConversion"/>
  </si>
  <si>
    <t>Banner广告 每人每日点击量</t>
    <phoneticPr fontId="1" type="noConversion"/>
  </si>
  <si>
    <t>DAU</t>
    <phoneticPr fontId="1" type="noConversion"/>
  </si>
  <si>
    <t>Banner广告 点击率</t>
    <phoneticPr fontId="1" type="noConversion"/>
  </si>
  <si>
    <t>Banner广告 每人每日曝光时间(秒)</t>
    <phoneticPr fontId="1" type="noConversion"/>
  </si>
  <si>
    <t>Banner广告 曝光eCPM</t>
    <phoneticPr fontId="1" type="noConversion"/>
  </si>
  <si>
    <t>Banner广告 点击eCPM</t>
    <phoneticPr fontId="1" type="noConversion"/>
  </si>
  <si>
    <t>每人每日玩的局数预期</t>
    <phoneticPr fontId="1" type="noConversion"/>
  </si>
  <si>
    <t>激励视频广告 曝光eCPM</t>
    <phoneticPr fontId="1" type="noConversion"/>
  </si>
  <si>
    <t>激励视频广告 点击eCPM</t>
    <phoneticPr fontId="1" type="noConversion"/>
  </si>
  <si>
    <t>激励视频广告 每人每日曝光量</t>
    <phoneticPr fontId="1" type="noConversion"/>
  </si>
  <si>
    <t>激励视频广告 每人每日点击量</t>
    <phoneticPr fontId="1" type="noConversion"/>
  </si>
  <si>
    <t>激励视频广告 点击率</t>
    <phoneticPr fontId="1" type="noConversion"/>
  </si>
  <si>
    <t>3次，每次1个</t>
    <phoneticPr fontId="1" type="noConversion"/>
  </si>
  <si>
    <t>每人每局 失败时出现复活激励视频次数</t>
    <phoneticPr fontId="1" type="noConversion"/>
  </si>
  <si>
    <t>每人每日 观看激励广告获取慧眼</t>
    <phoneticPr fontId="1" type="noConversion"/>
  </si>
  <si>
    <t>引导阶段 时间目标秒数</t>
    <phoneticPr fontId="1" type="noConversion"/>
  </si>
  <si>
    <t>微信小游戏商业江湖</t>
  </si>
  <si>
    <t>微信小游戏开发学习</t>
  </si>
  <si>
    <t>微信小游戏开发者</t>
  </si>
  <si>
    <t>LayaAir引擎2D开发者3群</t>
  </si>
  <si>
    <t>广告</t>
    <phoneticPr fontId="1" type="noConversion"/>
  </si>
  <si>
    <t>激励</t>
    <phoneticPr fontId="1" type="noConversion"/>
  </si>
  <si>
    <t>视频</t>
    <phoneticPr fontId="1" type="noConversion"/>
  </si>
  <si>
    <t>banner</t>
    <phoneticPr fontId="1" type="noConversion"/>
  </si>
  <si>
    <t>cpa</t>
    <phoneticPr fontId="1" type="noConversion"/>
  </si>
  <si>
    <t>cpc</t>
    <phoneticPr fontId="1" type="noConversion"/>
  </si>
  <si>
    <t>cpm</t>
    <phoneticPr fontId="1" type="noConversion"/>
  </si>
  <si>
    <t>点击</t>
    <phoneticPr fontId="1" type="noConversion"/>
  </si>
  <si>
    <t>点击率</t>
    <phoneticPr fontId="1" type="noConversion"/>
  </si>
  <si>
    <t>曝光</t>
    <phoneticPr fontId="1" type="noConversion"/>
  </si>
  <si>
    <t>次数</t>
    <phoneticPr fontId="1" type="noConversion"/>
  </si>
  <si>
    <t>限次</t>
    <phoneticPr fontId="1" type="noConversion"/>
  </si>
  <si>
    <t>分成</t>
    <phoneticPr fontId="1" type="noConversion"/>
  </si>
  <si>
    <t>次留</t>
    <phoneticPr fontId="1" type="noConversion"/>
  </si>
  <si>
    <t>留存</t>
    <phoneticPr fontId="1" type="noConversion"/>
  </si>
  <si>
    <t>七留</t>
    <phoneticPr fontId="1" type="noConversion"/>
  </si>
  <si>
    <t>7留</t>
    <phoneticPr fontId="1" type="noConversion"/>
  </si>
  <si>
    <t>三十</t>
    <phoneticPr fontId="1" type="noConversion"/>
  </si>
  <si>
    <t>30留</t>
    <phoneticPr fontId="1" type="noConversion"/>
  </si>
  <si>
    <t>自然量</t>
    <phoneticPr fontId="1" type="noConversion"/>
  </si>
  <si>
    <t>新增</t>
    <phoneticPr fontId="1" type="noConversion"/>
  </si>
  <si>
    <t>新进</t>
    <phoneticPr fontId="1" type="noConversion"/>
  </si>
  <si>
    <t>dau</t>
    <phoneticPr fontId="1" type="noConversion"/>
  </si>
  <si>
    <t>活跃</t>
    <phoneticPr fontId="1" type="noConversion"/>
  </si>
  <si>
    <t>时长</t>
    <phoneticPr fontId="1" type="noConversion"/>
  </si>
  <si>
    <t>停留</t>
    <phoneticPr fontId="1" type="noConversion"/>
  </si>
  <si>
    <t>arpu</t>
    <phoneticPr fontId="1" type="noConversion"/>
  </si>
  <si>
    <t>ltv</t>
    <phoneticPr fontId="1" type="noConversion"/>
  </si>
  <si>
    <t>收入</t>
    <phoneticPr fontId="1" type="noConversion"/>
  </si>
  <si>
    <t>分享</t>
    <phoneticPr fontId="1" type="noConversion"/>
  </si>
  <si>
    <t>裂变</t>
    <phoneticPr fontId="1" type="noConversion"/>
  </si>
  <si>
    <t>诱导</t>
    <phoneticPr fontId="1" type="noConversion"/>
  </si>
  <si>
    <t>单机</t>
    <phoneticPr fontId="1" type="noConversion"/>
  </si>
  <si>
    <t>复活</t>
    <phoneticPr fontId="1" type="noConversion"/>
  </si>
  <si>
    <t>盈利</t>
    <phoneticPr fontId="1" type="noConversion"/>
  </si>
  <si>
    <t>种子</t>
    <phoneticPr fontId="1" type="noConversion"/>
  </si>
  <si>
    <t>冷启动</t>
    <phoneticPr fontId="1" type="noConversion"/>
  </si>
  <si>
    <t>灰度</t>
    <phoneticPr fontId="1" type="noConversion"/>
  </si>
  <si>
    <t>发行</t>
    <phoneticPr fontId="1" type="noConversion"/>
  </si>
  <si>
    <t>游戏圈</t>
    <phoneticPr fontId="1" type="noConversion"/>
  </si>
  <si>
    <t>客服</t>
    <phoneticPr fontId="1" type="noConversion"/>
  </si>
  <si>
    <t>审核</t>
    <phoneticPr fontId="1" type="noConversion"/>
  </si>
  <si>
    <t>创新</t>
    <phoneticPr fontId="1" type="noConversion"/>
  </si>
  <si>
    <t>大多数的点击率是百分之2点几</t>
  </si>
  <si>
    <t>每个用户的重复点击，会越来越便宜</t>
  </si>
  <si>
    <t>你们把视频点击的次数，限制在5</t>
  </si>
  <si>
    <t>不要超过五次</t>
  </si>
  <si>
    <t>腾讯的广告一定时间内重复太多会变成免费赠送给广告主，广告的结案报告里面会有赠送曝光这个东西。</t>
  </si>
  <si>
    <t>我告诉你哈，小游戏看分析数和分享用户数</t>
  </si>
  <si>
    <t>你后台显示的，都是已经扣过的</t>
  </si>
  <si>
    <t>一天7k</t>
  </si>
  <si>
    <t>你能日活10w就行</t>
  </si>
  <si>
    <t>看广告也算是点击量</t>
  </si>
  <si>
    <t>baneer必须点击才算广告</t>
  </si>
  <si>
    <t>视频广告点进去给的钱多</t>
  </si>
  <si>
    <t>【话唠】回不去的曾经(1402907210) 14:29:04</t>
  </si>
  <si>
    <t>好像是7毛还是5毛</t>
  </si>
  <si>
    <t>【话唠】回不去的曾经(1402907210) 14:29:10</t>
  </si>
  <si>
    <t>不点的话视频广告是1毛</t>
  </si>
  <si>
    <t>以小游戏上线以来颇为火爆的《最强弹一弹》为例，在其游戏设计中，就有至少5次激励视频的广告播放，其中三次是“点击看视频送弹球”，一次是复活，还有一次就是“看广告消弹球”。</t>
  </si>
  <si>
    <t>开发者后台看到的是和腾讯分成过的</t>
  </si>
  <si>
    <t>就是15秒那种广告，微信每个用户单个游戏每天只推10条。2毛一条</t>
  </si>
  <si>
    <t>每局第一次生成的特殊目标秒数范围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</si>
</sst>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9"/>
      <color rgb="FF000000"/>
      <name val="Arial"/>
      <family val="2"/>
    </font>
    <font>
      <sz val="9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quotePrefix="1" applyFont="1"/>
    <xf numFmtId="9" fontId="4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67118" cy="3209925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67118" cy="32099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20</xdr:row>
      <xdr:rowOff>0</xdr:rowOff>
    </xdr:from>
    <xdr:ext cx="7610475" cy="790575"/>
    <xdr:pic>
      <xdr:nvPicPr>
        <xdr:cNvPr id="3" name="图片 2" descr="C:\Users\admin\Documents\Tencent Files\2043191\Image\Group\Image2\$UF7BX(`C)9FY_9[K[S0M)C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7610475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12590476" cy="2161905"/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457700"/>
          <a:ext cx="12590476" cy="216190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59</xdr:row>
      <xdr:rowOff>28575</xdr:rowOff>
    </xdr:from>
    <xdr:ext cx="11696700" cy="809625"/>
    <xdr:pic>
      <xdr:nvPicPr>
        <xdr:cNvPr id="5" name="图片 4" descr="C:\Users\admin\AppData\Roaming\Tencent\QQ\Temp\511A5E85AAE745D28A4D04956EADB7DD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72725"/>
          <a:ext cx="1169670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65</xdr:row>
      <xdr:rowOff>9525</xdr:rowOff>
    </xdr:from>
    <xdr:ext cx="12115800" cy="1266825"/>
    <xdr:pic>
      <xdr:nvPicPr>
        <xdr:cNvPr id="6" name="图片 5" descr="C:\Users\admin\Documents\Tencent Files\2043191\Image\Group\Image2\W)C8UFL$Z@ZPCN7C0~NRZ9R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82375"/>
          <a:ext cx="1211580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74</xdr:row>
      <xdr:rowOff>0</xdr:rowOff>
    </xdr:from>
    <xdr:ext cx="12847619" cy="2304762"/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2915900"/>
          <a:ext cx="12847619" cy="2304762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89</xdr:row>
      <xdr:rowOff>0</xdr:rowOff>
    </xdr:from>
    <xdr:ext cx="12714286" cy="5600000"/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5487650"/>
          <a:ext cx="12714286" cy="5600000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123</xdr:row>
      <xdr:rowOff>0</xdr:rowOff>
    </xdr:from>
    <xdr:to>
      <xdr:col>15</xdr:col>
      <xdr:colOff>0</xdr:colOff>
      <xdr:row>132</xdr:row>
      <xdr:rowOff>76200</xdr:rowOff>
    </xdr:to>
    <xdr:pic>
      <xdr:nvPicPr>
        <xdr:cNvPr id="9" name="图片 8" descr="C:\Users\admin\AppData\Roaming\Tencent\Users\2043191\QQ\WinTemp\RichOle\D05[O@F8~6)C6XK6@YZEE@L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16950"/>
          <a:ext cx="1028700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tabSelected="1" workbookViewId="0">
      <selection activeCell="F25" sqref="F25:G26"/>
    </sheetView>
  </sheetViews>
  <sheetFormatPr defaultRowHeight="13.5"/>
  <cols>
    <col min="1" max="1" width="37.875" customWidth="1"/>
    <col min="2" max="2" width="23.5" bestFit="1" customWidth="1"/>
    <col min="3" max="3" width="5.375" customWidth="1"/>
  </cols>
  <sheetData>
    <row r="1" spans="1:3">
      <c r="A1" t="s">
        <v>15</v>
      </c>
    </row>
    <row r="2" spans="1:3" s="3" customFormat="1">
      <c r="A2" s="3" t="s">
        <v>16</v>
      </c>
      <c r="B2" s="3" t="s">
        <v>38</v>
      </c>
    </row>
    <row r="3" spans="1:3" s="3" customFormat="1">
      <c r="A3" s="3" t="s">
        <v>17</v>
      </c>
      <c r="B3" s="3" t="s">
        <v>39</v>
      </c>
    </row>
    <row r="4" spans="1:3" s="3" customFormat="1">
      <c r="A4" s="3" t="s">
        <v>18</v>
      </c>
      <c r="B4" s="3" t="s">
        <v>40</v>
      </c>
    </row>
    <row r="5" spans="1:3" s="3" customFormat="1">
      <c r="A5" s="3" t="s">
        <v>19</v>
      </c>
      <c r="B5" s="3" t="s">
        <v>41</v>
      </c>
    </row>
    <row r="7" spans="1:3">
      <c r="A7" t="s">
        <v>74</v>
      </c>
      <c r="B7">
        <v>3</v>
      </c>
    </row>
    <row r="8" spans="1:3">
      <c r="A8" t="s">
        <v>22</v>
      </c>
      <c r="B8">
        <v>2</v>
      </c>
    </row>
    <row r="10" spans="1:3">
      <c r="A10" t="s">
        <v>20</v>
      </c>
    </row>
    <row r="11" spans="1:3">
      <c r="A11" t="s">
        <v>33</v>
      </c>
      <c r="B11">
        <v>2</v>
      </c>
      <c r="C11">
        <v>4</v>
      </c>
    </row>
    <row r="12" spans="1:3">
      <c r="A12" t="s">
        <v>34</v>
      </c>
      <c r="B12">
        <v>1</v>
      </c>
      <c r="C12">
        <v>4</v>
      </c>
    </row>
    <row r="13" spans="1:3">
      <c r="A13" t="s">
        <v>0</v>
      </c>
      <c r="B13">
        <v>1</v>
      </c>
      <c r="C13">
        <v>6</v>
      </c>
    </row>
    <row r="14" spans="1:3">
      <c r="A14" t="s">
        <v>1</v>
      </c>
      <c r="B14">
        <v>1</v>
      </c>
      <c r="C14">
        <v>8</v>
      </c>
    </row>
    <row r="16" spans="1:3">
      <c r="A16" t="s">
        <v>2</v>
      </c>
      <c r="B16">
        <v>1</v>
      </c>
    </row>
    <row r="17" spans="1:3">
      <c r="A17" t="s">
        <v>24</v>
      </c>
      <c r="B17">
        <v>3</v>
      </c>
      <c r="C17">
        <v>3</v>
      </c>
    </row>
    <row r="18" spans="1:3">
      <c r="A18" t="s">
        <v>35</v>
      </c>
      <c r="B18">
        <f>C17*$C$14</f>
        <v>24</v>
      </c>
    </row>
    <row r="20" spans="1:3">
      <c r="A20" t="s">
        <v>3</v>
      </c>
      <c r="B20">
        <v>1</v>
      </c>
    </row>
    <row r="21" spans="1:3">
      <c r="A21" t="s">
        <v>25</v>
      </c>
      <c r="B21">
        <v>10</v>
      </c>
    </row>
    <row r="22" spans="1:3">
      <c r="A22" t="s">
        <v>26</v>
      </c>
      <c r="B22">
        <v>20</v>
      </c>
    </row>
    <row r="23" spans="1:3">
      <c r="A23" t="s">
        <v>37</v>
      </c>
      <c r="B23">
        <f>B21*$C$14</f>
        <v>80</v>
      </c>
    </row>
    <row r="24" spans="1:3">
      <c r="A24" t="s">
        <v>36</v>
      </c>
      <c r="B24">
        <f>B22*$C$14</f>
        <v>160</v>
      </c>
    </row>
    <row r="25" spans="1:3">
      <c r="A25" t="s">
        <v>141</v>
      </c>
      <c r="B25">
        <v>5</v>
      </c>
      <c r="C25">
        <v>5</v>
      </c>
    </row>
    <row r="27" spans="1:3" s="2" customFormat="1">
      <c r="A27" s="3" t="s">
        <v>21</v>
      </c>
      <c r="B27" s="4">
        <v>30</v>
      </c>
    </row>
    <row r="28" spans="1:3" s="2" customFormat="1">
      <c r="A28" s="3" t="s">
        <v>4</v>
      </c>
      <c r="B28" s="4">
        <v>14</v>
      </c>
    </row>
    <row r="29" spans="1:3" s="2" customFormat="1">
      <c r="A29" s="3" t="s">
        <v>23</v>
      </c>
      <c r="B29" s="4">
        <v>2.2000000000000002</v>
      </c>
    </row>
    <row r="30" spans="1:3" s="2" customFormat="1">
      <c r="A30" s="3" t="s">
        <v>5</v>
      </c>
      <c r="B30" s="4">
        <v>80</v>
      </c>
    </row>
    <row r="31" spans="1:3" s="2" customFormat="1"/>
    <row r="32" spans="1:3" s="2" customFormat="1">
      <c r="A32" s="3" t="s">
        <v>6</v>
      </c>
      <c r="B32" s="4">
        <v>1</v>
      </c>
    </row>
    <row r="33" spans="1:2" s="2" customFormat="1">
      <c r="A33" s="3" t="s">
        <v>27</v>
      </c>
      <c r="B33" s="4">
        <v>2</v>
      </c>
    </row>
    <row r="34" spans="1:2" s="2" customFormat="1"/>
    <row r="35" spans="1:2" s="2" customFormat="1">
      <c r="A35" s="3" t="s">
        <v>10</v>
      </c>
      <c r="B35" s="4" t="s">
        <v>11</v>
      </c>
    </row>
    <row r="36" spans="1:2" s="2" customFormat="1">
      <c r="A36" s="3" t="s">
        <v>55</v>
      </c>
      <c r="B36" s="4" t="s">
        <v>56</v>
      </c>
    </row>
    <row r="37" spans="1:2" s="2" customFormat="1">
      <c r="A37" s="3" t="s">
        <v>43</v>
      </c>
      <c r="B37" s="5" t="s">
        <v>44</v>
      </c>
    </row>
    <row r="38" spans="1:2" s="2" customFormat="1">
      <c r="A38" s="4" t="s">
        <v>7</v>
      </c>
      <c r="B38" s="4" t="s">
        <v>12</v>
      </c>
    </row>
    <row r="39" spans="1:2" s="2" customFormat="1">
      <c r="A39" s="3" t="s">
        <v>45</v>
      </c>
      <c r="B39" s="4" t="s">
        <v>46</v>
      </c>
    </row>
    <row r="40" spans="1:2" s="2" customFormat="1">
      <c r="A40" s="3" t="s">
        <v>48</v>
      </c>
      <c r="B40" s="4" t="s">
        <v>47</v>
      </c>
    </row>
    <row r="41" spans="1:2" s="2" customFormat="1">
      <c r="A41" s="4" t="s">
        <v>49</v>
      </c>
      <c r="B41" s="5" t="s">
        <v>50</v>
      </c>
    </row>
    <row r="42" spans="1:2" s="2" customFormat="1">
      <c r="A42" s="4" t="s">
        <v>51</v>
      </c>
      <c r="B42" s="4" t="s">
        <v>13</v>
      </c>
    </row>
    <row r="43" spans="1:2" s="2" customFormat="1">
      <c r="A43" s="4" t="s">
        <v>8</v>
      </c>
      <c r="B43" s="4" t="s">
        <v>14</v>
      </c>
    </row>
    <row r="44" spans="1:2" s="2" customFormat="1">
      <c r="A44" s="4" t="s">
        <v>9</v>
      </c>
      <c r="B44" s="4" t="s">
        <v>52</v>
      </c>
    </row>
    <row r="45" spans="1:2" s="2" customFormat="1">
      <c r="A45" s="4" t="s">
        <v>54</v>
      </c>
      <c r="B45" s="5" t="s">
        <v>53</v>
      </c>
    </row>
    <row r="46" spans="1:2" s="2" customFormat="1"/>
    <row r="47" spans="1:2" s="2" customFormat="1"/>
    <row r="48" spans="1:2">
      <c r="A48" t="s">
        <v>57</v>
      </c>
      <c r="B48">
        <f>60*10</f>
        <v>600</v>
      </c>
    </row>
    <row r="49" spans="1:2">
      <c r="A49" t="s">
        <v>65</v>
      </c>
      <c r="B49">
        <v>3</v>
      </c>
    </row>
    <row r="50" spans="1:2">
      <c r="A50" t="s">
        <v>32</v>
      </c>
      <c r="B50">
        <f>B49</f>
        <v>3</v>
      </c>
    </row>
    <row r="51" spans="1:2">
      <c r="A51" t="s">
        <v>42</v>
      </c>
      <c r="B51">
        <v>30</v>
      </c>
    </row>
    <row r="53" spans="1:2" s="2" customFormat="1">
      <c r="A53" s="3" t="s">
        <v>60</v>
      </c>
    </row>
    <row r="54" spans="1:2">
      <c r="A54" t="s">
        <v>62</v>
      </c>
      <c r="B54">
        <f>B48</f>
        <v>600</v>
      </c>
    </row>
    <row r="55" spans="1:2" s="2" customFormat="1">
      <c r="A55" s="3" t="s">
        <v>58</v>
      </c>
    </row>
    <row r="56" spans="1:2" s="2" customFormat="1">
      <c r="A56" s="3" t="s">
        <v>59</v>
      </c>
    </row>
    <row r="57" spans="1:2" s="2" customFormat="1">
      <c r="A57" s="3" t="s">
        <v>61</v>
      </c>
      <c r="B57" s="6">
        <v>0.03</v>
      </c>
    </row>
    <row r="58" spans="1:2" s="2" customFormat="1">
      <c r="A58" s="3" t="s">
        <v>63</v>
      </c>
      <c r="B58" s="3">
        <v>10</v>
      </c>
    </row>
    <row r="59" spans="1:2">
      <c r="A59" s="3" t="s">
        <v>64</v>
      </c>
      <c r="B59" s="3">
        <v>10</v>
      </c>
    </row>
    <row r="62" spans="1:2">
      <c r="A62" s="3" t="s">
        <v>68</v>
      </c>
    </row>
    <row r="63" spans="1:2">
      <c r="A63" s="3" t="s">
        <v>69</v>
      </c>
    </row>
    <row r="64" spans="1:2">
      <c r="A64" s="3" t="s">
        <v>70</v>
      </c>
      <c r="B64" s="6">
        <v>0.03</v>
      </c>
    </row>
    <row r="65" spans="1:2">
      <c r="A65" s="3" t="s">
        <v>66</v>
      </c>
      <c r="B65">
        <v>80</v>
      </c>
    </row>
    <row r="66" spans="1:2" s="2" customFormat="1">
      <c r="A66" s="3" t="s">
        <v>67</v>
      </c>
      <c r="B66">
        <v>80</v>
      </c>
    </row>
    <row r="67" spans="1:2" s="2" customFormat="1">
      <c r="A67" s="3"/>
      <c r="B67"/>
    </row>
    <row r="68" spans="1:2" s="2" customFormat="1">
      <c r="A68" s="4" t="s">
        <v>72</v>
      </c>
      <c r="B68" s="3">
        <v>1</v>
      </c>
    </row>
    <row r="69" spans="1:2" s="3" customFormat="1">
      <c r="A69" s="3" t="s">
        <v>73</v>
      </c>
      <c r="B69" s="3" t="s">
        <v>71</v>
      </c>
    </row>
    <row r="72" spans="1:2">
      <c r="A72" s="1" t="s">
        <v>30</v>
      </c>
    </row>
    <row r="73" spans="1:2">
      <c r="A73" t="s">
        <v>31</v>
      </c>
    </row>
    <row r="74" spans="1:2">
      <c r="A74" t="s">
        <v>28</v>
      </c>
    </row>
    <row r="75" spans="1:2">
      <c r="A75" t="s">
        <v>29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1:D57"/>
  <sheetViews>
    <sheetView topLeftCell="A97" zoomScaleNormal="100" workbookViewId="0">
      <selection activeCell="G137" sqref="G137"/>
    </sheetView>
  </sheetViews>
  <sheetFormatPr defaultRowHeight="13.5"/>
  <sheetData>
    <row r="41" spans="1:4" ht="14.25">
      <c r="A41" s="7" t="s">
        <v>122</v>
      </c>
    </row>
    <row r="42" spans="1:4" ht="15.75">
      <c r="A42" s="8" t="s">
        <v>123</v>
      </c>
    </row>
    <row r="43" spans="1:4" ht="15.75">
      <c r="A43" s="8" t="s">
        <v>124</v>
      </c>
      <c r="D43" s="8" t="s">
        <v>125</v>
      </c>
    </row>
    <row r="44" spans="1:4" ht="16.5">
      <c r="A44" s="9" t="s">
        <v>126</v>
      </c>
    </row>
    <row r="45" spans="1:4" ht="14.25">
      <c r="A45" s="7" t="s">
        <v>127</v>
      </c>
    </row>
    <row r="46" spans="1:4">
      <c r="A46" t="s">
        <v>128</v>
      </c>
    </row>
    <row r="47" spans="1:4" ht="16.5">
      <c r="A47" s="9" t="s">
        <v>129</v>
      </c>
      <c r="B47" s="9" t="s">
        <v>130</v>
      </c>
    </row>
    <row r="48" spans="1:4" ht="15.75">
      <c r="A48" s="8" t="s">
        <v>131</v>
      </c>
    </row>
    <row r="49" spans="1:1" ht="15.75">
      <c r="A49" s="8" t="s">
        <v>132</v>
      </c>
    </row>
    <row r="50" spans="1:1">
      <c r="A50" t="s">
        <v>133</v>
      </c>
    </row>
    <row r="51" spans="1:1">
      <c r="A51" t="s">
        <v>134</v>
      </c>
    </row>
    <row r="52" spans="1:1">
      <c r="A52" t="s">
        <v>135</v>
      </c>
    </row>
    <row r="53" spans="1:1">
      <c r="A53" t="s">
        <v>136</v>
      </c>
    </row>
    <row r="54" spans="1:1">
      <c r="A54" t="s">
        <v>137</v>
      </c>
    </row>
    <row r="55" spans="1:1" ht="15">
      <c r="A55" s="10" t="s">
        <v>138</v>
      </c>
    </row>
    <row r="56" spans="1:1">
      <c r="A56" t="s">
        <v>139</v>
      </c>
    </row>
    <row r="57" spans="1:1">
      <c r="A57" t="s">
        <v>140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workbookViewId="0">
      <selection activeCell="D12" sqref="D12"/>
    </sheetView>
  </sheetViews>
  <sheetFormatPr defaultRowHeight="13.5"/>
  <cols>
    <col min="1" max="1" width="24.125" bestFit="1" customWidth="1"/>
  </cols>
  <sheetData>
    <row r="1" spans="1:1">
      <c r="A1" t="s">
        <v>75</v>
      </c>
    </row>
    <row r="2" spans="1:1">
      <c r="A2" t="s">
        <v>76</v>
      </c>
    </row>
    <row r="3" spans="1:1">
      <c r="A3" t="s">
        <v>77</v>
      </c>
    </row>
    <row r="4" spans="1:1">
      <c r="A4" t="s">
        <v>78</v>
      </c>
    </row>
    <row r="6" spans="1:1">
      <c r="A6" t="s">
        <v>79</v>
      </c>
    </row>
    <row r="7" spans="1:1">
      <c r="A7" t="s">
        <v>80</v>
      </c>
    </row>
    <row r="8" spans="1:1">
      <c r="A8" t="s">
        <v>81</v>
      </c>
    </row>
    <row r="9" spans="1:1">
      <c r="A9" t="s">
        <v>82</v>
      </c>
    </row>
    <row r="10" spans="1:1">
      <c r="A10" t="s">
        <v>83</v>
      </c>
    </row>
    <row r="11" spans="1:1">
      <c r="A11" t="s">
        <v>84</v>
      </c>
    </row>
    <row r="12" spans="1:1">
      <c r="A12" t="s">
        <v>85</v>
      </c>
    </row>
    <row r="13" spans="1:1">
      <c r="A13" t="s">
        <v>86</v>
      </c>
    </row>
    <row r="14" spans="1:1">
      <c r="A14" t="s">
        <v>87</v>
      </c>
    </row>
    <row r="15" spans="1:1">
      <c r="A15" t="s">
        <v>88</v>
      </c>
    </row>
    <row r="16" spans="1:1">
      <c r="A16" t="s">
        <v>89</v>
      </c>
    </row>
    <row r="17" spans="1:1">
      <c r="A17" t="s">
        <v>90</v>
      </c>
    </row>
    <row r="18" spans="1:1">
      <c r="A18" t="s">
        <v>91</v>
      </c>
    </row>
    <row r="20" spans="1:1">
      <c r="A20" t="s">
        <v>92</v>
      </c>
    </row>
    <row r="21" spans="1:1">
      <c r="A21" t="s">
        <v>93</v>
      </c>
    </row>
    <row r="22" spans="1:1">
      <c r="A22" t="s">
        <v>94</v>
      </c>
    </row>
    <row r="23" spans="1:1">
      <c r="A23" t="s">
        <v>95</v>
      </c>
    </row>
    <row r="24" spans="1:1">
      <c r="A24" t="s">
        <v>96</v>
      </c>
    </row>
    <row r="25" spans="1:1">
      <c r="A25" t="s">
        <v>97</v>
      </c>
    </row>
    <row r="27" spans="1:1">
      <c r="A27" t="s">
        <v>98</v>
      </c>
    </row>
    <row r="28" spans="1:1">
      <c r="A28" t="s">
        <v>99</v>
      </c>
    </row>
    <row r="29" spans="1:1">
      <c r="A29" t="s">
        <v>100</v>
      </c>
    </row>
    <row r="30" spans="1:1">
      <c r="A30" t="s">
        <v>101</v>
      </c>
    </row>
    <row r="31" spans="1:1">
      <c r="A31" t="s">
        <v>102</v>
      </c>
    </row>
    <row r="32" spans="1:1">
      <c r="A32" t="s">
        <v>103</v>
      </c>
    </row>
    <row r="33" spans="1:1">
      <c r="A33" t="s">
        <v>104</v>
      </c>
    </row>
    <row r="34" spans="1:1">
      <c r="A34" t="s">
        <v>105</v>
      </c>
    </row>
    <row r="35" spans="1:1">
      <c r="A35" t="s">
        <v>106</v>
      </c>
    </row>
    <row r="36" spans="1:1">
      <c r="A36" t="s">
        <v>107</v>
      </c>
    </row>
    <row r="38" spans="1:1">
      <c r="A38" t="s">
        <v>108</v>
      </c>
    </row>
    <row r="39" spans="1:1">
      <c r="A39" t="s">
        <v>109</v>
      </c>
    </row>
    <row r="40" spans="1:1">
      <c r="A40" t="s">
        <v>110</v>
      </c>
    </row>
    <row r="42" spans="1:1">
      <c r="A42" t="s">
        <v>111</v>
      </c>
    </row>
    <row r="43" spans="1:1">
      <c r="A43" t="s">
        <v>112</v>
      </c>
    </row>
    <row r="44" spans="1:1">
      <c r="A44" t="s">
        <v>113</v>
      </c>
    </row>
    <row r="46" spans="1:1">
      <c r="A46" t="s">
        <v>114</v>
      </c>
    </row>
    <row r="47" spans="1:1">
      <c r="A47" t="s">
        <v>115</v>
      </c>
    </row>
    <row r="48" spans="1:1">
      <c r="A48" t="s">
        <v>116</v>
      </c>
    </row>
    <row r="49" spans="1:1">
      <c r="A49" t="s">
        <v>117</v>
      </c>
    </row>
    <row r="50" spans="1:1">
      <c r="A50" t="s">
        <v>118</v>
      </c>
    </row>
    <row r="51" spans="1:1">
      <c r="A51" t="s">
        <v>119</v>
      </c>
    </row>
    <row r="52" spans="1:1">
      <c r="A52" t="s">
        <v>120</v>
      </c>
    </row>
    <row r="53" spans="1:1">
      <c r="A53" t="s">
        <v>121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数据参考</vt:lpstr>
      <vt:lpstr>群交流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2019-01-14T12:00:45Z</dcterms:modified>
</cp:coreProperties>
</file>