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D14" i="1"/>
  <c r="G14" i="1"/>
  <c r="G2" i="1"/>
  <c r="G3" i="1"/>
  <c r="G4" i="1"/>
  <c r="G5" i="1"/>
  <c r="G6" i="1"/>
  <c r="G7" i="1"/>
  <c r="G8" i="1"/>
  <c r="G9" i="1"/>
  <c r="G11" i="1"/>
  <c r="G12" i="1"/>
  <c r="G13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<sst xmlns="http://schemas.openxmlformats.org/spreadsheetml/2006/main" count="10" uniqueCount="10">
  <si>
    <t>K = 分享新增 / (导量新增 + DOU)</t>
    <phoneticPr fontId="1" type="noConversion"/>
  </si>
  <si>
    <t>K = 分享新增 / ((新增 - 分享新增) + (活跃 - 新增))</t>
  </si>
  <si>
    <t>K+次留+arup =0.6  arup=0.05以上</t>
  </si>
  <si>
    <t>比较普遍的是arup 0.05  K0.2-3 留存 15左右   比较好的 0.1左右 0.2-3  20%以上</t>
  </si>
  <si>
    <t>收入</t>
    <phoneticPr fontId="1" type="noConversion"/>
  </si>
  <si>
    <t>ARPU</t>
    <phoneticPr fontId="1" type="noConversion"/>
  </si>
  <si>
    <t>活跃用户</t>
  </si>
  <si>
    <t xml:space="preserve">K = 分享新增 / (活跃 - 分享新增) </t>
    <phoneticPr fontId="1" type="noConversion"/>
  </si>
  <si>
    <t>分享新增</t>
    <phoneticPr fontId="1" type="noConversion"/>
  </si>
  <si>
    <t>K值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</si>
</sst>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314325</xdr:colOff>
      <xdr:row>35</xdr:row>
      <xdr:rowOff>85570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29725" cy="6086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85725</xdr:rowOff>
    </xdr:from>
    <xdr:to>
      <xdr:col>13</xdr:col>
      <xdr:colOff>266699</xdr:colOff>
      <xdr:row>69</xdr:row>
      <xdr:rowOff>26562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57925"/>
          <a:ext cx="9182099" cy="5598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11</xdr:col>
      <xdr:colOff>561975</xdr:colOff>
      <xdr:row>101</xdr:row>
      <xdr:rowOff>170655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01500"/>
          <a:ext cx="8105775" cy="5485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K24" sqref="K24"/>
    </sheetView>
  </sheetViews>
  <sheetFormatPr defaultRowHeight="13.5" x14ac:dyDescent="0.15"/>
  <cols>
    <col min="1" max="1" width="10.5" bestFit="1" customWidth="1"/>
    <col min="2" max="2" width="6.5" bestFit="1" customWidth="1"/>
    <col min="3" max="3" width="11.625" bestFit="1" customWidth="1"/>
    <col min="4" max="4" width="6.5" bestFit="1" customWidth="1"/>
  </cols>
  <sheetData>
    <row r="1" spans="1:7" x14ac:dyDescent="0.15">
      <c r="B1" t="s">
        <v>4</v>
      </c>
      <c r="C1" t="s">
        <v>6</v>
      </c>
      <c r="D1" t="s">
        <v>5</v>
      </c>
      <c r="F1" t="s">
        <v>8</v>
      </c>
      <c r="G1" t="s">
        <v>9</v>
      </c>
    </row>
    <row r="2" spans="1:7" x14ac:dyDescent="0.15">
      <c r="A2" s="1">
        <v>43582</v>
      </c>
      <c r="B2">
        <v>4.84</v>
      </c>
      <c r="C2">
        <v>4849</v>
      </c>
      <c r="D2" s="2">
        <f>B2/C2</f>
        <v>9.9814394720560947E-4</v>
      </c>
      <c r="F2">
        <v>2</v>
      </c>
      <c r="G2">
        <f>F2/(C2-F2)</f>
        <v>4.1262636682484012E-4</v>
      </c>
    </row>
    <row r="3" spans="1:7" x14ac:dyDescent="0.15">
      <c r="A3" s="1">
        <v>43581</v>
      </c>
      <c r="B3">
        <v>1.4</v>
      </c>
      <c r="C3">
        <v>476</v>
      </c>
      <c r="D3" s="2">
        <f t="shared" ref="D3:D13" si="0">B3/C3</f>
        <v>2.9411764705882353E-3</v>
      </c>
      <c r="F3">
        <v>5</v>
      </c>
      <c r="G3">
        <f t="shared" ref="G3:G13" si="1">F3/(C3-F3)</f>
        <v>1.0615711252653927E-2</v>
      </c>
    </row>
    <row r="4" spans="1:7" x14ac:dyDescent="0.15">
      <c r="A4" s="1">
        <v>43580</v>
      </c>
      <c r="B4">
        <v>3.1</v>
      </c>
      <c r="C4">
        <v>4923</v>
      </c>
      <c r="D4" s="2">
        <f t="shared" si="0"/>
        <v>6.2969733902092226E-4</v>
      </c>
      <c r="F4">
        <v>3</v>
      </c>
      <c r="G4">
        <f t="shared" si="1"/>
        <v>6.0975609756097561E-4</v>
      </c>
    </row>
    <row r="5" spans="1:7" x14ac:dyDescent="0.15">
      <c r="A5" s="1">
        <v>43579</v>
      </c>
      <c r="B5">
        <v>0.97</v>
      </c>
      <c r="C5">
        <v>30</v>
      </c>
      <c r="D5" s="2">
        <f t="shared" si="0"/>
        <v>3.2333333333333332E-2</v>
      </c>
      <c r="F5">
        <v>0</v>
      </c>
      <c r="G5">
        <f t="shared" si="1"/>
        <v>0</v>
      </c>
    </row>
    <row r="6" spans="1:7" x14ac:dyDescent="0.15">
      <c r="A6" s="1">
        <v>43578</v>
      </c>
      <c r="B6">
        <v>4.3099999999999996</v>
      </c>
      <c r="C6">
        <v>37</v>
      </c>
      <c r="D6" s="2">
        <f t="shared" si="0"/>
        <v>0.11648648648648648</v>
      </c>
      <c r="F6">
        <v>2</v>
      </c>
      <c r="G6">
        <f t="shared" si="1"/>
        <v>5.7142857142857141E-2</v>
      </c>
    </row>
    <row r="7" spans="1:7" x14ac:dyDescent="0.15">
      <c r="A7" s="1">
        <v>43577</v>
      </c>
      <c r="B7">
        <v>0.9</v>
      </c>
      <c r="C7">
        <v>47</v>
      </c>
      <c r="D7" s="2">
        <f t="shared" si="0"/>
        <v>1.9148936170212766E-2</v>
      </c>
      <c r="F7">
        <v>1</v>
      </c>
      <c r="G7">
        <f t="shared" si="1"/>
        <v>2.1739130434782608E-2</v>
      </c>
    </row>
    <row r="8" spans="1:7" x14ac:dyDescent="0.15">
      <c r="A8" s="1">
        <v>43576</v>
      </c>
      <c r="B8">
        <v>0.34</v>
      </c>
      <c r="C8">
        <v>50</v>
      </c>
      <c r="D8" s="2">
        <f t="shared" si="0"/>
        <v>6.8000000000000005E-3</v>
      </c>
      <c r="F8">
        <v>0</v>
      </c>
      <c r="G8">
        <f t="shared" si="1"/>
        <v>0</v>
      </c>
    </row>
    <row r="9" spans="1:7" x14ac:dyDescent="0.15">
      <c r="A9" s="1">
        <v>43575</v>
      </c>
      <c r="B9">
        <v>0.82</v>
      </c>
      <c r="C9">
        <v>72</v>
      </c>
      <c r="D9" s="2">
        <f t="shared" si="0"/>
        <v>1.1388888888888888E-2</v>
      </c>
      <c r="F9">
        <v>1</v>
      </c>
      <c r="G9">
        <f t="shared" si="1"/>
        <v>1.4084507042253521E-2</v>
      </c>
    </row>
    <row r="10" spans="1:7" x14ac:dyDescent="0.15">
      <c r="A10" s="1">
        <v>43574</v>
      </c>
      <c r="B10">
        <v>2.46</v>
      </c>
      <c r="C10">
        <v>83</v>
      </c>
      <c r="D10" s="2">
        <f t="shared" si="0"/>
        <v>2.9638554216867469E-2</v>
      </c>
      <c r="F10">
        <v>1</v>
      </c>
      <c r="G10">
        <f>F10/(C10-F10)</f>
        <v>1.2195121951219513E-2</v>
      </c>
    </row>
    <row r="11" spans="1:7" x14ac:dyDescent="0.15">
      <c r="A11" s="1">
        <v>43573</v>
      </c>
      <c r="B11">
        <v>0.87</v>
      </c>
      <c r="C11">
        <v>105</v>
      </c>
      <c r="D11" s="2">
        <f t="shared" si="0"/>
        <v>8.2857142857142851E-3</v>
      </c>
      <c r="F11">
        <v>4</v>
      </c>
      <c r="G11">
        <f t="shared" si="1"/>
        <v>3.9603960396039604E-2</v>
      </c>
    </row>
    <row r="12" spans="1:7" x14ac:dyDescent="0.15">
      <c r="A12" s="1">
        <v>43572</v>
      </c>
      <c r="B12">
        <v>7.82</v>
      </c>
      <c r="C12">
        <v>352</v>
      </c>
      <c r="D12" s="2">
        <f t="shared" si="0"/>
        <v>2.2215909090909092E-2</v>
      </c>
      <c r="F12">
        <v>12</v>
      </c>
      <c r="G12">
        <f t="shared" si="1"/>
        <v>3.5294117647058823E-2</v>
      </c>
    </row>
    <row r="13" spans="1:7" x14ac:dyDescent="0.15">
      <c r="A13" s="1">
        <v>43571</v>
      </c>
      <c r="B13">
        <v>37.89</v>
      </c>
      <c r="C13">
        <v>3403</v>
      </c>
      <c r="D13" s="2">
        <f t="shared" si="0"/>
        <v>1.1134293270643549E-2</v>
      </c>
      <c r="F13">
        <v>28</v>
      </c>
      <c r="G13">
        <f t="shared" si="1"/>
        <v>8.2962962962962964E-3</v>
      </c>
    </row>
    <row r="14" spans="1:7" x14ac:dyDescent="0.15">
      <c r="D14">
        <f>AVERAGE(D2:D13)</f>
        <v>2.1833427791655886E-2</v>
      </c>
      <c r="G14">
        <f>AVERAGE(G2:G13)</f>
        <v>1.6666173718962271E-2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7</v>
      </c>
    </row>
    <row r="5" spans="1:1" x14ac:dyDescent="0.15">
      <c r="A5" t="s">
        <v>2</v>
      </c>
    </row>
    <row r="6" spans="1:1" x14ac:dyDescent="0.15">
      <c r="A6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Q27" sqref="Q27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2019-04-28T03:40:24Z</dcterms:modified>
</cp:coreProperties>
</file>