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ScarMapper/docs/"/>
    </mc:Choice>
  </mc:AlternateContent>
  <xr:revisionPtr revIDLastSave="77" documentId="8_{1D2321CE-46E2-4962-9617-0565F1E00241}" xr6:coauthVersionLast="45" xr6:coauthVersionMax="45" xr10:uidLastSave="{3146B404-F7FB-47E5-A28C-E53B1814769A}"/>
  <bookViews>
    <workbookView xWindow="-120" yWindow="-120" windowWidth="29040" windowHeight="15840" xr2:uid="{EBA5DD3A-97B6-4850-B85A-CEA820199B58}"/>
  </bookViews>
  <sheets>
    <sheet name="Illumina Template" sheetId="1" r:id="rId1"/>
    <sheet name="Example" sheetId="13" r:id="rId2"/>
    <sheet name="Ion Indices" sheetId="4" r:id="rId3"/>
    <sheet name="Illumina Dual" sheetId="6" r:id="rId4"/>
    <sheet name="Custom Indices" sheetId="2" r:id="rId5"/>
    <sheet name="Look up tabl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104" i="13" l="1"/>
  <c r="I104" i="13" s="1"/>
  <c r="H103" i="13"/>
  <c r="I103" i="13" s="1"/>
  <c r="H102" i="13"/>
  <c r="I102" i="13" s="1"/>
  <c r="H101" i="13"/>
  <c r="I101" i="13" s="1"/>
  <c r="H100" i="13"/>
  <c r="I100" i="13" s="1"/>
  <c r="H99" i="13"/>
  <c r="I99" i="13" s="1"/>
  <c r="H98" i="13"/>
  <c r="I98" i="13" s="1"/>
  <c r="H97" i="13"/>
  <c r="I97" i="13" s="1"/>
  <c r="H96" i="13"/>
  <c r="I96" i="13" s="1"/>
  <c r="H95" i="13"/>
  <c r="I95" i="13" s="1"/>
  <c r="H94" i="13"/>
  <c r="I94" i="13" s="1"/>
  <c r="H93" i="13"/>
  <c r="I93" i="13" s="1"/>
  <c r="H92" i="13"/>
  <c r="I92" i="13" s="1"/>
  <c r="H91" i="13"/>
  <c r="I91" i="13" s="1"/>
  <c r="H90" i="13"/>
  <c r="I90" i="13" s="1"/>
  <c r="H89" i="13"/>
  <c r="I89" i="13" s="1"/>
  <c r="H88" i="13"/>
  <c r="I88" i="13" s="1"/>
  <c r="H87" i="13"/>
  <c r="I87" i="13" s="1"/>
  <c r="H86" i="13"/>
  <c r="I86" i="13" s="1"/>
  <c r="H85" i="13"/>
  <c r="I85" i="13" s="1"/>
  <c r="H84" i="13"/>
  <c r="I84" i="13" s="1"/>
  <c r="H83" i="13"/>
  <c r="I83" i="13" s="1"/>
  <c r="H82" i="13"/>
  <c r="I82" i="13" s="1"/>
  <c r="H81" i="13"/>
  <c r="I81" i="13" s="1"/>
  <c r="H80" i="13"/>
  <c r="I80" i="13" s="1"/>
  <c r="H79" i="13"/>
  <c r="I79" i="13" s="1"/>
  <c r="H78" i="13"/>
  <c r="I78" i="13" s="1"/>
  <c r="H77" i="13"/>
  <c r="I77" i="13" s="1"/>
  <c r="H76" i="13"/>
  <c r="I76" i="13" s="1"/>
  <c r="H75" i="13"/>
  <c r="I75" i="13" s="1"/>
  <c r="H74" i="13"/>
  <c r="I74" i="13" s="1"/>
  <c r="H73" i="13"/>
  <c r="I73" i="13" s="1"/>
  <c r="H72" i="13"/>
  <c r="I72" i="13" s="1"/>
  <c r="H71" i="13"/>
  <c r="I71" i="13" s="1"/>
  <c r="H70" i="13"/>
  <c r="I70" i="13" s="1"/>
  <c r="H69" i="13"/>
  <c r="I69" i="13" s="1"/>
  <c r="H68" i="13"/>
  <c r="I68" i="13" s="1"/>
  <c r="H67" i="13"/>
  <c r="I67" i="13" s="1"/>
  <c r="H66" i="13"/>
  <c r="I66" i="13" s="1"/>
  <c r="H65" i="13"/>
  <c r="I65" i="13" s="1"/>
  <c r="H64" i="13"/>
  <c r="I64" i="13" s="1"/>
  <c r="H63" i="13"/>
  <c r="I63" i="13" s="1"/>
  <c r="H62" i="13"/>
  <c r="I62" i="13" s="1"/>
  <c r="H61" i="13"/>
  <c r="I61" i="13" s="1"/>
  <c r="H60" i="13"/>
  <c r="I60" i="13" s="1"/>
  <c r="H59" i="13"/>
  <c r="I59" i="13" s="1"/>
  <c r="H58" i="13"/>
  <c r="I58" i="13" s="1"/>
  <c r="H57" i="13"/>
  <c r="I57" i="13" s="1"/>
  <c r="H56" i="13"/>
  <c r="I56" i="13" s="1"/>
  <c r="H55" i="13"/>
  <c r="I55" i="13" s="1"/>
  <c r="H54" i="13"/>
  <c r="I54" i="13" s="1"/>
  <c r="H53" i="13"/>
  <c r="I53" i="13" s="1"/>
  <c r="H52" i="13"/>
  <c r="I52" i="13" s="1"/>
  <c r="H51" i="13"/>
  <c r="I51" i="13" s="1"/>
  <c r="H50" i="13"/>
  <c r="I50" i="13" s="1"/>
  <c r="H49" i="13"/>
  <c r="I49" i="13" s="1"/>
  <c r="H48" i="13"/>
  <c r="I48" i="13" s="1"/>
  <c r="H47" i="13"/>
  <c r="I47" i="13" s="1"/>
  <c r="H46" i="13"/>
  <c r="I46" i="13" s="1"/>
  <c r="H45" i="13"/>
  <c r="I45" i="13" s="1"/>
  <c r="H44" i="13"/>
  <c r="I44" i="13" s="1"/>
  <c r="H43" i="13"/>
  <c r="I43" i="13" s="1"/>
  <c r="H42" i="13"/>
  <c r="I42" i="13" s="1"/>
  <c r="H41" i="13"/>
  <c r="I41" i="13" s="1"/>
  <c r="H40" i="13"/>
  <c r="I40" i="13" s="1"/>
  <c r="H39" i="13"/>
  <c r="I39" i="13" s="1"/>
  <c r="H38" i="13"/>
  <c r="I38" i="13" s="1"/>
  <c r="H37" i="13"/>
  <c r="I37" i="13" s="1"/>
  <c r="H36" i="13"/>
  <c r="I36" i="13" s="1"/>
  <c r="H35" i="13"/>
  <c r="I35" i="13" s="1"/>
  <c r="H34" i="13"/>
  <c r="I34" i="13" s="1"/>
  <c r="H33" i="13"/>
  <c r="I33" i="13" s="1"/>
  <c r="H32" i="13"/>
  <c r="I32" i="13" s="1"/>
  <c r="H31" i="13"/>
  <c r="I31" i="13" s="1"/>
  <c r="H30" i="13"/>
  <c r="I30" i="13" s="1"/>
  <c r="H29" i="13"/>
  <c r="I29" i="13" s="1"/>
  <c r="H28" i="13"/>
  <c r="I28" i="13" s="1"/>
  <c r="H27" i="13"/>
  <c r="I27" i="13" s="1"/>
  <c r="H26" i="13"/>
  <c r="I26" i="13" s="1"/>
  <c r="H25" i="13"/>
  <c r="I25" i="13" s="1"/>
  <c r="H24" i="13"/>
  <c r="I24" i="13" s="1"/>
  <c r="H23" i="13"/>
  <c r="I23" i="13" s="1"/>
  <c r="H22" i="13"/>
  <c r="I22" i="13" s="1"/>
  <c r="H21" i="13"/>
  <c r="I21" i="13" s="1"/>
  <c r="H20" i="13"/>
  <c r="I20" i="13" s="1"/>
  <c r="H19" i="13"/>
  <c r="I19" i="13" s="1"/>
  <c r="H18" i="13"/>
  <c r="I18" i="13" s="1"/>
  <c r="H17" i="13"/>
  <c r="I17" i="13" s="1"/>
  <c r="H16" i="13"/>
  <c r="I16" i="13" s="1"/>
  <c r="H15" i="13"/>
  <c r="I15" i="13" s="1"/>
  <c r="H14" i="13"/>
  <c r="I14" i="13" s="1"/>
  <c r="H13" i="13"/>
  <c r="I13" i="13" s="1"/>
  <c r="H12" i="13"/>
  <c r="I12" i="13" s="1"/>
  <c r="H11" i="13"/>
  <c r="I11" i="13" s="1"/>
  <c r="H10" i="13"/>
  <c r="I10" i="13" s="1"/>
  <c r="H9" i="13"/>
  <c r="I9" i="13" s="1"/>
  <c r="H4" i="13" s="1"/>
  <c r="B6" i="13"/>
  <c r="B97" i="6" l="1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6" i="1" l="1"/>
  <c r="H9" i="1" l="1"/>
  <c r="I9" i="1" l="1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H11" i="1" l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" i="1"/>
  <c r="I10" i="1" s="1"/>
</calcChain>
</file>

<file path=xl/sharedStrings.xml><?xml version="1.0" encoding="utf-8"?>
<sst xmlns="http://schemas.openxmlformats.org/spreadsheetml/2006/main" count="443" uniqueCount="316">
  <si>
    <t>Platform</t>
  </si>
  <si>
    <t>Species</t>
  </si>
  <si>
    <t>Replicate</t>
  </si>
  <si>
    <t>User Comments</t>
  </si>
  <si>
    <t>Ion</t>
  </si>
  <si>
    <t>Illumina</t>
  </si>
  <si>
    <t>Human</t>
  </si>
  <si>
    <t>Mouse</t>
  </si>
  <si>
    <t>A</t>
  </si>
  <si>
    <t>BC1</t>
  </si>
  <si>
    <t>SK_WT</t>
  </si>
  <si>
    <t># Index_ID</t>
  </si>
  <si>
    <t>Sequence</t>
  </si>
  <si>
    <t>CTAAGGTAAC</t>
  </si>
  <si>
    <t>BC2</t>
  </si>
  <si>
    <t>TAAGGAGAAC</t>
  </si>
  <si>
    <t>BC3</t>
  </si>
  <si>
    <t>AAGAGGATTC</t>
  </si>
  <si>
    <t>BC4</t>
  </si>
  <si>
    <t>TACCAAGATC</t>
  </si>
  <si>
    <t>BC5</t>
  </si>
  <si>
    <t>CAGAAGGAAC</t>
  </si>
  <si>
    <t>BC6</t>
  </si>
  <si>
    <t>CTGCAAGTTC</t>
  </si>
  <si>
    <t>BC7</t>
  </si>
  <si>
    <t>TTCGTGATTC</t>
  </si>
  <si>
    <t>BC8</t>
  </si>
  <si>
    <t>TTCCGATAAC</t>
  </si>
  <si>
    <t>BC9</t>
  </si>
  <si>
    <t>TGAGCGGAAC</t>
  </si>
  <si>
    <t>BC10</t>
  </si>
  <si>
    <t>CTGACCGAAC</t>
  </si>
  <si>
    <t>BC11</t>
  </si>
  <si>
    <t>TCCTCGAATC</t>
  </si>
  <si>
    <t>BC12</t>
  </si>
  <si>
    <t>TAGGTGGTTC</t>
  </si>
  <si>
    <t>BC13</t>
  </si>
  <si>
    <t>TCTAACGGAC</t>
  </si>
  <si>
    <t>BC14</t>
  </si>
  <si>
    <t>TTGGAGTGTC</t>
  </si>
  <si>
    <t>BC15</t>
  </si>
  <si>
    <t>TCTAGAGGTC</t>
  </si>
  <si>
    <t>BC16</t>
  </si>
  <si>
    <t>TCTGGATGAC</t>
  </si>
  <si>
    <t>BC17</t>
  </si>
  <si>
    <t>TCTATTCGTC</t>
  </si>
  <si>
    <t>BC18</t>
  </si>
  <si>
    <t>AGGCAATTGC</t>
  </si>
  <si>
    <t>BC19</t>
  </si>
  <si>
    <t>TTAGTCGGAC</t>
  </si>
  <si>
    <t>BC20</t>
  </si>
  <si>
    <t>CAGATCCATC</t>
  </si>
  <si>
    <t>BC21</t>
  </si>
  <si>
    <t>TCGCAATTAC</t>
  </si>
  <si>
    <t>BC22</t>
  </si>
  <si>
    <t>TTCGAGACGC</t>
  </si>
  <si>
    <t>BC23</t>
  </si>
  <si>
    <t>TGCCACGAAC</t>
  </si>
  <si>
    <t>BC24</t>
  </si>
  <si>
    <t>AACCTCATTC</t>
  </si>
  <si>
    <t>BC25</t>
  </si>
  <si>
    <t>CCTGAGATAC</t>
  </si>
  <si>
    <t>BC26</t>
  </si>
  <si>
    <t>TTACAACCTC</t>
  </si>
  <si>
    <t>BC27</t>
  </si>
  <si>
    <t>AACCATCCGC</t>
  </si>
  <si>
    <t>BC28</t>
  </si>
  <si>
    <t>ATCCGGAATC</t>
  </si>
  <si>
    <t>BC29</t>
  </si>
  <si>
    <t>TCGACCACTC</t>
  </si>
  <si>
    <t>BC30</t>
  </si>
  <si>
    <t>CGAGGTTATC</t>
  </si>
  <si>
    <t>BC31</t>
  </si>
  <si>
    <t>TCCAAGCTGC</t>
  </si>
  <si>
    <t>BC32</t>
  </si>
  <si>
    <t>TCTTACACAC</t>
  </si>
  <si>
    <t>BC33</t>
  </si>
  <si>
    <t>TTCTCATTGAAC</t>
  </si>
  <si>
    <t>BC34</t>
  </si>
  <si>
    <t>TCGCATCGTTC</t>
  </si>
  <si>
    <t>BC35</t>
  </si>
  <si>
    <t>TAAGCCATTGTC</t>
  </si>
  <si>
    <t>BC36</t>
  </si>
  <si>
    <t>AAGGAATCGTC</t>
  </si>
  <si>
    <t>BC37</t>
  </si>
  <si>
    <t>CTTGAGAATGTC</t>
  </si>
  <si>
    <t>BC38</t>
  </si>
  <si>
    <t>TGGAGGACGGAC</t>
  </si>
  <si>
    <t>BC39</t>
  </si>
  <si>
    <t>TAACAATCGGC</t>
  </si>
  <si>
    <t>BC40</t>
  </si>
  <si>
    <t>CTGACATAATC</t>
  </si>
  <si>
    <t>BC41</t>
  </si>
  <si>
    <t>TTCCACTTCGC</t>
  </si>
  <si>
    <t>BC42</t>
  </si>
  <si>
    <t>AGCACGAATC</t>
  </si>
  <si>
    <t>BC43</t>
  </si>
  <si>
    <t>CTTGACACCGC</t>
  </si>
  <si>
    <t>BC44</t>
  </si>
  <si>
    <t>TTGGAGGCCAGC</t>
  </si>
  <si>
    <t>BC45</t>
  </si>
  <si>
    <t>TGGAGCTTCCTC</t>
  </si>
  <si>
    <t>BC46</t>
  </si>
  <si>
    <t>TCAGTCCGAAC</t>
  </si>
  <si>
    <t>BC47</t>
  </si>
  <si>
    <t>TAAGGCAACCAC</t>
  </si>
  <si>
    <t>BC48</t>
  </si>
  <si>
    <t>TTCTAAGAGAC</t>
  </si>
  <si>
    <t>BC49</t>
  </si>
  <si>
    <t>TCCTAACATAAC</t>
  </si>
  <si>
    <t>BC50</t>
  </si>
  <si>
    <t>CGGACAATGGC</t>
  </si>
  <si>
    <t>BC51</t>
  </si>
  <si>
    <t>TTGAGCCTATTC</t>
  </si>
  <si>
    <t>BC52</t>
  </si>
  <si>
    <t>CCGCATGGAAC</t>
  </si>
  <si>
    <t>BC53</t>
  </si>
  <si>
    <t>CTGGCAATCCTC</t>
  </si>
  <si>
    <t>BC54</t>
  </si>
  <si>
    <t>CCGGAGAATCGC</t>
  </si>
  <si>
    <t>BC55</t>
  </si>
  <si>
    <t>TCCACCTCCTC</t>
  </si>
  <si>
    <t>BC56</t>
  </si>
  <si>
    <t>CAGCATTAATTC</t>
  </si>
  <si>
    <t>BC57</t>
  </si>
  <si>
    <t>TCTGGCAACGGC</t>
  </si>
  <si>
    <t>BC58</t>
  </si>
  <si>
    <t>TCCTAGAACAC</t>
  </si>
  <si>
    <t>BC59</t>
  </si>
  <si>
    <t>TCCTTGATGTTC</t>
  </si>
  <si>
    <t>BC60</t>
  </si>
  <si>
    <t>TCTAGCTCTTC</t>
  </si>
  <si>
    <t>BC61</t>
  </si>
  <si>
    <t>TCACTCGGATC</t>
  </si>
  <si>
    <t>BC62</t>
  </si>
  <si>
    <t>TTCCTGCTTCAC</t>
  </si>
  <si>
    <t>BC63</t>
  </si>
  <si>
    <t>CCTTAGAGTTC</t>
  </si>
  <si>
    <t>BC64</t>
  </si>
  <si>
    <t>CTGAGTTCCGAC</t>
  </si>
  <si>
    <t>BC65</t>
  </si>
  <si>
    <t>TCCTGGCACATC</t>
  </si>
  <si>
    <t>BC66</t>
  </si>
  <si>
    <t>CCGCAATCATC</t>
  </si>
  <si>
    <t>BC67</t>
  </si>
  <si>
    <t>TTCCTACCAGTC</t>
  </si>
  <si>
    <t>BC68</t>
  </si>
  <si>
    <t>TCAAGAAGTTC</t>
  </si>
  <si>
    <t>BC69</t>
  </si>
  <si>
    <t>TTCAATTGGC</t>
  </si>
  <si>
    <t>BC70</t>
  </si>
  <si>
    <t>CCTACTGGTC</t>
  </si>
  <si>
    <t>BC71</t>
  </si>
  <si>
    <t>TGAGGCTCCGAC</t>
  </si>
  <si>
    <t>BC72</t>
  </si>
  <si>
    <t>CGAAGGCCACAC</t>
  </si>
  <si>
    <t>BC73</t>
  </si>
  <si>
    <t>TCTGCCTGTC</t>
  </si>
  <si>
    <t>BC74</t>
  </si>
  <si>
    <t>CGATCGGTTC</t>
  </si>
  <si>
    <t>BC75</t>
  </si>
  <si>
    <t>TCAGGAATAC</t>
  </si>
  <si>
    <t>BC76</t>
  </si>
  <si>
    <t>CGGAAGAACCTC</t>
  </si>
  <si>
    <t>BC77</t>
  </si>
  <si>
    <t>CGAAGCGATTC</t>
  </si>
  <si>
    <t>BC78</t>
  </si>
  <si>
    <t>CAGCCAATTCTC</t>
  </si>
  <si>
    <t>BC79</t>
  </si>
  <si>
    <t>CCTGGTTGTC</t>
  </si>
  <si>
    <t>BC80</t>
  </si>
  <si>
    <t>TCGAAGGCAGGC</t>
  </si>
  <si>
    <t>BC81</t>
  </si>
  <si>
    <t>CCTGCCATTCGC</t>
  </si>
  <si>
    <t>BC82</t>
  </si>
  <si>
    <t>TTGGCATCTC</t>
  </si>
  <si>
    <t>BC83</t>
  </si>
  <si>
    <t>CTAGGACATTC</t>
  </si>
  <si>
    <t>BC84</t>
  </si>
  <si>
    <t>CTTCCATAAC</t>
  </si>
  <si>
    <t>BC85</t>
  </si>
  <si>
    <t>CCAGCCTCAAC</t>
  </si>
  <si>
    <t>BC86</t>
  </si>
  <si>
    <t>CTTGGTTATTC</t>
  </si>
  <si>
    <t>BC87</t>
  </si>
  <si>
    <t>TTGGCTGGAC</t>
  </si>
  <si>
    <t>BC88</t>
  </si>
  <si>
    <t>CCGAACACTTC</t>
  </si>
  <si>
    <t>BC89</t>
  </si>
  <si>
    <t>TCCTGAATCTC</t>
  </si>
  <si>
    <t>BC90</t>
  </si>
  <si>
    <t>CTAACCACGGC</t>
  </si>
  <si>
    <t>BC91</t>
  </si>
  <si>
    <t>CGGAAGGATGC</t>
  </si>
  <si>
    <t>BC92</t>
  </si>
  <si>
    <t>CTAGGAACCGC</t>
  </si>
  <si>
    <t>BC93</t>
  </si>
  <si>
    <t>CTTGTCCAATC</t>
  </si>
  <si>
    <t>BC94</t>
  </si>
  <si>
    <t>TCCGACAAGC</t>
  </si>
  <si>
    <t>BC95</t>
  </si>
  <si>
    <t>CGGACAGATC</t>
  </si>
  <si>
    <t>BC96</t>
  </si>
  <si>
    <t>TTAAGCGGTC</t>
  </si>
  <si>
    <t>The items written are case sensitive.</t>
  </si>
  <si>
    <t>PolQ</t>
  </si>
  <si>
    <t>B</t>
  </si>
  <si>
    <t>Make sure ths sample names on replicates are the same</t>
  </si>
  <si>
    <t>C</t>
  </si>
  <si>
    <t>SK-WT</t>
  </si>
  <si>
    <t># Submission Date</t>
  </si>
  <si>
    <t># Submitter</t>
  </si>
  <si>
    <t># Platform</t>
  </si>
  <si>
    <t># Pool Molarity</t>
  </si>
  <si>
    <t>Avg. Fragment Size</t>
  </si>
  <si>
    <t>Concentration (ng/uL)</t>
  </si>
  <si>
    <t>nM/uL</t>
  </si>
  <si>
    <t>i7 Index Name</t>
  </si>
  <si>
    <t>Seq. in Oligo</t>
  </si>
  <si>
    <t>Sample Sheet Seq.</t>
  </si>
  <si>
    <t>D701</t>
  </si>
  <si>
    <t>CGAGTAAT</t>
  </si>
  <si>
    <t>ATTACTCG</t>
  </si>
  <si>
    <t>D702</t>
  </si>
  <si>
    <t>TCTCCGGA</t>
  </si>
  <si>
    <t>TCCGGAGA</t>
  </si>
  <si>
    <t>D703</t>
  </si>
  <si>
    <t>AATGAGCG</t>
  </si>
  <si>
    <t>CGCTCATT</t>
  </si>
  <si>
    <t>D704</t>
  </si>
  <si>
    <t>GGAATCTC</t>
  </si>
  <si>
    <t>GAGATTCC</t>
  </si>
  <si>
    <t>D705</t>
  </si>
  <si>
    <t>TTCTGAAT</t>
  </si>
  <si>
    <t>ATTCAGAA</t>
  </si>
  <si>
    <t>D706</t>
  </si>
  <si>
    <t>ACGAATTC</t>
  </si>
  <si>
    <t>GAATTCGT</t>
  </si>
  <si>
    <t>D707</t>
  </si>
  <si>
    <t>AGCTTCAG</t>
  </si>
  <si>
    <t>CTGAAGCT</t>
  </si>
  <si>
    <t>D708</t>
  </si>
  <si>
    <t>GCGCATTA</t>
  </si>
  <si>
    <t>TAATGCGC</t>
  </si>
  <si>
    <t>D709</t>
  </si>
  <si>
    <t>CATAGCCG</t>
  </si>
  <si>
    <t>CGGCTATG</t>
  </si>
  <si>
    <t>D711</t>
  </si>
  <si>
    <t>GCGCGAGA</t>
  </si>
  <si>
    <t>TCTCGCGC</t>
  </si>
  <si>
    <t>D712</t>
  </si>
  <si>
    <t>CTATCGCT</t>
  </si>
  <si>
    <t>AGCGATAG</t>
  </si>
  <si>
    <t>i5 Index Name</t>
  </si>
  <si>
    <t xml:space="preserve">Seq. in Oligo. </t>
  </si>
  <si>
    <t>Sample Sheet</t>
  </si>
  <si>
    <t>D501</t>
  </si>
  <si>
    <t>AGGCTATA</t>
  </si>
  <si>
    <t>TATAGCCT</t>
  </si>
  <si>
    <t>D502</t>
  </si>
  <si>
    <t>GCCTCTAT</t>
  </si>
  <si>
    <t>ATAGAGGC</t>
  </si>
  <si>
    <t>D503</t>
  </si>
  <si>
    <t>AGGATAGG</t>
  </si>
  <si>
    <t>CCTATCCT</t>
  </si>
  <si>
    <t>D504</t>
  </si>
  <si>
    <t>TCAGAGCC</t>
  </si>
  <si>
    <t>GGCTCTGA</t>
  </si>
  <si>
    <t>D505</t>
  </si>
  <si>
    <t>CTTCGCCT</t>
  </si>
  <si>
    <t>AGGCGAAG</t>
  </si>
  <si>
    <t>D506</t>
  </si>
  <si>
    <t>TAAGATTA</t>
  </si>
  <si>
    <t>TAATCTTA</t>
  </si>
  <si>
    <t>D507</t>
  </si>
  <si>
    <t>ACGTCCTG</t>
  </si>
  <si>
    <t>CAGGACGT</t>
  </si>
  <si>
    <t>D508</t>
  </si>
  <si>
    <t>GTCAGTAC</t>
  </si>
  <si>
    <t>GTACTGAC</t>
  </si>
  <si>
    <t>D501+D701</t>
  </si>
  <si>
    <t>D501+D702</t>
  </si>
  <si>
    <t>D501+D703</t>
  </si>
  <si>
    <t>Forward (D7s)</t>
  </si>
  <si>
    <t>Reverse (D5s)</t>
  </si>
  <si>
    <t>Sample Name</t>
  </si>
  <si>
    <t># Pool Concentration (ng/uL)</t>
  </si>
  <si>
    <t>uL Sample</t>
  </si>
  <si>
    <t>Diluted Sample Volume (uL)</t>
  </si>
  <si>
    <t>Desired Pool Concentration (nM)</t>
  </si>
  <si>
    <t>C3Tag2 p0</t>
  </si>
  <si>
    <t>This will fail.  White space is not allowed in sample names.</t>
  </si>
  <si>
    <t>Avoid sample names like this, they can cause problems on Windows.  This will not read as the third replicate because the name is diferent than replicate A and B</t>
  </si>
  <si>
    <t>The diluted sample volume must be large enough to allow dilutions based on the Desired Pool Concentration</t>
  </si>
  <si>
    <t>Custom</t>
  </si>
  <si>
    <t>Total Buffer Volume (uL)</t>
  </si>
  <si>
    <t>Your Name</t>
  </si>
  <si>
    <t>Target Name</t>
  </si>
  <si>
    <t>AAVS1.2</t>
  </si>
  <si>
    <t>LBR2.1</t>
  </si>
  <si>
    <t>Pooling Calculation</t>
  </si>
  <si>
    <t>GTCATCGA</t>
  </si>
  <si>
    <t>TCGATGAC</t>
  </si>
  <si>
    <t>D710a</t>
  </si>
  <si>
    <t># Illumina Index</t>
  </si>
  <si>
    <t># ScarMapper Sample Manifest v0.6.4</t>
  </si>
  <si>
    <t>This will fail because index has already been used</t>
  </si>
  <si>
    <t>D507+D708</t>
  </si>
  <si>
    <t>c5</t>
  </si>
  <si>
    <t>D508+D711</t>
  </si>
  <si>
    <t>The desired concentration and desired volume must be such that this value is not negitive</t>
  </si>
  <si>
    <t>Do NOT Delete or Edit This Sheet</t>
  </si>
  <si>
    <t>Quantify pool with Qubit</t>
  </si>
  <si>
    <t>Autocalculated Value</t>
  </si>
  <si>
    <t>The desired pool concentration must be &lt;  the most dilute sample</t>
  </si>
  <si>
    <t># ScarMapper Sample Manifest v0.6.5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</si>
</sst>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 d\,\ 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Lucida Console"/>
      <family val="3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Lucida Console"/>
      <family val="3"/>
    </font>
    <font>
      <sz val="11"/>
      <color rgb="FF3F3F76"/>
      <name val="Calibri"/>
      <family val="2"/>
      <scheme val="minor"/>
    </font>
    <font>
      <b/>
      <sz val="12"/>
      <color theme="1"/>
      <name val="Lucida Console"/>
      <family val="3"/>
    </font>
    <font>
      <b/>
      <sz val="12"/>
      <name val="Arial"/>
      <family val="2"/>
    </font>
    <font>
      <sz val="12"/>
      <color rgb="FF3F3F76"/>
      <name val="Lucida Console"/>
      <family val="3"/>
    </font>
    <font>
      <b/>
      <sz val="11"/>
      <color theme="1"/>
      <name val="Lucida Console"/>
      <family val="3"/>
    </font>
    <font>
      <b/>
      <sz val="11"/>
      <name val="Lucida Console"/>
      <family val="3"/>
    </font>
    <font>
      <sz val="12"/>
      <color theme="1"/>
      <name val="Calibri"/>
      <family val="2"/>
      <scheme val="minor"/>
    </font>
    <font>
      <sz val="14"/>
      <color theme="1"/>
      <name val="Lucida Console"/>
      <family val="3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36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14" fontId="4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Protection="1">
      <protection hidden="1"/>
    </xf>
    <xf numFmtId="2" fontId="4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 applyProtection="1">
      <alignment wrapText="1"/>
      <protection locked="0"/>
    </xf>
    <xf numFmtId="0" fontId="8" fillId="0" borderId="0" xfId="0" applyFont="1"/>
    <xf numFmtId="0" fontId="3" fillId="0" borderId="0" xfId="0" applyFont="1" applyProtection="1">
      <protection locked="0"/>
    </xf>
    <xf numFmtId="0" fontId="10" fillId="2" borderId="1" xfId="1" applyFont="1"/>
    <xf numFmtId="164" fontId="10" fillId="2" borderId="1" xfId="1" applyNumberFormat="1" applyFont="1"/>
    <xf numFmtId="0" fontId="9" fillId="0" borderId="0" xfId="0" applyFont="1" applyAlignment="1">
      <alignment horizontal="center" wrapText="1"/>
    </xf>
    <xf numFmtId="165" fontId="3" fillId="0" borderId="0" xfId="0" applyNumberFormat="1" applyFont="1" applyProtection="1">
      <protection locked="0"/>
    </xf>
    <xf numFmtId="0" fontId="11" fillId="0" borderId="0" xfId="0" applyFont="1" applyAlignment="1">
      <alignment horizontal="right"/>
    </xf>
    <xf numFmtId="0" fontId="11" fillId="0" borderId="2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2" xfId="0" applyFont="1" applyBorder="1" applyAlignment="1">
      <alignment horizontal="right"/>
    </xf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</cellXfs>
  <cellStyles count="2">
    <cellStyle name="Input" xfId="1" builtinId="20"/>
    <cellStyle name="Normal" xfId="0" builtinId="0"/>
  </cellStyles>
  <dxfs count="48">
    <dxf>
      <font>
        <b/>
        <i val="0"/>
        <color auto="1"/>
      </font>
      <fill>
        <patternFill>
          <bgColor rgb="FFFFAFA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AFA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AFA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F9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b/>
        <i val="0"/>
      </font>
      <fill>
        <patternFill>
          <bgColor rgb="FFFFAFAF"/>
        </patternFill>
      </fill>
    </dxf>
    <dxf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</font>
      <fill>
        <patternFill patternType="solid">
          <fgColor auto="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b/>
        <i val="0"/>
      </font>
      <fill>
        <patternFill>
          <bgColor rgb="FFFFAFAF"/>
        </patternFill>
      </fill>
    </dxf>
    <dxf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</font>
      <fill>
        <patternFill patternType="solid">
          <fgColor auto="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AFAF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DCFA-6253-4D59-BDA3-704ABA329288}">
  <sheetPr codeName="Sheet1"/>
  <dimension ref="A1:K104"/>
  <sheetViews>
    <sheetView tabSelected="1" workbookViewId="0">
      <selection activeCell="B2" sqref="B2"/>
    </sheetView>
  </sheetViews>
  <sheetFormatPr defaultColWidth="9.140625" defaultRowHeight="15" x14ac:dyDescent="0.2"/>
  <cols>
    <col min="1" max="1" width="42" style="6" customWidth="1"/>
    <col min="2" max="2" width="28.140625" style="6" customWidth="1"/>
    <col min="3" max="3" width="15.42578125" style="6" customWidth="1"/>
    <col min="4" max="5" width="18.28515625" style="6" customWidth="1"/>
    <col min="6" max="6" width="27.28515625" style="6" customWidth="1"/>
    <col min="7" max="7" width="25.28515625" style="6" customWidth="1"/>
    <col min="8" max="8" width="11.28515625" style="6" customWidth="1"/>
    <col min="9" max="9" width="15.28515625" style="6" customWidth="1"/>
    <col min="10" max="10" width="61.140625" style="19" customWidth="1"/>
    <col min="11" max="16384" width="9.140625" style="6"/>
  </cols>
  <sheetData>
    <row r="1" spans="1:10" s="3" customFormat="1" ht="15.75" x14ac:dyDescent="0.25">
      <c r="A1" s="23" t="s">
        <v>305</v>
      </c>
      <c r="B1" s="23"/>
      <c r="J1" s="18"/>
    </row>
    <row r="2" spans="1:10" x14ac:dyDescent="0.2">
      <c r="A2" s="5" t="s">
        <v>210</v>
      </c>
      <c r="B2" s="28"/>
      <c r="F2" s="29" t="s">
        <v>289</v>
      </c>
      <c r="G2" s="30"/>
      <c r="H2" s="25"/>
    </row>
    <row r="3" spans="1:10" x14ac:dyDescent="0.2">
      <c r="A3" s="5" t="s">
        <v>211</v>
      </c>
      <c r="B3" s="24"/>
      <c r="C3" s="8"/>
      <c r="F3" s="31" t="s">
        <v>288</v>
      </c>
      <c r="G3" s="32"/>
      <c r="H3" s="25"/>
      <c r="I3" s="8"/>
      <c r="J3" s="20"/>
    </row>
    <row r="4" spans="1:10" x14ac:dyDescent="0.2">
      <c r="A4" s="5" t="s">
        <v>212</v>
      </c>
      <c r="B4" s="24"/>
      <c r="C4" s="14"/>
      <c r="D4" s="14"/>
      <c r="E4" s="14"/>
      <c r="F4" s="31" t="s">
        <v>295</v>
      </c>
      <c r="G4" s="32"/>
      <c r="H4" s="26">
        <f>H3-SUMIF(I9:I104,"&lt;&gt;#DIV/0!")</f>
        <v>0</v>
      </c>
      <c r="I4" s="8"/>
      <c r="J4" s="20"/>
    </row>
    <row r="5" spans="1:10" x14ac:dyDescent="0.2">
      <c r="A5" s="5" t="s">
        <v>286</v>
      </c>
      <c r="B5" s="24"/>
      <c r="C5" s="8"/>
      <c r="D5" s="8"/>
      <c r="E5" s="8"/>
      <c r="F5" s="8"/>
      <c r="G5" s="8"/>
      <c r="H5" s="8"/>
      <c r="I5" s="8"/>
      <c r="J5" s="20"/>
    </row>
    <row r="6" spans="1:10" x14ac:dyDescent="0.2">
      <c r="A6" s="5" t="s">
        <v>213</v>
      </c>
      <c r="B6" s="24" t="e">
        <f>((B5)/(AVERAGE(G9:G104)*660)*1000000)</f>
        <v>#DIV/0!</v>
      </c>
      <c r="C6" s="8"/>
      <c r="D6" s="8"/>
      <c r="E6" s="8"/>
      <c r="F6" s="8"/>
      <c r="G6" s="8"/>
      <c r="H6" s="8"/>
      <c r="I6" s="8"/>
      <c r="J6" s="20"/>
    </row>
    <row r="7" spans="1:10" ht="31.5" x14ac:dyDescent="0.25">
      <c r="C7" s="8"/>
      <c r="D7" s="8"/>
      <c r="E7" s="8"/>
      <c r="F7" s="8"/>
      <c r="G7" s="8"/>
      <c r="H7" s="8"/>
      <c r="I7" s="27" t="s">
        <v>300</v>
      </c>
      <c r="J7" s="20"/>
    </row>
    <row r="8" spans="1:10" s="9" customFormat="1" ht="15.75" x14ac:dyDescent="0.25">
      <c r="A8" s="4" t="s">
        <v>304</v>
      </c>
      <c r="B8" s="4" t="s">
        <v>285</v>
      </c>
      <c r="C8" s="4" t="s">
        <v>2</v>
      </c>
      <c r="D8" s="4" t="s">
        <v>1</v>
      </c>
      <c r="E8" s="4" t="s">
        <v>297</v>
      </c>
      <c r="F8" s="4" t="s">
        <v>215</v>
      </c>
      <c r="G8" s="4" t="s">
        <v>214</v>
      </c>
      <c r="H8" s="4" t="s">
        <v>216</v>
      </c>
      <c r="I8" s="4" t="s">
        <v>287</v>
      </c>
      <c r="J8" s="21" t="s">
        <v>3</v>
      </c>
    </row>
    <row r="9" spans="1:10" ht="15.75" x14ac:dyDescent="0.25">
      <c r="A9" s="7"/>
      <c r="B9" s="7"/>
      <c r="C9" s="10"/>
      <c r="D9" s="10"/>
      <c r="E9" s="10"/>
      <c r="F9"/>
      <c r="G9" s="17"/>
      <c r="H9" s="16" t="e">
        <f>((F9*0.000000001)/(G9*660))*1000000000000000</f>
        <v>#DIV/0!</v>
      </c>
      <c r="I9" s="16" t="e">
        <f t="shared" ref="I9:I40" si="0">(H$2/H9)*H$3</f>
        <v>#DIV/0!</v>
      </c>
      <c r="J9" s="22"/>
    </row>
    <row r="10" spans="1:10" ht="15.75" x14ac:dyDescent="0.25">
      <c r="A10" s="7"/>
      <c r="B10" s="7"/>
      <c r="C10" s="10"/>
      <c r="D10" s="10"/>
      <c r="E10" s="10"/>
      <c r="F10"/>
      <c r="G10" s="17"/>
      <c r="H10" s="16" t="e">
        <f>((F10*0.000000001)/(G10*660))*1000000000000000</f>
        <v>#DIV/0!</v>
      </c>
      <c r="I10" s="16" t="e">
        <f t="shared" si="0"/>
        <v>#DIV/0!</v>
      </c>
      <c r="J10" s="22"/>
    </row>
    <row r="11" spans="1:10" ht="15.75" x14ac:dyDescent="0.25">
      <c r="A11" s="7"/>
      <c r="B11" s="7"/>
      <c r="C11" s="10"/>
      <c r="D11" s="10"/>
      <c r="E11" s="10"/>
      <c r="F11"/>
      <c r="G11" s="17"/>
      <c r="H11" s="16" t="e">
        <f t="shared" ref="H11:H74" si="1">((F11*0.000000001)/(G11*660))*1000000000000000</f>
        <v>#DIV/0!</v>
      </c>
      <c r="I11" s="16" t="e">
        <f t="shared" si="0"/>
        <v>#DIV/0!</v>
      </c>
      <c r="J11" s="22"/>
    </row>
    <row r="12" spans="1:10" ht="15.75" x14ac:dyDescent="0.25">
      <c r="A12" s="7"/>
      <c r="B12" s="7"/>
      <c r="C12" s="10"/>
      <c r="D12" s="10"/>
      <c r="E12" s="10"/>
      <c r="F12"/>
      <c r="G12" s="17"/>
      <c r="H12" s="16" t="e">
        <f t="shared" si="1"/>
        <v>#DIV/0!</v>
      </c>
      <c r="I12" s="16" t="e">
        <f t="shared" si="0"/>
        <v>#DIV/0!</v>
      </c>
      <c r="J12" s="22"/>
    </row>
    <row r="13" spans="1:10" ht="15.75" x14ac:dyDescent="0.25">
      <c r="A13" s="7"/>
      <c r="B13" s="7"/>
      <c r="C13" s="10"/>
      <c r="D13" s="10"/>
      <c r="E13" s="10"/>
      <c r="F13"/>
      <c r="G13" s="17"/>
      <c r="H13" s="16" t="e">
        <f t="shared" si="1"/>
        <v>#DIV/0!</v>
      </c>
      <c r="I13" s="16" t="e">
        <f t="shared" si="0"/>
        <v>#DIV/0!</v>
      </c>
      <c r="J13" s="22"/>
    </row>
    <row r="14" spans="1:10" ht="15.75" x14ac:dyDescent="0.25">
      <c r="A14" s="7"/>
      <c r="B14" s="7"/>
      <c r="C14" s="10"/>
      <c r="D14" s="10"/>
      <c r="E14" s="10"/>
      <c r="F14"/>
      <c r="G14" s="17"/>
      <c r="H14" s="16" t="e">
        <f t="shared" si="1"/>
        <v>#DIV/0!</v>
      </c>
      <c r="I14" s="16" t="e">
        <f t="shared" si="0"/>
        <v>#DIV/0!</v>
      </c>
      <c r="J14" s="22"/>
    </row>
    <row r="15" spans="1:10" ht="15.75" x14ac:dyDescent="0.25">
      <c r="A15" s="7"/>
      <c r="B15" s="7"/>
      <c r="C15" s="10"/>
      <c r="D15" s="10"/>
      <c r="E15" s="10"/>
      <c r="F15"/>
      <c r="G15" s="17"/>
      <c r="H15" s="16" t="e">
        <f t="shared" si="1"/>
        <v>#DIV/0!</v>
      </c>
      <c r="I15" s="16" t="e">
        <f t="shared" si="0"/>
        <v>#DIV/0!</v>
      </c>
      <c r="J15" s="22"/>
    </row>
    <row r="16" spans="1:10" ht="15.75" x14ac:dyDescent="0.25">
      <c r="A16" s="7"/>
      <c r="B16" s="7"/>
      <c r="C16" s="10"/>
      <c r="D16" s="10"/>
      <c r="E16" s="10"/>
      <c r="F16"/>
      <c r="G16" s="17"/>
      <c r="H16" s="16" t="e">
        <f t="shared" si="1"/>
        <v>#DIV/0!</v>
      </c>
      <c r="I16" s="16" t="e">
        <f t="shared" si="0"/>
        <v>#DIV/0!</v>
      </c>
      <c r="J16" s="22"/>
    </row>
    <row r="17" spans="1:11" ht="15.75" x14ac:dyDescent="0.25">
      <c r="A17" s="7"/>
      <c r="B17" s="7"/>
      <c r="C17" s="10"/>
      <c r="D17" s="10"/>
      <c r="E17" s="10"/>
      <c r="F17"/>
      <c r="G17" s="17"/>
      <c r="H17" s="16" t="e">
        <f t="shared" si="1"/>
        <v>#DIV/0!</v>
      </c>
      <c r="I17" s="16" t="e">
        <f t="shared" si="0"/>
        <v>#DIV/0!</v>
      </c>
      <c r="J17" s="22"/>
    </row>
    <row r="18" spans="1:11" ht="15.75" x14ac:dyDescent="0.25">
      <c r="A18" s="7"/>
      <c r="B18" s="7"/>
      <c r="C18" s="10"/>
      <c r="D18" s="10"/>
      <c r="E18" s="10"/>
      <c r="F18"/>
      <c r="G18" s="17"/>
      <c r="H18" s="16" t="e">
        <f t="shared" si="1"/>
        <v>#DIV/0!</v>
      </c>
      <c r="I18" s="16" t="e">
        <f t="shared" si="0"/>
        <v>#DIV/0!</v>
      </c>
      <c r="J18" s="22"/>
    </row>
    <row r="19" spans="1:11" ht="15.75" x14ac:dyDescent="0.25">
      <c r="A19" s="7"/>
      <c r="B19" s="7"/>
      <c r="C19" s="10"/>
      <c r="D19" s="10"/>
      <c r="E19" s="10"/>
      <c r="F19"/>
      <c r="G19" s="17"/>
      <c r="H19" s="16" t="e">
        <f t="shared" si="1"/>
        <v>#DIV/0!</v>
      </c>
      <c r="I19" s="16" t="e">
        <f t="shared" si="0"/>
        <v>#DIV/0!</v>
      </c>
      <c r="J19" s="22"/>
    </row>
    <row r="20" spans="1:11" ht="15.75" x14ac:dyDescent="0.25">
      <c r="A20" s="7"/>
      <c r="B20" s="7"/>
      <c r="C20" s="10"/>
      <c r="D20" s="10"/>
      <c r="E20" s="10"/>
      <c r="F20"/>
      <c r="G20" s="17"/>
      <c r="H20" s="16" t="e">
        <f t="shared" si="1"/>
        <v>#DIV/0!</v>
      </c>
      <c r="I20" s="16" t="e">
        <f t="shared" si="0"/>
        <v>#DIV/0!</v>
      </c>
      <c r="J20" s="22"/>
    </row>
    <row r="21" spans="1:11" ht="15.75" x14ac:dyDescent="0.25">
      <c r="A21" s="7"/>
      <c r="B21" s="7"/>
      <c r="C21" s="10"/>
      <c r="D21" s="10"/>
      <c r="E21" s="10"/>
      <c r="F21"/>
      <c r="G21" s="17"/>
      <c r="H21" s="16" t="e">
        <f t="shared" si="1"/>
        <v>#DIV/0!</v>
      </c>
      <c r="I21" s="16" t="e">
        <f t="shared" si="0"/>
        <v>#DIV/0!</v>
      </c>
      <c r="J21" s="22"/>
    </row>
    <row r="22" spans="1:11" ht="15.75" x14ac:dyDescent="0.25">
      <c r="A22" s="7"/>
      <c r="B22" s="7"/>
      <c r="C22" s="10"/>
      <c r="D22" s="10"/>
      <c r="E22" s="10"/>
      <c r="F22"/>
      <c r="G22" s="17"/>
      <c r="H22" s="16" t="e">
        <f t="shared" si="1"/>
        <v>#DIV/0!</v>
      </c>
      <c r="I22" s="16" t="e">
        <f t="shared" si="0"/>
        <v>#DIV/0!</v>
      </c>
      <c r="J22" s="22"/>
    </row>
    <row r="23" spans="1:11" ht="15.75" x14ac:dyDescent="0.25">
      <c r="A23" s="7"/>
      <c r="B23" s="7"/>
      <c r="C23" s="10"/>
      <c r="D23" s="10"/>
      <c r="E23" s="10"/>
      <c r="F23"/>
      <c r="G23" s="17"/>
      <c r="H23" s="16" t="e">
        <f t="shared" si="1"/>
        <v>#DIV/0!</v>
      </c>
      <c r="I23" s="16" t="e">
        <f t="shared" si="0"/>
        <v>#DIV/0!</v>
      </c>
      <c r="J23" s="22"/>
    </row>
    <row r="24" spans="1:11" ht="15.75" x14ac:dyDescent="0.25">
      <c r="A24" s="7"/>
      <c r="B24" s="7"/>
      <c r="C24" s="10"/>
      <c r="D24" s="10"/>
      <c r="E24" s="10"/>
      <c r="F24"/>
      <c r="G24" s="17"/>
      <c r="H24" s="16" t="e">
        <f t="shared" si="1"/>
        <v>#DIV/0!</v>
      </c>
      <c r="I24" s="16" t="e">
        <f t="shared" si="0"/>
        <v>#DIV/0!</v>
      </c>
      <c r="J24" s="22"/>
    </row>
    <row r="25" spans="1:11" ht="15.75" x14ac:dyDescent="0.25">
      <c r="A25" s="7"/>
      <c r="B25" s="7"/>
      <c r="C25" s="10"/>
      <c r="D25" s="10"/>
      <c r="E25" s="10"/>
      <c r="F25"/>
      <c r="G25" s="17"/>
      <c r="H25" s="16" t="e">
        <f t="shared" si="1"/>
        <v>#DIV/0!</v>
      </c>
      <c r="I25" s="16" t="e">
        <f t="shared" si="0"/>
        <v>#DIV/0!</v>
      </c>
      <c r="J25" s="22"/>
      <c r="K25" s="11"/>
    </row>
    <row r="26" spans="1:11" ht="15.75" x14ac:dyDescent="0.25">
      <c r="A26" s="7"/>
      <c r="B26" s="7"/>
      <c r="C26" s="10"/>
      <c r="D26" s="10"/>
      <c r="E26" s="10"/>
      <c r="F26"/>
      <c r="G26" s="17"/>
      <c r="H26" s="16" t="e">
        <f t="shared" si="1"/>
        <v>#DIV/0!</v>
      </c>
      <c r="I26" s="16" t="e">
        <f t="shared" si="0"/>
        <v>#DIV/0!</v>
      </c>
      <c r="J26" s="22"/>
    </row>
    <row r="27" spans="1:11" ht="15.75" x14ac:dyDescent="0.25">
      <c r="A27" s="7"/>
      <c r="B27" s="7"/>
      <c r="C27" s="10"/>
      <c r="D27" s="10"/>
      <c r="E27" s="10"/>
      <c r="F27"/>
      <c r="G27" s="17"/>
      <c r="H27" s="16" t="e">
        <f t="shared" si="1"/>
        <v>#DIV/0!</v>
      </c>
      <c r="I27" s="16" t="e">
        <f t="shared" si="0"/>
        <v>#DIV/0!</v>
      </c>
      <c r="J27" s="22"/>
    </row>
    <row r="28" spans="1:11" ht="15.75" x14ac:dyDescent="0.25">
      <c r="A28" s="7"/>
      <c r="B28" s="7"/>
      <c r="C28" s="10"/>
      <c r="D28" s="10"/>
      <c r="E28" s="10"/>
      <c r="F28"/>
      <c r="G28" s="17"/>
      <c r="H28" s="16" t="e">
        <f t="shared" si="1"/>
        <v>#DIV/0!</v>
      </c>
      <c r="I28" s="16" t="e">
        <f t="shared" si="0"/>
        <v>#DIV/0!</v>
      </c>
      <c r="J28" s="22"/>
    </row>
    <row r="29" spans="1:11" x14ac:dyDescent="0.2">
      <c r="A29" s="7"/>
      <c r="B29" s="7"/>
      <c r="C29" s="10"/>
      <c r="D29" s="10"/>
      <c r="E29" s="10"/>
      <c r="F29" s="15"/>
      <c r="G29" s="17"/>
      <c r="H29" s="16" t="e">
        <f t="shared" si="1"/>
        <v>#DIV/0!</v>
      </c>
      <c r="I29" s="16" t="e">
        <f t="shared" si="0"/>
        <v>#DIV/0!</v>
      </c>
      <c r="J29" s="22"/>
    </row>
    <row r="30" spans="1:11" x14ac:dyDescent="0.2">
      <c r="A30" s="7"/>
      <c r="B30" s="7"/>
      <c r="C30" s="10"/>
      <c r="D30" s="10"/>
      <c r="E30" s="10"/>
      <c r="F30" s="15"/>
      <c r="G30" s="17"/>
      <c r="H30" s="16" t="e">
        <f t="shared" si="1"/>
        <v>#DIV/0!</v>
      </c>
      <c r="I30" s="16" t="e">
        <f t="shared" si="0"/>
        <v>#DIV/0!</v>
      </c>
      <c r="J30" s="22"/>
    </row>
    <row r="31" spans="1:11" x14ac:dyDescent="0.2">
      <c r="A31" s="7"/>
      <c r="B31" s="7"/>
      <c r="C31" s="10"/>
      <c r="D31" s="10"/>
      <c r="E31" s="10"/>
      <c r="F31" s="15"/>
      <c r="G31" s="17"/>
      <c r="H31" s="16" t="e">
        <f t="shared" si="1"/>
        <v>#DIV/0!</v>
      </c>
      <c r="I31" s="16" t="e">
        <f t="shared" si="0"/>
        <v>#DIV/0!</v>
      </c>
      <c r="J31" s="22"/>
    </row>
    <row r="32" spans="1:11" x14ac:dyDescent="0.2">
      <c r="A32" s="7"/>
      <c r="B32" s="7"/>
      <c r="C32" s="10"/>
      <c r="D32" s="10"/>
      <c r="E32" s="10"/>
      <c r="F32" s="15"/>
      <c r="G32" s="17"/>
      <c r="H32" s="16" t="e">
        <f t="shared" si="1"/>
        <v>#DIV/0!</v>
      </c>
      <c r="I32" s="16" t="e">
        <f t="shared" si="0"/>
        <v>#DIV/0!</v>
      </c>
      <c r="J32" s="22"/>
    </row>
    <row r="33" spans="1:10" x14ac:dyDescent="0.2">
      <c r="A33" s="7"/>
      <c r="B33" s="7"/>
      <c r="C33" s="10"/>
      <c r="D33" s="10"/>
      <c r="E33" s="10"/>
      <c r="F33" s="15"/>
      <c r="G33" s="17"/>
      <c r="H33" s="16" t="e">
        <f t="shared" si="1"/>
        <v>#DIV/0!</v>
      </c>
      <c r="I33" s="16" t="e">
        <f t="shared" si="0"/>
        <v>#DIV/0!</v>
      </c>
      <c r="J33" s="22"/>
    </row>
    <row r="34" spans="1:10" x14ac:dyDescent="0.2">
      <c r="A34" s="7"/>
      <c r="B34" s="7"/>
      <c r="C34" s="10"/>
      <c r="D34" s="10"/>
      <c r="E34" s="10"/>
      <c r="F34" s="15"/>
      <c r="G34" s="17"/>
      <c r="H34" s="16" t="e">
        <f t="shared" si="1"/>
        <v>#DIV/0!</v>
      </c>
      <c r="I34" s="16" t="e">
        <f t="shared" si="0"/>
        <v>#DIV/0!</v>
      </c>
      <c r="J34" s="22"/>
    </row>
    <row r="35" spans="1:10" x14ac:dyDescent="0.2">
      <c r="A35" s="7"/>
      <c r="B35" s="7"/>
      <c r="C35" s="10"/>
      <c r="D35" s="10"/>
      <c r="E35" s="10"/>
      <c r="F35" s="15"/>
      <c r="G35" s="17"/>
      <c r="H35" s="16" t="e">
        <f t="shared" si="1"/>
        <v>#DIV/0!</v>
      </c>
      <c r="I35" s="16" t="e">
        <f t="shared" si="0"/>
        <v>#DIV/0!</v>
      </c>
      <c r="J35" s="22"/>
    </row>
    <row r="36" spans="1:10" x14ac:dyDescent="0.2">
      <c r="A36" s="7"/>
      <c r="B36" s="7"/>
      <c r="C36" s="10"/>
      <c r="D36" s="10"/>
      <c r="E36" s="10"/>
      <c r="F36" s="15"/>
      <c r="G36" s="17"/>
      <c r="H36" s="16" t="e">
        <f t="shared" si="1"/>
        <v>#DIV/0!</v>
      </c>
      <c r="I36" s="16" t="e">
        <f t="shared" si="0"/>
        <v>#DIV/0!</v>
      </c>
      <c r="J36" s="22"/>
    </row>
    <row r="37" spans="1:10" x14ac:dyDescent="0.2">
      <c r="A37" s="7"/>
      <c r="B37" s="7"/>
      <c r="C37" s="10"/>
      <c r="D37" s="10"/>
      <c r="E37" s="10"/>
      <c r="F37" s="15"/>
      <c r="G37" s="17"/>
      <c r="H37" s="16" t="e">
        <f t="shared" si="1"/>
        <v>#DIV/0!</v>
      </c>
      <c r="I37" s="16" t="e">
        <f t="shared" si="0"/>
        <v>#DIV/0!</v>
      </c>
      <c r="J37" s="22"/>
    </row>
    <row r="38" spans="1:10" x14ac:dyDescent="0.2">
      <c r="A38" s="7"/>
      <c r="B38" s="7"/>
      <c r="C38" s="10"/>
      <c r="D38" s="10"/>
      <c r="E38" s="10"/>
      <c r="F38" s="15"/>
      <c r="G38" s="17"/>
      <c r="H38" s="16" t="e">
        <f t="shared" si="1"/>
        <v>#DIV/0!</v>
      </c>
      <c r="I38" s="16" t="e">
        <f t="shared" si="0"/>
        <v>#DIV/0!</v>
      </c>
      <c r="J38" s="22"/>
    </row>
    <row r="39" spans="1:10" x14ac:dyDescent="0.2">
      <c r="A39" s="7"/>
      <c r="B39" s="7"/>
      <c r="C39" s="10"/>
      <c r="D39" s="10"/>
      <c r="E39" s="10"/>
      <c r="F39" s="15"/>
      <c r="G39" s="17"/>
      <c r="H39" s="16" t="e">
        <f t="shared" si="1"/>
        <v>#DIV/0!</v>
      </c>
      <c r="I39" s="16" t="e">
        <f t="shared" si="0"/>
        <v>#DIV/0!</v>
      </c>
      <c r="J39" s="22"/>
    </row>
    <row r="40" spans="1:10" x14ac:dyDescent="0.2">
      <c r="A40" s="7"/>
      <c r="B40" s="7"/>
      <c r="C40" s="10"/>
      <c r="D40" s="10"/>
      <c r="E40" s="10"/>
      <c r="F40" s="15"/>
      <c r="G40" s="17"/>
      <c r="H40" s="16" t="e">
        <f t="shared" si="1"/>
        <v>#DIV/0!</v>
      </c>
      <c r="I40" s="16" t="e">
        <f t="shared" si="0"/>
        <v>#DIV/0!</v>
      </c>
      <c r="J40" s="22"/>
    </row>
    <row r="41" spans="1:10" x14ac:dyDescent="0.2">
      <c r="A41" s="7"/>
      <c r="B41" s="7"/>
      <c r="C41" s="10"/>
      <c r="D41" s="10"/>
      <c r="E41" s="10"/>
      <c r="F41" s="15"/>
      <c r="G41" s="17"/>
      <c r="H41" s="16" t="e">
        <f t="shared" si="1"/>
        <v>#DIV/0!</v>
      </c>
      <c r="I41" s="16" t="e">
        <f t="shared" ref="I41:I72" si="2">(H$2/H41)*H$3</f>
        <v>#DIV/0!</v>
      </c>
      <c r="J41" s="22"/>
    </row>
    <row r="42" spans="1:10" x14ac:dyDescent="0.2">
      <c r="A42" s="7"/>
      <c r="B42" s="7"/>
      <c r="C42" s="10"/>
      <c r="D42" s="10"/>
      <c r="E42" s="10"/>
      <c r="F42" s="15"/>
      <c r="G42" s="17"/>
      <c r="H42" s="16" t="e">
        <f t="shared" si="1"/>
        <v>#DIV/0!</v>
      </c>
      <c r="I42" s="16" t="e">
        <f t="shared" si="2"/>
        <v>#DIV/0!</v>
      </c>
      <c r="J42" s="22"/>
    </row>
    <row r="43" spans="1:10" x14ac:dyDescent="0.2">
      <c r="A43" s="7"/>
      <c r="B43" s="7"/>
      <c r="C43" s="10"/>
      <c r="D43" s="10"/>
      <c r="E43" s="10"/>
      <c r="F43" s="15"/>
      <c r="G43" s="17"/>
      <c r="H43" s="16" t="e">
        <f t="shared" si="1"/>
        <v>#DIV/0!</v>
      </c>
      <c r="I43" s="16" t="e">
        <f t="shared" si="2"/>
        <v>#DIV/0!</v>
      </c>
      <c r="J43" s="22"/>
    </row>
    <row r="44" spans="1:10" x14ac:dyDescent="0.2">
      <c r="A44" s="7"/>
      <c r="B44" s="7"/>
      <c r="C44" s="10"/>
      <c r="D44" s="10"/>
      <c r="E44" s="10"/>
      <c r="F44" s="15"/>
      <c r="G44" s="17"/>
      <c r="H44" s="16" t="e">
        <f t="shared" si="1"/>
        <v>#DIV/0!</v>
      </c>
      <c r="I44" s="16" t="e">
        <f t="shared" si="2"/>
        <v>#DIV/0!</v>
      </c>
      <c r="J44" s="22"/>
    </row>
    <row r="45" spans="1:10" x14ac:dyDescent="0.2">
      <c r="A45" s="7"/>
      <c r="B45" s="7"/>
      <c r="C45" s="10"/>
      <c r="D45" s="10"/>
      <c r="E45" s="10"/>
      <c r="F45" s="15"/>
      <c r="G45" s="17"/>
      <c r="H45" s="16" t="e">
        <f t="shared" si="1"/>
        <v>#DIV/0!</v>
      </c>
      <c r="I45" s="16" t="e">
        <f t="shared" si="2"/>
        <v>#DIV/0!</v>
      </c>
      <c r="J45" s="22"/>
    </row>
    <row r="46" spans="1:10" x14ac:dyDescent="0.2">
      <c r="A46" s="7"/>
      <c r="B46" s="7"/>
      <c r="C46" s="10"/>
      <c r="D46" s="10"/>
      <c r="E46" s="10"/>
      <c r="F46" s="15"/>
      <c r="G46" s="17"/>
      <c r="H46" s="16" t="e">
        <f t="shared" si="1"/>
        <v>#DIV/0!</v>
      </c>
      <c r="I46" s="16" t="e">
        <f t="shared" si="2"/>
        <v>#DIV/0!</v>
      </c>
      <c r="J46" s="22"/>
    </row>
    <row r="47" spans="1:10" x14ac:dyDescent="0.2">
      <c r="A47" s="7"/>
      <c r="B47" s="7"/>
      <c r="C47" s="10"/>
      <c r="D47" s="10"/>
      <c r="E47" s="10"/>
      <c r="F47" s="15"/>
      <c r="G47" s="17"/>
      <c r="H47" s="16" t="e">
        <f t="shared" si="1"/>
        <v>#DIV/0!</v>
      </c>
      <c r="I47" s="16" t="e">
        <f t="shared" si="2"/>
        <v>#DIV/0!</v>
      </c>
      <c r="J47" s="22"/>
    </row>
    <row r="48" spans="1:10" x14ac:dyDescent="0.2">
      <c r="A48" s="7"/>
      <c r="B48" s="7"/>
      <c r="C48" s="10"/>
      <c r="D48" s="10"/>
      <c r="E48" s="10"/>
      <c r="F48" s="15"/>
      <c r="G48" s="17"/>
      <c r="H48" s="16" t="e">
        <f t="shared" si="1"/>
        <v>#DIV/0!</v>
      </c>
      <c r="I48" s="16" t="e">
        <f t="shared" si="2"/>
        <v>#DIV/0!</v>
      </c>
      <c r="J48" s="22"/>
    </row>
    <row r="49" spans="1:10" x14ac:dyDescent="0.2">
      <c r="A49" s="7"/>
      <c r="B49" s="7"/>
      <c r="C49" s="10"/>
      <c r="D49" s="10"/>
      <c r="E49" s="10"/>
      <c r="F49" s="15"/>
      <c r="G49" s="17"/>
      <c r="H49" s="16" t="e">
        <f t="shared" si="1"/>
        <v>#DIV/0!</v>
      </c>
      <c r="I49" s="16" t="e">
        <f t="shared" si="2"/>
        <v>#DIV/0!</v>
      </c>
      <c r="J49" s="22"/>
    </row>
    <row r="50" spans="1:10" x14ac:dyDescent="0.2">
      <c r="A50" s="7"/>
      <c r="B50" s="7"/>
      <c r="C50" s="10"/>
      <c r="D50" s="10"/>
      <c r="E50" s="10"/>
      <c r="F50" s="15"/>
      <c r="G50" s="17"/>
      <c r="H50" s="16" t="e">
        <f t="shared" si="1"/>
        <v>#DIV/0!</v>
      </c>
      <c r="I50" s="16" t="e">
        <f t="shared" si="2"/>
        <v>#DIV/0!</v>
      </c>
      <c r="J50" s="22"/>
    </row>
    <row r="51" spans="1:10" x14ac:dyDescent="0.2">
      <c r="A51" s="7"/>
      <c r="B51" s="7"/>
      <c r="C51" s="10"/>
      <c r="D51" s="10"/>
      <c r="E51" s="10"/>
      <c r="F51" s="15"/>
      <c r="G51" s="17"/>
      <c r="H51" s="16" t="e">
        <f t="shared" si="1"/>
        <v>#DIV/0!</v>
      </c>
      <c r="I51" s="16" t="e">
        <f t="shared" si="2"/>
        <v>#DIV/0!</v>
      </c>
      <c r="J51" s="22"/>
    </row>
    <row r="52" spans="1:10" x14ac:dyDescent="0.2">
      <c r="A52" s="7"/>
      <c r="B52" s="7"/>
      <c r="C52" s="10"/>
      <c r="D52" s="10"/>
      <c r="E52" s="10"/>
      <c r="F52" s="15"/>
      <c r="G52" s="17"/>
      <c r="H52" s="16" t="e">
        <f t="shared" si="1"/>
        <v>#DIV/0!</v>
      </c>
      <c r="I52" s="16" t="e">
        <f t="shared" si="2"/>
        <v>#DIV/0!</v>
      </c>
      <c r="J52" s="22"/>
    </row>
    <row r="53" spans="1:10" x14ac:dyDescent="0.2">
      <c r="A53" s="7"/>
      <c r="B53" s="7"/>
      <c r="C53" s="10"/>
      <c r="D53" s="10"/>
      <c r="E53" s="10"/>
      <c r="F53" s="15"/>
      <c r="G53" s="17"/>
      <c r="H53" s="16" t="e">
        <f t="shared" si="1"/>
        <v>#DIV/0!</v>
      </c>
      <c r="I53" s="16" t="e">
        <f t="shared" si="2"/>
        <v>#DIV/0!</v>
      </c>
      <c r="J53" s="22"/>
    </row>
    <row r="54" spans="1:10" x14ac:dyDescent="0.2">
      <c r="A54" s="7"/>
      <c r="B54" s="7"/>
      <c r="C54" s="10"/>
      <c r="D54" s="10"/>
      <c r="E54" s="10"/>
      <c r="F54" s="15"/>
      <c r="G54" s="17"/>
      <c r="H54" s="16" t="e">
        <f t="shared" si="1"/>
        <v>#DIV/0!</v>
      </c>
      <c r="I54" s="16" t="e">
        <f t="shared" si="2"/>
        <v>#DIV/0!</v>
      </c>
      <c r="J54" s="22"/>
    </row>
    <row r="55" spans="1:10" x14ac:dyDescent="0.2">
      <c r="A55" s="7"/>
      <c r="B55" s="7"/>
      <c r="C55" s="10"/>
      <c r="D55" s="10"/>
      <c r="E55" s="10"/>
      <c r="F55" s="15"/>
      <c r="G55" s="17"/>
      <c r="H55" s="16" t="e">
        <f t="shared" si="1"/>
        <v>#DIV/0!</v>
      </c>
      <c r="I55" s="16" t="e">
        <f t="shared" si="2"/>
        <v>#DIV/0!</v>
      </c>
      <c r="J55" s="22"/>
    </row>
    <row r="56" spans="1:10" x14ac:dyDescent="0.2">
      <c r="A56" s="7"/>
      <c r="B56" s="7"/>
      <c r="C56" s="10"/>
      <c r="D56" s="10"/>
      <c r="E56" s="10"/>
      <c r="F56" s="15"/>
      <c r="G56" s="17"/>
      <c r="H56" s="16" t="e">
        <f t="shared" si="1"/>
        <v>#DIV/0!</v>
      </c>
      <c r="I56" s="16" t="e">
        <f t="shared" si="2"/>
        <v>#DIV/0!</v>
      </c>
      <c r="J56" s="22"/>
    </row>
    <row r="57" spans="1:10" x14ac:dyDescent="0.2">
      <c r="A57" s="7"/>
      <c r="B57" s="7"/>
      <c r="C57" s="10"/>
      <c r="D57" s="10"/>
      <c r="E57" s="10"/>
      <c r="F57" s="15"/>
      <c r="G57" s="17"/>
      <c r="H57" s="16" t="e">
        <f t="shared" si="1"/>
        <v>#DIV/0!</v>
      </c>
      <c r="I57" s="16" t="e">
        <f t="shared" si="2"/>
        <v>#DIV/0!</v>
      </c>
      <c r="J57" s="22"/>
    </row>
    <row r="58" spans="1:10" x14ac:dyDescent="0.2">
      <c r="A58" s="7"/>
      <c r="B58" s="7"/>
      <c r="C58" s="10"/>
      <c r="D58" s="10"/>
      <c r="E58" s="10"/>
      <c r="F58" s="15"/>
      <c r="G58" s="17"/>
      <c r="H58" s="16" t="e">
        <f t="shared" si="1"/>
        <v>#DIV/0!</v>
      </c>
      <c r="I58" s="16" t="e">
        <f t="shared" si="2"/>
        <v>#DIV/0!</v>
      </c>
      <c r="J58" s="22"/>
    </row>
    <row r="59" spans="1:10" x14ac:dyDescent="0.2">
      <c r="A59" s="7"/>
      <c r="B59" s="7"/>
      <c r="C59" s="10"/>
      <c r="D59" s="10"/>
      <c r="E59" s="10"/>
      <c r="F59" s="15"/>
      <c r="G59" s="17"/>
      <c r="H59" s="16" t="e">
        <f t="shared" si="1"/>
        <v>#DIV/0!</v>
      </c>
      <c r="I59" s="16" t="e">
        <f t="shared" si="2"/>
        <v>#DIV/0!</v>
      </c>
      <c r="J59" s="22"/>
    </row>
    <row r="60" spans="1:10" x14ac:dyDescent="0.2">
      <c r="A60" s="7"/>
      <c r="B60" s="7"/>
      <c r="C60" s="10"/>
      <c r="D60" s="10"/>
      <c r="E60" s="10"/>
      <c r="F60" s="15"/>
      <c r="G60" s="17"/>
      <c r="H60" s="16" t="e">
        <f t="shared" si="1"/>
        <v>#DIV/0!</v>
      </c>
      <c r="I60" s="16" t="e">
        <f t="shared" si="2"/>
        <v>#DIV/0!</v>
      </c>
      <c r="J60" s="22"/>
    </row>
    <row r="61" spans="1:10" x14ac:dyDescent="0.2">
      <c r="A61" s="7"/>
      <c r="B61" s="7"/>
      <c r="C61" s="10"/>
      <c r="D61" s="10"/>
      <c r="E61" s="10"/>
      <c r="F61" s="15"/>
      <c r="G61" s="17"/>
      <c r="H61" s="16" t="e">
        <f t="shared" si="1"/>
        <v>#DIV/0!</v>
      </c>
      <c r="I61" s="16" t="e">
        <f t="shared" si="2"/>
        <v>#DIV/0!</v>
      </c>
      <c r="J61" s="22"/>
    </row>
    <row r="62" spans="1:10" x14ac:dyDescent="0.2">
      <c r="A62" s="7"/>
      <c r="B62" s="7"/>
      <c r="C62" s="10"/>
      <c r="D62" s="10"/>
      <c r="E62" s="10"/>
      <c r="F62" s="15"/>
      <c r="G62" s="17"/>
      <c r="H62" s="16" t="e">
        <f t="shared" si="1"/>
        <v>#DIV/0!</v>
      </c>
      <c r="I62" s="16" t="e">
        <f t="shared" si="2"/>
        <v>#DIV/0!</v>
      </c>
      <c r="J62" s="22"/>
    </row>
    <row r="63" spans="1:10" x14ac:dyDescent="0.2">
      <c r="A63" s="7"/>
      <c r="B63" s="7"/>
      <c r="C63" s="10"/>
      <c r="D63" s="10"/>
      <c r="E63" s="10"/>
      <c r="F63" s="15"/>
      <c r="G63" s="17"/>
      <c r="H63" s="16" t="e">
        <f t="shared" si="1"/>
        <v>#DIV/0!</v>
      </c>
      <c r="I63" s="16" t="e">
        <f t="shared" si="2"/>
        <v>#DIV/0!</v>
      </c>
      <c r="J63" s="22"/>
    </row>
    <row r="64" spans="1:10" x14ac:dyDescent="0.2">
      <c r="A64" s="7"/>
      <c r="B64" s="7"/>
      <c r="C64" s="10"/>
      <c r="D64" s="10"/>
      <c r="E64" s="10"/>
      <c r="F64" s="15"/>
      <c r="G64" s="17"/>
      <c r="H64" s="16" t="e">
        <f t="shared" si="1"/>
        <v>#DIV/0!</v>
      </c>
      <c r="I64" s="16" t="e">
        <f t="shared" si="2"/>
        <v>#DIV/0!</v>
      </c>
      <c r="J64" s="22"/>
    </row>
    <row r="65" spans="1:10" x14ac:dyDescent="0.2">
      <c r="A65" s="7"/>
      <c r="B65" s="7"/>
      <c r="C65" s="10"/>
      <c r="D65" s="10"/>
      <c r="E65" s="10"/>
      <c r="F65" s="15"/>
      <c r="G65" s="17"/>
      <c r="H65" s="16" t="e">
        <f t="shared" si="1"/>
        <v>#DIV/0!</v>
      </c>
      <c r="I65" s="16" t="e">
        <f t="shared" si="2"/>
        <v>#DIV/0!</v>
      </c>
      <c r="J65" s="22"/>
    </row>
    <row r="66" spans="1:10" x14ac:dyDescent="0.2">
      <c r="A66" s="7"/>
      <c r="B66" s="7"/>
      <c r="C66" s="10"/>
      <c r="D66" s="10"/>
      <c r="E66" s="10"/>
      <c r="F66" s="15"/>
      <c r="G66" s="17"/>
      <c r="H66" s="16" t="e">
        <f t="shared" si="1"/>
        <v>#DIV/0!</v>
      </c>
      <c r="I66" s="16" t="e">
        <f t="shared" si="2"/>
        <v>#DIV/0!</v>
      </c>
      <c r="J66" s="22"/>
    </row>
    <row r="67" spans="1:10" x14ac:dyDescent="0.2">
      <c r="A67" s="7"/>
      <c r="B67" s="7"/>
      <c r="C67" s="10"/>
      <c r="D67" s="10"/>
      <c r="E67" s="10"/>
      <c r="F67" s="15"/>
      <c r="G67" s="17"/>
      <c r="H67" s="16" t="e">
        <f t="shared" si="1"/>
        <v>#DIV/0!</v>
      </c>
      <c r="I67" s="16" t="e">
        <f t="shared" si="2"/>
        <v>#DIV/0!</v>
      </c>
      <c r="J67" s="22"/>
    </row>
    <row r="68" spans="1:10" x14ac:dyDescent="0.2">
      <c r="A68" s="7"/>
      <c r="B68" s="7"/>
      <c r="C68" s="10"/>
      <c r="D68" s="10"/>
      <c r="E68" s="10"/>
      <c r="F68" s="15"/>
      <c r="G68" s="17"/>
      <c r="H68" s="16" t="e">
        <f t="shared" si="1"/>
        <v>#DIV/0!</v>
      </c>
      <c r="I68" s="16" t="e">
        <f t="shared" si="2"/>
        <v>#DIV/0!</v>
      </c>
      <c r="J68" s="22"/>
    </row>
    <row r="69" spans="1:10" x14ac:dyDescent="0.2">
      <c r="A69" s="7"/>
      <c r="B69" s="7"/>
      <c r="C69" s="10"/>
      <c r="D69" s="10"/>
      <c r="E69" s="10"/>
      <c r="F69" s="15"/>
      <c r="G69" s="17"/>
      <c r="H69" s="16" t="e">
        <f t="shared" si="1"/>
        <v>#DIV/0!</v>
      </c>
      <c r="I69" s="16" t="e">
        <f t="shared" si="2"/>
        <v>#DIV/0!</v>
      </c>
      <c r="J69" s="22"/>
    </row>
    <row r="70" spans="1:10" x14ac:dyDescent="0.2">
      <c r="A70" s="7"/>
      <c r="B70" s="7"/>
      <c r="C70" s="10"/>
      <c r="D70" s="10"/>
      <c r="E70" s="10"/>
      <c r="F70" s="15"/>
      <c r="G70" s="17"/>
      <c r="H70" s="16" t="e">
        <f t="shared" si="1"/>
        <v>#DIV/0!</v>
      </c>
      <c r="I70" s="16" t="e">
        <f t="shared" si="2"/>
        <v>#DIV/0!</v>
      </c>
      <c r="J70" s="22"/>
    </row>
    <row r="71" spans="1:10" x14ac:dyDescent="0.2">
      <c r="A71" s="7"/>
      <c r="B71" s="7"/>
      <c r="C71" s="10"/>
      <c r="D71" s="10"/>
      <c r="E71" s="10"/>
      <c r="F71" s="15"/>
      <c r="G71" s="17"/>
      <c r="H71" s="16" t="e">
        <f t="shared" si="1"/>
        <v>#DIV/0!</v>
      </c>
      <c r="I71" s="16" t="e">
        <f t="shared" si="2"/>
        <v>#DIV/0!</v>
      </c>
      <c r="J71" s="22"/>
    </row>
    <row r="72" spans="1:10" x14ac:dyDescent="0.2">
      <c r="A72" s="7"/>
      <c r="B72" s="7"/>
      <c r="C72" s="10"/>
      <c r="D72" s="10"/>
      <c r="E72" s="10"/>
      <c r="F72" s="15"/>
      <c r="G72" s="17"/>
      <c r="H72" s="16" t="e">
        <f t="shared" si="1"/>
        <v>#DIV/0!</v>
      </c>
      <c r="I72" s="16" t="e">
        <f t="shared" si="2"/>
        <v>#DIV/0!</v>
      </c>
      <c r="J72" s="22"/>
    </row>
    <row r="73" spans="1:10" x14ac:dyDescent="0.2">
      <c r="A73" s="7"/>
      <c r="B73" s="7"/>
      <c r="C73" s="10"/>
      <c r="D73" s="10"/>
      <c r="E73" s="10"/>
      <c r="F73" s="15"/>
      <c r="G73" s="17"/>
      <c r="H73" s="16" t="e">
        <f t="shared" si="1"/>
        <v>#DIV/0!</v>
      </c>
      <c r="I73" s="16" t="e">
        <f t="shared" ref="I73:I104" si="3">(H$2/H73)*H$3</f>
        <v>#DIV/0!</v>
      </c>
      <c r="J73" s="22"/>
    </row>
    <row r="74" spans="1:10" x14ac:dyDescent="0.2">
      <c r="A74" s="7"/>
      <c r="B74" s="7"/>
      <c r="C74" s="10"/>
      <c r="D74" s="10"/>
      <c r="E74" s="10"/>
      <c r="F74" s="15"/>
      <c r="G74" s="17"/>
      <c r="H74" s="16" t="e">
        <f t="shared" si="1"/>
        <v>#DIV/0!</v>
      </c>
      <c r="I74" s="16" t="e">
        <f t="shared" si="3"/>
        <v>#DIV/0!</v>
      </c>
      <c r="J74" s="22"/>
    </row>
    <row r="75" spans="1:10" x14ac:dyDescent="0.2">
      <c r="A75" s="7"/>
      <c r="B75" s="7"/>
      <c r="C75" s="10"/>
      <c r="D75" s="10"/>
      <c r="E75" s="10"/>
      <c r="F75" s="15"/>
      <c r="G75" s="17"/>
      <c r="H75" s="16" t="e">
        <f t="shared" ref="H75:H104" si="4">((F75*0.000000001)/(G75*660))*1000000000000000</f>
        <v>#DIV/0!</v>
      </c>
      <c r="I75" s="16" t="e">
        <f t="shared" si="3"/>
        <v>#DIV/0!</v>
      </c>
      <c r="J75" s="22"/>
    </row>
    <row r="76" spans="1:10" x14ac:dyDescent="0.2">
      <c r="A76" s="7"/>
      <c r="B76" s="7"/>
      <c r="C76" s="10"/>
      <c r="D76" s="10"/>
      <c r="E76" s="10"/>
      <c r="F76" s="15"/>
      <c r="G76" s="17"/>
      <c r="H76" s="16" t="e">
        <f t="shared" si="4"/>
        <v>#DIV/0!</v>
      </c>
      <c r="I76" s="16" t="e">
        <f t="shared" si="3"/>
        <v>#DIV/0!</v>
      </c>
      <c r="J76" s="22"/>
    </row>
    <row r="77" spans="1:10" x14ac:dyDescent="0.2">
      <c r="A77" s="7"/>
      <c r="B77" s="7"/>
      <c r="C77" s="10"/>
      <c r="D77" s="10"/>
      <c r="E77" s="10"/>
      <c r="F77" s="15"/>
      <c r="G77" s="17"/>
      <c r="H77" s="16" t="e">
        <f t="shared" si="4"/>
        <v>#DIV/0!</v>
      </c>
      <c r="I77" s="16" t="e">
        <f t="shared" si="3"/>
        <v>#DIV/0!</v>
      </c>
      <c r="J77" s="22"/>
    </row>
    <row r="78" spans="1:10" x14ac:dyDescent="0.2">
      <c r="A78" s="7"/>
      <c r="B78" s="7"/>
      <c r="C78" s="10"/>
      <c r="D78" s="10"/>
      <c r="E78" s="10"/>
      <c r="F78" s="15"/>
      <c r="G78" s="17"/>
      <c r="H78" s="16" t="e">
        <f t="shared" si="4"/>
        <v>#DIV/0!</v>
      </c>
      <c r="I78" s="16" t="e">
        <f t="shared" si="3"/>
        <v>#DIV/0!</v>
      </c>
      <c r="J78" s="22"/>
    </row>
    <row r="79" spans="1:10" x14ac:dyDescent="0.2">
      <c r="A79" s="7"/>
      <c r="B79" s="7"/>
      <c r="C79" s="10"/>
      <c r="D79" s="10"/>
      <c r="E79" s="10"/>
      <c r="F79" s="15"/>
      <c r="G79" s="17"/>
      <c r="H79" s="16" t="e">
        <f t="shared" si="4"/>
        <v>#DIV/0!</v>
      </c>
      <c r="I79" s="16" t="e">
        <f t="shared" si="3"/>
        <v>#DIV/0!</v>
      </c>
      <c r="J79" s="22"/>
    </row>
    <row r="80" spans="1:10" x14ac:dyDescent="0.2">
      <c r="A80" s="7"/>
      <c r="B80" s="7"/>
      <c r="C80" s="10"/>
      <c r="D80" s="10"/>
      <c r="E80" s="10"/>
      <c r="F80" s="15"/>
      <c r="G80" s="17"/>
      <c r="H80" s="16" t="e">
        <f t="shared" si="4"/>
        <v>#DIV/0!</v>
      </c>
      <c r="I80" s="16" t="e">
        <f t="shared" si="3"/>
        <v>#DIV/0!</v>
      </c>
      <c r="J80" s="22"/>
    </row>
    <row r="81" spans="1:10" x14ac:dyDescent="0.2">
      <c r="A81" s="7"/>
      <c r="B81" s="7"/>
      <c r="C81" s="10"/>
      <c r="D81" s="10"/>
      <c r="E81" s="10"/>
      <c r="F81" s="15"/>
      <c r="G81" s="17"/>
      <c r="H81" s="16" t="e">
        <f t="shared" si="4"/>
        <v>#DIV/0!</v>
      </c>
      <c r="I81" s="16" t="e">
        <f t="shared" si="3"/>
        <v>#DIV/0!</v>
      </c>
      <c r="J81" s="22"/>
    </row>
    <row r="82" spans="1:10" x14ac:dyDescent="0.2">
      <c r="A82" s="7"/>
      <c r="B82" s="7"/>
      <c r="C82" s="10"/>
      <c r="D82" s="10"/>
      <c r="E82" s="10"/>
      <c r="F82" s="15"/>
      <c r="G82" s="17"/>
      <c r="H82" s="16" t="e">
        <f t="shared" si="4"/>
        <v>#DIV/0!</v>
      </c>
      <c r="I82" s="16" t="e">
        <f t="shared" si="3"/>
        <v>#DIV/0!</v>
      </c>
      <c r="J82" s="22"/>
    </row>
    <row r="83" spans="1:10" x14ac:dyDescent="0.2">
      <c r="A83" s="7"/>
      <c r="B83" s="7"/>
      <c r="C83" s="10"/>
      <c r="D83" s="10"/>
      <c r="E83" s="10"/>
      <c r="F83" s="15"/>
      <c r="G83" s="17"/>
      <c r="H83" s="16" t="e">
        <f t="shared" si="4"/>
        <v>#DIV/0!</v>
      </c>
      <c r="I83" s="16" t="e">
        <f t="shared" si="3"/>
        <v>#DIV/0!</v>
      </c>
      <c r="J83" s="22"/>
    </row>
    <row r="84" spans="1:10" x14ac:dyDescent="0.2">
      <c r="A84" s="7"/>
      <c r="B84" s="7"/>
      <c r="C84" s="10"/>
      <c r="D84" s="10"/>
      <c r="E84" s="10"/>
      <c r="F84" s="15"/>
      <c r="G84" s="17"/>
      <c r="H84" s="16" t="e">
        <f t="shared" si="4"/>
        <v>#DIV/0!</v>
      </c>
      <c r="I84" s="16" t="e">
        <f t="shared" si="3"/>
        <v>#DIV/0!</v>
      </c>
      <c r="J84" s="22"/>
    </row>
    <row r="85" spans="1:10" x14ac:dyDescent="0.2">
      <c r="A85" s="7"/>
      <c r="B85" s="7"/>
      <c r="C85" s="10"/>
      <c r="D85" s="10"/>
      <c r="E85" s="10"/>
      <c r="F85" s="15"/>
      <c r="G85" s="17"/>
      <c r="H85" s="16" t="e">
        <f t="shared" si="4"/>
        <v>#DIV/0!</v>
      </c>
      <c r="I85" s="16" t="e">
        <f t="shared" si="3"/>
        <v>#DIV/0!</v>
      </c>
      <c r="J85" s="22"/>
    </row>
    <row r="86" spans="1:10" x14ac:dyDescent="0.2">
      <c r="A86" s="7"/>
      <c r="B86" s="7"/>
      <c r="C86" s="10"/>
      <c r="D86" s="10"/>
      <c r="E86" s="10"/>
      <c r="F86" s="15"/>
      <c r="G86" s="17"/>
      <c r="H86" s="16" t="e">
        <f t="shared" si="4"/>
        <v>#DIV/0!</v>
      </c>
      <c r="I86" s="16" t="e">
        <f t="shared" si="3"/>
        <v>#DIV/0!</v>
      </c>
      <c r="J86" s="22"/>
    </row>
    <row r="87" spans="1:10" x14ac:dyDescent="0.2">
      <c r="A87" s="7"/>
      <c r="B87" s="7"/>
      <c r="C87" s="10"/>
      <c r="D87" s="10"/>
      <c r="E87" s="10"/>
      <c r="F87" s="15"/>
      <c r="G87" s="17"/>
      <c r="H87" s="16" t="e">
        <f t="shared" si="4"/>
        <v>#DIV/0!</v>
      </c>
      <c r="I87" s="16" t="e">
        <f t="shared" si="3"/>
        <v>#DIV/0!</v>
      </c>
      <c r="J87" s="22"/>
    </row>
    <row r="88" spans="1:10" x14ac:dyDescent="0.2">
      <c r="A88" s="7"/>
      <c r="B88" s="7"/>
      <c r="C88" s="10"/>
      <c r="D88" s="10"/>
      <c r="E88" s="10"/>
      <c r="F88" s="15"/>
      <c r="G88" s="17"/>
      <c r="H88" s="16" t="e">
        <f t="shared" si="4"/>
        <v>#DIV/0!</v>
      </c>
      <c r="I88" s="16" t="e">
        <f t="shared" si="3"/>
        <v>#DIV/0!</v>
      </c>
      <c r="J88" s="22"/>
    </row>
    <row r="89" spans="1:10" x14ac:dyDescent="0.2">
      <c r="A89" s="7"/>
      <c r="B89" s="7"/>
      <c r="C89" s="10"/>
      <c r="D89" s="10"/>
      <c r="E89" s="10"/>
      <c r="F89" s="15"/>
      <c r="G89" s="17"/>
      <c r="H89" s="16" t="e">
        <f t="shared" si="4"/>
        <v>#DIV/0!</v>
      </c>
      <c r="I89" s="16" t="e">
        <f t="shared" si="3"/>
        <v>#DIV/0!</v>
      </c>
      <c r="J89" s="22"/>
    </row>
    <row r="90" spans="1:10" x14ac:dyDescent="0.2">
      <c r="A90" s="7"/>
      <c r="B90" s="7"/>
      <c r="C90" s="10"/>
      <c r="D90" s="10"/>
      <c r="E90" s="10"/>
      <c r="F90" s="15"/>
      <c r="G90" s="17"/>
      <c r="H90" s="16" t="e">
        <f t="shared" si="4"/>
        <v>#DIV/0!</v>
      </c>
      <c r="I90" s="16" t="e">
        <f t="shared" si="3"/>
        <v>#DIV/0!</v>
      </c>
      <c r="J90" s="22"/>
    </row>
    <row r="91" spans="1:10" x14ac:dyDescent="0.2">
      <c r="A91" s="7"/>
      <c r="B91" s="7"/>
      <c r="C91" s="10"/>
      <c r="D91" s="10"/>
      <c r="E91" s="10"/>
      <c r="F91" s="15"/>
      <c r="G91" s="17"/>
      <c r="H91" s="16" t="e">
        <f t="shared" si="4"/>
        <v>#DIV/0!</v>
      </c>
      <c r="I91" s="16" t="e">
        <f t="shared" si="3"/>
        <v>#DIV/0!</v>
      </c>
      <c r="J91" s="22"/>
    </row>
    <row r="92" spans="1:10" x14ac:dyDescent="0.2">
      <c r="A92" s="7"/>
      <c r="B92" s="7"/>
      <c r="C92" s="10"/>
      <c r="D92" s="10"/>
      <c r="E92" s="10"/>
      <c r="F92" s="15"/>
      <c r="G92" s="17"/>
      <c r="H92" s="16" t="e">
        <f t="shared" si="4"/>
        <v>#DIV/0!</v>
      </c>
      <c r="I92" s="16" t="e">
        <f t="shared" si="3"/>
        <v>#DIV/0!</v>
      </c>
      <c r="J92" s="22"/>
    </row>
    <row r="93" spans="1:10" x14ac:dyDescent="0.2">
      <c r="A93" s="7"/>
      <c r="B93" s="7"/>
      <c r="C93" s="10"/>
      <c r="D93" s="10"/>
      <c r="E93" s="10"/>
      <c r="F93" s="15"/>
      <c r="G93" s="17"/>
      <c r="H93" s="16" t="e">
        <f t="shared" si="4"/>
        <v>#DIV/0!</v>
      </c>
      <c r="I93" s="16" t="e">
        <f t="shared" si="3"/>
        <v>#DIV/0!</v>
      </c>
      <c r="J93" s="22"/>
    </row>
    <row r="94" spans="1:10" x14ac:dyDescent="0.2">
      <c r="A94" s="7"/>
      <c r="B94" s="7"/>
      <c r="C94" s="10"/>
      <c r="D94" s="10"/>
      <c r="E94" s="10"/>
      <c r="F94" s="15"/>
      <c r="G94" s="17"/>
      <c r="H94" s="16" t="e">
        <f t="shared" si="4"/>
        <v>#DIV/0!</v>
      </c>
      <c r="I94" s="16" t="e">
        <f t="shared" si="3"/>
        <v>#DIV/0!</v>
      </c>
      <c r="J94" s="22"/>
    </row>
    <row r="95" spans="1:10" x14ac:dyDescent="0.2">
      <c r="A95" s="7"/>
      <c r="B95" s="7"/>
      <c r="C95" s="10"/>
      <c r="D95" s="10"/>
      <c r="E95" s="10"/>
      <c r="F95" s="15"/>
      <c r="G95" s="17"/>
      <c r="H95" s="16" t="e">
        <f t="shared" si="4"/>
        <v>#DIV/0!</v>
      </c>
      <c r="I95" s="16" t="e">
        <f t="shared" si="3"/>
        <v>#DIV/0!</v>
      </c>
      <c r="J95" s="22"/>
    </row>
    <row r="96" spans="1:10" x14ac:dyDescent="0.2">
      <c r="A96" s="7"/>
      <c r="B96" s="7"/>
      <c r="C96" s="10"/>
      <c r="D96" s="10"/>
      <c r="E96" s="10"/>
      <c r="F96" s="15"/>
      <c r="G96" s="17"/>
      <c r="H96" s="16" t="e">
        <f t="shared" si="4"/>
        <v>#DIV/0!</v>
      </c>
      <c r="I96" s="16" t="e">
        <f t="shared" si="3"/>
        <v>#DIV/0!</v>
      </c>
      <c r="J96" s="22"/>
    </row>
    <row r="97" spans="1:10" x14ac:dyDescent="0.2">
      <c r="A97" s="7"/>
      <c r="B97" s="7"/>
      <c r="C97" s="10"/>
      <c r="D97" s="10"/>
      <c r="E97" s="10"/>
      <c r="F97" s="15"/>
      <c r="G97" s="17"/>
      <c r="H97" s="16" t="e">
        <f t="shared" si="4"/>
        <v>#DIV/0!</v>
      </c>
      <c r="I97" s="16" t="e">
        <f t="shared" si="3"/>
        <v>#DIV/0!</v>
      </c>
      <c r="J97" s="22"/>
    </row>
    <row r="98" spans="1:10" x14ac:dyDescent="0.2">
      <c r="A98" s="7"/>
      <c r="B98" s="7"/>
      <c r="C98" s="10"/>
      <c r="D98" s="10"/>
      <c r="E98" s="10"/>
      <c r="F98" s="15"/>
      <c r="G98" s="17"/>
      <c r="H98" s="16" t="e">
        <f t="shared" si="4"/>
        <v>#DIV/0!</v>
      </c>
      <c r="I98" s="16" t="e">
        <f t="shared" si="3"/>
        <v>#DIV/0!</v>
      </c>
      <c r="J98" s="22"/>
    </row>
    <row r="99" spans="1:10" x14ac:dyDescent="0.2">
      <c r="A99" s="7"/>
      <c r="B99" s="7"/>
      <c r="C99" s="10"/>
      <c r="D99" s="10"/>
      <c r="E99" s="10"/>
      <c r="F99" s="15"/>
      <c r="G99" s="17"/>
      <c r="H99" s="16" t="e">
        <f t="shared" si="4"/>
        <v>#DIV/0!</v>
      </c>
      <c r="I99" s="16" t="e">
        <f t="shared" si="3"/>
        <v>#DIV/0!</v>
      </c>
      <c r="J99" s="22"/>
    </row>
    <row r="100" spans="1:10" x14ac:dyDescent="0.2">
      <c r="A100" s="7"/>
      <c r="B100" s="7"/>
      <c r="C100" s="10"/>
      <c r="D100" s="10"/>
      <c r="E100" s="10"/>
      <c r="F100" s="15"/>
      <c r="G100" s="17"/>
      <c r="H100" s="16" t="e">
        <f t="shared" si="4"/>
        <v>#DIV/0!</v>
      </c>
      <c r="I100" s="16" t="e">
        <f t="shared" si="3"/>
        <v>#DIV/0!</v>
      </c>
      <c r="J100" s="22"/>
    </row>
    <row r="101" spans="1:10" x14ac:dyDescent="0.2">
      <c r="A101" s="7"/>
      <c r="B101" s="7"/>
      <c r="C101" s="10"/>
      <c r="D101" s="10"/>
      <c r="E101" s="10"/>
      <c r="F101" s="15"/>
      <c r="G101" s="17"/>
      <c r="H101" s="16" t="e">
        <f t="shared" si="4"/>
        <v>#DIV/0!</v>
      </c>
      <c r="I101" s="16" t="e">
        <f t="shared" si="3"/>
        <v>#DIV/0!</v>
      </c>
      <c r="J101" s="22"/>
    </row>
    <row r="102" spans="1:10" x14ac:dyDescent="0.2">
      <c r="A102" s="7"/>
      <c r="B102" s="7"/>
      <c r="C102" s="10"/>
      <c r="D102" s="10"/>
      <c r="E102" s="10"/>
      <c r="F102" s="15"/>
      <c r="G102" s="17"/>
      <c r="H102" s="16" t="e">
        <f t="shared" si="4"/>
        <v>#DIV/0!</v>
      </c>
      <c r="I102" s="16" t="e">
        <f t="shared" si="3"/>
        <v>#DIV/0!</v>
      </c>
      <c r="J102" s="22"/>
    </row>
    <row r="103" spans="1:10" x14ac:dyDescent="0.2">
      <c r="A103" s="7"/>
      <c r="B103" s="7"/>
      <c r="C103" s="10"/>
      <c r="D103" s="10"/>
      <c r="E103" s="10"/>
      <c r="F103" s="15"/>
      <c r="G103" s="17"/>
      <c r="H103" s="16" t="e">
        <f t="shared" si="4"/>
        <v>#DIV/0!</v>
      </c>
      <c r="I103" s="16" t="e">
        <f t="shared" si="3"/>
        <v>#DIV/0!</v>
      </c>
      <c r="J103" s="22"/>
    </row>
    <row r="104" spans="1:10" x14ac:dyDescent="0.2">
      <c r="A104" s="7"/>
      <c r="B104" s="7"/>
      <c r="C104" s="10"/>
      <c r="D104" s="10"/>
      <c r="E104" s="10"/>
      <c r="F104" s="15"/>
      <c r="G104" s="17"/>
      <c r="H104" s="16" t="e">
        <f t="shared" si="4"/>
        <v>#DIV/0!</v>
      </c>
      <c r="I104" s="16" t="e">
        <f t="shared" si="3"/>
        <v>#DIV/0!</v>
      </c>
      <c r="J104" s="22"/>
    </row>
  </sheetData>
  <mergeCells count="3">
    <mergeCell ref="F2:G2"/>
    <mergeCell ref="F3:G3"/>
    <mergeCell ref="F4:G4"/>
  </mergeCells>
  <conditionalFormatting sqref="B2:B6">
    <cfRule type="containsBlanks" dxfId="47" priority="27" stopIfTrue="1">
      <formula>LEN(TRIM(B2))=0</formula>
    </cfRule>
    <cfRule type="notContainsBlanks" dxfId="46" priority="28">
      <formula>LEN(TRIM(B2))&gt;0</formula>
    </cfRule>
  </conditionalFormatting>
  <conditionalFormatting sqref="A9:J104">
    <cfRule type="containsBlanks" dxfId="45" priority="8">
      <formula>LEN(TRIM(A9))=0</formula>
    </cfRule>
    <cfRule type="notContainsBlanks" dxfId="44" priority="26">
      <formula>LEN(TRIM(A9))&gt;0</formula>
    </cfRule>
  </conditionalFormatting>
  <conditionalFormatting sqref="H9:I104">
    <cfRule type="containsErrors" dxfId="43" priority="7">
      <formula>ISERROR(H9)</formula>
    </cfRule>
  </conditionalFormatting>
  <conditionalFormatting sqref="B6">
    <cfRule type="containsErrors" dxfId="42" priority="9" stopIfTrue="1">
      <formula>ISERROR(B6)</formula>
    </cfRule>
    <cfRule type="cellIs" dxfId="41" priority="17" stopIfTrue="1" operator="equal">
      <formula>0</formula>
    </cfRule>
  </conditionalFormatting>
  <conditionalFormatting sqref="J9:J104">
    <cfRule type="cellIs" dxfId="40" priority="23" stopIfTrue="1" operator="lessThan">
      <formula>0</formula>
    </cfRule>
  </conditionalFormatting>
  <conditionalFormatting sqref="B9:B104">
    <cfRule type="containsText" dxfId="39" priority="6" operator="containsText" text=" ">
      <formula>NOT(ISERROR(SEARCH(" ",B9)))</formula>
    </cfRule>
  </conditionalFormatting>
  <conditionalFormatting sqref="I9:I104">
    <cfRule type="cellIs" dxfId="38" priority="29" operator="greaterThan">
      <formula>$H$3</formula>
    </cfRule>
    <cfRule type="cellIs" dxfId="37" priority="30" stopIfTrue="1" operator="greaterThanOrEqual">
      <formula>$H$3</formula>
    </cfRule>
  </conditionalFormatting>
  <conditionalFormatting sqref="H9:H104">
    <cfRule type="cellIs" dxfId="36" priority="31" operator="lessThan">
      <formula>$H$2</formula>
    </cfRule>
  </conditionalFormatting>
  <conditionalFormatting sqref="H3">
    <cfRule type="cellIs" dxfId="35" priority="2" operator="lessThan">
      <formula>0</formula>
    </cfRule>
  </conditionalFormatting>
  <conditionalFormatting sqref="H4">
    <cfRule type="cellIs" dxfId="34" priority="1" operator="lessThan">
      <formula>0</formula>
    </cfRule>
  </conditionalFormatting>
  <dataValidations count="2">
    <dataValidation allowBlank="1" showInputMessage="1" showErrorMessage="1" prompt="Letters (A, B, C) or Integers (1, 2, 3)." sqref="C9" xr:uid="{7FD6F2E1-1E7E-4305-9100-8C292FE03143}"/>
    <dataValidation allowBlank="1" showInputMessage="1" showErrorMessage="1" prompt="No spaces and no special characters such as !, @, |, $. " sqref="B9" xr:uid="{0B1F06A8-9BF2-4609-B85B-F2247004CA64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Index_ID from appropriate sheet based on Platform.  " xr:uid="{48F8EDF7-9367-4D61-A583-230D69B08766}">
          <x14:formula1>
            <xm:f>'Illumina Dual'!$A$2:$A$97</xm:f>
          </x14:formula1>
          <xm:sqref>A9:A104</xm:sqref>
        </x14:dataValidation>
        <x14:dataValidation type="list" allowBlank="1" showInputMessage="1" showErrorMessage="1" promptTitle="Species" prompt="Only Values from list allowed" xr:uid="{BBF0D1BA-8288-41D9-AA74-563654C4524B}">
          <x14:formula1>
            <xm:f>'Look up table'!$B$2:$B$3</xm:f>
          </x14:formula1>
          <xm:sqref>D9:D104</xm:sqref>
        </x14:dataValidation>
        <x14:dataValidation type="list" allowBlank="1" showInputMessage="1" showErrorMessage="1" promptTitle="Sequencing Platform" prompt="Select from list only" xr:uid="{168EDA37-6687-4E92-BD7A-47EDCBD8CFEC}">
          <x14:formula1>
            <xm:f>'Look up table'!$A$2:$A$4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3399-5829-4392-8B09-35F0F3FC2A45}">
  <dimension ref="A1:K104"/>
  <sheetViews>
    <sheetView workbookViewId="0">
      <selection activeCell="H9" sqref="H9"/>
    </sheetView>
  </sheetViews>
  <sheetFormatPr defaultColWidth="9.140625" defaultRowHeight="15" x14ac:dyDescent="0.2"/>
  <cols>
    <col min="1" max="1" width="42" style="6" customWidth="1"/>
    <col min="2" max="2" width="28.140625" style="6" customWidth="1"/>
    <col min="3" max="3" width="15.42578125" style="6" customWidth="1"/>
    <col min="4" max="5" width="18.28515625" style="6" customWidth="1"/>
    <col min="6" max="6" width="27.28515625" style="6" customWidth="1"/>
    <col min="7" max="7" width="25.28515625" style="6" customWidth="1"/>
    <col min="8" max="8" width="11.28515625" style="6" customWidth="1"/>
    <col min="9" max="9" width="15.28515625" style="6" customWidth="1"/>
    <col min="10" max="10" width="61.140625" style="19" customWidth="1"/>
    <col min="11" max="16384" width="9.140625" style="6"/>
  </cols>
  <sheetData>
    <row r="1" spans="1:10" s="3" customFormat="1" ht="15.75" x14ac:dyDescent="0.25">
      <c r="A1" s="23" t="s">
        <v>315</v>
      </c>
      <c r="B1" s="23"/>
      <c r="J1" s="18"/>
    </row>
    <row r="2" spans="1:10" x14ac:dyDescent="0.2">
      <c r="A2" s="5" t="s">
        <v>210</v>
      </c>
      <c r="B2" s="28"/>
      <c r="F2" s="29" t="s">
        <v>289</v>
      </c>
      <c r="G2" s="30"/>
      <c r="H2" s="25">
        <v>10</v>
      </c>
      <c r="I2" s="6" t="s">
        <v>314</v>
      </c>
    </row>
    <row r="3" spans="1:10" x14ac:dyDescent="0.2">
      <c r="A3" s="5" t="s">
        <v>211</v>
      </c>
      <c r="B3" s="24" t="s">
        <v>296</v>
      </c>
      <c r="C3" s="8"/>
      <c r="F3" s="31" t="s">
        <v>288</v>
      </c>
      <c r="G3" s="32"/>
      <c r="H3" s="25">
        <v>50</v>
      </c>
      <c r="I3" s="8" t="s">
        <v>293</v>
      </c>
      <c r="J3" s="20"/>
    </row>
    <row r="4" spans="1:10" x14ac:dyDescent="0.2">
      <c r="A4" s="5" t="s">
        <v>212</v>
      </c>
      <c r="B4" s="24"/>
      <c r="C4" s="14"/>
      <c r="D4" s="14"/>
      <c r="E4" s="14"/>
      <c r="F4" s="31" t="s">
        <v>295</v>
      </c>
      <c r="G4" s="32"/>
      <c r="H4" s="26">
        <f>H3-SUMIF(I9:I104,"&lt;&gt;#DIV/0!")</f>
        <v>-139.41584905660378</v>
      </c>
      <c r="I4" s="8" t="s">
        <v>310</v>
      </c>
      <c r="J4" s="20"/>
    </row>
    <row r="5" spans="1:10" x14ac:dyDescent="0.2">
      <c r="A5" s="5" t="s">
        <v>286</v>
      </c>
      <c r="B5" s="24"/>
      <c r="C5" s="8" t="s">
        <v>312</v>
      </c>
      <c r="D5" s="8"/>
      <c r="E5" s="8"/>
      <c r="F5" s="8"/>
      <c r="G5" s="8"/>
      <c r="H5" s="8"/>
      <c r="I5" s="8"/>
      <c r="J5" s="20"/>
    </row>
    <row r="6" spans="1:10" x14ac:dyDescent="0.2">
      <c r="A6" s="5" t="s">
        <v>213</v>
      </c>
      <c r="B6" s="24">
        <f>((B5)/(AVERAGE(G9:G104)*660)*1000000)</f>
        <v>0</v>
      </c>
      <c r="C6" s="8" t="s">
        <v>313</v>
      </c>
      <c r="D6" s="8"/>
      <c r="E6" s="8"/>
      <c r="F6" s="8"/>
      <c r="G6" s="8"/>
      <c r="H6" s="8"/>
      <c r="I6" s="8"/>
      <c r="J6" s="20"/>
    </row>
    <row r="7" spans="1:10" ht="31.5" x14ac:dyDescent="0.25">
      <c r="C7" s="8"/>
      <c r="D7" s="8"/>
      <c r="E7" s="8"/>
      <c r="F7" s="8"/>
      <c r="G7" s="8"/>
      <c r="H7" s="8"/>
      <c r="I7" s="27" t="s">
        <v>300</v>
      </c>
      <c r="J7" s="20"/>
    </row>
    <row r="8" spans="1:10" s="9" customFormat="1" ht="15.75" x14ac:dyDescent="0.25">
      <c r="A8" s="4" t="s">
        <v>304</v>
      </c>
      <c r="B8" s="4" t="s">
        <v>285</v>
      </c>
      <c r="C8" s="4" t="s">
        <v>2</v>
      </c>
      <c r="D8" s="4" t="s">
        <v>1</v>
      </c>
      <c r="E8" s="4" t="s">
        <v>297</v>
      </c>
      <c r="F8" s="4" t="s">
        <v>215</v>
      </c>
      <c r="G8" s="4" t="s">
        <v>214</v>
      </c>
      <c r="H8" s="4" t="s">
        <v>216</v>
      </c>
      <c r="I8" s="4" t="s">
        <v>287</v>
      </c>
      <c r="J8" s="21" t="s">
        <v>3</v>
      </c>
    </row>
    <row r="9" spans="1:10" x14ac:dyDescent="0.2">
      <c r="A9" s="7" t="s">
        <v>280</v>
      </c>
      <c r="B9" s="7" t="s">
        <v>10</v>
      </c>
      <c r="C9" s="10" t="s">
        <v>8</v>
      </c>
      <c r="D9" s="10" t="s">
        <v>6</v>
      </c>
      <c r="E9" s="10" t="s">
        <v>298</v>
      </c>
      <c r="F9" s="15">
        <v>1</v>
      </c>
      <c r="G9" s="17">
        <v>396</v>
      </c>
      <c r="H9" s="16">
        <f>((F9*0.000000001)/(G9*660))*1000000000000000</f>
        <v>3.8261401897765537</v>
      </c>
      <c r="I9" s="16">
        <f t="shared" ref="I9:I72" si="0">(H$2/H9)*H$3</f>
        <v>130.68</v>
      </c>
      <c r="J9" s="22" t="s">
        <v>204</v>
      </c>
    </row>
    <row r="10" spans="1:10" x14ac:dyDescent="0.2">
      <c r="A10" s="7" t="s">
        <v>281</v>
      </c>
      <c r="B10" s="7" t="s">
        <v>205</v>
      </c>
      <c r="C10" s="10">
        <v>1</v>
      </c>
      <c r="D10" s="10" t="s">
        <v>7</v>
      </c>
      <c r="E10" s="10" t="s">
        <v>299</v>
      </c>
      <c r="F10" s="15"/>
      <c r="G10" s="17"/>
      <c r="H10" s="16" t="e">
        <f>((F10*0.000000001)/(G10*660))*1000000000000000</f>
        <v>#DIV/0!</v>
      </c>
      <c r="I10" s="16" t="e">
        <f t="shared" si="0"/>
        <v>#DIV/0!</v>
      </c>
      <c r="J10" s="22"/>
    </row>
    <row r="11" spans="1:10" x14ac:dyDescent="0.2">
      <c r="A11" s="7" t="s">
        <v>282</v>
      </c>
      <c r="B11" s="7" t="s">
        <v>10</v>
      </c>
      <c r="C11" s="10" t="s">
        <v>206</v>
      </c>
      <c r="D11" s="10" t="s">
        <v>6</v>
      </c>
      <c r="E11" s="10"/>
      <c r="F11" s="15">
        <v>3</v>
      </c>
      <c r="G11" s="17">
        <v>350</v>
      </c>
      <c r="H11" s="16">
        <f t="shared" ref="H11:H74" si="1">((F11*0.000000001)/(G11*660))*1000000000000000</f>
        <v>12.987012987012989</v>
      </c>
      <c r="I11" s="16">
        <f t="shared" si="0"/>
        <v>38.499999999999993</v>
      </c>
      <c r="J11" s="22" t="s">
        <v>207</v>
      </c>
    </row>
    <row r="12" spans="1:10" x14ac:dyDescent="0.2">
      <c r="A12" s="7" t="s">
        <v>280</v>
      </c>
      <c r="B12" s="7" t="s">
        <v>205</v>
      </c>
      <c r="C12" s="10">
        <v>2</v>
      </c>
      <c r="D12" s="10" t="s">
        <v>7</v>
      </c>
      <c r="E12" s="10"/>
      <c r="F12" s="15">
        <v>5.3</v>
      </c>
      <c r="G12" s="17">
        <v>325</v>
      </c>
      <c r="H12" s="16">
        <f t="shared" si="1"/>
        <v>24.708624708624708</v>
      </c>
      <c r="I12" s="16">
        <f t="shared" si="0"/>
        <v>20.235849056603776</v>
      </c>
      <c r="J12" s="22" t="s">
        <v>306</v>
      </c>
    </row>
    <row r="13" spans="1:10" ht="45.75" x14ac:dyDescent="0.25">
      <c r="A13" s="7" t="s">
        <v>309</v>
      </c>
      <c r="B13" s="7" t="s">
        <v>209</v>
      </c>
      <c r="C13" s="10" t="s">
        <v>208</v>
      </c>
      <c r="D13" s="10" t="s">
        <v>6</v>
      </c>
      <c r="E13" s="10"/>
      <c r="F13"/>
      <c r="G13" s="17"/>
      <c r="H13" s="16" t="e">
        <f t="shared" si="1"/>
        <v>#DIV/0!</v>
      </c>
      <c r="I13" s="16" t="e">
        <f t="shared" si="0"/>
        <v>#DIV/0!</v>
      </c>
      <c r="J13" s="22" t="s">
        <v>292</v>
      </c>
    </row>
    <row r="14" spans="1:10" ht="15.75" x14ac:dyDescent="0.25">
      <c r="A14" s="7" t="s">
        <v>307</v>
      </c>
      <c r="B14" s="7" t="s">
        <v>290</v>
      </c>
      <c r="C14" s="10" t="s">
        <v>308</v>
      </c>
      <c r="D14" s="10"/>
      <c r="E14" s="10"/>
      <c r="F14"/>
      <c r="G14" s="17"/>
      <c r="H14" s="16" t="e">
        <f t="shared" si="1"/>
        <v>#DIV/0!</v>
      </c>
      <c r="I14" s="16" t="e">
        <f t="shared" si="0"/>
        <v>#DIV/0!</v>
      </c>
      <c r="J14" s="22" t="s">
        <v>291</v>
      </c>
    </row>
    <row r="15" spans="1:10" ht="15.75" x14ac:dyDescent="0.25">
      <c r="A15" s="7"/>
      <c r="B15" s="7"/>
      <c r="C15" s="10"/>
      <c r="D15" s="10"/>
      <c r="E15" s="10"/>
      <c r="F15"/>
      <c r="G15" s="17"/>
      <c r="H15" s="16" t="e">
        <f t="shared" si="1"/>
        <v>#DIV/0!</v>
      </c>
      <c r="I15" s="16" t="e">
        <f t="shared" si="0"/>
        <v>#DIV/0!</v>
      </c>
      <c r="J15" s="22"/>
    </row>
    <row r="16" spans="1:10" ht="15.75" x14ac:dyDescent="0.25">
      <c r="A16" s="7"/>
      <c r="B16" s="7"/>
      <c r="C16" s="10"/>
      <c r="D16" s="10"/>
      <c r="E16" s="10"/>
      <c r="F16"/>
      <c r="G16" s="17"/>
      <c r="H16" s="16" t="e">
        <f t="shared" si="1"/>
        <v>#DIV/0!</v>
      </c>
      <c r="I16" s="16" t="e">
        <f t="shared" si="0"/>
        <v>#DIV/0!</v>
      </c>
      <c r="J16" s="22"/>
    </row>
    <row r="17" spans="1:11" ht="15.75" x14ac:dyDescent="0.25">
      <c r="A17" s="7"/>
      <c r="B17" s="7"/>
      <c r="C17" s="10"/>
      <c r="D17" s="10"/>
      <c r="E17" s="10"/>
      <c r="F17"/>
      <c r="G17" s="17"/>
      <c r="H17" s="16" t="e">
        <f t="shared" si="1"/>
        <v>#DIV/0!</v>
      </c>
      <c r="I17" s="16" t="e">
        <f t="shared" si="0"/>
        <v>#DIV/0!</v>
      </c>
      <c r="J17" s="22"/>
    </row>
    <row r="18" spans="1:11" ht="15.75" x14ac:dyDescent="0.25">
      <c r="A18" s="7"/>
      <c r="B18" s="7"/>
      <c r="C18" s="10"/>
      <c r="D18" s="10"/>
      <c r="E18" s="10"/>
      <c r="F18"/>
      <c r="G18" s="17"/>
      <c r="H18" s="16" t="e">
        <f t="shared" si="1"/>
        <v>#DIV/0!</v>
      </c>
      <c r="I18" s="16" t="e">
        <f t="shared" si="0"/>
        <v>#DIV/0!</v>
      </c>
      <c r="J18" s="22"/>
    </row>
    <row r="19" spans="1:11" ht="15.75" x14ac:dyDescent="0.25">
      <c r="A19" s="7"/>
      <c r="B19" s="7"/>
      <c r="C19" s="10"/>
      <c r="D19" s="10"/>
      <c r="E19" s="10"/>
      <c r="F19"/>
      <c r="G19" s="17"/>
      <c r="H19" s="16" t="e">
        <f t="shared" si="1"/>
        <v>#DIV/0!</v>
      </c>
      <c r="I19" s="16" t="e">
        <f t="shared" si="0"/>
        <v>#DIV/0!</v>
      </c>
      <c r="J19" s="22"/>
    </row>
    <row r="20" spans="1:11" ht="15.75" x14ac:dyDescent="0.25">
      <c r="A20" s="7"/>
      <c r="B20" s="7"/>
      <c r="C20" s="10"/>
      <c r="D20" s="10"/>
      <c r="E20" s="10"/>
      <c r="F20"/>
      <c r="G20" s="17"/>
      <c r="H20" s="16" t="e">
        <f t="shared" si="1"/>
        <v>#DIV/0!</v>
      </c>
      <c r="I20" s="16" t="e">
        <f t="shared" si="0"/>
        <v>#DIV/0!</v>
      </c>
      <c r="J20" s="22"/>
    </row>
    <row r="21" spans="1:11" ht="15.75" x14ac:dyDescent="0.25">
      <c r="A21" s="7"/>
      <c r="B21" s="7"/>
      <c r="C21" s="10"/>
      <c r="D21" s="10"/>
      <c r="E21" s="10"/>
      <c r="F21"/>
      <c r="G21" s="17"/>
      <c r="H21" s="16" t="e">
        <f t="shared" si="1"/>
        <v>#DIV/0!</v>
      </c>
      <c r="I21" s="16" t="e">
        <f t="shared" si="0"/>
        <v>#DIV/0!</v>
      </c>
      <c r="J21" s="22"/>
    </row>
    <row r="22" spans="1:11" ht="15.75" x14ac:dyDescent="0.25">
      <c r="A22" s="7"/>
      <c r="B22" s="7"/>
      <c r="C22" s="10"/>
      <c r="D22" s="10"/>
      <c r="E22" s="10"/>
      <c r="F22"/>
      <c r="G22" s="17"/>
      <c r="H22" s="16" t="e">
        <f t="shared" si="1"/>
        <v>#DIV/0!</v>
      </c>
      <c r="I22" s="16" t="e">
        <f t="shared" si="0"/>
        <v>#DIV/0!</v>
      </c>
      <c r="J22" s="22"/>
    </row>
    <row r="23" spans="1:11" ht="15.75" x14ac:dyDescent="0.25">
      <c r="A23" s="7"/>
      <c r="B23" s="7"/>
      <c r="C23" s="10"/>
      <c r="D23" s="10"/>
      <c r="E23" s="10"/>
      <c r="F23"/>
      <c r="G23" s="17"/>
      <c r="H23" s="16" t="e">
        <f t="shared" si="1"/>
        <v>#DIV/0!</v>
      </c>
      <c r="I23" s="16" t="e">
        <f t="shared" si="0"/>
        <v>#DIV/0!</v>
      </c>
      <c r="J23" s="22"/>
    </row>
    <row r="24" spans="1:11" ht="15.75" x14ac:dyDescent="0.25">
      <c r="A24" s="7"/>
      <c r="B24" s="7"/>
      <c r="C24" s="10"/>
      <c r="D24" s="10"/>
      <c r="E24" s="10"/>
      <c r="F24"/>
      <c r="G24" s="17"/>
      <c r="H24" s="16" t="e">
        <f t="shared" si="1"/>
        <v>#DIV/0!</v>
      </c>
      <c r="I24" s="16" t="e">
        <f t="shared" si="0"/>
        <v>#DIV/0!</v>
      </c>
      <c r="J24" s="22"/>
    </row>
    <row r="25" spans="1:11" ht="15.75" x14ac:dyDescent="0.25">
      <c r="A25" s="7"/>
      <c r="B25" s="7"/>
      <c r="C25" s="10"/>
      <c r="D25" s="10"/>
      <c r="E25" s="10"/>
      <c r="F25"/>
      <c r="G25" s="17"/>
      <c r="H25" s="16" t="e">
        <f t="shared" si="1"/>
        <v>#DIV/0!</v>
      </c>
      <c r="I25" s="16" t="e">
        <f t="shared" si="0"/>
        <v>#DIV/0!</v>
      </c>
      <c r="J25" s="22"/>
      <c r="K25" s="11"/>
    </row>
    <row r="26" spans="1:11" ht="15.75" x14ac:dyDescent="0.25">
      <c r="A26" s="7"/>
      <c r="B26" s="7"/>
      <c r="C26" s="10"/>
      <c r="D26" s="10"/>
      <c r="E26" s="10"/>
      <c r="F26"/>
      <c r="G26" s="17"/>
      <c r="H26" s="16" t="e">
        <f t="shared" si="1"/>
        <v>#DIV/0!</v>
      </c>
      <c r="I26" s="16" t="e">
        <f t="shared" si="0"/>
        <v>#DIV/0!</v>
      </c>
      <c r="J26" s="22"/>
    </row>
    <row r="27" spans="1:11" ht="15.75" x14ac:dyDescent="0.25">
      <c r="A27" s="7"/>
      <c r="B27" s="7"/>
      <c r="C27" s="10"/>
      <c r="D27" s="10"/>
      <c r="E27" s="10"/>
      <c r="F27"/>
      <c r="G27" s="17"/>
      <c r="H27" s="16" t="e">
        <f t="shared" si="1"/>
        <v>#DIV/0!</v>
      </c>
      <c r="I27" s="16" t="e">
        <f t="shared" si="0"/>
        <v>#DIV/0!</v>
      </c>
      <c r="J27" s="22"/>
    </row>
    <row r="28" spans="1:11" ht="15.75" x14ac:dyDescent="0.25">
      <c r="A28" s="7"/>
      <c r="B28" s="7"/>
      <c r="C28" s="10"/>
      <c r="D28" s="10"/>
      <c r="E28" s="10"/>
      <c r="F28"/>
      <c r="G28" s="17"/>
      <c r="H28" s="16" t="e">
        <f t="shared" si="1"/>
        <v>#DIV/0!</v>
      </c>
      <c r="I28" s="16" t="e">
        <f t="shared" si="0"/>
        <v>#DIV/0!</v>
      </c>
      <c r="J28" s="22"/>
    </row>
    <row r="29" spans="1:11" x14ac:dyDescent="0.2">
      <c r="A29" s="7"/>
      <c r="B29" s="7"/>
      <c r="C29" s="10"/>
      <c r="D29" s="10"/>
      <c r="E29" s="10"/>
      <c r="F29" s="15"/>
      <c r="G29" s="17"/>
      <c r="H29" s="16" t="e">
        <f t="shared" si="1"/>
        <v>#DIV/0!</v>
      </c>
      <c r="I29" s="16" t="e">
        <f t="shared" si="0"/>
        <v>#DIV/0!</v>
      </c>
      <c r="J29" s="22"/>
    </row>
    <row r="30" spans="1:11" x14ac:dyDescent="0.2">
      <c r="A30" s="7"/>
      <c r="B30" s="7"/>
      <c r="C30" s="10"/>
      <c r="D30" s="10"/>
      <c r="E30" s="10"/>
      <c r="F30" s="15"/>
      <c r="G30" s="17"/>
      <c r="H30" s="16" t="e">
        <f t="shared" si="1"/>
        <v>#DIV/0!</v>
      </c>
      <c r="I30" s="16" t="e">
        <f t="shared" si="0"/>
        <v>#DIV/0!</v>
      </c>
      <c r="J30" s="22"/>
    </row>
    <row r="31" spans="1:11" x14ac:dyDescent="0.2">
      <c r="A31" s="7"/>
      <c r="B31" s="7"/>
      <c r="C31" s="10"/>
      <c r="D31" s="10"/>
      <c r="E31" s="10"/>
      <c r="F31" s="15"/>
      <c r="G31" s="17"/>
      <c r="H31" s="16" t="e">
        <f t="shared" si="1"/>
        <v>#DIV/0!</v>
      </c>
      <c r="I31" s="16" t="e">
        <f t="shared" si="0"/>
        <v>#DIV/0!</v>
      </c>
      <c r="J31" s="22"/>
    </row>
    <row r="32" spans="1:11" x14ac:dyDescent="0.2">
      <c r="A32" s="7"/>
      <c r="B32" s="7"/>
      <c r="C32" s="10"/>
      <c r="D32" s="10"/>
      <c r="E32" s="10"/>
      <c r="F32" s="15"/>
      <c r="G32" s="17"/>
      <c r="H32" s="16" t="e">
        <f t="shared" si="1"/>
        <v>#DIV/0!</v>
      </c>
      <c r="I32" s="16" t="e">
        <f t="shared" si="0"/>
        <v>#DIV/0!</v>
      </c>
      <c r="J32" s="22"/>
    </row>
    <row r="33" spans="1:10" x14ac:dyDescent="0.2">
      <c r="A33" s="7"/>
      <c r="B33" s="7"/>
      <c r="C33" s="10"/>
      <c r="D33" s="10"/>
      <c r="E33" s="10"/>
      <c r="F33" s="15"/>
      <c r="G33" s="17"/>
      <c r="H33" s="16" t="e">
        <f t="shared" si="1"/>
        <v>#DIV/0!</v>
      </c>
      <c r="I33" s="16" t="e">
        <f t="shared" si="0"/>
        <v>#DIV/0!</v>
      </c>
      <c r="J33" s="22"/>
    </row>
    <row r="34" spans="1:10" x14ac:dyDescent="0.2">
      <c r="A34" s="7"/>
      <c r="B34" s="7"/>
      <c r="C34" s="10"/>
      <c r="D34" s="10"/>
      <c r="E34" s="10"/>
      <c r="F34" s="15"/>
      <c r="G34" s="17"/>
      <c r="H34" s="16" t="e">
        <f t="shared" si="1"/>
        <v>#DIV/0!</v>
      </c>
      <c r="I34" s="16" t="e">
        <f t="shared" si="0"/>
        <v>#DIV/0!</v>
      </c>
      <c r="J34" s="22"/>
    </row>
    <row r="35" spans="1:10" x14ac:dyDescent="0.2">
      <c r="A35" s="7"/>
      <c r="B35" s="7"/>
      <c r="C35" s="10"/>
      <c r="D35" s="10"/>
      <c r="E35" s="10"/>
      <c r="F35" s="15"/>
      <c r="G35" s="17"/>
      <c r="H35" s="16" t="e">
        <f t="shared" si="1"/>
        <v>#DIV/0!</v>
      </c>
      <c r="I35" s="16" t="e">
        <f t="shared" si="0"/>
        <v>#DIV/0!</v>
      </c>
      <c r="J35" s="22"/>
    </row>
    <row r="36" spans="1:10" x14ac:dyDescent="0.2">
      <c r="A36" s="7"/>
      <c r="B36" s="7"/>
      <c r="C36" s="10"/>
      <c r="D36" s="10"/>
      <c r="E36" s="10"/>
      <c r="F36" s="15"/>
      <c r="G36" s="17"/>
      <c r="H36" s="16" t="e">
        <f t="shared" si="1"/>
        <v>#DIV/0!</v>
      </c>
      <c r="I36" s="16" t="e">
        <f t="shared" si="0"/>
        <v>#DIV/0!</v>
      </c>
      <c r="J36" s="22"/>
    </row>
    <row r="37" spans="1:10" x14ac:dyDescent="0.2">
      <c r="A37" s="7"/>
      <c r="B37" s="7"/>
      <c r="C37" s="10"/>
      <c r="D37" s="10"/>
      <c r="E37" s="10"/>
      <c r="F37" s="15"/>
      <c r="G37" s="17"/>
      <c r="H37" s="16" t="e">
        <f t="shared" si="1"/>
        <v>#DIV/0!</v>
      </c>
      <c r="I37" s="16" t="e">
        <f t="shared" si="0"/>
        <v>#DIV/0!</v>
      </c>
      <c r="J37" s="22"/>
    </row>
    <row r="38" spans="1:10" x14ac:dyDescent="0.2">
      <c r="A38" s="7"/>
      <c r="B38" s="7"/>
      <c r="C38" s="10"/>
      <c r="D38" s="10"/>
      <c r="E38" s="10"/>
      <c r="F38" s="15"/>
      <c r="G38" s="17"/>
      <c r="H38" s="16" t="e">
        <f t="shared" si="1"/>
        <v>#DIV/0!</v>
      </c>
      <c r="I38" s="16" t="e">
        <f t="shared" si="0"/>
        <v>#DIV/0!</v>
      </c>
      <c r="J38" s="22"/>
    </row>
    <row r="39" spans="1:10" x14ac:dyDescent="0.2">
      <c r="A39" s="7"/>
      <c r="B39" s="7"/>
      <c r="C39" s="10"/>
      <c r="D39" s="10"/>
      <c r="E39" s="10"/>
      <c r="F39" s="15"/>
      <c r="G39" s="17"/>
      <c r="H39" s="16" t="e">
        <f t="shared" si="1"/>
        <v>#DIV/0!</v>
      </c>
      <c r="I39" s="16" t="e">
        <f t="shared" si="0"/>
        <v>#DIV/0!</v>
      </c>
      <c r="J39" s="22"/>
    </row>
    <row r="40" spans="1:10" x14ac:dyDescent="0.2">
      <c r="A40" s="7"/>
      <c r="B40" s="7"/>
      <c r="C40" s="10"/>
      <c r="D40" s="10"/>
      <c r="E40" s="10"/>
      <c r="F40" s="15"/>
      <c r="G40" s="17"/>
      <c r="H40" s="16" t="e">
        <f t="shared" si="1"/>
        <v>#DIV/0!</v>
      </c>
      <c r="I40" s="16" t="e">
        <f t="shared" si="0"/>
        <v>#DIV/0!</v>
      </c>
      <c r="J40" s="22"/>
    </row>
    <row r="41" spans="1:10" x14ac:dyDescent="0.2">
      <c r="A41" s="7"/>
      <c r="B41" s="7"/>
      <c r="C41" s="10"/>
      <c r="D41" s="10"/>
      <c r="E41" s="10"/>
      <c r="F41" s="15"/>
      <c r="G41" s="17"/>
      <c r="H41" s="16" t="e">
        <f t="shared" si="1"/>
        <v>#DIV/0!</v>
      </c>
      <c r="I41" s="16" t="e">
        <f t="shared" si="0"/>
        <v>#DIV/0!</v>
      </c>
      <c r="J41" s="22"/>
    </row>
    <row r="42" spans="1:10" x14ac:dyDescent="0.2">
      <c r="A42" s="7"/>
      <c r="B42" s="7"/>
      <c r="C42" s="10"/>
      <c r="D42" s="10"/>
      <c r="E42" s="10"/>
      <c r="F42" s="15"/>
      <c r="G42" s="17"/>
      <c r="H42" s="16" t="e">
        <f t="shared" si="1"/>
        <v>#DIV/0!</v>
      </c>
      <c r="I42" s="16" t="e">
        <f t="shared" si="0"/>
        <v>#DIV/0!</v>
      </c>
      <c r="J42" s="22"/>
    </row>
    <row r="43" spans="1:10" x14ac:dyDescent="0.2">
      <c r="A43" s="7"/>
      <c r="B43" s="7"/>
      <c r="C43" s="10"/>
      <c r="D43" s="10"/>
      <c r="E43" s="10"/>
      <c r="F43" s="15"/>
      <c r="G43" s="17"/>
      <c r="H43" s="16" t="e">
        <f t="shared" si="1"/>
        <v>#DIV/0!</v>
      </c>
      <c r="I43" s="16" t="e">
        <f t="shared" si="0"/>
        <v>#DIV/0!</v>
      </c>
      <c r="J43" s="22"/>
    </row>
    <row r="44" spans="1:10" x14ac:dyDescent="0.2">
      <c r="A44" s="7"/>
      <c r="B44" s="7"/>
      <c r="C44" s="10"/>
      <c r="D44" s="10"/>
      <c r="E44" s="10"/>
      <c r="F44" s="15"/>
      <c r="G44" s="17"/>
      <c r="H44" s="16" t="e">
        <f t="shared" si="1"/>
        <v>#DIV/0!</v>
      </c>
      <c r="I44" s="16" t="e">
        <f t="shared" si="0"/>
        <v>#DIV/0!</v>
      </c>
      <c r="J44" s="22"/>
    </row>
    <row r="45" spans="1:10" x14ac:dyDescent="0.2">
      <c r="A45" s="7"/>
      <c r="B45" s="7"/>
      <c r="C45" s="10"/>
      <c r="D45" s="10"/>
      <c r="E45" s="10"/>
      <c r="F45" s="15"/>
      <c r="G45" s="17"/>
      <c r="H45" s="16" t="e">
        <f t="shared" si="1"/>
        <v>#DIV/0!</v>
      </c>
      <c r="I45" s="16" t="e">
        <f t="shared" si="0"/>
        <v>#DIV/0!</v>
      </c>
      <c r="J45" s="22"/>
    </row>
    <row r="46" spans="1:10" x14ac:dyDescent="0.2">
      <c r="A46" s="7"/>
      <c r="B46" s="7"/>
      <c r="C46" s="10"/>
      <c r="D46" s="10"/>
      <c r="E46" s="10"/>
      <c r="F46" s="15"/>
      <c r="G46" s="17"/>
      <c r="H46" s="16" t="e">
        <f t="shared" si="1"/>
        <v>#DIV/0!</v>
      </c>
      <c r="I46" s="16" t="e">
        <f t="shared" si="0"/>
        <v>#DIV/0!</v>
      </c>
      <c r="J46" s="22"/>
    </row>
    <row r="47" spans="1:10" x14ac:dyDescent="0.2">
      <c r="A47" s="7"/>
      <c r="B47" s="7"/>
      <c r="C47" s="10"/>
      <c r="D47" s="10"/>
      <c r="E47" s="10"/>
      <c r="F47" s="15"/>
      <c r="G47" s="17"/>
      <c r="H47" s="16" t="e">
        <f t="shared" si="1"/>
        <v>#DIV/0!</v>
      </c>
      <c r="I47" s="16" t="e">
        <f t="shared" si="0"/>
        <v>#DIV/0!</v>
      </c>
      <c r="J47" s="22"/>
    </row>
    <row r="48" spans="1:10" x14ac:dyDescent="0.2">
      <c r="A48" s="7"/>
      <c r="B48" s="7"/>
      <c r="C48" s="10"/>
      <c r="D48" s="10"/>
      <c r="E48" s="10"/>
      <c r="F48" s="15"/>
      <c r="G48" s="17"/>
      <c r="H48" s="16" t="e">
        <f t="shared" si="1"/>
        <v>#DIV/0!</v>
      </c>
      <c r="I48" s="16" t="e">
        <f t="shared" si="0"/>
        <v>#DIV/0!</v>
      </c>
      <c r="J48" s="22"/>
    </row>
    <row r="49" spans="1:10" x14ac:dyDescent="0.2">
      <c r="A49" s="7"/>
      <c r="B49" s="7"/>
      <c r="C49" s="10"/>
      <c r="D49" s="10"/>
      <c r="E49" s="10"/>
      <c r="F49" s="15"/>
      <c r="G49" s="17"/>
      <c r="H49" s="16" t="e">
        <f t="shared" si="1"/>
        <v>#DIV/0!</v>
      </c>
      <c r="I49" s="16" t="e">
        <f t="shared" si="0"/>
        <v>#DIV/0!</v>
      </c>
      <c r="J49" s="22"/>
    </row>
    <row r="50" spans="1:10" x14ac:dyDescent="0.2">
      <c r="A50" s="7"/>
      <c r="B50" s="7"/>
      <c r="C50" s="10"/>
      <c r="D50" s="10"/>
      <c r="E50" s="10"/>
      <c r="F50" s="15"/>
      <c r="G50" s="17"/>
      <c r="H50" s="16" t="e">
        <f t="shared" si="1"/>
        <v>#DIV/0!</v>
      </c>
      <c r="I50" s="16" t="e">
        <f t="shared" si="0"/>
        <v>#DIV/0!</v>
      </c>
      <c r="J50" s="22"/>
    </row>
    <row r="51" spans="1:10" x14ac:dyDescent="0.2">
      <c r="A51" s="7"/>
      <c r="B51" s="7"/>
      <c r="C51" s="10"/>
      <c r="D51" s="10"/>
      <c r="E51" s="10"/>
      <c r="F51" s="15"/>
      <c r="G51" s="17"/>
      <c r="H51" s="16" t="e">
        <f t="shared" si="1"/>
        <v>#DIV/0!</v>
      </c>
      <c r="I51" s="16" t="e">
        <f t="shared" si="0"/>
        <v>#DIV/0!</v>
      </c>
      <c r="J51" s="22"/>
    </row>
    <row r="52" spans="1:10" x14ac:dyDescent="0.2">
      <c r="A52" s="7"/>
      <c r="B52" s="7"/>
      <c r="C52" s="10"/>
      <c r="D52" s="10"/>
      <c r="E52" s="10"/>
      <c r="F52" s="15"/>
      <c r="G52" s="17"/>
      <c r="H52" s="16" t="e">
        <f t="shared" si="1"/>
        <v>#DIV/0!</v>
      </c>
      <c r="I52" s="16" t="e">
        <f t="shared" si="0"/>
        <v>#DIV/0!</v>
      </c>
      <c r="J52" s="22"/>
    </row>
    <row r="53" spans="1:10" x14ac:dyDescent="0.2">
      <c r="A53" s="7"/>
      <c r="B53" s="7"/>
      <c r="C53" s="10"/>
      <c r="D53" s="10"/>
      <c r="E53" s="10"/>
      <c r="F53" s="15"/>
      <c r="G53" s="17"/>
      <c r="H53" s="16" t="e">
        <f t="shared" si="1"/>
        <v>#DIV/0!</v>
      </c>
      <c r="I53" s="16" t="e">
        <f t="shared" si="0"/>
        <v>#DIV/0!</v>
      </c>
      <c r="J53" s="22"/>
    </row>
    <row r="54" spans="1:10" x14ac:dyDescent="0.2">
      <c r="A54" s="7"/>
      <c r="B54" s="7"/>
      <c r="C54" s="10"/>
      <c r="D54" s="10"/>
      <c r="E54" s="10"/>
      <c r="F54" s="15"/>
      <c r="G54" s="17"/>
      <c r="H54" s="16" t="e">
        <f t="shared" si="1"/>
        <v>#DIV/0!</v>
      </c>
      <c r="I54" s="16" t="e">
        <f t="shared" si="0"/>
        <v>#DIV/0!</v>
      </c>
      <c r="J54" s="22"/>
    </row>
    <row r="55" spans="1:10" x14ac:dyDescent="0.2">
      <c r="A55" s="7"/>
      <c r="B55" s="7"/>
      <c r="C55" s="10"/>
      <c r="D55" s="10"/>
      <c r="E55" s="10"/>
      <c r="F55" s="15"/>
      <c r="G55" s="17"/>
      <c r="H55" s="16" t="e">
        <f t="shared" si="1"/>
        <v>#DIV/0!</v>
      </c>
      <c r="I55" s="16" t="e">
        <f t="shared" si="0"/>
        <v>#DIV/0!</v>
      </c>
      <c r="J55" s="22"/>
    </row>
    <row r="56" spans="1:10" x14ac:dyDescent="0.2">
      <c r="A56" s="7"/>
      <c r="B56" s="7"/>
      <c r="C56" s="10"/>
      <c r="D56" s="10"/>
      <c r="E56" s="10"/>
      <c r="F56" s="15"/>
      <c r="G56" s="17"/>
      <c r="H56" s="16" t="e">
        <f t="shared" si="1"/>
        <v>#DIV/0!</v>
      </c>
      <c r="I56" s="16" t="e">
        <f t="shared" si="0"/>
        <v>#DIV/0!</v>
      </c>
      <c r="J56" s="22"/>
    </row>
    <row r="57" spans="1:10" x14ac:dyDescent="0.2">
      <c r="A57" s="7"/>
      <c r="B57" s="7"/>
      <c r="C57" s="10"/>
      <c r="D57" s="10"/>
      <c r="E57" s="10"/>
      <c r="F57" s="15"/>
      <c r="G57" s="17"/>
      <c r="H57" s="16" t="e">
        <f t="shared" si="1"/>
        <v>#DIV/0!</v>
      </c>
      <c r="I57" s="16" t="e">
        <f t="shared" si="0"/>
        <v>#DIV/0!</v>
      </c>
      <c r="J57" s="22"/>
    </row>
    <row r="58" spans="1:10" x14ac:dyDescent="0.2">
      <c r="A58" s="7"/>
      <c r="B58" s="7"/>
      <c r="C58" s="10"/>
      <c r="D58" s="10"/>
      <c r="E58" s="10"/>
      <c r="F58" s="15"/>
      <c r="G58" s="17"/>
      <c r="H58" s="16" t="e">
        <f t="shared" si="1"/>
        <v>#DIV/0!</v>
      </c>
      <c r="I58" s="16" t="e">
        <f t="shared" si="0"/>
        <v>#DIV/0!</v>
      </c>
      <c r="J58" s="22"/>
    </row>
    <row r="59" spans="1:10" x14ac:dyDescent="0.2">
      <c r="A59" s="7"/>
      <c r="B59" s="7"/>
      <c r="C59" s="10"/>
      <c r="D59" s="10"/>
      <c r="E59" s="10"/>
      <c r="F59" s="15"/>
      <c r="G59" s="17"/>
      <c r="H59" s="16" t="e">
        <f t="shared" si="1"/>
        <v>#DIV/0!</v>
      </c>
      <c r="I59" s="16" t="e">
        <f t="shared" si="0"/>
        <v>#DIV/0!</v>
      </c>
      <c r="J59" s="22"/>
    </row>
    <row r="60" spans="1:10" x14ac:dyDescent="0.2">
      <c r="A60" s="7"/>
      <c r="B60" s="7"/>
      <c r="C60" s="10"/>
      <c r="D60" s="10"/>
      <c r="E60" s="10"/>
      <c r="F60" s="15"/>
      <c r="G60" s="17"/>
      <c r="H60" s="16" t="e">
        <f t="shared" si="1"/>
        <v>#DIV/0!</v>
      </c>
      <c r="I60" s="16" t="e">
        <f t="shared" si="0"/>
        <v>#DIV/0!</v>
      </c>
      <c r="J60" s="22"/>
    </row>
    <row r="61" spans="1:10" x14ac:dyDescent="0.2">
      <c r="A61" s="7"/>
      <c r="B61" s="7"/>
      <c r="C61" s="10"/>
      <c r="D61" s="10"/>
      <c r="E61" s="10"/>
      <c r="F61" s="15"/>
      <c r="G61" s="17"/>
      <c r="H61" s="16" t="e">
        <f t="shared" si="1"/>
        <v>#DIV/0!</v>
      </c>
      <c r="I61" s="16" t="e">
        <f t="shared" si="0"/>
        <v>#DIV/0!</v>
      </c>
      <c r="J61" s="22"/>
    </row>
    <row r="62" spans="1:10" x14ac:dyDescent="0.2">
      <c r="A62" s="7"/>
      <c r="B62" s="7"/>
      <c r="C62" s="10"/>
      <c r="D62" s="10"/>
      <c r="E62" s="10"/>
      <c r="F62" s="15"/>
      <c r="G62" s="17"/>
      <c r="H62" s="16" t="e">
        <f t="shared" si="1"/>
        <v>#DIV/0!</v>
      </c>
      <c r="I62" s="16" t="e">
        <f t="shared" si="0"/>
        <v>#DIV/0!</v>
      </c>
      <c r="J62" s="22"/>
    </row>
    <row r="63" spans="1:10" x14ac:dyDescent="0.2">
      <c r="A63" s="7"/>
      <c r="B63" s="7"/>
      <c r="C63" s="10"/>
      <c r="D63" s="10"/>
      <c r="E63" s="10"/>
      <c r="F63" s="15"/>
      <c r="G63" s="17"/>
      <c r="H63" s="16" t="e">
        <f t="shared" si="1"/>
        <v>#DIV/0!</v>
      </c>
      <c r="I63" s="16" t="e">
        <f t="shared" si="0"/>
        <v>#DIV/0!</v>
      </c>
      <c r="J63" s="22"/>
    </row>
    <row r="64" spans="1:10" x14ac:dyDescent="0.2">
      <c r="A64" s="7"/>
      <c r="B64" s="7"/>
      <c r="C64" s="10"/>
      <c r="D64" s="10"/>
      <c r="E64" s="10"/>
      <c r="F64" s="15"/>
      <c r="G64" s="17"/>
      <c r="H64" s="16" t="e">
        <f t="shared" si="1"/>
        <v>#DIV/0!</v>
      </c>
      <c r="I64" s="16" t="e">
        <f t="shared" si="0"/>
        <v>#DIV/0!</v>
      </c>
      <c r="J64" s="22"/>
    </row>
    <row r="65" spans="1:10" x14ac:dyDescent="0.2">
      <c r="A65" s="7"/>
      <c r="B65" s="7"/>
      <c r="C65" s="10"/>
      <c r="D65" s="10"/>
      <c r="E65" s="10"/>
      <c r="F65" s="15"/>
      <c r="G65" s="17"/>
      <c r="H65" s="16" t="e">
        <f t="shared" si="1"/>
        <v>#DIV/0!</v>
      </c>
      <c r="I65" s="16" t="e">
        <f t="shared" si="0"/>
        <v>#DIV/0!</v>
      </c>
      <c r="J65" s="22"/>
    </row>
    <row r="66" spans="1:10" x14ac:dyDescent="0.2">
      <c r="A66" s="7"/>
      <c r="B66" s="7"/>
      <c r="C66" s="10"/>
      <c r="D66" s="10"/>
      <c r="E66" s="10"/>
      <c r="F66" s="15"/>
      <c r="G66" s="17"/>
      <c r="H66" s="16" t="e">
        <f t="shared" si="1"/>
        <v>#DIV/0!</v>
      </c>
      <c r="I66" s="16" t="e">
        <f t="shared" si="0"/>
        <v>#DIV/0!</v>
      </c>
      <c r="J66" s="22"/>
    </row>
    <row r="67" spans="1:10" x14ac:dyDescent="0.2">
      <c r="A67" s="7"/>
      <c r="B67" s="7"/>
      <c r="C67" s="10"/>
      <c r="D67" s="10"/>
      <c r="E67" s="10"/>
      <c r="F67" s="15"/>
      <c r="G67" s="17"/>
      <c r="H67" s="16" t="e">
        <f t="shared" si="1"/>
        <v>#DIV/0!</v>
      </c>
      <c r="I67" s="16" t="e">
        <f t="shared" si="0"/>
        <v>#DIV/0!</v>
      </c>
      <c r="J67" s="22"/>
    </row>
    <row r="68" spans="1:10" x14ac:dyDescent="0.2">
      <c r="A68" s="7"/>
      <c r="B68" s="7"/>
      <c r="C68" s="10"/>
      <c r="D68" s="10"/>
      <c r="E68" s="10"/>
      <c r="F68" s="15"/>
      <c r="G68" s="17"/>
      <c r="H68" s="16" t="e">
        <f t="shared" si="1"/>
        <v>#DIV/0!</v>
      </c>
      <c r="I68" s="16" t="e">
        <f t="shared" si="0"/>
        <v>#DIV/0!</v>
      </c>
      <c r="J68" s="22"/>
    </row>
    <row r="69" spans="1:10" x14ac:dyDescent="0.2">
      <c r="A69" s="7"/>
      <c r="B69" s="7"/>
      <c r="C69" s="10"/>
      <c r="D69" s="10"/>
      <c r="E69" s="10"/>
      <c r="F69" s="15"/>
      <c r="G69" s="17"/>
      <c r="H69" s="16" t="e">
        <f t="shared" si="1"/>
        <v>#DIV/0!</v>
      </c>
      <c r="I69" s="16" t="e">
        <f t="shared" si="0"/>
        <v>#DIV/0!</v>
      </c>
      <c r="J69" s="22"/>
    </row>
    <row r="70" spans="1:10" x14ac:dyDescent="0.2">
      <c r="A70" s="7"/>
      <c r="B70" s="7"/>
      <c r="C70" s="10"/>
      <c r="D70" s="10"/>
      <c r="E70" s="10"/>
      <c r="F70" s="15"/>
      <c r="G70" s="17"/>
      <c r="H70" s="16" t="e">
        <f t="shared" si="1"/>
        <v>#DIV/0!</v>
      </c>
      <c r="I70" s="16" t="e">
        <f t="shared" si="0"/>
        <v>#DIV/0!</v>
      </c>
      <c r="J70" s="22"/>
    </row>
    <row r="71" spans="1:10" x14ac:dyDescent="0.2">
      <c r="A71" s="7"/>
      <c r="B71" s="7"/>
      <c r="C71" s="10"/>
      <c r="D71" s="10"/>
      <c r="E71" s="10"/>
      <c r="F71" s="15"/>
      <c r="G71" s="17"/>
      <c r="H71" s="16" t="e">
        <f t="shared" si="1"/>
        <v>#DIV/0!</v>
      </c>
      <c r="I71" s="16" t="e">
        <f t="shared" si="0"/>
        <v>#DIV/0!</v>
      </c>
      <c r="J71" s="22"/>
    </row>
    <row r="72" spans="1:10" x14ac:dyDescent="0.2">
      <c r="A72" s="7"/>
      <c r="B72" s="7"/>
      <c r="C72" s="10"/>
      <c r="D72" s="10"/>
      <c r="E72" s="10"/>
      <c r="F72" s="15"/>
      <c r="G72" s="17"/>
      <c r="H72" s="16" t="e">
        <f t="shared" si="1"/>
        <v>#DIV/0!</v>
      </c>
      <c r="I72" s="16" t="e">
        <f t="shared" si="0"/>
        <v>#DIV/0!</v>
      </c>
      <c r="J72" s="22"/>
    </row>
    <row r="73" spans="1:10" x14ac:dyDescent="0.2">
      <c r="A73" s="7"/>
      <c r="B73" s="7"/>
      <c r="C73" s="10"/>
      <c r="D73" s="10"/>
      <c r="E73" s="10"/>
      <c r="F73" s="15"/>
      <c r="G73" s="17"/>
      <c r="H73" s="16" t="e">
        <f t="shared" si="1"/>
        <v>#DIV/0!</v>
      </c>
      <c r="I73" s="16" t="e">
        <f t="shared" ref="I73:I104" si="2">(H$2/H73)*H$3</f>
        <v>#DIV/0!</v>
      </c>
      <c r="J73" s="22"/>
    </row>
    <row r="74" spans="1:10" x14ac:dyDescent="0.2">
      <c r="A74" s="7"/>
      <c r="B74" s="7"/>
      <c r="C74" s="10"/>
      <c r="D74" s="10"/>
      <c r="E74" s="10"/>
      <c r="F74" s="15"/>
      <c r="G74" s="17"/>
      <c r="H74" s="16" t="e">
        <f t="shared" si="1"/>
        <v>#DIV/0!</v>
      </c>
      <c r="I74" s="16" t="e">
        <f t="shared" si="2"/>
        <v>#DIV/0!</v>
      </c>
      <c r="J74" s="22"/>
    </row>
    <row r="75" spans="1:10" x14ac:dyDescent="0.2">
      <c r="A75" s="7"/>
      <c r="B75" s="7"/>
      <c r="C75" s="10"/>
      <c r="D75" s="10"/>
      <c r="E75" s="10"/>
      <c r="F75" s="15"/>
      <c r="G75" s="17"/>
      <c r="H75" s="16" t="e">
        <f t="shared" ref="H75:H104" si="3">((F75*0.000000001)/(G75*660))*1000000000000000</f>
        <v>#DIV/0!</v>
      </c>
      <c r="I75" s="16" t="e">
        <f t="shared" si="2"/>
        <v>#DIV/0!</v>
      </c>
      <c r="J75" s="22"/>
    </row>
    <row r="76" spans="1:10" x14ac:dyDescent="0.2">
      <c r="A76" s="7"/>
      <c r="B76" s="7"/>
      <c r="C76" s="10"/>
      <c r="D76" s="10"/>
      <c r="E76" s="10"/>
      <c r="F76" s="15"/>
      <c r="G76" s="17"/>
      <c r="H76" s="16" t="e">
        <f t="shared" si="3"/>
        <v>#DIV/0!</v>
      </c>
      <c r="I76" s="16" t="e">
        <f t="shared" si="2"/>
        <v>#DIV/0!</v>
      </c>
      <c r="J76" s="22"/>
    </row>
    <row r="77" spans="1:10" x14ac:dyDescent="0.2">
      <c r="A77" s="7"/>
      <c r="B77" s="7"/>
      <c r="C77" s="10"/>
      <c r="D77" s="10"/>
      <c r="E77" s="10"/>
      <c r="F77" s="15"/>
      <c r="G77" s="17"/>
      <c r="H77" s="16" t="e">
        <f t="shared" si="3"/>
        <v>#DIV/0!</v>
      </c>
      <c r="I77" s="16" t="e">
        <f t="shared" si="2"/>
        <v>#DIV/0!</v>
      </c>
      <c r="J77" s="22"/>
    </row>
    <row r="78" spans="1:10" x14ac:dyDescent="0.2">
      <c r="A78" s="7"/>
      <c r="B78" s="7"/>
      <c r="C78" s="10"/>
      <c r="D78" s="10"/>
      <c r="E78" s="10"/>
      <c r="F78" s="15"/>
      <c r="G78" s="17"/>
      <c r="H78" s="16" t="e">
        <f t="shared" si="3"/>
        <v>#DIV/0!</v>
      </c>
      <c r="I78" s="16" t="e">
        <f t="shared" si="2"/>
        <v>#DIV/0!</v>
      </c>
      <c r="J78" s="22"/>
    </row>
    <row r="79" spans="1:10" x14ac:dyDescent="0.2">
      <c r="A79" s="7"/>
      <c r="B79" s="7"/>
      <c r="C79" s="10"/>
      <c r="D79" s="10"/>
      <c r="E79" s="10"/>
      <c r="F79" s="15"/>
      <c r="G79" s="17"/>
      <c r="H79" s="16" t="e">
        <f t="shared" si="3"/>
        <v>#DIV/0!</v>
      </c>
      <c r="I79" s="16" t="e">
        <f t="shared" si="2"/>
        <v>#DIV/0!</v>
      </c>
      <c r="J79" s="22"/>
    </row>
    <row r="80" spans="1:10" x14ac:dyDescent="0.2">
      <c r="A80" s="7"/>
      <c r="B80" s="7"/>
      <c r="C80" s="10"/>
      <c r="D80" s="10"/>
      <c r="E80" s="10"/>
      <c r="F80" s="15"/>
      <c r="G80" s="17"/>
      <c r="H80" s="16" t="e">
        <f t="shared" si="3"/>
        <v>#DIV/0!</v>
      </c>
      <c r="I80" s="16" t="e">
        <f t="shared" si="2"/>
        <v>#DIV/0!</v>
      </c>
      <c r="J80" s="22"/>
    </row>
    <row r="81" spans="1:10" x14ac:dyDescent="0.2">
      <c r="A81" s="7"/>
      <c r="B81" s="7"/>
      <c r="C81" s="10"/>
      <c r="D81" s="10"/>
      <c r="E81" s="10"/>
      <c r="F81" s="15"/>
      <c r="G81" s="17"/>
      <c r="H81" s="16" t="e">
        <f t="shared" si="3"/>
        <v>#DIV/0!</v>
      </c>
      <c r="I81" s="16" t="e">
        <f t="shared" si="2"/>
        <v>#DIV/0!</v>
      </c>
      <c r="J81" s="22"/>
    </row>
    <row r="82" spans="1:10" x14ac:dyDescent="0.2">
      <c r="A82" s="7"/>
      <c r="B82" s="7"/>
      <c r="C82" s="10"/>
      <c r="D82" s="10"/>
      <c r="E82" s="10"/>
      <c r="F82" s="15"/>
      <c r="G82" s="17"/>
      <c r="H82" s="16" t="e">
        <f t="shared" si="3"/>
        <v>#DIV/0!</v>
      </c>
      <c r="I82" s="16" t="e">
        <f t="shared" si="2"/>
        <v>#DIV/0!</v>
      </c>
      <c r="J82" s="22"/>
    </row>
    <row r="83" spans="1:10" x14ac:dyDescent="0.2">
      <c r="A83" s="7"/>
      <c r="B83" s="7"/>
      <c r="C83" s="10"/>
      <c r="D83" s="10"/>
      <c r="E83" s="10"/>
      <c r="F83" s="15"/>
      <c r="G83" s="17"/>
      <c r="H83" s="16" t="e">
        <f t="shared" si="3"/>
        <v>#DIV/0!</v>
      </c>
      <c r="I83" s="16" t="e">
        <f t="shared" si="2"/>
        <v>#DIV/0!</v>
      </c>
      <c r="J83" s="22"/>
    </row>
    <row r="84" spans="1:10" x14ac:dyDescent="0.2">
      <c r="A84" s="7"/>
      <c r="B84" s="7"/>
      <c r="C84" s="10"/>
      <c r="D84" s="10"/>
      <c r="E84" s="10"/>
      <c r="F84" s="15"/>
      <c r="G84" s="17"/>
      <c r="H84" s="16" t="e">
        <f t="shared" si="3"/>
        <v>#DIV/0!</v>
      </c>
      <c r="I84" s="16" t="e">
        <f t="shared" si="2"/>
        <v>#DIV/0!</v>
      </c>
      <c r="J84" s="22"/>
    </row>
    <row r="85" spans="1:10" x14ac:dyDescent="0.2">
      <c r="A85" s="7"/>
      <c r="B85" s="7"/>
      <c r="C85" s="10"/>
      <c r="D85" s="10"/>
      <c r="E85" s="10"/>
      <c r="F85" s="15"/>
      <c r="G85" s="17"/>
      <c r="H85" s="16" t="e">
        <f t="shared" si="3"/>
        <v>#DIV/0!</v>
      </c>
      <c r="I85" s="16" t="e">
        <f t="shared" si="2"/>
        <v>#DIV/0!</v>
      </c>
      <c r="J85" s="22"/>
    </row>
    <row r="86" spans="1:10" x14ac:dyDescent="0.2">
      <c r="A86" s="7"/>
      <c r="B86" s="7"/>
      <c r="C86" s="10"/>
      <c r="D86" s="10"/>
      <c r="E86" s="10"/>
      <c r="F86" s="15"/>
      <c r="G86" s="17"/>
      <c r="H86" s="16" t="e">
        <f t="shared" si="3"/>
        <v>#DIV/0!</v>
      </c>
      <c r="I86" s="16" t="e">
        <f t="shared" si="2"/>
        <v>#DIV/0!</v>
      </c>
      <c r="J86" s="22"/>
    </row>
    <row r="87" spans="1:10" x14ac:dyDescent="0.2">
      <c r="A87" s="7"/>
      <c r="B87" s="7"/>
      <c r="C87" s="10"/>
      <c r="D87" s="10"/>
      <c r="E87" s="10"/>
      <c r="F87" s="15"/>
      <c r="G87" s="17"/>
      <c r="H87" s="16" t="e">
        <f t="shared" si="3"/>
        <v>#DIV/0!</v>
      </c>
      <c r="I87" s="16" t="e">
        <f t="shared" si="2"/>
        <v>#DIV/0!</v>
      </c>
      <c r="J87" s="22"/>
    </row>
    <row r="88" spans="1:10" x14ac:dyDescent="0.2">
      <c r="A88" s="7"/>
      <c r="B88" s="7"/>
      <c r="C88" s="10"/>
      <c r="D88" s="10"/>
      <c r="E88" s="10"/>
      <c r="F88" s="15"/>
      <c r="G88" s="17"/>
      <c r="H88" s="16" t="e">
        <f t="shared" si="3"/>
        <v>#DIV/0!</v>
      </c>
      <c r="I88" s="16" t="e">
        <f t="shared" si="2"/>
        <v>#DIV/0!</v>
      </c>
      <c r="J88" s="22"/>
    </row>
    <row r="89" spans="1:10" x14ac:dyDescent="0.2">
      <c r="A89" s="7"/>
      <c r="B89" s="7"/>
      <c r="C89" s="10"/>
      <c r="D89" s="10"/>
      <c r="E89" s="10"/>
      <c r="F89" s="15"/>
      <c r="G89" s="17"/>
      <c r="H89" s="16" t="e">
        <f t="shared" si="3"/>
        <v>#DIV/0!</v>
      </c>
      <c r="I89" s="16" t="e">
        <f t="shared" si="2"/>
        <v>#DIV/0!</v>
      </c>
      <c r="J89" s="22"/>
    </row>
    <row r="90" spans="1:10" x14ac:dyDescent="0.2">
      <c r="A90" s="7"/>
      <c r="B90" s="7"/>
      <c r="C90" s="10"/>
      <c r="D90" s="10"/>
      <c r="E90" s="10"/>
      <c r="F90" s="15"/>
      <c r="G90" s="17"/>
      <c r="H90" s="16" t="e">
        <f t="shared" si="3"/>
        <v>#DIV/0!</v>
      </c>
      <c r="I90" s="16" t="e">
        <f t="shared" si="2"/>
        <v>#DIV/0!</v>
      </c>
      <c r="J90" s="22"/>
    </row>
    <row r="91" spans="1:10" x14ac:dyDescent="0.2">
      <c r="A91" s="7"/>
      <c r="B91" s="7"/>
      <c r="C91" s="10"/>
      <c r="D91" s="10"/>
      <c r="E91" s="10"/>
      <c r="F91" s="15"/>
      <c r="G91" s="17"/>
      <c r="H91" s="16" t="e">
        <f t="shared" si="3"/>
        <v>#DIV/0!</v>
      </c>
      <c r="I91" s="16" t="e">
        <f t="shared" si="2"/>
        <v>#DIV/0!</v>
      </c>
      <c r="J91" s="22"/>
    </row>
    <row r="92" spans="1:10" x14ac:dyDescent="0.2">
      <c r="A92" s="7"/>
      <c r="B92" s="7"/>
      <c r="C92" s="10"/>
      <c r="D92" s="10"/>
      <c r="E92" s="10"/>
      <c r="F92" s="15"/>
      <c r="G92" s="17"/>
      <c r="H92" s="16" t="e">
        <f t="shared" si="3"/>
        <v>#DIV/0!</v>
      </c>
      <c r="I92" s="16" t="e">
        <f t="shared" si="2"/>
        <v>#DIV/0!</v>
      </c>
      <c r="J92" s="22"/>
    </row>
    <row r="93" spans="1:10" x14ac:dyDescent="0.2">
      <c r="A93" s="7"/>
      <c r="B93" s="7"/>
      <c r="C93" s="10"/>
      <c r="D93" s="10"/>
      <c r="E93" s="10"/>
      <c r="F93" s="15"/>
      <c r="G93" s="17"/>
      <c r="H93" s="16" t="e">
        <f t="shared" si="3"/>
        <v>#DIV/0!</v>
      </c>
      <c r="I93" s="16" t="e">
        <f t="shared" si="2"/>
        <v>#DIV/0!</v>
      </c>
      <c r="J93" s="22"/>
    </row>
    <row r="94" spans="1:10" x14ac:dyDescent="0.2">
      <c r="A94" s="7"/>
      <c r="B94" s="7"/>
      <c r="C94" s="10"/>
      <c r="D94" s="10"/>
      <c r="E94" s="10"/>
      <c r="F94" s="15"/>
      <c r="G94" s="17"/>
      <c r="H94" s="16" t="e">
        <f t="shared" si="3"/>
        <v>#DIV/0!</v>
      </c>
      <c r="I94" s="16" t="e">
        <f t="shared" si="2"/>
        <v>#DIV/0!</v>
      </c>
      <c r="J94" s="22"/>
    </row>
    <row r="95" spans="1:10" x14ac:dyDescent="0.2">
      <c r="A95" s="7"/>
      <c r="B95" s="7"/>
      <c r="C95" s="10"/>
      <c r="D95" s="10"/>
      <c r="E95" s="10"/>
      <c r="F95" s="15"/>
      <c r="G95" s="17"/>
      <c r="H95" s="16" t="e">
        <f t="shared" si="3"/>
        <v>#DIV/0!</v>
      </c>
      <c r="I95" s="16" t="e">
        <f t="shared" si="2"/>
        <v>#DIV/0!</v>
      </c>
      <c r="J95" s="22"/>
    </row>
    <row r="96" spans="1:10" x14ac:dyDescent="0.2">
      <c r="A96" s="7"/>
      <c r="B96" s="7"/>
      <c r="C96" s="10"/>
      <c r="D96" s="10"/>
      <c r="E96" s="10"/>
      <c r="F96" s="15"/>
      <c r="G96" s="17"/>
      <c r="H96" s="16" t="e">
        <f t="shared" si="3"/>
        <v>#DIV/0!</v>
      </c>
      <c r="I96" s="16" t="e">
        <f t="shared" si="2"/>
        <v>#DIV/0!</v>
      </c>
      <c r="J96" s="22"/>
    </row>
    <row r="97" spans="1:10" x14ac:dyDescent="0.2">
      <c r="A97" s="7"/>
      <c r="B97" s="7"/>
      <c r="C97" s="10"/>
      <c r="D97" s="10"/>
      <c r="E97" s="10"/>
      <c r="F97" s="15"/>
      <c r="G97" s="17"/>
      <c r="H97" s="16" t="e">
        <f t="shared" si="3"/>
        <v>#DIV/0!</v>
      </c>
      <c r="I97" s="16" t="e">
        <f t="shared" si="2"/>
        <v>#DIV/0!</v>
      </c>
      <c r="J97" s="22"/>
    </row>
    <row r="98" spans="1:10" x14ac:dyDescent="0.2">
      <c r="A98" s="7"/>
      <c r="B98" s="7"/>
      <c r="C98" s="10"/>
      <c r="D98" s="10"/>
      <c r="E98" s="10"/>
      <c r="F98" s="15"/>
      <c r="G98" s="17"/>
      <c r="H98" s="16" t="e">
        <f t="shared" si="3"/>
        <v>#DIV/0!</v>
      </c>
      <c r="I98" s="16" t="e">
        <f t="shared" si="2"/>
        <v>#DIV/0!</v>
      </c>
      <c r="J98" s="22"/>
    </row>
    <row r="99" spans="1:10" x14ac:dyDescent="0.2">
      <c r="A99" s="7"/>
      <c r="B99" s="7"/>
      <c r="C99" s="10"/>
      <c r="D99" s="10"/>
      <c r="E99" s="10"/>
      <c r="F99" s="15"/>
      <c r="G99" s="17"/>
      <c r="H99" s="16" t="e">
        <f t="shared" si="3"/>
        <v>#DIV/0!</v>
      </c>
      <c r="I99" s="16" t="e">
        <f t="shared" si="2"/>
        <v>#DIV/0!</v>
      </c>
      <c r="J99" s="22"/>
    </row>
    <row r="100" spans="1:10" x14ac:dyDescent="0.2">
      <c r="A100" s="7"/>
      <c r="B100" s="7"/>
      <c r="C100" s="10"/>
      <c r="D100" s="10"/>
      <c r="E100" s="10"/>
      <c r="F100" s="15"/>
      <c r="G100" s="17"/>
      <c r="H100" s="16" t="e">
        <f t="shared" si="3"/>
        <v>#DIV/0!</v>
      </c>
      <c r="I100" s="16" t="e">
        <f t="shared" si="2"/>
        <v>#DIV/0!</v>
      </c>
      <c r="J100" s="22"/>
    </row>
    <row r="101" spans="1:10" x14ac:dyDescent="0.2">
      <c r="A101" s="7"/>
      <c r="B101" s="7"/>
      <c r="C101" s="10"/>
      <c r="D101" s="10"/>
      <c r="E101" s="10"/>
      <c r="F101" s="15"/>
      <c r="G101" s="17"/>
      <c r="H101" s="16" t="e">
        <f t="shared" si="3"/>
        <v>#DIV/0!</v>
      </c>
      <c r="I101" s="16" t="e">
        <f t="shared" si="2"/>
        <v>#DIV/0!</v>
      </c>
      <c r="J101" s="22"/>
    </row>
    <row r="102" spans="1:10" x14ac:dyDescent="0.2">
      <c r="A102" s="7"/>
      <c r="B102" s="7"/>
      <c r="C102" s="10"/>
      <c r="D102" s="10"/>
      <c r="E102" s="10"/>
      <c r="F102" s="15"/>
      <c r="G102" s="17"/>
      <c r="H102" s="16" t="e">
        <f t="shared" si="3"/>
        <v>#DIV/0!</v>
      </c>
      <c r="I102" s="16" t="e">
        <f t="shared" si="2"/>
        <v>#DIV/0!</v>
      </c>
      <c r="J102" s="22"/>
    </row>
    <row r="103" spans="1:10" x14ac:dyDescent="0.2">
      <c r="A103" s="7"/>
      <c r="B103" s="7"/>
      <c r="C103" s="10"/>
      <c r="D103" s="10"/>
      <c r="E103" s="10"/>
      <c r="F103" s="15"/>
      <c r="G103" s="17"/>
      <c r="H103" s="16" t="e">
        <f t="shared" si="3"/>
        <v>#DIV/0!</v>
      </c>
      <c r="I103" s="16" t="e">
        <f t="shared" si="2"/>
        <v>#DIV/0!</v>
      </c>
      <c r="J103" s="22"/>
    </row>
    <row r="104" spans="1:10" x14ac:dyDescent="0.2">
      <c r="A104" s="7"/>
      <c r="B104" s="7"/>
      <c r="C104" s="10"/>
      <c r="D104" s="10"/>
      <c r="E104" s="10"/>
      <c r="F104" s="15"/>
      <c r="G104" s="17"/>
      <c r="H104" s="16" t="e">
        <f t="shared" si="3"/>
        <v>#DIV/0!</v>
      </c>
      <c r="I104" s="16" t="e">
        <f t="shared" si="2"/>
        <v>#DIV/0!</v>
      </c>
      <c r="J104" s="22"/>
    </row>
  </sheetData>
  <mergeCells count="3">
    <mergeCell ref="F2:G2"/>
    <mergeCell ref="F3:G3"/>
    <mergeCell ref="F4:G4"/>
  </mergeCells>
  <conditionalFormatting sqref="B2:B6">
    <cfRule type="containsBlanks" dxfId="33" priority="30" stopIfTrue="1">
      <formula>LEN(TRIM(B2))=0</formula>
    </cfRule>
    <cfRule type="notContainsBlanks" dxfId="32" priority="31">
      <formula>LEN(TRIM(B2))&gt;0</formula>
    </cfRule>
  </conditionalFormatting>
  <conditionalFormatting sqref="A15:J104 A12:A14 C14:I14 E13:I13 E11:E12 H10:J10 H12:J12 H11:I11 H9:I9">
    <cfRule type="containsBlanks" dxfId="31" priority="25">
      <formula>LEN(TRIM(A9))=0</formula>
    </cfRule>
    <cfRule type="notContainsBlanks" dxfId="30" priority="29">
      <formula>LEN(TRIM(A9))&gt;0</formula>
    </cfRule>
  </conditionalFormatting>
  <conditionalFormatting sqref="H9:I104">
    <cfRule type="containsErrors" dxfId="29" priority="24">
      <formula>ISERROR(H9)</formula>
    </cfRule>
  </conditionalFormatting>
  <conditionalFormatting sqref="B6">
    <cfRule type="containsErrors" dxfId="28" priority="26" stopIfTrue="1">
      <formula>ISERROR(B6)</formula>
    </cfRule>
    <cfRule type="cellIs" dxfId="27" priority="27" stopIfTrue="1" operator="equal">
      <formula>0</formula>
    </cfRule>
  </conditionalFormatting>
  <conditionalFormatting sqref="J10 J15:J104 J12">
    <cfRule type="cellIs" dxfId="26" priority="28" stopIfTrue="1" operator="lessThan">
      <formula>0</formula>
    </cfRule>
  </conditionalFormatting>
  <conditionalFormatting sqref="B15:B104">
    <cfRule type="containsText" dxfId="25" priority="23" operator="containsText" text=" ">
      <formula>NOT(ISERROR(SEARCH(" ",B15)))</formula>
    </cfRule>
  </conditionalFormatting>
  <conditionalFormatting sqref="I9:I104">
    <cfRule type="cellIs" dxfId="24" priority="32" operator="greaterThan">
      <formula>$H$3</formula>
    </cfRule>
    <cfRule type="cellIs" dxfId="23" priority="33" stopIfTrue="1" operator="greaterThanOrEqual">
      <formula>$H$3</formula>
    </cfRule>
  </conditionalFormatting>
  <conditionalFormatting sqref="H9:H104">
    <cfRule type="cellIs" dxfId="22" priority="34" operator="lessThan">
      <formula>$H$2</formula>
    </cfRule>
  </conditionalFormatting>
  <conditionalFormatting sqref="H3">
    <cfRule type="cellIs" dxfId="21" priority="22" operator="lessThan">
      <formula>0</formula>
    </cfRule>
  </conditionalFormatting>
  <conditionalFormatting sqref="H4">
    <cfRule type="cellIs" dxfId="20" priority="21" operator="lessThan">
      <formula>0</formula>
    </cfRule>
  </conditionalFormatting>
  <conditionalFormatting sqref="A9:A11">
    <cfRule type="containsBlanks" dxfId="19" priority="19">
      <formula>LEN(TRIM(A9))=0</formula>
    </cfRule>
    <cfRule type="notContainsBlanks" dxfId="18" priority="20">
      <formula>LEN(TRIM(A9))&gt;0</formula>
    </cfRule>
  </conditionalFormatting>
  <conditionalFormatting sqref="B9:B14">
    <cfRule type="containsBlanks" dxfId="17" priority="17">
      <formula>LEN(TRIM(B9))=0</formula>
    </cfRule>
    <cfRule type="notContainsBlanks" dxfId="16" priority="18">
      <formula>LEN(TRIM(B9))&gt;0</formula>
    </cfRule>
  </conditionalFormatting>
  <conditionalFormatting sqref="B9:B14">
    <cfRule type="containsText" dxfId="15" priority="16" operator="containsText" text=" ">
      <formula>NOT(ISERROR(SEARCH(" ",B9)))</formula>
    </cfRule>
  </conditionalFormatting>
  <conditionalFormatting sqref="C9:D13">
    <cfRule type="containsBlanks" dxfId="14" priority="14">
      <formula>LEN(TRIM(C9))=0</formula>
    </cfRule>
    <cfRule type="notContainsBlanks" dxfId="13" priority="15">
      <formula>LEN(TRIM(C9))&gt;0</formula>
    </cfRule>
  </conditionalFormatting>
  <conditionalFormatting sqref="E9:E10">
    <cfRule type="containsBlanks" dxfId="12" priority="12">
      <formula>LEN(TRIM(E9))=0</formula>
    </cfRule>
    <cfRule type="notContainsBlanks" dxfId="11" priority="13">
      <formula>LEN(TRIM(E9))&gt;0</formula>
    </cfRule>
  </conditionalFormatting>
  <conditionalFormatting sqref="F9:G12">
    <cfRule type="containsBlanks" dxfId="10" priority="10">
      <formula>LEN(TRIM(F9))=0</formula>
    </cfRule>
    <cfRule type="notContainsBlanks" dxfId="9" priority="11">
      <formula>LEN(TRIM(F9))&gt;0</formula>
    </cfRule>
  </conditionalFormatting>
  <conditionalFormatting sqref="J13:J14">
    <cfRule type="containsBlanks" dxfId="8" priority="7">
      <formula>LEN(TRIM(J13))=0</formula>
    </cfRule>
    <cfRule type="notContainsBlanks" dxfId="7" priority="9">
      <formula>LEN(TRIM(J13))&gt;0</formula>
    </cfRule>
  </conditionalFormatting>
  <conditionalFormatting sqref="J13:J14">
    <cfRule type="cellIs" dxfId="6" priority="8" stopIfTrue="1" operator="lessThan">
      <formula>0</formula>
    </cfRule>
  </conditionalFormatting>
  <conditionalFormatting sqref="J11">
    <cfRule type="containsBlanks" dxfId="5" priority="4">
      <formula>LEN(TRIM(J11))=0</formula>
    </cfRule>
    <cfRule type="notContainsBlanks" dxfId="4" priority="6">
      <formula>LEN(TRIM(J11))&gt;0</formula>
    </cfRule>
  </conditionalFormatting>
  <conditionalFormatting sqref="J11">
    <cfRule type="cellIs" dxfId="3" priority="5" stopIfTrue="1" operator="lessThan">
      <formula>0</formula>
    </cfRule>
  </conditionalFormatting>
  <conditionalFormatting sqref="J9">
    <cfRule type="containsBlanks" dxfId="2" priority="1">
      <formula>LEN(TRIM(J9))=0</formula>
    </cfRule>
    <cfRule type="notContainsBlanks" dxfId="1" priority="3">
      <formula>LEN(TRIM(J9))&gt;0</formula>
    </cfRule>
  </conditionalFormatting>
  <conditionalFormatting sqref="J9">
    <cfRule type="cellIs" dxfId="0" priority="2" stopIfTrue="1" operator="lessThan">
      <formula>0</formula>
    </cfRule>
  </conditionalFormatting>
  <dataValidations count="2">
    <dataValidation allowBlank="1" showInputMessage="1" showErrorMessage="1" prompt="No spaces and no special characters such as !, @, |, $. " sqref="B9" xr:uid="{66D955BE-5470-474D-9A51-683FEAB3FB7B}"/>
    <dataValidation allowBlank="1" showInputMessage="1" showErrorMessage="1" prompt="Letters (A, B, C) or Integers (1, 2, 3)." sqref="C9" xr:uid="{1566336A-21DC-4E2E-BE73-F8F6959E476C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Sequencing Platform" prompt="Select from list only" xr:uid="{55AD9996-7817-4415-A34D-E8F548E07CA1}">
          <x14:formula1>
            <xm:f>'Look up table'!$A$2:$A$4</xm:f>
          </x14:formula1>
          <xm:sqref>B4</xm:sqref>
        </x14:dataValidation>
        <x14:dataValidation type="list" allowBlank="1" showInputMessage="1" showErrorMessage="1" promptTitle="Species" prompt="Only Values from list allowed" xr:uid="{12407C8D-9C42-4ADA-BE0A-28F54055DBDF}">
          <x14:formula1>
            <xm:f>'Look up table'!$B$2:$B$3</xm:f>
          </x14:formula1>
          <xm:sqref>D9:D104</xm:sqref>
        </x14:dataValidation>
        <x14:dataValidation type="list" allowBlank="1" showInputMessage="1" showErrorMessage="1" prompt="Enter Index_ID from appropriate sheet based on Platform.  " xr:uid="{7DFE5019-9DBF-4022-A223-AAC196E8EA65}">
          <x14:formula1>
            <xm:f>'Illumina Dual'!$A$2:$A$97</xm:f>
          </x14:formula1>
          <xm:sqref>A12:A104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F03B-B8EE-449F-9E69-C2C406138876}">
  <sheetPr codeName="Sheet3"/>
  <dimension ref="A1:B97"/>
  <sheetViews>
    <sheetView workbookViewId="0">
      <selection sqref="A1:B1"/>
    </sheetView>
  </sheetViews>
  <sheetFormatPr defaultRowHeight="15" x14ac:dyDescent="0.25"/>
  <cols>
    <col min="1" max="1" width="13.85546875" customWidth="1"/>
    <col min="2" max="2" width="19.140625" customWidth="1"/>
  </cols>
  <sheetData>
    <row r="1" spans="1:2" ht="15.75" x14ac:dyDescent="0.25">
      <c r="A1" s="4" t="s">
        <v>11</v>
      </c>
      <c r="B1" s="4" t="s">
        <v>12</v>
      </c>
    </row>
    <row r="2" spans="1:2" ht="15.75" x14ac:dyDescent="0.25">
      <c r="A2" s="2" t="s">
        <v>9</v>
      </c>
      <c r="B2" s="5" t="s">
        <v>13</v>
      </c>
    </row>
    <row r="3" spans="1:2" ht="15.75" x14ac:dyDescent="0.25">
      <c r="A3" s="2" t="s">
        <v>14</v>
      </c>
      <c r="B3" s="5" t="s">
        <v>15</v>
      </c>
    </row>
    <row r="4" spans="1:2" ht="15.75" x14ac:dyDescent="0.25">
      <c r="A4" s="2" t="s">
        <v>16</v>
      </c>
      <c r="B4" s="5" t="s">
        <v>17</v>
      </c>
    </row>
    <row r="5" spans="1:2" ht="15.75" x14ac:dyDescent="0.25">
      <c r="A5" s="2" t="s">
        <v>18</v>
      </c>
      <c r="B5" s="5" t="s">
        <v>19</v>
      </c>
    </row>
    <row r="6" spans="1:2" ht="15.75" x14ac:dyDescent="0.25">
      <c r="A6" s="2" t="s">
        <v>20</v>
      </c>
      <c r="B6" s="5" t="s">
        <v>21</v>
      </c>
    </row>
    <row r="7" spans="1:2" ht="15.75" x14ac:dyDescent="0.25">
      <c r="A7" s="2" t="s">
        <v>22</v>
      </c>
      <c r="B7" s="5" t="s">
        <v>23</v>
      </c>
    </row>
    <row r="8" spans="1:2" ht="15.75" x14ac:dyDescent="0.25">
      <c r="A8" s="2" t="s">
        <v>24</v>
      </c>
      <c r="B8" s="5" t="s">
        <v>25</v>
      </c>
    </row>
    <row r="9" spans="1:2" ht="15.75" x14ac:dyDescent="0.25">
      <c r="A9" s="2" t="s">
        <v>26</v>
      </c>
      <c r="B9" s="5" t="s">
        <v>27</v>
      </c>
    </row>
    <row r="10" spans="1:2" ht="15.75" x14ac:dyDescent="0.25">
      <c r="A10" s="2" t="s">
        <v>28</v>
      </c>
      <c r="B10" s="5" t="s">
        <v>29</v>
      </c>
    </row>
    <row r="11" spans="1:2" ht="15.75" x14ac:dyDescent="0.25">
      <c r="A11" s="2" t="s">
        <v>30</v>
      </c>
      <c r="B11" s="5" t="s">
        <v>31</v>
      </c>
    </row>
    <row r="12" spans="1:2" ht="15.75" x14ac:dyDescent="0.25">
      <c r="A12" s="2" t="s">
        <v>32</v>
      </c>
      <c r="B12" s="5" t="s">
        <v>33</v>
      </c>
    </row>
    <row r="13" spans="1:2" ht="15.75" x14ac:dyDescent="0.25">
      <c r="A13" s="2" t="s">
        <v>34</v>
      </c>
      <c r="B13" s="5" t="s">
        <v>35</v>
      </c>
    </row>
    <row r="14" spans="1:2" ht="15.75" x14ac:dyDescent="0.25">
      <c r="A14" s="2" t="s">
        <v>36</v>
      </c>
      <c r="B14" s="5" t="s">
        <v>37</v>
      </c>
    </row>
    <row r="15" spans="1:2" ht="15.75" x14ac:dyDescent="0.25">
      <c r="A15" s="2" t="s">
        <v>38</v>
      </c>
      <c r="B15" s="5" t="s">
        <v>39</v>
      </c>
    </row>
    <row r="16" spans="1:2" ht="15.75" x14ac:dyDescent="0.25">
      <c r="A16" s="2" t="s">
        <v>40</v>
      </c>
      <c r="B16" s="5" t="s">
        <v>41</v>
      </c>
    </row>
    <row r="17" spans="1:2" ht="15.75" x14ac:dyDescent="0.25">
      <c r="A17" s="2" t="s">
        <v>42</v>
      </c>
      <c r="B17" s="5" t="s">
        <v>43</v>
      </c>
    </row>
    <row r="18" spans="1:2" ht="15.75" x14ac:dyDescent="0.25">
      <c r="A18" s="2" t="s">
        <v>44</v>
      </c>
      <c r="B18" s="5" t="s">
        <v>45</v>
      </c>
    </row>
    <row r="19" spans="1:2" ht="15.75" x14ac:dyDescent="0.25">
      <c r="A19" s="2" t="s">
        <v>46</v>
      </c>
      <c r="B19" s="5" t="s">
        <v>47</v>
      </c>
    </row>
    <row r="20" spans="1:2" ht="15.75" x14ac:dyDescent="0.25">
      <c r="A20" s="2" t="s">
        <v>48</v>
      </c>
      <c r="B20" s="5" t="s">
        <v>49</v>
      </c>
    </row>
    <row r="21" spans="1:2" ht="15.75" x14ac:dyDescent="0.25">
      <c r="A21" s="2" t="s">
        <v>50</v>
      </c>
      <c r="B21" s="5" t="s">
        <v>51</v>
      </c>
    </row>
    <row r="22" spans="1:2" ht="15.75" x14ac:dyDescent="0.25">
      <c r="A22" s="2" t="s">
        <v>52</v>
      </c>
      <c r="B22" s="5" t="s">
        <v>53</v>
      </c>
    </row>
    <row r="23" spans="1:2" ht="15.75" x14ac:dyDescent="0.25">
      <c r="A23" s="2" t="s">
        <v>54</v>
      </c>
      <c r="B23" s="5" t="s">
        <v>55</v>
      </c>
    </row>
    <row r="24" spans="1:2" ht="15.75" x14ac:dyDescent="0.25">
      <c r="A24" s="2" t="s">
        <v>56</v>
      </c>
      <c r="B24" s="5" t="s">
        <v>57</v>
      </c>
    </row>
    <row r="25" spans="1:2" ht="15.75" x14ac:dyDescent="0.25">
      <c r="A25" s="2" t="s">
        <v>58</v>
      </c>
      <c r="B25" s="5" t="s">
        <v>59</v>
      </c>
    </row>
    <row r="26" spans="1:2" ht="15.75" x14ac:dyDescent="0.25">
      <c r="A26" s="2" t="s">
        <v>60</v>
      </c>
      <c r="B26" s="5" t="s">
        <v>61</v>
      </c>
    </row>
    <row r="27" spans="1:2" ht="15.75" x14ac:dyDescent="0.25">
      <c r="A27" s="2" t="s">
        <v>62</v>
      </c>
      <c r="B27" s="5" t="s">
        <v>63</v>
      </c>
    </row>
    <row r="28" spans="1:2" ht="15.75" x14ac:dyDescent="0.25">
      <c r="A28" s="2" t="s">
        <v>64</v>
      </c>
      <c r="B28" s="5" t="s">
        <v>65</v>
      </c>
    </row>
    <row r="29" spans="1:2" ht="15.75" x14ac:dyDescent="0.25">
      <c r="A29" s="2" t="s">
        <v>66</v>
      </c>
      <c r="B29" s="5" t="s">
        <v>67</v>
      </c>
    </row>
    <row r="30" spans="1:2" ht="15.75" x14ac:dyDescent="0.25">
      <c r="A30" s="2" t="s">
        <v>68</v>
      </c>
      <c r="B30" s="5" t="s">
        <v>69</v>
      </c>
    </row>
    <row r="31" spans="1:2" ht="15.75" x14ac:dyDescent="0.25">
      <c r="A31" s="2" t="s">
        <v>70</v>
      </c>
      <c r="B31" s="5" t="s">
        <v>71</v>
      </c>
    </row>
    <row r="32" spans="1:2" ht="15.75" x14ac:dyDescent="0.25">
      <c r="A32" s="2" t="s">
        <v>72</v>
      </c>
      <c r="B32" s="5" t="s">
        <v>73</v>
      </c>
    </row>
    <row r="33" spans="1:2" ht="15.75" x14ac:dyDescent="0.25">
      <c r="A33" s="2" t="s">
        <v>74</v>
      </c>
      <c r="B33" s="5" t="s">
        <v>75</v>
      </c>
    </row>
    <row r="34" spans="1:2" ht="15.75" x14ac:dyDescent="0.25">
      <c r="A34" s="2" t="s">
        <v>76</v>
      </c>
      <c r="B34" s="5" t="s">
        <v>77</v>
      </c>
    </row>
    <row r="35" spans="1:2" ht="15.75" x14ac:dyDescent="0.25">
      <c r="A35" s="2" t="s">
        <v>78</v>
      </c>
      <c r="B35" s="5" t="s">
        <v>79</v>
      </c>
    </row>
    <row r="36" spans="1:2" ht="15.75" x14ac:dyDescent="0.25">
      <c r="A36" s="2" t="s">
        <v>80</v>
      </c>
      <c r="B36" s="5" t="s">
        <v>81</v>
      </c>
    </row>
    <row r="37" spans="1:2" ht="15.75" x14ac:dyDescent="0.25">
      <c r="A37" s="2" t="s">
        <v>82</v>
      </c>
      <c r="B37" s="5" t="s">
        <v>83</v>
      </c>
    </row>
    <row r="38" spans="1:2" ht="15.75" x14ac:dyDescent="0.25">
      <c r="A38" s="2" t="s">
        <v>84</v>
      </c>
      <c r="B38" s="5" t="s">
        <v>85</v>
      </c>
    </row>
    <row r="39" spans="1:2" ht="15.75" x14ac:dyDescent="0.25">
      <c r="A39" s="2" t="s">
        <v>86</v>
      </c>
      <c r="B39" s="5" t="s">
        <v>87</v>
      </c>
    </row>
    <row r="40" spans="1:2" ht="15.75" x14ac:dyDescent="0.25">
      <c r="A40" s="2" t="s">
        <v>88</v>
      </c>
      <c r="B40" s="5" t="s">
        <v>89</v>
      </c>
    </row>
    <row r="41" spans="1:2" ht="15.75" x14ac:dyDescent="0.25">
      <c r="A41" s="2" t="s">
        <v>90</v>
      </c>
      <c r="B41" s="5" t="s">
        <v>91</v>
      </c>
    </row>
    <row r="42" spans="1:2" ht="15.75" x14ac:dyDescent="0.25">
      <c r="A42" s="2" t="s">
        <v>92</v>
      </c>
      <c r="B42" s="5" t="s">
        <v>93</v>
      </c>
    </row>
    <row r="43" spans="1:2" ht="15.75" x14ac:dyDescent="0.25">
      <c r="A43" s="2" t="s">
        <v>94</v>
      </c>
      <c r="B43" s="5" t="s">
        <v>95</v>
      </c>
    </row>
    <row r="44" spans="1:2" ht="15.75" x14ac:dyDescent="0.25">
      <c r="A44" s="2" t="s">
        <v>96</v>
      </c>
      <c r="B44" s="5" t="s">
        <v>97</v>
      </c>
    </row>
    <row r="45" spans="1:2" ht="15.75" x14ac:dyDescent="0.25">
      <c r="A45" s="2" t="s">
        <v>98</v>
      </c>
      <c r="B45" s="5" t="s">
        <v>99</v>
      </c>
    </row>
    <row r="46" spans="1:2" ht="15.75" x14ac:dyDescent="0.25">
      <c r="A46" s="2" t="s">
        <v>100</v>
      </c>
      <c r="B46" s="5" t="s">
        <v>101</v>
      </c>
    </row>
    <row r="47" spans="1:2" ht="15.75" x14ac:dyDescent="0.25">
      <c r="A47" s="2" t="s">
        <v>102</v>
      </c>
      <c r="B47" s="5" t="s">
        <v>103</v>
      </c>
    </row>
    <row r="48" spans="1:2" ht="15.75" x14ac:dyDescent="0.25">
      <c r="A48" s="2" t="s">
        <v>104</v>
      </c>
      <c r="B48" s="5" t="s">
        <v>105</v>
      </c>
    </row>
    <row r="49" spans="1:2" ht="15.75" x14ac:dyDescent="0.25">
      <c r="A49" s="2" t="s">
        <v>106</v>
      </c>
      <c r="B49" s="5" t="s">
        <v>107</v>
      </c>
    </row>
    <row r="50" spans="1:2" ht="15.75" x14ac:dyDescent="0.25">
      <c r="A50" s="2" t="s">
        <v>108</v>
      </c>
      <c r="B50" s="5" t="s">
        <v>109</v>
      </c>
    </row>
    <row r="51" spans="1:2" ht="15.75" x14ac:dyDescent="0.25">
      <c r="A51" s="2" t="s">
        <v>110</v>
      </c>
      <c r="B51" s="5" t="s">
        <v>111</v>
      </c>
    </row>
    <row r="52" spans="1:2" ht="15.75" x14ac:dyDescent="0.25">
      <c r="A52" s="2" t="s">
        <v>112</v>
      </c>
      <c r="B52" s="5" t="s">
        <v>113</v>
      </c>
    </row>
    <row r="53" spans="1:2" ht="15.75" x14ac:dyDescent="0.25">
      <c r="A53" s="2" t="s">
        <v>114</v>
      </c>
      <c r="B53" s="5" t="s">
        <v>115</v>
      </c>
    </row>
    <row r="54" spans="1:2" ht="15.75" x14ac:dyDescent="0.25">
      <c r="A54" s="2" t="s">
        <v>116</v>
      </c>
      <c r="B54" s="5" t="s">
        <v>117</v>
      </c>
    </row>
    <row r="55" spans="1:2" ht="15.75" x14ac:dyDescent="0.25">
      <c r="A55" s="2" t="s">
        <v>118</v>
      </c>
      <c r="B55" s="5" t="s">
        <v>119</v>
      </c>
    </row>
    <row r="56" spans="1:2" ht="15.75" x14ac:dyDescent="0.25">
      <c r="A56" s="2" t="s">
        <v>120</v>
      </c>
      <c r="B56" s="5" t="s">
        <v>121</v>
      </c>
    </row>
    <row r="57" spans="1:2" ht="15.75" x14ac:dyDescent="0.25">
      <c r="A57" s="2" t="s">
        <v>122</v>
      </c>
      <c r="B57" s="5" t="s">
        <v>123</v>
      </c>
    </row>
    <row r="58" spans="1:2" ht="15.75" x14ac:dyDescent="0.25">
      <c r="A58" s="2" t="s">
        <v>124</v>
      </c>
      <c r="B58" s="5" t="s">
        <v>125</v>
      </c>
    </row>
    <row r="59" spans="1:2" ht="15.75" x14ac:dyDescent="0.25">
      <c r="A59" s="2" t="s">
        <v>126</v>
      </c>
      <c r="B59" s="5" t="s">
        <v>127</v>
      </c>
    </row>
    <row r="60" spans="1:2" ht="15.75" x14ac:dyDescent="0.25">
      <c r="A60" s="2" t="s">
        <v>128</v>
      </c>
      <c r="B60" s="5" t="s">
        <v>129</v>
      </c>
    </row>
    <row r="61" spans="1:2" ht="15.75" x14ac:dyDescent="0.25">
      <c r="A61" s="2" t="s">
        <v>130</v>
      </c>
      <c r="B61" s="5" t="s">
        <v>131</v>
      </c>
    </row>
    <row r="62" spans="1:2" ht="15.75" x14ac:dyDescent="0.25">
      <c r="A62" s="2" t="s">
        <v>132</v>
      </c>
      <c r="B62" s="5" t="s">
        <v>133</v>
      </c>
    </row>
    <row r="63" spans="1:2" ht="15.75" x14ac:dyDescent="0.25">
      <c r="A63" s="2" t="s">
        <v>134</v>
      </c>
      <c r="B63" s="5" t="s">
        <v>135</v>
      </c>
    </row>
    <row r="64" spans="1:2" ht="15.75" x14ac:dyDescent="0.25">
      <c r="A64" s="2" t="s">
        <v>136</v>
      </c>
      <c r="B64" s="5" t="s">
        <v>137</v>
      </c>
    </row>
    <row r="65" spans="1:2" ht="15.75" x14ac:dyDescent="0.25">
      <c r="A65" s="2" t="s">
        <v>138</v>
      </c>
      <c r="B65" s="5" t="s">
        <v>139</v>
      </c>
    </row>
    <row r="66" spans="1:2" ht="15.75" x14ac:dyDescent="0.25">
      <c r="A66" s="2" t="s">
        <v>140</v>
      </c>
      <c r="B66" s="5" t="s">
        <v>141</v>
      </c>
    </row>
    <row r="67" spans="1:2" ht="15.75" x14ac:dyDescent="0.25">
      <c r="A67" s="2" t="s">
        <v>142</v>
      </c>
      <c r="B67" s="5" t="s">
        <v>143</v>
      </c>
    </row>
    <row r="68" spans="1:2" ht="15.75" x14ac:dyDescent="0.25">
      <c r="A68" s="2" t="s">
        <v>144</v>
      </c>
      <c r="B68" s="5" t="s">
        <v>145</v>
      </c>
    </row>
    <row r="69" spans="1:2" ht="15.75" x14ac:dyDescent="0.25">
      <c r="A69" s="2" t="s">
        <v>146</v>
      </c>
      <c r="B69" s="5" t="s">
        <v>147</v>
      </c>
    </row>
    <row r="70" spans="1:2" ht="15.75" x14ac:dyDescent="0.25">
      <c r="A70" s="2" t="s">
        <v>148</v>
      </c>
      <c r="B70" s="5" t="s">
        <v>149</v>
      </c>
    </row>
    <row r="71" spans="1:2" ht="15.75" x14ac:dyDescent="0.25">
      <c r="A71" s="2" t="s">
        <v>150</v>
      </c>
      <c r="B71" s="5" t="s">
        <v>151</v>
      </c>
    </row>
    <row r="72" spans="1:2" ht="15.75" x14ac:dyDescent="0.25">
      <c r="A72" s="2" t="s">
        <v>152</v>
      </c>
      <c r="B72" s="5" t="s">
        <v>153</v>
      </c>
    </row>
    <row r="73" spans="1:2" ht="15.75" x14ac:dyDescent="0.25">
      <c r="A73" s="2" t="s">
        <v>154</v>
      </c>
      <c r="B73" s="5" t="s">
        <v>155</v>
      </c>
    </row>
    <row r="74" spans="1:2" ht="15.75" x14ac:dyDescent="0.25">
      <c r="A74" s="2" t="s">
        <v>156</v>
      </c>
      <c r="B74" s="5" t="s">
        <v>157</v>
      </c>
    </row>
    <row r="75" spans="1:2" ht="15.75" x14ac:dyDescent="0.25">
      <c r="A75" s="2" t="s">
        <v>158</v>
      </c>
      <c r="B75" s="5" t="s">
        <v>159</v>
      </c>
    </row>
    <row r="76" spans="1:2" ht="15.75" x14ac:dyDescent="0.25">
      <c r="A76" s="2" t="s">
        <v>160</v>
      </c>
      <c r="B76" s="5" t="s">
        <v>161</v>
      </c>
    </row>
    <row r="77" spans="1:2" ht="15.75" x14ac:dyDescent="0.25">
      <c r="A77" s="2" t="s">
        <v>162</v>
      </c>
      <c r="B77" s="5" t="s">
        <v>163</v>
      </c>
    </row>
    <row r="78" spans="1:2" ht="15.75" x14ac:dyDescent="0.25">
      <c r="A78" s="2" t="s">
        <v>164</v>
      </c>
      <c r="B78" s="5" t="s">
        <v>165</v>
      </c>
    </row>
    <row r="79" spans="1:2" ht="15.75" x14ac:dyDescent="0.25">
      <c r="A79" s="2" t="s">
        <v>166</v>
      </c>
      <c r="B79" s="5" t="s">
        <v>167</v>
      </c>
    </row>
    <row r="80" spans="1:2" ht="15.75" x14ac:dyDescent="0.25">
      <c r="A80" s="2" t="s">
        <v>168</v>
      </c>
      <c r="B80" s="5" t="s">
        <v>169</v>
      </c>
    </row>
    <row r="81" spans="1:2" ht="15.75" x14ac:dyDescent="0.25">
      <c r="A81" s="2" t="s">
        <v>170</v>
      </c>
      <c r="B81" s="5" t="s">
        <v>171</v>
      </c>
    </row>
    <row r="82" spans="1:2" ht="15.75" x14ac:dyDescent="0.25">
      <c r="A82" s="2" t="s">
        <v>172</v>
      </c>
      <c r="B82" s="5" t="s">
        <v>173</v>
      </c>
    </row>
    <row r="83" spans="1:2" ht="15.75" x14ac:dyDescent="0.25">
      <c r="A83" s="2" t="s">
        <v>174</v>
      </c>
      <c r="B83" s="5" t="s">
        <v>175</v>
      </c>
    </row>
    <row r="84" spans="1:2" ht="15.75" x14ac:dyDescent="0.25">
      <c r="A84" s="2" t="s">
        <v>176</v>
      </c>
      <c r="B84" s="5" t="s">
        <v>177</v>
      </c>
    </row>
    <row r="85" spans="1:2" ht="15.75" x14ac:dyDescent="0.25">
      <c r="A85" s="2" t="s">
        <v>178</v>
      </c>
      <c r="B85" s="5" t="s">
        <v>179</v>
      </c>
    </row>
    <row r="86" spans="1:2" ht="15.75" x14ac:dyDescent="0.25">
      <c r="A86" s="2" t="s">
        <v>180</v>
      </c>
      <c r="B86" s="5" t="s">
        <v>181</v>
      </c>
    </row>
    <row r="87" spans="1:2" ht="15.75" x14ac:dyDescent="0.25">
      <c r="A87" s="2" t="s">
        <v>182</v>
      </c>
      <c r="B87" s="5" t="s">
        <v>183</v>
      </c>
    </row>
    <row r="88" spans="1:2" ht="15.75" x14ac:dyDescent="0.25">
      <c r="A88" s="2" t="s">
        <v>184</v>
      </c>
      <c r="B88" s="5" t="s">
        <v>185</v>
      </c>
    </row>
    <row r="89" spans="1:2" ht="15.75" x14ac:dyDescent="0.25">
      <c r="A89" s="2" t="s">
        <v>186</v>
      </c>
      <c r="B89" s="5" t="s">
        <v>187</v>
      </c>
    </row>
    <row r="90" spans="1:2" ht="15.75" x14ac:dyDescent="0.25">
      <c r="A90" s="2" t="s">
        <v>188</v>
      </c>
      <c r="B90" s="5" t="s">
        <v>189</v>
      </c>
    </row>
    <row r="91" spans="1:2" ht="15.75" x14ac:dyDescent="0.25">
      <c r="A91" s="2" t="s">
        <v>190</v>
      </c>
      <c r="B91" s="5" t="s">
        <v>191</v>
      </c>
    </row>
    <row r="92" spans="1:2" ht="15.75" x14ac:dyDescent="0.25">
      <c r="A92" s="2" t="s">
        <v>192</v>
      </c>
      <c r="B92" s="5" t="s">
        <v>193</v>
      </c>
    </row>
    <row r="93" spans="1:2" ht="15.75" x14ac:dyDescent="0.25">
      <c r="A93" s="2" t="s">
        <v>194</v>
      </c>
      <c r="B93" s="5" t="s">
        <v>195</v>
      </c>
    </row>
    <row r="94" spans="1:2" ht="15.75" x14ac:dyDescent="0.25">
      <c r="A94" s="2" t="s">
        <v>196</v>
      </c>
      <c r="B94" s="5" t="s">
        <v>197</v>
      </c>
    </row>
    <row r="95" spans="1:2" ht="15.75" x14ac:dyDescent="0.25">
      <c r="A95" s="2" t="s">
        <v>198</v>
      </c>
      <c r="B95" s="5" t="s">
        <v>199</v>
      </c>
    </row>
    <row r="96" spans="1:2" ht="15.75" x14ac:dyDescent="0.25">
      <c r="A96" s="2" t="s">
        <v>200</v>
      </c>
      <c r="B96" s="5" t="s">
        <v>201</v>
      </c>
    </row>
    <row r="97" spans="1:2" ht="15.75" x14ac:dyDescent="0.25">
      <c r="A97" s="2" t="s">
        <v>202</v>
      </c>
      <c r="B97" s="5" t="s">
        <v>203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6140-F2E2-4DDE-B3A6-7349986DE27B}">
  <sheetPr codeName="Sheet4"/>
  <dimension ref="A1:O97"/>
  <sheetViews>
    <sheetView zoomScale="115" zoomScaleNormal="115" workbookViewId="0">
      <selection activeCell="I16" sqref="I16"/>
    </sheetView>
  </sheetViews>
  <sheetFormatPr defaultRowHeight="15" x14ac:dyDescent="0.25"/>
  <cols>
    <col min="1" max="1" width="17.7109375" style="13" bestFit="1" customWidth="1"/>
    <col min="2" max="2" width="26.140625" style="13" customWidth="1"/>
    <col min="3" max="3" width="15.140625" bestFit="1" customWidth="1"/>
    <col min="8" max="8" width="14.28515625" customWidth="1"/>
    <col min="9" max="9" width="13.28515625" bestFit="1" customWidth="1"/>
    <col min="10" max="10" width="14.5703125" customWidth="1"/>
    <col min="13" max="13" width="15.42578125" customWidth="1"/>
    <col min="14" max="14" width="14.28515625" customWidth="1"/>
    <col min="15" max="15" width="22" customWidth="1"/>
  </cols>
  <sheetData>
    <row r="1" spans="1:15" ht="15.75" x14ac:dyDescent="0.25">
      <c r="A1" s="4" t="s">
        <v>11</v>
      </c>
      <c r="B1" s="4" t="s">
        <v>283</v>
      </c>
      <c r="C1" s="3" t="s">
        <v>284</v>
      </c>
      <c r="H1" t="s">
        <v>253</v>
      </c>
      <c r="I1" t="s">
        <v>254</v>
      </c>
      <c r="J1" t="s">
        <v>255</v>
      </c>
      <c r="M1" t="s">
        <v>217</v>
      </c>
      <c r="N1" t="s">
        <v>218</v>
      </c>
      <c r="O1" t="s">
        <v>219</v>
      </c>
    </row>
    <row r="2" spans="1:15" ht="18" x14ac:dyDescent="0.25">
      <c r="A2" s="34" t="str">
        <f>H$2&amp;"+"&amp;M2</f>
        <v>D501+D701</v>
      </c>
      <c r="B2" s="12" t="str">
        <f>O$2</f>
        <v>ATTACTCG</v>
      </c>
      <c r="C2" s="12" t="s">
        <v>258</v>
      </c>
      <c r="H2" s="12" t="s">
        <v>256</v>
      </c>
      <c r="I2" s="12" t="s">
        <v>257</v>
      </c>
      <c r="J2" s="12" t="s">
        <v>258</v>
      </c>
      <c r="M2" s="12" t="s">
        <v>220</v>
      </c>
      <c r="N2" s="12" t="s">
        <v>221</v>
      </c>
      <c r="O2" s="12" t="s">
        <v>222</v>
      </c>
    </row>
    <row r="3" spans="1:15" ht="18" x14ac:dyDescent="0.25">
      <c r="A3" s="34" t="str">
        <f t="shared" ref="A3:A13" si="0">H$2&amp;"+"&amp;M3</f>
        <v>D501+D702</v>
      </c>
      <c r="B3" s="12" t="str">
        <f>O$3</f>
        <v>TCCGGAGA</v>
      </c>
      <c r="C3" s="12" t="s">
        <v>258</v>
      </c>
      <c r="H3" s="12" t="s">
        <v>259</v>
      </c>
      <c r="I3" s="12" t="s">
        <v>260</v>
      </c>
      <c r="J3" s="12" t="s">
        <v>261</v>
      </c>
      <c r="M3" s="12" t="s">
        <v>223</v>
      </c>
      <c r="N3" s="12" t="s">
        <v>224</v>
      </c>
      <c r="O3" s="12" t="s">
        <v>225</v>
      </c>
    </row>
    <row r="4" spans="1:15" ht="18" x14ac:dyDescent="0.25">
      <c r="A4" s="34" t="str">
        <f t="shared" si="0"/>
        <v>D501+D703</v>
      </c>
      <c r="B4" s="12" t="str">
        <f>O$4</f>
        <v>CGCTCATT</v>
      </c>
      <c r="C4" s="12" t="s">
        <v>258</v>
      </c>
      <c r="H4" s="12" t="s">
        <v>262</v>
      </c>
      <c r="I4" s="12" t="s">
        <v>263</v>
      </c>
      <c r="J4" s="12" t="s">
        <v>264</v>
      </c>
      <c r="M4" s="12" t="s">
        <v>226</v>
      </c>
      <c r="N4" s="12" t="s">
        <v>227</v>
      </c>
      <c r="O4" s="12" t="s">
        <v>228</v>
      </c>
    </row>
    <row r="5" spans="1:15" ht="18" x14ac:dyDescent="0.25">
      <c r="A5" s="34" t="str">
        <f t="shared" si="0"/>
        <v>D501+D704</v>
      </c>
      <c r="B5" s="12" t="str">
        <f>O$5</f>
        <v>GAGATTCC</v>
      </c>
      <c r="C5" s="12" t="s">
        <v>258</v>
      </c>
      <c r="H5" s="12" t="s">
        <v>265</v>
      </c>
      <c r="I5" s="12" t="s">
        <v>266</v>
      </c>
      <c r="J5" s="12" t="s">
        <v>267</v>
      </c>
      <c r="M5" s="12" t="s">
        <v>229</v>
      </c>
      <c r="N5" s="12" t="s">
        <v>230</v>
      </c>
      <c r="O5" s="12" t="s">
        <v>231</v>
      </c>
    </row>
    <row r="6" spans="1:15" ht="18" x14ac:dyDescent="0.25">
      <c r="A6" s="34" t="str">
        <f t="shared" si="0"/>
        <v>D501+D705</v>
      </c>
      <c r="B6" s="12" t="str">
        <f>O$6</f>
        <v>ATTCAGAA</v>
      </c>
      <c r="C6" s="12" t="s">
        <v>258</v>
      </c>
      <c r="H6" s="12" t="s">
        <v>268</v>
      </c>
      <c r="I6" s="12" t="s">
        <v>269</v>
      </c>
      <c r="J6" s="12" t="s">
        <v>270</v>
      </c>
      <c r="M6" s="12" t="s">
        <v>232</v>
      </c>
      <c r="N6" s="12" t="s">
        <v>233</v>
      </c>
      <c r="O6" s="12" t="s">
        <v>234</v>
      </c>
    </row>
    <row r="7" spans="1:15" ht="18" x14ac:dyDescent="0.25">
      <c r="A7" s="34" t="str">
        <f t="shared" si="0"/>
        <v>D501+D706</v>
      </c>
      <c r="B7" s="12" t="str">
        <f>O$7</f>
        <v>GAATTCGT</v>
      </c>
      <c r="C7" s="12" t="s">
        <v>258</v>
      </c>
      <c r="H7" s="12" t="s">
        <v>271</v>
      </c>
      <c r="I7" s="12" t="s">
        <v>272</v>
      </c>
      <c r="J7" s="12" t="s">
        <v>273</v>
      </c>
      <c r="M7" s="12" t="s">
        <v>235</v>
      </c>
      <c r="N7" s="12" t="s">
        <v>236</v>
      </c>
      <c r="O7" s="12" t="s">
        <v>237</v>
      </c>
    </row>
    <row r="8" spans="1:15" ht="18" x14ac:dyDescent="0.25">
      <c r="A8" s="34" t="str">
        <f t="shared" si="0"/>
        <v>D501+D707</v>
      </c>
      <c r="B8" s="12" t="str">
        <f>O$8</f>
        <v>CTGAAGCT</v>
      </c>
      <c r="C8" s="12" t="s">
        <v>258</v>
      </c>
      <c r="H8" s="12" t="s">
        <v>274</v>
      </c>
      <c r="I8" s="12" t="s">
        <v>275</v>
      </c>
      <c r="J8" s="12" t="s">
        <v>276</v>
      </c>
      <c r="M8" s="12" t="s">
        <v>238</v>
      </c>
      <c r="N8" s="12" t="s">
        <v>239</v>
      </c>
      <c r="O8" s="12" t="s">
        <v>240</v>
      </c>
    </row>
    <row r="9" spans="1:15" ht="18" x14ac:dyDescent="0.25">
      <c r="A9" s="34" t="str">
        <f t="shared" si="0"/>
        <v>D501+D708</v>
      </c>
      <c r="B9" s="12" t="str">
        <f>O$9</f>
        <v>TAATGCGC</v>
      </c>
      <c r="C9" s="12" t="s">
        <v>258</v>
      </c>
      <c r="H9" s="12" t="s">
        <v>277</v>
      </c>
      <c r="I9" s="12" t="s">
        <v>278</v>
      </c>
      <c r="J9" s="12" t="s">
        <v>279</v>
      </c>
      <c r="M9" s="12" t="s">
        <v>241</v>
      </c>
      <c r="N9" s="12" t="s">
        <v>242</v>
      </c>
      <c r="O9" s="12" t="s">
        <v>243</v>
      </c>
    </row>
    <row r="10" spans="1:15" ht="18" x14ac:dyDescent="0.25">
      <c r="A10" s="34" t="str">
        <f t="shared" si="0"/>
        <v>D501+D709</v>
      </c>
      <c r="B10" s="12" t="str">
        <f>O$10</f>
        <v>CGGCTATG</v>
      </c>
      <c r="C10" s="12" t="s">
        <v>258</v>
      </c>
      <c r="M10" s="12" t="s">
        <v>244</v>
      </c>
      <c r="N10" s="12" t="s">
        <v>245</v>
      </c>
      <c r="O10" s="12" t="s">
        <v>246</v>
      </c>
    </row>
    <row r="11" spans="1:15" ht="18" x14ac:dyDescent="0.25">
      <c r="A11" s="34" t="str">
        <f t="shared" si="0"/>
        <v>D501+D710a</v>
      </c>
      <c r="B11" s="12" t="str">
        <f>O$11</f>
        <v>TCGATGAC</v>
      </c>
      <c r="C11" s="12" t="s">
        <v>258</v>
      </c>
      <c r="M11" s="12" t="s">
        <v>303</v>
      </c>
      <c r="N11" s="12" t="s">
        <v>301</v>
      </c>
      <c r="O11" s="12" t="s">
        <v>302</v>
      </c>
    </row>
    <row r="12" spans="1:15" ht="18" x14ac:dyDescent="0.25">
      <c r="A12" s="34" t="str">
        <f t="shared" si="0"/>
        <v>D501+D711</v>
      </c>
      <c r="B12" s="12" t="str">
        <f>O$12</f>
        <v>TCTCGCGC</v>
      </c>
      <c r="C12" s="12" t="s">
        <v>258</v>
      </c>
      <c r="M12" s="12" t="s">
        <v>247</v>
      </c>
      <c r="N12" s="12" t="s">
        <v>248</v>
      </c>
      <c r="O12" s="12" t="s">
        <v>249</v>
      </c>
    </row>
    <row r="13" spans="1:15" ht="18" x14ac:dyDescent="0.25">
      <c r="A13" s="34" t="str">
        <f t="shared" si="0"/>
        <v>D501+D712</v>
      </c>
      <c r="B13" s="12" t="str">
        <f>O$13</f>
        <v>AGCGATAG</v>
      </c>
      <c r="C13" s="12" t="s">
        <v>258</v>
      </c>
      <c r="M13" s="12" t="s">
        <v>250</v>
      </c>
      <c r="N13" s="12" t="s">
        <v>251</v>
      </c>
      <c r="O13" s="12" t="s">
        <v>252</v>
      </c>
    </row>
    <row r="14" spans="1:15" ht="18" x14ac:dyDescent="0.25">
      <c r="A14" s="34" t="str">
        <f>H$3&amp;"+"&amp;M2</f>
        <v>D502+D701</v>
      </c>
      <c r="B14" s="12" t="str">
        <f>O$2</f>
        <v>ATTACTCG</v>
      </c>
      <c r="C14" s="12" t="s">
        <v>261</v>
      </c>
    </row>
    <row r="15" spans="1:15" ht="18" x14ac:dyDescent="0.25">
      <c r="A15" s="34" t="str">
        <f t="shared" ref="A15:A25" si="1">H$3&amp;"+"&amp;M3</f>
        <v>D502+D702</v>
      </c>
      <c r="B15" s="12" t="str">
        <f>O$3</f>
        <v>TCCGGAGA</v>
      </c>
      <c r="C15" s="12" t="s">
        <v>261</v>
      </c>
    </row>
    <row r="16" spans="1:15" ht="18" x14ac:dyDescent="0.25">
      <c r="A16" s="34" t="str">
        <f t="shared" si="1"/>
        <v>D502+D703</v>
      </c>
      <c r="B16" s="12" t="str">
        <f>O$4</f>
        <v>CGCTCATT</v>
      </c>
      <c r="C16" s="12" t="s">
        <v>261</v>
      </c>
    </row>
    <row r="17" spans="1:3" ht="18" x14ac:dyDescent="0.25">
      <c r="A17" s="34" t="str">
        <f t="shared" si="1"/>
        <v>D502+D704</v>
      </c>
      <c r="B17" s="12" t="str">
        <f>O$5</f>
        <v>GAGATTCC</v>
      </c>
      <c r="C17" s="12" t="s">
        <v>261</v>
      </c>
    </row>
    <row r="18" spans="1:3" ht="18" x14ac:dyDescent="0.25">
      <c r="A18" s="34" t="str">
        <f t="shared" si="1"/>
        <v>D502+D705</v>
      </c>
      <c r="B18" s="12" t="str">
        <f>O$6</f>
        <v>ATTCAGAA</v>
      </c>
      <c r="C18" s="12" t="s">
        <v>261</v>
      </c>
    </row>
    <row r="19" spans="1:3" ht="18" x14ac:dyDescent="0.25">
      <c r="A19" s="34" t="str">
        <f t="shared" si="1"/>
        <v>D502+D706</v>
      </c>
      <c r="B19" s="12" t="str">
        <f>O$7</f>
        <v>GAATTCGT</v>
      </c>
      <c r="C19" s="12" t="s">
        <v>261</v>
      </c>
    </row>
    <row r="20" spans="1:3" ht="18" x14ac:dyDescent="0.25">
      <c r="A20" s="34" t="str">
        <f t="shared" si="1"/>
        <v>D502+D707</v>
      </c>
      <c r="B20" s="12" t="str">
        <f>O$8</f>
        <v>CTGAAGCT</v>
      </c>
      <c r="C20" s="12" t="s">
        <v>261</v>
      </c>
    </row>
    <row r="21" spans="1:3" ht="18" x14ac:dyDescent="0.25">
      <c r="A21" s="34" t="str">
        <f t="shared" si="1"/>
        <v>D502+D708</v>
      </c>
      <c r="B21" s="12" t="str">
        <f>O$9</f>
        <v>TAATGCGC</v>
      </c>
      <c r="C21" s="12" t="s">
        <v>261</v>
      </c>
    </row>
    <row r="22" spans="1:3" ht="18" x14ac:dyDescent="0.25">
      <c r="A22" s="34" t="str">
        <f t="shared" si="1"/>
        <v>D502+D709</v>
      </c>
      <c r="B22" s="12" t="str">
        <f>O$10</f>
        <v>CGGCTATG</v>
      </c>
      <c r="C22" s="12" t="s">
        <v>261</v>
      </c>
    </row>
    <row r="23" spans="1:3" ht="18" x14ac:dyDescent="0.25">
      <c r="A23" s="34" t="str">
        <f t="shared" si="1"/>
        <v>D502+D710a</v>
      </c>
      <c r="B23" s="12" t="str">
        <f>O$11</f>
        <v>TCGATGAC</v>
      </c>
      <c r="C23" s="12" t="s">
        <v>261</v>
      </c>
    </row>
    <row r="24" spans="1:3" ht="18" x14ac:dyDescent="0.25">
      <c r="A24" s="34" t="str">
        <f t="shared" si="1"/>
        <v>D502+D711</v>
      </c>
      <c r="B24" s="12" t="str">
        <f>O$12</f>
        <v>TCTCGCGC</v>
      </c>
      <c r="C24" s="12" t="s">
        <v>261</v>
      </c>
    </row>
    <row r="25" spans="1:3" ht="18" x14ac:dyDescent="0.25">
      <c r="A25" s="34" t="str">
        <f t="shared" si="1"/>
        <v>D502+D712</v>
      </c>
      <c r="B25" s="12" t="str">
        <f>O$13</f>
        <v>AGCGATAG</v>
      </c>
      <c r="C25" s="12" t="s">
        <v>261</v>
      </c>
    </row>
    <row r="26" spans="1:3" ht="18" x14ac:dyDescent="0.25">
      <c r="A26" s="34" t="str">
        <f>H$4&amp;"+"&amp;M2</f>
        <v>D503+D701</v>
      </c>
      <c r="B26" s="12" t="str">
        <f>O$2</f>
        <v>ATTACTCG</v>
      </c>
      <c r="C26" s="12" t="s">
        <v>264</v>
      </c>
    </row>
    <row r="27" spans="1:3" ht="18" x14ac:dyDescent="0.25">
      <c r="A27" s="34" t="str">
        <f t="shared" ref="A27:A37" si="2">H$4&amp;"+"&amp;M3</f>
        <v>D503+D702</v>
      </c>
      <c r="B27" s="12" t="str">
        <f>O$3</f>
        <v>TCCGGAGA</v>
      </c>
      <c r="C27" s="12" t="s">
        <v>264</v>
      </c>
    </row>
    <row r="28" spans="1:3" ht="18" x14ac:dyDescent="0.25">
      <c r="A28" s="34" t="str">
        <f t="shared" si="2"/>
        <v>D503+D703</v>
      </c>
      <c r="B28" s="12" t="str">
        <f>O$4</f>
        <v>CGCTCATT</v>
      </c>
      <c r="C28" s="12" t="s">
        <v>264</v>
      </c>
    </row>
    <row r="29" spans="1:3" ht="18" x14ac:dyDescent="0.25">
      <c r="A29" s="34" t="str">
        <f t="shared" si="2"/>
        <v>D503+D704</v>
      </c>
      <c r="B29" s="12" t="str">
        <f>O$5</f>
        <v>GAGATTCC</v>
      </c>
      <c r="C29" s="12" t="s">
        <v>264</v>
      </c>
    </row>
    <row r="30" spans="1:3" ht="18" x14ac:dyDescent="0.25">
      <c r="A30" s="34" t="str">
        <f t="shared" si="2"/>
        <v>D503+D705</v>
      </c>
      <c r="B30" s="12" t="str">
        <f>O$6</f>
        <v>ATTCAGAA</v>
      </c>
      <c r="C30" s="12" t="s">
        <v>264</v>
      </c>
    </row>
    <row r="31" spans="1:3" ht="18" x14ac:dyDescent="0.25">
      <c r="A31" s="34" t="str">
        <f t="shared" si="2"/>
        <v>D503+D706</v>
      </c>
      <c r="B31" s="12" t="str">
        <f>O$7</f>
        <v>GAATTCGT</v>
      </c>
      <c r="C31" s="12" t="s">
        <v>264</v>
      </c>
    </row>
    <row r="32" spans="1:3" ht="18" x14ac:dyDescent="0.25">
      <c r="A32" s="34" t="str">
        <f t="shared" si="2"/>
        <v>D503+D707</v>
      </c>
      <c r="B32" s="12" t="str">
        <f>O$8</f>
        <v>CTGAAGCT</v>
      </c>
      <c r="C32" s="12" t="s">
        <v>264</v>
      </c>
    </row>
    <row r="33" spans="1:3" ht="18" x14ac:dyDescent="0.25">
      <c r="A33" s="34" t="str">
        <f t="shared" si="2"/>
        <v>D503+D708</v>
      </c>
      <c r="B33" s="12" t="str">
        <f>O$9</f>
        <v>TAATGCGC</v>
      </c>
      <c r="C33" s="12" t="s">
        <v>264</v>
      </c>
    </row>
    <row r="34" spans="1:3" ht="18" x14ac:dyDescent="0.25">
      <c r="A34" s="34" t="str">
        <f t="shared" si="2"/>
        <v>D503+D709</v>
      </c>
      <c r="B34" s="12" t="str">
        <f>O$10</f>
        <v>CGGCTATG</v>
      </c>
      <c r="C34" s="12" t="s">
        <v>264</v>
      </c>
    </row>
    <row r="35" spans="1:3" ht="18" x14ac:dyDescent="0.25">
      <c r="A35" s="34" t="str">
        <f t="shared" si="2"/>
        <v>D503+D710a</v>
      </c>
      <c r="B35" s="12" t="str">
        <f>O$11</f>
        <v>TCGATGAC</v>
      </c>
      <c r="C35" s="12" t="s">
        <v>264</v>
      </c>
    </row>
    <row r="36" spans="1:3" ht="18" x14ac:dyDescent="0.25">
      <c r="A36" s="34" t="str">
        <f t="shared" si="2"/>
        <v>D503+D711</v>
      </c>
      <c r="B36" s="12" t="str">
        <f>O$12</f>
        <v>TCTCGCGC</v>
      </c>
      <c r="C36" s="12" t="s">
        <v>264</v>
      </c>
    </row>
    <row r="37" spans="1:3" ht="18" x14ac:dyDescent="0.25">
      <c r="A37" s="34" t="str">
        <f t="shared" si="2"/>
        <v>D503+D712</v>
      </c>
      <c r="B37" s="12" t="str">
        <f>O$13</f>
        <v>AGCGATAG</v>
      </c>
      <c r="C37" s="12" t="s">
        <v>264</v>
      </c>
    </row>
    <row r="38" spans="1:3" ht="18" x14ac:dyDescent="0.25">
      <c r="A38" s="34" t="str">
        <f>H$5&amp;"+"&amp;M2</f>
        <v>D504+D701</v>
      </c>
      <c r="B38" s="12" t="str">
        <f>O$2</f>
        <v>ATTACTCG</v>
      </c>
      <c r="C38" s="12" t="s">
        <v>267</v>
      </c>
    </row>
    <row r="39" spans="1:3" ht="18" x14ac:dyDescent="0.25">
      <c r="A39" s="34" t="str">
        <f t="shared" ref="A39:A49" si="3">H$5&amp;"+"&amp;M3</f>
        <v>D504+D702</v>
      </c>
      <c r="B39" s="12" t="str">
        <f>O$3</f>
        <v>TCCGGAGA</v>
      </c>
      <c r="C39" s="12" t="s">
        <v>267</v>
      </c>
    </row>
    <row r="40" spans="1:3" ht="18" x14ac:dyDescent="0.25">
      <c r="A40" s="34" t="str">
        <f t="shared" si="3"/>
        <v>D504+D703</v>
      </c>
      <c r="B40" s="12" t="str">
        <f>O$4</f>
        <v>CGCTCATT</v>
      </c>
      <c r="C40" s="12" t="s">
        <v>267</v>
      </c>
    </row>
    <row r="41" spans="1:3" ht="18" x14ac:dyDescent="0.25">
      <c r="A41" s="34" t="str">
        <f t="shared" si="3"/>
        <v>D504+D704</v>
      </c>
      <c r="B41" s="12" t="str">
        <f>O$5</f>
        <v>GAGATTCC</v>
      </c>
      <c r="C41" s="12" t="s">
        <v>267</v>
      </c>
    </row>
    <row r="42" spans="1:3" ht="18" x14ac:dyDescent="0.25">
      <c r="A42" s="34" t="str">
        <f t="shared" si="3"/>
        <v>D504+D705</v>
      </c>
      <c r="B42" s="12" t="str">
        <f>O$6</f>
        <v>ATTCAGAA</v>
      </c>
      <c r="C42" s="12" t="s">
        <v>267</v>
      </c>
    </row>
    <row r="43" spans="1:3" ht="18" x14ac:dyDescent="0.25">
      <c r="A43" s="34" t="str">
        <f t="shared" si="3"/>
        <v>D504+D706</v>
      </c>
      <c r="B43" s="12" t="str">
        <f>O$7</f>
        <v>GAATTCGT</v>
      </c>
      <c r="C43" s="12" t="s">
        <v>267</v>
      </c>
    </row>
    <row r="44" spans="1:3" ht="18" x14ac:dyDescent="0.25">
      <c r="A44" s="34" t="str">
        <f t="shared" si="3"/>
        <v>D504+D707</v>
      </c>
      <c r="B44" s="12" t="str">
        <f>O$8</f>
        <v>CTGAAGCT</v>
      </c>
      <c r="C44" s="12" t="s">
        <v>267</v>
      </c>
    </row>
    <row r="45" spans="1:3" ht="18" x14ac:dyDescent="0.25">
      <c r="A45" s="34" t="str">
        <f t="shared" si="3"/>
        <v>D504+D708</v>
      </c>
      <c r="B45" s="12" t="str">
        <f>O$9</f>
        <v>TAATGCGC</v>
      </c>
      <c r="C45" s="12" t="s">
        <v>267</v>
      </c>
    </row>
    <row r="46" spans="1:3" ht="18" x14ac:dyDescent="0.25">
      <c r="A46" s="34" t="str">
        <f t="shared" si="3"/>
        <v>D504+D709</v>
      </c>
      <c r="B46" s="12" t="str">
        <f>O$10</f>
        <v>CGGCTATG</v>
      </c>
      <c r="C46" s="12" t="s">
        <v>267</v>
      </c>
    </row>
    <row r="47" spans="1:3" ht="18" x14ac:dyDescent="0.25">
      <c r="A47" s="34" t="str">
        <f t="shared" si="3"/>
        <v>D504+D710a</v>
      </c>
      <c r="B47" s="12" t="str">
        <f>O$11</f>
        <v>TCGATGAC</v>
      </c>
      <c r="C47" s="12" t="s">
        <v>267</v>
      </c>
    </row>
    <row r="48" spans="1:3" ht="18" x14ac:dyDescent="0.25">
      <c r="A48" s="34" t="str">
        <f t="shared" si="3"/>
        <v>D504+D711</v>
      </c>
      <c r="B48" s="12" t="str">
        <f>O$12</f>
        <v>TCTCGCGC</v>
      </c>
      <c r="C48" s="12" t="s">
        <v>267</v>
      </c>
    </row>
    <row r="49" spans="1:3" ht="18" x14ac:dyDescent="0.25">
      <c r="A49" s="34" t="str">
        <f t="shared" si="3"/>
        <v>D504+D712</v>
      </c>
      <c r="B49" s="12" t="str">
        <f>O$13</f>
        <v>AGCGATAG</v>
      </c>
      <c r="C49" s="12" t="s">
        <v>267</v>
      </c>
    </row>
    <row r="50" spans="1:3" ht="18" x14ac:dyDescent="0.25">
      <c r="A50" s="34" t="str">
        <f>H$6&amp;"+"&amp;M2</f>
        <v>D505+D701</v>
      </c>
      <c r="B50" s="12" t="str">
        <f>O$2</f>
        <v>ATTACTCG</v>
      </c>
      <c r="C50" s="12" t="s">
        <v>270</v>
      </c>
    </row>
    <row r="51" spans="1:3" ht="18" x14ac:dyDescent="0.25">
      <c r="A51" s="34" t="str">
        <f t="shared" ref="A51:A61" si="4">H$6&amp;"+"&amp;M3</f>
        <v>D505+D702</v>
      </c>
      <c r="B51" s="12" t="str">
        <f>O$3</f>
        <v>TCCGGAGA</v>
      </c>
      <c r="C51" s="12" t="s">
        <v>270</v>
      </c>
    </row>
    <row r="52" spans="1:3" ht="18" x14ac:dyDescent="0.25">
      <c r="A52" s="34" t="str">
        <f t="shared" si="4"/>
        <v>D505+D703</v>
      </c>
      <c r="B52" s="12" t="str">
        <f>O$4</f>
        <v>CGCTCATT</v>
      </c>
      <c r="C52" s="12" t="s">
        <v>270</v>
      </c>
    </row>
    <row r="53" spans="1:3" ht="18" x14ac:dyDescent="0.25">
      <c r="A53" s="34" t="str">
        <f t="shared" si="4"/>
        <v>D505+D704</v>
      </c>
      <c r="B53" s="12" t="str">
        <f>O$5</f>
        <v>GAGATTCC</v>
      </c>
      <c r="C53" s="12" t="s">
        <v>270</v>
      </c>
    </row>
    <row r="54" spans="1:3" ht="18" x14ac:dyDescent="0.25">
      <c r="A54" s="34" t="str">
        <f t="shared" si="4"/>
        <v>D505+D705</v>
      </c>
      <c r="B54" s="12" t="str">
        <f>O$6</f>
        <v>ATTCAGAA</v>
      </c>
      <c r="C54" s="12" t="s">
        <v>270</v>
      </c>
    </row>
    <row r="55" spans="1:3" ht="18" x14ac:dyDescent="0.25">
      <c r="A55" s="34" t="str">
        <f t="shared" si="4"/>
        <v>D505+D706</v>
      </c>
      <c r="B55" s="12" t="str">
        <f>O$7</f>
        <v>GAATTCGT</v>
      </c>
      <c r="C55" s="12" t="s">
        <v>270</v>
      </c>
    </row>
    <row r="56" spans="1:3" ht="18" x14ac:dyDescent="0.25">
      <c r="A56" s="34" t="str">
        <f t="shared" si="4"/>
        <v>D505+D707</v>
      </c>
      <c r="B56" s="12" t="str">
        <f>O$8</f>
        <v>CTGAAGCT</v>
      </c>
      <c r="C56" s="12" t="s">
        <v>270</v>
      </c>
    </row>
    <row r="57" spans="1:3" ht="18" x14ac:dyDescent="0.25">
      <c r="A57" s="34" t="str">
        <f t="shared" si="4"/>
        <v>D505+D708</v>
      </c>
      <c r="B57" s="12" t="str">
        <f>O$9</f>
        <v>TAATGCGC</v>
      </c>
      <c r="C57" s="12" t="s">
        <v>270</v>
      </c>
    </row>
    <row r="58" spans="1:3" ht="18" x14ac:dyDescent="0.25">
      <c r="A58" s="34" t="str">
        <f t="shared" si="4"/>
        <v>D505+D709</v>
      </c>
      <c r="B58" s="12" t="str">
        <f>O$10</f>
        <v>CGGCTATG</v>
      </c>
      <c r="C58" s="12" t="s">
        <v>270</v>
      </c>
    </row>
    <row r="59" spans="1:3" ht="18" x14ac:dyDescent="0.25">
      <c r="A59" s="34" t="str">
        <f t="shared" si="4"/>
        <v>D505+D710a</v>
      </c>
      <c r="B59" s="12" t="str">
        <f>O$11</f>
        <v>TCGATGAC</v>
      </c>
      <c r="C59" s="12" t="s">
        <v>270</v>
      </c>
    </row>
    <row r="60" spans="1:3" ht="18" x14ac:dyDescent="0.25">
      <c r="A60" s="34" t="str">
        <f t="shared" si="4"/>
        <v>D505+D711</v>
      </c>
      <c r="B60" s="12" t="str">
        <f>O$12</f>
        <v>TCTCGCGC</v>
      </c>
      <c r="C60" s="12" t="s">
        <v>270</v>
      </c>
    </row>
    <row r="61" spans="1:3" ht="18" x14ac:dyDescent="0.25">
      <c r="A61" s="34" t="str">
        <f t="shared" si="4"/>
        <v>D505+D712</v>
      </c>
      <c r="B61" s="12" t="str">
        <f>O$13</f>
        <v>AGCGATAG</v>
      </c>
      <c r="C61" s="12" t="s">
        <v>270</v>
      </c>
    </row>
    <row r="62" spans="1:3" ht="18" x14ac:dyDescent="0.25">
      <c r="A62" s="34" t="str">
        <f t="shared" ref="A62:A73" si="5">H$7&amp;"+"&amp;M2</f>
        <v>D506+D701</v>
      </c>
      <c r="B62" s="12" t="str">
        <f>O$2</f>
        <v>ATTACTCG</v>
      </c>
      <c r="C62" s="12" t="s">
        <v>273</v>
      </c>
    </row>
    <row r="63" spans="1:3" ht="18" x14ac:dyDescent="0.25">
      <c r="A63" s="34" t="str">
        <f t="shared" si="5"/>
        <v>D506+D702</v>
      </c>
      <c r="B63" s="12" t="str">
        <f>O$3</f>
        <v>TCCGGAGA</v>
      </c>
      <c r="C63" s="12" t="s">
        <v>273</v>
      </c>
    </row>
    <row r="64" spans="1:3" ht="18" x14ac:dyDescent="0.25">
      <c r="A64" s="34" t="str">
        <f t="shared" si="5"/>
        <v>D506+D703</v>
      </c>
      <c r="B64" s="12" t="str">
        <f>O$4</f>
        <v>CGCTCATT</v>
      </c>
      <c r="C64" s="12" t="s">
        <v>273</v>
      </c>
    </row>
    <row r="65" spans="1:3" ht="18" x14ac:dyDescent="0.25">
      <c r="A65" s="34" t="str">
        <f t="shared" si="5"/>
        <v>D506+D704</v>
      </c>
      <c r="B65" s="12" t="str">
        <f>O$5</f>
        <v>GAGATTCC</v>
      </c>
      <c r="C65" s="12" t="s">
        <v>273</v>
      </c>
    </row>
    <row r="66" spans="1:3" ht="18" x14ac:dyDescent="0.25">
      <c r="A66" s="34" t="str">
        <f t="shared" si="5"/>
        <v>D506+D705</v>
      </c>
      <c r="B66" s="12" t="str">
        <f>O$6</f>
        <v>ATTCAGAA</v>
      </c>
      <c r="C66" s="12" t="s">
        <v>273</v>
      </c>
    </row>
    <row r="67" spans="1:3" ht="18" x14ac:dyDescent="0.25">
      <c r="A67" s="34" t="str">
        <f t="shared" si="5"/>
        <v>D506+D706</v>
      </c>
      <c r="B67" s="12" t="str">
        <f>O$7</f>
        <v>GAATTCGT</v>
      </c>
      <c r="C67" s="12" t="s">
        <v>273</v>
      </c>
    </row>
    <row r="68" spans="1:3" ht="18" x14ac:dyDescent="0.25">
      <c r="A68" s="34" t="str">
        <f t="shared" si="5"/>
        <v>D506+D707</v>
      </c>
      <c r="B68" s="12" t="str">
        <f>O$8</f>
        <v>CTGAAGCT</v>
      </c>
      <c r="C68" s="12" t="s">
        <v>273</v>
      </c>
    </row>
    <row r="69" spans="1:3" ht="18" x14ac:dyDescent="0.25">
      <c r="A69" s="34" t="str">
        <f t="shared" si="5"/>
        <v>D506+D708</v>
      </c>
      <c r="B69" s="12" t="str">
        <f>O$9</f>
        <v>TAATGCGC</v>
      </c>
      <c r="C69" s="12" t="s">
        <v>273</v>
      </c>
    </row>
    <row r="70" spans="1:3" ht="18" x14ac:dyDescent="0.25">
      <c r="A70" s="34" t="str">
        <f t="shared" si="5"/>
        <v>D506+D709</v>
      </c>
      <c r="B70" s="12" t="str">
        <f>O$10</f>
        <v>CGGCTATG</v>
      </c>
      <c r="C70" s="12" t="s">
        <v>273</v>
      </c>
    </row>
    <row r="71" spans="1:3" ht="18" x14ac:dyDescent="0.25">
      <c r="A71" s="34" t="str">
        <f t="shared" si="5"/>
        <v>D506+D710a</v>
      </c>
      <c r="B71" s="12" t="str">
        <f>O$11</f>
        <v>TCGATGAC</v>
      </c>
      <c r="C71" s="12" t="s">
        <v>273</v>
      </c>
    </row>
    <row r="72" spans="1:3" ht="18" x14ac:dyDescent="0.25">
      <c r="A72" s="34" t="str">
        <f t="shared" si="5"/>
        <v>D506+D711</v>
      </c>
      <c r="B72" s="12" t="str">
        <f>O$12</f>
        <v>TCTCGCGC</v>
      </c>
      <c r="C72" s="12" t="s">
        <v>273</v>
      </c>
    </row>
    <row r="73" spans="1:3" ht="18" x14ac:dyDescent="0.25">
      <c r="A73" s="34" t="str">
        <f t="shared" si="5"/>
        <v>D506+D712</v>
      </c>
      <c r="B73" s="12" t="str">
        <f>O$13</f>
        <v>AGCGATAG</v>
      </c>
      <c r="C73" s="12" t="s">
        <v>273</v>
      </c>
    </row>
    <row r="74" spans="1:3" ht="18" x14ac:dyDescent="0.25">
      <c r="A74" s="34" t="str">
        <f t="shared" ref="A74:A85" si="6">H$8&amp;"+"&amp;M2</f>
        <v>D507+D701</v>
      </c>
      <c r="B74" s="12" t="str">
        <f>O$2</f>
        <v>ATTACTCG</v>
      </c>
      <c r="C74" s="12" t="s">
        <v>276</v>
      </c>
    </row>
    <row r="75" spans="1:3" ht="18" x14ac:dyDescent="0.25">
      <c r="A75" s="34" t="str">
        <f t="shared" si="6"/>
        <v>D507+D702</v>
      </c>
      <c r="B75" s="12" t="str">
        <f>O$3</f>
        <v>TCCGGAGA</v>
      </c>
      <c r="C75" s="12" t="s">
        <v>276</v>
      </c>
    </row>
    <row r="76" spans="1:3" ht="18" x14ac:dyDescent="0.25">
      <c r="A76" s="34" t="str">
        <f t="shared" si="6"/>
        <v>D507+D703</v>
      </c>
      <c r="B76" s="12" t="str">
        <f>O$4</f>
        <v>CGCTCATT</v>
      </c>
      <c r="C76" s="12" t="s">
        <v>276</v>
      </c>
    </row>
    <row r="77" spans="1:3" ht="18" x14ac:dyDescent="0.25">
      <c r="A77" s="34" t="str">
        <f t="shared" si="6"/>
        <v>D507+D704</v>
      </c>
      <c r="B77" s="12" t="str">
        <f>O$5</f>
        <v>GAGATTCC</v>
      </c>
      <c r="C77" s="12" t="s">
        <v>276</v>
      </c>
    </row>
    <row r="78" spans="1:3" ht="18" x14ac:dyDescent="0.25">
      <c r="A78" s="34" t="str">
        <f t="shared" si="6"/>
        <v>D507+D705</v>
      </c>
      <c r="B78" s="12" t="str">
        <f>O$6</f>
        <v>ATTCAGAA</v>
      </c>
      <c r="C78" s="12" t="s">
        <v>276</v>
      </c>
    </row>
    <row r="79" spans="1:3" ht="18" x14ac:dyDescent="0.25">
      <c r="A79" s="34" t="str">
        <f t="shared" si="6"/>
        <v>D507+D706</v>
      </c>
      <c r="B79" s="12" t="str">
        <f>O$7</f>
        <v>GAATTCGT</v>
      </c>
      <c r="C79" s="12" t="s">
        <v>276</v>
      </c>
    </row>
    <row r="80" spans="1:3" ht="18" x14ac:dyDescent="0.25">
      <c r="A80" s="34" t="str">
        <f t="shared" si="6"/>
        <v>D507+D707</v>
      </c>
      <c r="B80" s="12" t="str">
        <f>O$8</f>
        <v>CTGAAGCT</v>
      </c>
      <c r="C80" s="12" t="s">
        <v>276</v>
      </c>
    </row>
    <row r="81" spans="1:3" ht="18" x14ac:dyDescent="0.25">
      <c r="A81" s="34" t="str">
        <f t="shared" si="6"/>
        <v>D507+D708</v>
      </c>
      <c r="B81" s="12" t="str">
        <f>O$9</f>
        <v>TAATGCGC</v>
      </c>
      <c r="C81" s="12" t="s">
        <v>276</v>
      </c>
    </row>
    <row r="82" spans="1:3" ht="18" x14ac:dyDescent="0.25">
      <c r="A82" s="34" t="str">
        <f t="shared" si="6"/>
        <v>D507+D709</v>
      </c>
      <c r="B82" s="12" t="str">
        <f>O$10</f>
        <v>CGGCTATG</v>
      </c>
      <c r="C82" s="12" t="s">
        <v>276</v>
      </c>
    </row>
    <row r="83" spans="1:3" ht="18" x14ac:dyDescent="0.25">
      <c r="A83" s="34" t="str">
        <f t="shared" si="6"/>
        <v>D507+D710a</v>
      </c>
      <c r="B83" s="12" t="str">
        <f>O$11</f>
        <v>TCGATGAC</v>
      </c>
      <c r="C83" s="12" t="s">
        <v>276</v>
      </c>
    </row>
    <row r="84" spans="1:3" ht="18" x14ac:dyDescent="0.25">
      <c r="A84" s="34" t="str">
        <f t="shared" si="6"/>
        <v>D507+D711</v>
      </c>
      <c r="B84" s="12" t="str">
        <f>O$12</f>
        <v>TCTCGCGC</v>
      </c>
      <c r="C84" s="12" t="s">
        <v>276</v>
      </c>
    </row>
    <row r="85" spans="1:3" ht="18" x14ac:dyDescent="0.25">
      <c r="A85" s="34" t="str">
        <f t="shared" si="6"/>
        <v>D507+D712</v>
      </c>
      <c r="B85" s="12" t="str">
        <f>O$13</f>
        <v>AGCGATAG</v>
      </c>
      <c r="C85" s="12" t="s">
        <v>276</v>
      </c>
    </row>
    <row r="86" spans="1:3" ht="18" x14ac:dyDescent="0.25">
      <c r="A86" s="34" t="str">
        <f t="shared" ref="A86:A97" si="7">H$9&amp;"+"&amp;M2</f>
        <v>D508+D701</v>
      </c>
      <c r="B86" s="12" t="str">
        <f>O$2</f>
        <v>ATTACTCG</v>
      </c>
      <c r="C86" s="12" t="s">
        <v>279</v>
      </c>
    </row>
    <row r="87" spans="1:3" ht="18" x14ac:dyDescent="0.25">
      <c r="A87" s="34" t="str">
        <f t="shared" si="7"/>
        <v>D508+D702</v>
      </c>
      <c r="B87" s="12" t="str">
        <f>O$3</f>
        <v>TCCGGAGA</v>
      </c>
      <c r="C87" s="12" t="s">
        <v>279</v>
      </c>
    </row>
    <row r="88" spans="1:3" ht="18" x14ac:dyDescent="0.25">
      <c r="A88" s="34" t="str">
        <f t="shared" si="7"/>
        <v>D508+D703</v>
      </c>
      <c r="B88" s="12" t="str">
        <f>O$4</f>
        <v>CGCTCATT</v>
      </c>
      <c r="C88" s="12" t="s">
        <v>279</v>
      </c>
    </row>
    <row r="89" spans="1:3" ht="18" x14ac:dyDescent="0.25">
      <c r="A89" s="34" t="str">
        <f t="shared" si="7"/>
        <v>D508+D704</v>
      </c>
      <c r="B89" s="12" t="str">
        <f>O$5</f>
        <v>GAGATTCC</v>
      </c>
      <c r="C89" s="12" t="s">
        <v>279</v>
      </c>
    </row>
    <row r="90" spans="1:3" ht="18" x14ac:dyDescent="0.25">
      <c r="A90" s="34" t="str">
        <f t="shared" si="7"/>
        <v>D508+D705</v>
      </c>
      <c r="B90" s="12" t="str">
        <f>O$6</f>
        <v>ATTCAGAA</v>
      </c>
      <c r="C90" s="12" t="s">
        <v>279</v>
      </c>
    </row>
    <row r="91" spans="1:3" ht="18" x14ac:dyDescent="0.25">
      <c r="A91" s="34" t="str">
        <f t="shared" si="7"/>
        <v>D508+D706</v>
      </c>
      <c r="B91" s="12" t="str">
        <f>O$7</f>
        <v>GAATTCGT</v>
      </c>
      <c r="C91" s="12" t="s">
        <v>279</v>
      </c>
    </row>
    <row r="92" spans="1:3" ht="18" x14ac:dyDescent="0.25">
      <c r="A92" s="34" t="str">
        <f t="shared" si="7"/>
        <v>D508+D707</v>
      </c>
      <c r="B92" s="12" t="str">
        <f>O$8</f>
        <v>CTGAAGCT</v>
      </c>
      <c r="C92" s="12" t="s">
        <v>279</v>
      </c>
    </row>
    <row r="93" spans="1:3" ht="18" x14ac:dyDescent="0.25">
      <c r="A93" s="34" t="str">
        <f t="shared" si="7"/>
        <v>D508+D708</v>
      </c>
      <c r="B93" s="12" t="str">
        <f>O$9</f>
        <v>TAATGCGC</v>
      </c>
      <c r="C93" s="12" t="s">
        <v>279</v>
      </c>
    </row>
    <row r="94" spans="1:3" ht="18" x14ac:dyDescent="0.25">
      <c r="A94" s="34" t="str">
        <f t="shared" si="7"/>
        <v>D508+D709</v>
      </c>
      <c r="B94" s="12" t="str">
        <f>O$10</f>
        <v>CGGCTATG</v>
      </c>
      <c r="C94" s="12" t="s">
        <v>279</v>
      </c>
    </row>
    <row r="95" spans="1:3" ht="18" x14ac:dyDescent="0.25">
      <c r="A95" s="34" t="str">
        <f t="shared" si="7"/>
        <v>D508+D710a</v>
      </c>
      <c r="B95" s="12" t="str">
        <f>O$11</f>
        <v>TCGATGAC</v>
      </c>
      <c r="C95" s="12" t="s">
        <v>279</v>
      </c>
    </row>
    <row r="96" spans="1:3" ht="18" x14ac:dyDescent="0.25">
      <c r="A96" s="34" t="str">
        <f t="shared" si="7"/>
        <v>D508+D711</v>
      </c>
      <c r="B96" s="12" t="str">
        <f>O$12</f>
        <v>TCTCGCGC</v>
      </c>
      <c r="C96" s="12" t="s">
        <v>279</v>
      </c>
    </row>
    <row r="97" spans="1:3" ht="18" x14ac:dyDescent="0.25">
      <c r="A97" s="34" t="str">
        <f t="shared" si="7"/>
        <v>D508+D712</v>
      </c>
      <c r="B97" s="12" t="str">
        <f>O$13</f>
        <v>AGCGATAG</v>
      </c>
      <c r="C97" s="12" t="s">
        <v>279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C739-CE93-488E-8C6A-39541F685006}">
  <sheetPr codeName="Sheet5"/>
  <dimension ref="A1:N213"/>
  <sheetViews>
    <sheetView workbookViewId="0">
      <selection activeCell="C7" sqref="C7"/>
    </sheetView>
  </sheetViews>
  <sheetFormatPr defaultRowHeight="15" x14ac:dyDescent="0.25"/>
  <cols>
    <col min="1" max="1" width="13.7109375" customWidth="1"/>
    <col min="2" max="2" width="13.42578125" customWidth="1"/>
    <col min="10" max="10" width="47.140625" customWidth="1"/>
  </cols>
  <sheetData>
    <row r="1" spans="1:14" ht="15.75" x14ac:dyDescent="0.25">
      <c r="A1" s="4" t="s">
        <v>11</v>
      </c>
      <c r="B1" s="4" t="s">
        <v>12</v>
      </c>
    </row>
    <row r="15" spans="1:14" x14ac:dyDescent="0.25">
      <c r="M15" s="1"/>
      <c r="N15" s="1"/>
    </row>
    <row r="19" spans="13:14" x14ac:dyDescent="0.25">
      <c r="M19" s="1"/>
      <c r="N19" s="1"/>
    </row>
    <row r="20" spans="13:14" x14ac:dyDescent="0.25">
      <c r="M20" s="1"/>
      <c r="N20" s="1"/>
    </row>
    <row r="29" spans="13:14" x14ac:dyDescent="0.25">
      <c r="M29" s="1"/>
    </row>
    <row r="32" spans="13:14" x14ac:dyDescent="0.25">
      <c r="N32" s="1"/>
    </row>
    <row r="38" spans="14:14" x14ac:dyDescent="0.25">
      <c r="N38" s="1"/>
    </row>
    <row r="40" spans="14:14" x14ac:dyDescent="0.25">
      <c r="N40" s="1"/>
    </row>
    <row r="44" spans="14:14" x14ac:dyDescent="0.25">
      <c r="N44" s="1"/>
    </row>
    <row r="45" spans="14:14" x14ac:dyDescent="0.25">
      <c r="N45" s="1"/>
    </row>
    <row r="50" spans="13:13" x14ac:dyDescent="0.25">
      <c r="M50" s="1"/>
    </row>
    <row r="53" spans="13:13" x14ac:dyDescent="0.25">
      <c r="M53" s="1"/>
    </row>
    <row r="60" spans="13:13" x14ac:dyDescent="0.25">
      <c r="M60" s="1"/>
    </row>
    <row r="61" spans="13:13" x14ac:dyDescent="0.25">
      <c r="M61" s="1"/>
    </row>
    <row r="66" spans="14:14" x14ac:dyDescent="0.25">
      <c r="N66" s="1"/>
    </row>
    <row r="78" spans="14:14" x14ac:dyDescent="0.25">
      <c r="N78" s="1"/>
    </row>
    <row r="79" spans="14:14" x14ac:dyDescent="0.25">
      <c r="N79" s="1"/>
    </row>
    <row r="86" spans="14:14" x14ac:dyDescent="0.25">
      <c r="N86" s="1"/>
    </row>
    <row r="107" spans="14:14" x14ac:dyDescent="0.25">
      <c r="N107" s="1"/>
    </row>
    <row r="111" spans="14:14" x14ac:dyDescent="0.25">
      <c r="N111" s="1"/>
    </row>
    <row r="123" spans="13:13" x14ac:dyDescent="0.25">
      <c r="M123" s="1"/>
    </row>
    <row r="130" spans="14:14" x14ac:dyDescent="0.25">
      <c r="N130" s="1"/>
    </row>
    <row r="135" spans="14:14" x14ac:dyDescent="0.25">
      <c r="N135" s="1"/>
    </row>
    <row r="138" spans="14:14" x14ac:dyDescent="0.25">
      <c r="N138" s="1"/>
    </row>
    <row r="150" spans="13:14" x14ac:dyDescent="0.25">
      <c r="N150" s="1"/>
    </row>
    <row r="155" spans="13:14" x14ac:dyDescent="0.25">
      <c r="M155" s="1"/>
    </row>
    <row r="158" spans="13:14" x14ac:dyDescent="0.25">
      <c r="N158" s="1"/>
    </row>
    <row r="168" spans="13:14" x14ac:dyDescent="0.25">
      <c r="N168" s="1"/>
    </row>
    <row r="169" spans="13:14" x14ac:dyDescent="0.25">
      <c r="M169" s="1"/>
    </row>
    <row r="172" spans="13:14" x14ac:dyDescent="0.25">
      <c r="N172" s="1"/>
    </row>
    <row r="173" spans="13:14" x14ac:dyDescent="0.25">
      <c r="N173" s="1"/>
    </row>
    <row r="174" spans="13:14" x14ac:dyDescent="0.25">
      <c r="N174" s="1"/>
    </row>
    <row r="183" spans="13:14" x14ac:dyDescent="0.25">
      <c r="N183" s="1"/>
    </row>
    <row r="184" spans="13:14" x14ac:dyDescent="0.25">
      <c r="N184" s="1"/>
    </row>
    <row r="187" spans="13:14" x14ac:dyDescent="0.25">
      <c r="N187" s="1"/>
    </row>
    <row r="188" spans="13:14" x14ac:dyDescent="0.25">
      <c r="M188" s="1"/>
    </row>
    <row r="197" spans="14:14" x14ac:dyDescent="0.25">
      <c r="N197" s="1"/>
    </row>
    <row r="205" spans="14:14" x14ac:dyDescent="0.25">
      <c r="N205" s="1"/>
    </row>
    <row r="209" spans="14:14" x14ac:dyDescent="0.25">
      <c r="N209" s="1"/>
    </row>
    <row r="212" spans="14:14" x14ac:dyDescent="0.25">
      <c r="N212" s="1"/>
    </row>
    <row r="213" spans="14:14" x14ac:dyDescent="0.25">
      <c r="N21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C561-0F80-4F4C-8FAB-65F39A8BA559}">
  <sheetPr codeName="Sheet6"/>
  <dimension ref="A1:F4"/>
  <sheetViews>
    <sheetView workbookViewId="0">
      <selection activeCell="H18" sqref="H18"/>
    </sheetView>
  </sheetViews>
  <sheetFormatPr defaultRowHeight="15" x14ac:dyDescent="0.25"/>
  <cols>
    <col min="1" max="1" width="13.28515625" customWidth="1"/>
    <col min="2" max="2" width="16" customWidth="1"/>
  </cols>
  <sheetData>
    <row r="1" spans="1:6" ht="15.75" x14ac:dyDescent="0.25">
      <c r="A1" s="4" t="s">
        <v>0</v>
      </c>
      <c r="B1" s="4" t="s">
        <v>1</v>
      </c>
    </row>
    <row r="2" spans="1:6" ht="18.75" x14ac:dyDescent="0.3">
      <c r="A2" s="5" t="s">
        <v>5</v>
      </c>
      <c r="B2" s="5" t="s">
        <v>6</v>
      </c>
      <c r="F2" s="35" t="s">
        <v>311</v>
      </c>
    </row>
    <row r="3" spans="1:6" ht="15.75" x14ac:dyDescent="0.25">
      <c r="A3" s="5" t="s">
        <v>4</v>
      </c>
      <c r="B3" s="5" t="s">
        <v>7</v>
      </c>
    </row>
    <row r="4" spans="1:6" ht="15.75" x14ac:dyDescent="0.25">
      <c r="A4" s="33" t="s">
        <v>294</v>
      </c>
      <c r="B4" s="33"/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B11E8E191C534092DD9CB1FEDDC7E1" ma:contentTypeVersion="12" ma:contentTypeDescription="Create a new document." ma:contentTypeScope="" ma:versionID="12cc7b271ee4272bf7e61de1a1af92d7">
  <xsd:schema xmlns:xsd="http://www.w3.org/2001/XMLSchema" xmlns:xs="http://www.w3.org/2001/XMLSchema" xmlns:p="http://schemas.microsoft.com/office/2006/metadata/properties" xmlns:ns3="0860b4dc-46b6-4edc-abce-44931b8d717c" xmlns:ns4="a90d648d-4026-4489-a39d-980676c113d4" targetNamespace="http://schemas.microsoft.com/office/2006/metadata/properties" ma:root="true" ma:fieldsID="9677258a7735214788b0a21d06cb08f6" ns3:_="" ns4:_="">
    <xsd:import namespace="0860b4dc-46b6-4edc-abce-44931b8d717c"/>
    <xsd:import namespace="a90d648d-4026-4489-a39d-980676c113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60b4dc-46b6-4edc-abce-44931b8d71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0d648d-4026-4489-a39d-980676c113d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1DFEB3-ACC1-4B0C-83F0-63993240A4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827034-AF1E-436C-91DE-A406192D52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9F53ACB-0428-44EF-B4EA-E03C70A94F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60b4dc-46b6-4edc-abce-44931b8d717c"/>
    <ds:schemaRef ds:uri="a90d648d-4026-4489-a39d-980676c113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Illumina Template</vt:lpstr>
      <vt:lpstr>Example</vt:lpstr>
      <vt:lpstr>Ion Indices</vt:lpstr>
      <vt:lpstr>Illumina Dual</vt:lpstr>
      <vt:lpstr>Custom Indices</vt:lpstr>
      <vt:lpstr>Look 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Dennis A.</dc:creator>
  <cp:lastModifiedBy>Dennis Simpson</cp:lastModifiedBy>
  <dcterms:created xsi:type="dcterms:W3CDTF">2018-05-10T16:31:06Z</dcterms:created>
  <dcterms:modified xsi:type="dcterms:W3CDTF">2020-02-21T16:03:17Z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0x01010071B11E8E191C534092DD9CB1FEDDC7E1</vt:lpwstr>
  </property>
</Properties>
</file>