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source\repos\xllfloat\"/>
    </mc:Choice>
  </mc:AlternateContent>
  <xr:revisionPtr revIDLastSave="0" documentId="13_ncr:1_{AE1FC67D-1582-4FC4-A41F-AE6B34743BF5}" xr6:coauthVersionLast="44" xr6:coauthVersionMax="45" xr10:uidLastSave="{00000000-0000-0000-0000-000000000000}"/>
  <bookViews>
    <workbookView xWindow="1020" yWindow="1095" windowWidth="27780" windowHeight="14100" activeTab="2" xr2:uid="{5C1C8244-EF68-49EF-BEC5-ED8ACE692021}"/>
  </bookViews>
  <sheets>
    <sheet name="KAHAN.A" sheetId="1" r:id="rId1"/>
    <sheet name="KAHAN.B" sheetId="2" r:id="rId2"/>
    <sheet name="KAHAN.C" sheetId="3" r:id="rId3"/>
  </sheets>
  <definedNames>
    <definedName name="function" localSheetId="1">KAHAN.B!$C$2</definedName>
    <definedName name="function" localSheetId="2">KAHAN.C!$C$2</definedName>
    <definedName name="function">KAHAN.A!$C$2</definedName>
    <definedName name="xvalues" localSheetId="1">_xll.ARRAY.GET(KAHAN.B!$N$5)</definedName>
    <definedName name="xvalues" localSheetId="2">_xll.ARRAY.GET(KAHAN.C!$N$5)</definedName>
    <definedName name="xvalues">_xll.ARRAY.GET(KAHAN.A!$N$5)</definedName>
    <definedName name="yvalues" localSheetId="1">_xll.ARRAY.GET(KAHAN.B!$O$5)</definedName>
    <definedName name="yvalues" localSheetId="2">_xll.ARRAY.GET(KAHAN.C!$O$5)</definedName>
    <definedName name="yvalues">_xll.ARRAY.GET(KAHAN.A!$O$5)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04" i="3" l="1"/>
  <c r="O105" i="3" s="1"/>
  <c r="O106" i="3" s="1"/>
  <c r="O92" i="3"/>
  <c r="O93" i="3"/>
  <c r="O94" i="3"/>
  <c r="O95" i="3" s="1"/>
  <c r="O96" i="3" s="1"/>
  <c r="O97" i="3" s="1"/>
  <c r="O98" i="3" s="1"/>
  <c r="O99" i="3" s="1"/>
  <c r="O100" i="3" s="1"/>
  <c r="O101" i="3" s="1"/>
  <c r="O102" i="3" s="1"/>
  <c r="O103" i="3" s="1"/>
  <c r="O8" i="3"/>
  <c r="O9" i="3" s="1"/>
  <c r="O10" i="3" s="1"/>
  <c r="O11" i="3" s="1"/>
  <c r="O12" i="3" s="1"/>
  <c r="O13" i="3" s="1"/>
  <c r="O14" i="3" s="1"/>
  <c r="O15" i="3" s="1"/>
  <c r="O16" i="3" s="1"/>
  <c r="O17" i="3" s="1"/>
  <c r="O18" i="3" s="1"/>
  <c r="O19" i="3" s="1"/>
  <c r="O20" i="3" s="1"/>
  <c r="O21" i="3" s="1"/>
  <c r="O22" i="3" s="1"/>
  <c r="O23" i="3" s="1"/>
  <c r="O24" i="3" s="1"/>
  <c r="O25" i="3" s="1"/>
  <c r="O26" i="3" s="1"/>
  <c r="O27" i="3" s="1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7" i="3"/>
  <c r="O6" i="3"/>
  <c r="P93" i="2"/>
  <c r="P94" i="2"/>
  <c r="P95" i="2"/>
  <c r="P96" i="2" s="1"/>
  <c r="P97" i="2" s="1"/>
  <c r="P98" i="2" s="1"/>
  <c r="P99" i="2" s="1"/>
  <c r="P100" i="2" s="1"/>
  <c r="P101" i="2" s="1"/>
  <c r="P102" i="2" s="1"/>
  <c r="P103" i="2" s="1"/>
  <c r="P104" i="2" s="1"/>
  <c r="P105" i="2" s="1"/>
  <c r="P106" i="2" s="1"/>
  <c r="P75" i="2"/>
  <c r="P76" i="2" s="1"/>
  <c r="P77" i="2" s="1"/>
  <c r="P78" i="2" s="1"/>
  <c r="P79" i="2" s="1"/>
  <c r="P80" i="2" s="1"/>
  <c r="P81" i="2" s="1"/>
  <c r="P82" i="2" s="1"/>
  <c r="P83" i="2" s="1"/>
  <c r="P84" i="2" s="1"/>
  <c r="P85" i="2" s="1"/>
  <c r="P86" i="2" s="1"/>
  <c r="P87" i="2" s="1"/>
  <c r="P88" i="2" s="1"/>
  <c r="P89" i="2" s="1"/>
  <c r="P90" i="2" s="1"/>
  <c r="P91" i="2" s="1"/>
  <c r="P92" i="2" s="1"/>
  <c r="P68" i="2"/>
  <c r="P69" i="2" s="1"/>
  <c r="P70" i="2" s="1"/>
  <c r="P71" i="2" s="1"/>
  <c r="P72" i="2" s="1"/>
  <c r="P73" i="2" s="1"/>
  <c r="P74" i="2" s="1"/>
  <c r="P60" i="2"/>
  <c r="P61" i="2" s="1"/>
  <c r="P62" i="2" s="1"/>
  <c r="P63" i="2" s="1"/>
  <c r="P64" i="2" s="1"/>
  <c r="P65" i="2" s="1"/>
  <c r="P66" i="2" s="1"/>
  <c r="P67" i="2" s="1"/>
  <c r="P58" i="2"/>
  <c r="P59" i="2"/>
  <c r="P35" i="2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8" i="2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7" i="2"/>
  <c r="P6" i="2"/>
  <c r="P7" i="1"/>
  <c r="P106" i="1"/>
  <c r="P102" i="1"/>
  <c r="P103" i="1" s="1"/>
  <c r="P104" i="1" s="1"/>
  <c r="P105" i="1" s="1"/>
  <c r="P96" i="1"/>
  <c r="P97" i="1" s="1"/>
  <c r="P98" i="1" s="1"/>
  <c r="P99" i="1" s="1"/>
  <c r="P100" i="1" s="1"/>
  <c r="P101" i="1" s="1"/>
  <c r="P8" i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6" i="1"/>
  <c r="P11" i="3"/>
  <c r="P23" i="3"/>
  <c r="P35" i="3"/>
  <c r="P47" i="3"/>
  <c r="P59" i="3"/>
  <c r="P71" i="3"/>
  <c r="P83" i="3"/>
  <c r="P95" i="3"/>
  <c r="P12" i="3"/>
  <c r="P24" i="3"/>
  <c r="P36" i="3"/>
  <c r="P48" i="3"/>
  <c r="P60" i="3"/>
  <c r="P72" i="3"/>
  <c r="P84" i="3"/>
  <c r="P96" i="3"/>
  <c r="P13" i="3"/>
  <c r="P25" i="3"/>
  <c r="P37" i="3"/>
  <c r="P49" i="3"/>
  <c r="P61" i="3"/>
  <c r="P73" i="3"/>
  <c r="P85" i="3"/>
  <c r="P97" i="3"/>
  <c r="P14" i="3"/>
  <c r="P26" i="3"/>
  <c r="P38" i="3"/>
  <c r="P50" i="3"/>
  <c r="P62" i="3"/>
  <c r="P74" i="3"/>
  <c r="P86" i="3"/>
  <c r="P98" i="3"/>
  <c r="P103" i="3"/>
  <c r="P8" i="3"/>
  <c r="P80" i="3"/>
  <c r="P9" i="3"/>
  <c r="P45" i="3"/>
  <c r="P81" i="3"/>
  <c r="P22" i="3"/>
  <c r="P58" i="3"/>
  <c r="P106" i="3"/>
  <c r="P15" i="3"/>
  <c r="P27" i="3"/>
  <c r="P39" i="3"/>
  <c r="P51" i="3"/>
  <c r="P63" i="3"/>
  <c r="P75" i="3"/>
  <c r="P87" i="3"/>
  <c r="P99" i="3"/>
  <c r="P29" i="3"/>
  <c r="P65" i="3"/>
  <c r="P77" i="3"/>
  <c r="P101" i="3"/>
  <c r="P30" i="3"/>
  <c r="P54" i="3"/>
  <c r="P66" i="3"/>
  <c r="P90" i="3"/>
  <c r="P19" i="3"/>
  <c r="P31" i="3"/>
  <c r="P67" i="3"/>
  <c r="P91" i="3"/>
  <c r="P20" i="3"/>
  <c r="P44" i="3"/>
  <c r="P68" i="3"/>
  <c r="P104" i="3"/>
  <c r="P21" i="3"/>
  <c r="P57" i="3"/>
  <c r="P105" i="3"/>
  <c r="P34" i="3"/>
  <c r="P70" i="3"/>
  <c r="P82" i="3"/>
  <c r="P16" i="3"/>
  <c r="P28" i="3"/>
  <c r="P40" i="3"/>
  <c r="P52" i="3"/>
  <c r="P64" i="3"/>
  <c r="P76" i="3"/>
  <c r="P88" i="3"/>
  <c r="P100" i="3"/>
  <c r="P17" i="3"/>
  <c r="P41" i="3"/>
  <c r="P53" i="3"/>
  <c r="P89" i="3"/>
  <c r="P18" i="3"/>
  <c r="P42" i="3"/>
  <c r="P78" i="3"/>
  <c r="P102" i="3"/>
  <c r="P7" i="3"/>
  <c r="P43" i="3"/>
  <c r="P55" i="3"/>
  <c r="P79" i="3"/>
  <c r="P32" i="3"/>
  <c r="P56" i="3"/>
  <c r="P92" i="3"/>
  <c r="P33" i="3"/>
  <c r="P69" i="3"/>
  <c r="P93" i="3"/>
  <c r="P10" i="3"/>
  <c r="P46" i="3"/>
  <c r="P94" i="3"/>
  <c r="P6" i="3"/>
  <c r="Q7" i="2"/>
  <c r="Q19" i="2"/>
  <c r="Q31" i="2"/>
  <c r="Q43" i="2"/>
  <c r="Q55" i="2"/>
  <c r="Q67" i="2"/>
  <c r="Q79" i="2"/>
  <c r="Q91" i="2"/>
  <c r="Q103" i="2"/>
  <c r="Q96" i="2"/>
  <c r="Q27" i="2"/>
  <c r="Q41" i="2"/>
  <c r="Q54" i="2"/>
  <c r="Q8" i="2"/>
  <c r="Q20" i="2"/>
  <c r="Q32" i="2"/>
  <c r="Q44" i="2"/>
  <c r="Q56" i="2"/>
  <c r="Q68" i="2"/>
  <c r="Q80" i="2"/>
  <c r="Q92" i="2"/>
  <c r="Q104" i="2"/>
  <c r="Q106" i="2"/>
  <c r="Q15" i="2"/>
  <c r="Q9" i="2"/>
  <c r="Q21" i="2"/>
  <c r="Q33" i="2"/>
  <c r="Q45" i="2"/>
  <c r="Q57" i="2"/>
  <c r="Q69" i="2"/>
  <c r="Q81" i="2"/>
  <c r="Q93" i="2"/>
  <c r="Q105" i="2"/>
  <c r="Q84" i="2"/>
  <c r="Q99" i="2"/>
  <c r="Q88" i="2"/>
  <c r="Q29" i="2"/>
  <c r="Q10" i="2"/>
  <c r="Q22" i="2"/>
  <c r="Q34" i="2"/>
  <c r="Q46" i="2"/>
  <c r="Q58" i="2"/>
  <c r="Q70" i="2"/>
  <c r="Q82" i="2"/>
  <c r="Q94" i="2"/>
  <c r="Q39" i="2"/>
  <c r="Q17" i="2"/>
  <c r="Q11" i="2"/>
  <c r="Q23" i="2"/>
  <c r="Q35" i="2"/>
  <c r="Q47" i="2"/>
  <c r="Q59" i="2"/>
  <c r="Q71" i="2"/>
  <c r="Q83" i="2"/>
  <c r="Q95" i="2"/>
  <c r="Q72" i="2"/>
  <c r="Q51" i="2"/>
  <c r="Q76" i="2"/>
  <c r="Q65" i="2"/>
  <c r="Q78" i="2"/>
  <c r="Q12" i="2"/>
  <c r="Q24" i="2"/>
  <c r="Q36" i="2"/>
  <c r="Q48" i="2"/>
  <c r="Q60" i="2"/>
  <c r="Q63" i="2"/>
  <c r="Q64" i="2"/>
  <c r="Q77" i="2"/>
  <c r="Q90" i="2"/>
  <c r="Q13" i="2"/>
  <c r="Q25" i="2"/>
  <c r="Q37" i="2"/>
  <c r="Q49" i="2"/>
  <c r="Q61" i="2"/>
  <c r="Q73" i="2"/>
  <c r="Q85" i="2"/>
  <c r="Q97" i="2"/>
  <c r="Q87" i="2"/>
  <c r="Q40" i="2"/>
  <c r="Q89" i="2"/>
  <c r="Q42" i="2"/>
  <c r="Q14" i="2"/>
  <c r="Q26" i="2"/>
  <c r="Q38" i="2"/>
  <c r="Q50" i="2"/>
  <c r="Q62" i="2"/>
  <c r="Q74" i="2"/>
  <c r="Q86" i="2"/>
  <c r="Q98" i="2"/>
  <c r="Q75" i="2"/>
  <c r="Q52" i="2"/>
  <c r="Q53" i="2"/>
  <c r="Q66" i="2"/>
  <c r="Q16" i="2"/>
  <c r="Q28" i="2"/>
  <c r="Q100" i="2"/>
  <c r="Q101" i="2"/>
  <c r="Q102" i="2"/>
  <c r="Q18" i="2"/>
  <c r="Q30" i="2"/>
  <c r="Q6" i="2"/>
  <c r="Q12" i="1"/>
  <c r="Q24" i="1"/>
  <c r="Q36" i="1"/>
  <c r="Q48" i="1"/>
  <c r="Q60" i="1"/>
  <c r="Q72" i="1"/>
  <c r="Q84" i="1"/>
  <c r="Q96" i="1"/>
  <c r="Q13" i="1"/>
  <c r="Q25" i="1"/>
  <c r="Q37" i="1"/>
  <c r="Q49" i="1"/>
  <c r="Q61" i="1"/>
  <c r="Q73" i="1"/>
  <c r="Q85" i="1"/>
  <c r="Q97" i="1"/>
  <c r="Q14" i="1"/>
  <c r="Q26" i="1"/>
  <c r="Q38" i="1"/>
  <c r="Q50" i="1"/>
  <c r="Q62" i="1"/>
  <c r="Q74" i="1"/>
  <c r="Q86" i="1"/>
  <c r="Q98" i="1"/>
  <c r="Q15" i="1"/>
  <c r="Q39" i="1"/>
  <c r="Q63" i="1"/>
  <c r="Q87" i="1"/>
  <c r="Q52" i="1"/>
  <c r="Q88" i="1"/>
  <c r="Q16" i="1"/>
  <c r="Q17" i="1"/>
  <c r="Q29" i="1"/>
  <c r="Q41" i="1"/>
  <c r="Q53" i="1"/>
  <c r="Q65" i="1"/>
  <c r="Q77" i="1"/>
  <c r="Q89" i="1"/>
  <c r="Q101" i="1"/>
  <c r="Q30" i="1"/>
  <c r="Q42" i="1"/>
  <c r="Q54" i="1"/>
  <c r="Q66" i="1"/>
  <c r="Q78" i="1"/>
  <c r="Q90" i="1"/>
  <c r="Q102" i="1"/>
  <c r="Q31" i="1"/>
  <c r="Q43" i="1"/>
  <c r="Q55" i="1"/>
  <c r="Q67" i="1"/>
  <c r="Q79" i="1"/>
  <c r="Q91" i="1"/>
  <c r="Q103" i="1"/>
  <c r="Q20" i="1"/>
  <c r="Q32" i="1"/>
  <c r="Q44" i="1"/>
  <c r="Q56" i="1"/>
  <c r="Q80" i="1"/>
  <c r="Q104" i="1"/>
  <c r="Q45" i="1"/>
  <c r="Q69" i="1"/>
  <c r="Q93" i="1"/>
  <c r="Q34" i="1"/>
  <c r="Q70" i="1"/>
  <c r="Q106" i="1"/>
  <c r="Q64" i="1"/>
  <c r="Q18" i="1"/>
  <c r="Q33" i="1"/>
  <c r="Q81" i="1"/>
  <c r="Q22" i="1"/>
  <c r="Q58" i="1"/>
  <c r="Q94" i="1"/>
  <c r="Q40" i="1"/>
  <c r="Q100" i="1"/>
  <c r="Q19" i="1"/>
  <c r="Q68" i="1"/>
  <c r="Q92" i="1"/>
  <c r="Q21" i="1"/>
  <c r="Q57" i="1"/>
  <c r="Q105" i="1"/>
  <c r="Q46" i="1"/>
  <c r="Q82" i="1"/>
  <c r="Q99" i="1"/>
  <c r="Q76" i="1"/>
  <c r="Q23" i="1"/>
  <c r="Q35" i="1"/>
  <c r="Q47" i="1"/>
  <c r="Q59" i="1"/>
  <c r="Q71" i="1"/>
  <c r="Q83" i="1"/>
  <c r="Q95" i="1"/>
  <c r="Q27" i="1"/>
  <c r="Q51" i="1"/>
  <c r="Q75" i="1"/>
  <c r="Q28" i="1"/>
  <c r="Q10" i="1"/>
  <c r="Q11" i="1"/>
  <c r="Q8" i="1"/>
  <c r="Q7" i="1"/>
  <c r="Q9" i="1"/>
  <c r="Q6" i="1"/>
  <c r="C2" i="3" l="1"/>
  <c r="C2" i="2"/>
  <c r="C2" i="1"/>
  <c r="D3" i="2" a="1"/>
  <c r="D3" i="1" a="1"/>
  <c r="I7" i="3" a="1"/>
  <c r="I7" i="2" a="1"/>
  <c r="C7" i="1" a="1"/>
  <c r="C7" i="3" a="1"/>
  <c r="D4" i="2" a="1"/>
  <c r="D4" i="3" a="1"/>
  <c r="C7" i="2" a="1"/>
  <c r="I7" i="1" a="1"/>
  <c r="D3" i="3" a="1"/>
  <c r="D4" i="1" a="1"/>
  <c r="D7" i="3" l="1"/>
  <c r="C7" i="3"/>
  <c r="D3" i="3"/>
  <c r="J7" i="3"/>
  <c r="I7" i="3"/>
  <c r="D4" i="3"/>
  <c r="D7" i="2"/>
  <c r="C7" i="2"/>
  <c r="D4" i="2"/>
  <c r="J7" i="2"/>
  <c r="I7" i="2"/>
  <c r="D3" i="2"/>
  <c r="I7" i="1"/>
  <c r="J7" i="1"/>
  <c r="K7" i="1" s="1"/>
  <c r="D4" i="1"/>
  <c r="C7" i="1"/>
  <c r="D3" i="1"/>
  <c r="F7" i="3" a="1"/>
  <c r="I8" i="3" a="1"/>
  <c r="L7" i="3" a="1"/>
  <c r="I8" i="1" a="1"/>
  <c r="C8" i="3" a="1"/>
  <c r="I8" i="2" a="1"/>
  <c r="F7" i="1" a="1"/>
  <c r="F7" i="2" a="1"/>
  <c r="C8" i="2" a="1"/>
  <c r="L7" i="2" a="1"/>
  <c r="L7" i="1" a="1"/>
  <c r="L7" i="3" l="1"/>
  <c r="J8" i="3"/>
  <c r="I8" i="3"/>
  <c r="D8" i="3"/>
  <c r="C8" i="3"/>
  <c r="F7" i="3"/>
  <c r="K7" i="3"/>
  <c r="E7" i="3"/>
  <c r="K7" i="2"/>
  <c r="J8" i="1"/>
  <c r="I8" i="1"/>
  <c r="J8" i="2"/>
  <c r="I8" i="2"/>
  <c r="L7" i="2"/>
  <c r="F7" i="2"/>
  <c r="D8" i="2"/>
  <c r="C8" i="2"/>
  <c r="E7" i="2"/>
  <c r="L7" i="1"/>
  <c r="F7" i="1"/>
  <c r="C9" i="2" a="1"/>
  <c r="C9" i="3" a="1"/>
  <c r="L8" i="1" a="1"/>
  <c r="I9" i="2" a="1"/>
  <c r="F8" i="2" a="1"/>
  <c r="I9" i="1" a="1"/>
  <c r="F8" i="3" a="1"/>
  <c r="I9" i="3" a="1"/>
  <c r="L8" i="2" a="1"/>
  <c r="L8" i="3" a="1"/>
  <c r="F8" i="3" l="1"/>
  <c r="D9" i="3"/>
  <c r="C9" i="3"/>
  <c r="L8" i="3"/>
  <c r="J9" i="3"/>
  <c r="I9" i="3"/>
  <c r="K8" i="1"/>
  <c r="E8" i="3"/>
  <c r="K8" i="3"/>
  <c r="F8" i="2"/>
  <c r="D9" i="2"/>
  <c r="C9" i="2"/>
  <c r="J9" i="2"/>
  <c r="I9" i="2"/>
  <c r="L8" i="2"/>
  <c r="I9" i="1"/>
  <c r="J9" i="1"/>
  <c r="L8" i="1"/>
  <c r="E8" i="2"/>
  <c r="K8" i="2"/>
  <c r="D7" i="1"/>
  <c r="I10" i="2" a="1"/>
  <c r="L9" i="3" a="1"/>
  <c r="L9" i="1" a="1"/>
  <c r="I10" i="1" a="1"/>
  <c r="L9" i="2" a="1"/>
  <c r="C8" i="1" a="1"/>
  <c r="F9" i="3" a="1"/>
  <c r="I10" i="3" a="1"/>
  <c r="F9" i="2" a="1"/>
  <c r="C10" i="3" a="1"/>
  <c r="C10" i="2" a="1"/>
  <c r="K9" i="1" l="1"/>
  <c r="L9" i="3"/>
  <c r="J10" i="3"/>
  <c r="I10" i="3"/>
  <c r="D10" i="3"/>
  <c r="C10" i="3"/>
  <c r="F9" i="3"/>
  <c r="K9" i="3"/>
  <c r="E9" i="3"/>
  <c r="J10" i="1"/>
  <c r="I10" i="1"/>
  <c r="L9" i="1"/>
  <c r="J10" i="2"/>
  <c r="I10" i="2"/>
  <c r="L9" i="2"/>
  <c r="F9" i="2"/>
  <c r="D10" i="2"/>
  <c r="C10" i="2"/>
  <c r="K9" i="2"/>
  <c r="E9" i="2"/>
  <c r="C8" i="1"/>
  <c r="D8" i="1"/>
  <c r="E8" i="1" s="1"/>
  <c r="E7" i="1"/>
  <c r="I11" i="2" a="1"/>
  <c r="F8" i="1" a="1"/>
  <c r="C11" i="3" a="1"/>
  <c r="F10" i="2" a="1"/>
  <c r="C9" i="1" a="1"/>
  <c r="I11" i="3" a="1"/>
  <c r="C11" i="2" a="1"/>
  <c r="I11" i="1" a="1"/>
  <c r="F10" i="3" a="1"/>
  <c r="L10" i="3" a="1"/>
  <c r="L10" i="2" a="1"/>
  <c r="L10" i="1" a="1"/>
  <c r="D11" i="3" l="1"/>
  <c r="C11" i="3"/>
  <c r="F10" i="3"/>
  <c r="L10" i="3"/>
  <c r="J11" i="3"/>
  <c r="I11" i="3"/>
  <c r="E10" i="3"/>
  <c r="K10" i="3"/>
  <c r="E10" i="2"/>
  <c r="D11" i="2"/>
  <c r="C11" i="2"/>
  <c r="F10" i="2"/>
  <c r="J11" i="2"/>
  <c r="I11" i="2"/>
  <c r="L10" i="2"/>
  <c r="L10" i="1"/>
  <c r="I11" i="1"/>
  <c r="J11" i="1"/>
  <c r="K11" i="1" s="1"/>
  <c r="K10" i="2"/>
  <c r="K10" i="1"/>
  <c r="C9" i="1"/>
  <c r="D9" i="1"/>
  <c r="F8" i="1"/>
  <c r="L11" i="1" a="1"/>
  <c r="F9" i="1" a="1"/>
  <c r="C12" i="3" a="1"/>
  <c r="I12" i="3" a="1"/>
  <c r="C12" i="2" a="1"/>
  <c r="I12" i="1" a="1"/>
  <c r="L11" i="3" a="1"/>
  <c r="C10" i="1" a="1"/>
  <c r="F11" i="2" a="1"/>
  <c r="I12" i="2" a="1"/>
  <c r="F11" i="3" a="1"/>
  <c r="L11" i="2" a="1"/>
  <c r="E9" i="1" l="1"/>
  <c r="L11" i="3"/>
  <c r="J12" i="3"/>
  <c r="I12" i="3"/>
  <c r="F11" i="3"/>
  <c r="D12" i="3"/>
  <c r="C12" i="3"/>
  <c r="K11" i="3"/>
  <c r="E11" i="3"/>
  <c r="I12" i="1"/>
  <c r="J12" i="1"/>
  <c r="L11" i="1"/>
  <c r="L11" i="2"/>
  <c r="J12" i="2"/>
  <c r="I12" i="2"/>
  <c r="F11" i="2"/>
  <c r="D12" i="2"/>
  <c r="C12" i="2"/>
  <c r="K11" i="2"/>
  <c r="E11" i="2"/>
  <c r="F9" i="1"/>
  <c r="C10" i="1"/>
  <c r="D10" i="1"/>
  <c r="E10" i="1" s="1"/>
  <c r="F12" i="2" a="1"/>
  <c r="C11" i="1" a="1"/>
  <c r="F10" i="1" a="1"/>
  <c r="C13" i="2" a="1"/>
  <c r="I13" i="3" a="1"/>
  <c r="C13" i="3" a="1"/>
  <c r="L12" i="1" a="1"/>
  <c r="L12" i="2" a="1"/>
  <c r="L12" i="3" a="1"/>
  <c r="I13" i="2" a="1"/>
  <c r="F12" i="3" a="1"/>
  <c r="I13" i="1" a="1"/>
  <c r="D13" i="3" l="1"/>
  <c r="C13" i="3"/>
  <c r="F12" i="3"/>
  <c r="L12" i="3"/>
  <c r="J13" i="3"/>
  <c r="I13" i="3"/>
  <c r="E12" i="3"/>
  <c r="K12" i="3"/>
  <c r="E12" i="2"/>
  <c r="K12" i="2"/>
  <c r="D13" i="2"/>
  <c r="C13" i="2"/>
  <c r="F12" i="2"/>
  <c r="J13" i="2"/>
  <c r="I13" i="2"/>
  <c r="L12" i="2"/>
  <c r="L12" i="1"/>
  <c r="J13" i="1"/>
  <c r="I13" i="1"/>
  <c r="K12" i="1"/>
  <c r="F10" i="1"/>
  <c r="C11" i="1"/>
  <c r="D11" i="1"/>
  <c r="F13" i="2" a="1"/>
  <c r="F11" i="1" a="1"/>
  <c r="C14" i="3" a="1"/>
  <c r="I14" i="3" a="1"/>
  <c r="L13" i="2" a="1"/>
  <c r="I14" i="1" a="1"/>
  <c r="C12" i="1" a="1"/>
  <c r="L13" i="3" a="1"/>
  <c r="L13" i="1" a="1"/>
  <c r="F13" i="3" a="1"/>
  <c r="I14" i="2" a="1"/>
  <c r="C14" i="2" a="1"/>
  <c r="E13" i="3" l="1"/>
  <c r="L13" i="3"/>
  <c r="J14" i="3"/>
  <c r="I14" i="3"/>
  <c r="F13" i="3"/>
  <c r="D14" i="3"/>
  <c r="C14" i="3"/>
  <c r="K13" i="3"/>
  <c r="F13" i="2"/>
  <c r="D14" i="2"/>
  <c r="C14" i="2"/>
  <c r="J14" i="1"/>
  <c r="I14" i="1"/>
  <c r="L13" i="1"/>
  <c r="J14" i="2"/>
  <c r="I14" i="2"/>
  <c r="L13" i="2"/>
  <c r="E13" i="2"/>
  <c r="K13" i="1"/>
  <c r="E11" i="1"/>
  <c r="K13" i="2"/>
  <c r="F11" i="1"/>
  <c r="C12" i="1"/>
  <c r="D12" i="1"/>
  <c r="E12" i="1" s="1"/>
  <c r="F14" i="2" a="1"/>
  <c r="C15" i="2" a="1"/>
  <c r="C15" i="3" a="1"/>
  <c r="I15" i="1" a="1"/>
  <c r="L14" i="1" a="1"/>
  <c r="I15" i="3" a="1"/>
  <c r="F12" i="1" a="1"/>
  <c r="L14" i="2" a="1"/>
  <c r="C13" i="1" a="1"/>
  <c r="I15" i="2" a="1"/>
  <c r="F14" i="3" a="1"/>
  <c r="L14" i="3" a="1"/>
  <c r="F14" i="3" l="1"/>
  <c r="D15" i="3"/>
  <c r="C15" i="3"/>
  <c r="L14" i="3"/>
  <c r="J15" i="3"/>
  <c r="I15" i="3"/>
  <c r="E14" i="3"/>
  <c r="K14" i="3"/>
  <c r="K14" i="2"/>
  <c r="L14" i="1"/>
  <c r="I15" i="1"/>
  <c r="J15" i="1"/>
  <c r="K15" i="1" s="1"/>
  <c r="D15" i="2"/>
  <c r="C15" i="2"/>
  <c r="F14" i="2"/>
  <c r="J15" i="2"/>
  <c r="I15" i="2"/>
  <c r="L14" i="2"/>
  <c r="E14" i="2"/>
  <c r="K14" i="1"/>
  <c r="C13" i="1"/>
  <c r="D13" i="1"/>
  <c r="E13" i="1" s="1"/>
  <c r="F12" i="1"/>
  <c r="I16" i="1" a="1"/>
  <c r="I16" i="3" a="1"/>
  <c r="I16" i="2" a="1"/>
  <c r="C16" i="2" a="1"/>
  <c r="F15" i="2" a="1"/>
  <c r="F13" i="1" a="1"/>
  <c r="L15" i="3" a="1"/>
  <c r="C16" i="3" a="1"/>
  <c r="C14" i="1" a="1"/>
  <c r="F15" i="3" a="1"/>
  <c r="L15" i="2" a="1"/>
  <c r="L15" i="1" a="1"/>
  <c r="L15" i="3" l="1"/>
  <c r="J16" i="3"/>
  <c r="I16" i="3"/>
  <c r="F15" i="3"/>
  <c r="D16" i="3"/>
  <c r="C16" i="3"/>
  <c r="K15" i="3"/>
  <c r="E15" i="3"/>
  <c r="K15" i="2"/>
  <c r="E15" i="2"/>
  <c r="F15" i="2"/>
  <c r="D16" i="2"/>
  <c r="C16" i="2"/>
  <c r="I16" i="1"/>
  <c r="J16" i="1"/>
  <c r="K16" i="1" s="1"/>
  <c r="L15" i="1"/>
  <c r="J16" i="2"/>
  <c r="I16" i="2"/>
  <c r="L15" i="2"/>
  <c r="C14" i="1"/>
  <c r="D14" i="1"/>
  <c r="E14" i="1" s="1"/>
  <c r="F13" i="1"/>
  <c r="L16" i="1" a="1"/>
  <c r="F14" i="1" a="1"/>
  <c r="F16" i="3" a="1"/>
  <c r="L16" i="2" a="1"/>
  <c r="I17" i="2" a="1"/>
  <c r="C15" i="1" a="1"/>
  <c r="F16" i="2" a="1"/>
  <c r="C17" i="2" a="1"/>
  <c r="I17" i="3" a="1"/>
  <c r="C17" i="3" a="1"/>
  <c r="I17" i="1" a="1"/>
  <c r="L16" i="3" a="1"/>
  <c r="F16" i="3" l="1"/>
  <c r="D17" i="3"/>
  <c r="C17" i="3"/>
  <c r="L16" i="3"/>
  <c r="J17" i="3"/>
  <c r="I17" i="3"/>
  <c r="E16" i="3"/>
  <c r="K16" i="3"/>
  <c r="J17" i="2"/>
  <c r="I17" i="2"/>
  <c r="L16" i="2"/>
  <c r="L16" i="1"/>
  <c r="J17" i="1"/>
  <c r="I17" i="1"/>
  <c r="F16" i="2"/>
  <c r="D17" i="2"/>
  <c r="C17" i="2"/>
  <c r="K16" i="2"/>
  <c r="E16" i="2"/>
  <c r="C15" i="1"/>
  <c r="D15" i="1"/>
  <c r="F14" i="1"/>
  <c r="L17" i="1" a="1"/>
  <c r="F17" i="3" a="1"/>
  <c r="I18" i="2" a="1"/>
  <c r="I18" i="1" a="1"/>
  <c r="L17" i="2" a="1"/>
  <c r="C16" i="1" a="1"/>
  <c r="F15" i="1" a="1"/>
  <c r="F17" i="2" a="1"/>
  <c r="C18" i="3" a="1"/>
  <c r="I18" i="3" a="1"/>
  <c r="L17" i="3" a="1"/>
  <c r="C18" i="2" a="1"/>
  <c r="E15" i="1" l="1"/>
  <c r="L17" i="3"/>
  <c r="J18" i="3"/>
  <c r="I18" i="3"/>
  <c r="F17" i="3"/>
  <c r="D18" i="3"/>
  <c r="C18" i="3"/>
  <c r="K17" i="3"/>
  <c r="E17" i="3"/>
  <c r="E17" i="2"/>
  <c r="I18" i="1"/>
  <c r="J18" i="1"/>
  <c r="K18" i="1" s="1"/>
  <c r="L17" i="1"/>
  <c r="F17" i="2"/>
  <c r="D18" i="2"/>
  <c r="C18" i="2"/>
  <c r="J18" i="2"/>
  <c r="I18" i="2"/>
  <c r="L17" i="2"/>
  <c r="K17" i="1"/>
  <c r="K17" i="2"/>
  <c r="F15" i="1"/>
  <c r="C16" i="1"/>
  <c r="D16" i="1"/>
  <c r="E16" i="1" s="1"/>
  <c r="F18" i="2" a="1"/>
  <c r="F16" i="1" a="1"/>
  <c r="L18" i="2" a="1"/>
  <c r="L18" i="1" a="1"/>
  <c r="I19" i="2" a="1"/>
  <c r="F18" i="3" a="1"/>
  <c r="C17" i="1" a="1"/>
  <c r="L18" i="3" a="1"/>
  <c r="C19" i="2" a="1"/>
  <c r="C19" i="3" a="1"/>
  <c r="I19" i="3" a="1"/>
  <c r="I19" i="1" a="1"/>
  <c r="E18" i="3" l="1"/>
  <c r="F18" i="3"/>
  <c r="D19" i="3"/>
  <c r="C19" i="3"/>
  <c r="L18" i="3"/>
  <c r="J19" i="3"/>
  <c r="I19" i="3"/>
  <c r="K18" i="3"/>
  <c r="K18" i="2"/>
  <c r="J19" i="2"/>
  <c r="I19" i="2"/>
  <c r="L18" i="2"/>
  <c r="F18" i="2"/>
  <c r="D19" i="2"/>
  <c r="C19" i="2"/>
  <c r="L18" i="1"/>
  <c r="J19" i="1"/>
  <c r="I19" i="1"/>
  <c r="E18" i="2"/>
  <c r="F16" i="1"/>
  <c r="C17" i="1"/>
  <c r="D17" i="1"/>
  <c r="E17" i="1" s="1"/>
  <c r="L19" i="1" a="1"/>
  <c r="F19" i="3" a="1"/>
  <c r="I20" i="3" a="1"/>
  <c r="I20" i="2" a="1"/>
  <c r="I20" i="1" a="1"/>
  <c r="C20" i="2" a="1"/>
  <c r="F17" i="1" a="1"/>
  <c r="C20" i="3" a="1"/>
  <c r="L19" i="3" a="1"/>
  <c r="L19" i="2" a="1"/>
  <c r="F19" i="2" a="1"/>
  <c r="C18" i="1" a="1"/>
  <c r="L19" i="3" l="1"/>
  <c r="J20" i="3"/>
  <c r="I20" i="3"/>
  <c r="F19" i="3"/>
  <c r="D20" i="3"/>
  <c r="C20" i="3"/>
  <c r="K19" i="3"/>
  <c r="E19" i="3"/>
  <c r="E19" i="2"/>
  <c r="I20" i="1"/>
  <c r="J20" i="1"/>
  <c r="L19" i="1"/>
  <c r="F19" i="2"/>
  <c r="D20" i="2"/>
  <c r="C20" i="2"/>
  <c r="L19" i="2"/>
  <c r="J20" i="2"/>
  <c r="I20" i="2"/>
  <c r="K19" i="1"/>
  <c r="K19" i="2"/>
  <c r="C18" i="1"/>
  <c r="D18" i="1"/>
  <c r="E18" i="1" s="1"/>
  <c r="F17" i="1"/>
  <c r="F20" i="2" a="1"/>
  <c r="C21" i="2" a="1"/>
  <c r="L20" i="2" a="1"/>
  <c r="I21" i="2" a="1"/>
  <c r="F18" i="1" a="1"/>
  <c r="I21" i="3" a="1"/>
  <c r="I21" i="1" a="1"/>
  <c r="C19" i="1" a="1"/>
  <c r="L20" i="1" a="1"/>
  <c r="L20" i="3" a="1"/>
  <c r="C21" i="3" a="1"/>
  <c r="F20" i="3" a="1"/>
  <c r="F20" i="3" l="1"/>
  <c r="D21" i="3"/>
  <c r="C21" i="3"/>
  <c r="L20" i="3"/>
  <c r="J21" i="3"/>
  <c r="I21" i="3"/>
  <c r="E20" i="3"/>
  <c r="K20" i="3"/>
  <c r="K20" i="2"/>
  <c r="J21" i="2"/>
  <c r="I21" i="2"/>
  <c r="L20" i="2"/>
  <c r="D21" i="2"/>
  <c r="C21" i="2"/>
  <c r="F20" i="2"/>
  <c r="L20" i="1"/>
  <c r="I21" i="1"/>
  <c r="J21" i="1"/>
  <c r="K21" i="1" s="1"/>
  <c r="E20" i="2"/>
  <c r="K20" i="1"/>
  <c r="F18" i="1"/>
  <c r="C19" i="1"/>
  <c r="D19" i="1"/>
  <c r="E19" i="1" s="1"/>
  <c r="I22" i="2" a="1"/>
  <c r="L21" i="1" a="1"/>
  <c r="L21" i="3" a="1"/>
  <c r="I22" i="1" a="1"/>
  <c r="C22" i="3" a="1"/>
  <c r="F19" i="1" a="1"/>
  <c r="C20" i="1" a="1"/>
  <c r="F21" i="3" a="1"/>
  <c r="C22" i="2" a="1"/>
  <c r="L21" i="2" a="1"/>
  <c r="I22" i="3" a="1"/>
  <c r="F21" i="2" a="1"/>
  <c r="E21" i="3" l="1"/>
  <c r="L21" i="3"/>
  <c r="J22" i="3"/>
  <c r="I22" i="3"/>
  <c r="F21" i="3"/>
  <c r="D22" i="3"/>
  <c r="C22" i="3"/>
  <c r="K21" i="3"/>
  <c r="E21" i="2"/>
  <c r="K21" i="2"/>
  <c r="I22" i="1"/>
  <c r="J22" i="1"/>
  <c r="L21" i="1"/>
  <c r="J22" i="2"/>
  <c r="I22" i="2"/>
  <c r="L21" i="2"/>
  <c r="F21" i="2"/>
  <c r="D22" i="2"/>
  <c r="C22" i="2"/>
  <c r="C20" i="1"/>
  <c r="D20" i="1"/>
  <c r="F19" i="1"/>
  <c r="C23" i="2" a="1"/>
  <c r="L22" i="1" a="1"/>
  <c r="C21" i="1" a="1"/>
  <c r="L22" i="2" a="1"/>
  <c r="I23" i="1" a="1"/>
  <c r="F20" i="1" a="1"/>
  <c r="I23" i="3" a="1"/>
  <c r="C23" i="3" a="1"/>
  <c r="F22" i="2" a="1"/>
  <c r="F22" i="3" a="1"/>
  <c r="L22" i="3" a="1"/>
  <c r="I23" i="2" a="1"/>
  <c r="F22" i="3" l="1"/>
  <c r="D23" i="3"/>
  <c r="C23" i="3"/>
  <c r="L22" i="3"/>
  <c r="J23" i="3"/>
  <c r="I23" i="3"/>
  <c r="E22" i="3"/>
  <c r="K22" i="3"/>
  <c r="E22" i="2"/>
  <c r="K22" i="2"/>
  <c r="L22" i="1"/>
  <c r="J23" i="1"/>
  <c r="I23" i="1"/>
  <c r="D23" i="2"/>
  <c r="C23" i="2"/>
  <c r="F22" i="2"/>
  <c r="J23" i="2"/>
  <c r="I23" i="2"/>
  <c r="L22" i="2"/>
  <c r="E20" i="1"/>
  <c r="K22" i="1"/>
  <c r="F20" i="1"/>
  <c r="C21" i="1"/>
  <c r="D21" i="1"/>
  <c r="E21" i="1" s="1"/>
  <c r="L23" i="1" a="1"/>
  <c r="I24" i="1" a="1"/>
  <c r="L23" i="2" a="1"/>
  <c r="C24" i="2" a="1"/>
  <c r="F23" i="2" a="1"/>
  <c r="C22" i="1" a="1"/>
  <c r="I24" i="3" a="1"/>
  <c r="F23" i="3" a="1"/>
  <c r="I24" i="2" a="1"/>
  <c r="F21" i="1" a="1"/>
  <c r="C24" i="3" a="1"/>
  <c r="L23" i="3" a="1"/>
  <c r="L23" i="3" l="1"/>
  <c r="J24" i="3"/>
  <c r="I24" i="3"/>
  <c r="F23" i="3"/>
  <c r="D24" i="3"/>
  <c r="C24" i="3"/>
  <c r="K23" i="3"/>
  <c r="E23" i="3"/>
  <c r="K23" i="2"/>
  <c r="D24" i="2"/>
  <c r="C24" i="2"/>
  <c r="F23" i="2"/>
  <c r="J24" i="2"/>
  <c r="I24" i="2"/>
  <c r="L23" i="2"/>
  <c r="J24" i="1"/>
  <c r="I24" i="1"/>
  <c r="L23" i="1"/>
  <c r="K23" i="1"/>
  <c r="E23" i="2"/>
  <c r="C22" i="1"/>
  <c r="D22" i="1"/>
  <c r="E22" i="1" s="1"/>
  <c r="F21" i="1"/>
  <c r="L24" i="2" a="1"/>
  <c r="I25" i="1" a="1"/>
  <c r="F24" i="3" a="1"/>
  <c r="I25" i="2" a="1"/>
  <c r="F22" i="1" a="1"/>
  <c r="L24" i="3" a="1"/>
  <c r="L24" i="1" a="1"/>
  <c r="I25" i="3" a="1"/>
  <c r="C25" i="3" a="1"/>
  <c r="F24" i="2" a="1"/>
  <c r="C23" i="1" a="1"/>
  <c r="C25" i="2" a="1"/>
  <c r="F24" i="3" l="1"/>
  <c r="D25" i="3"/>
  <c r="C25" i="3"/>
  <c r="L24" i="3"/>
  <c r="J25" i="3"/>
  <c r="I25" i="3"/>
  <c r="E24" i="3"/>
  <c r="K24" i="3"/>
  <c r="E24" i="2"/>
  <c r="L24" i="1"/>
  <c r="J25" i="1"/>
  <c r="I25" i="1"/>
  <c r="J25" i="2"/>
  <c r="I25" i="2"/>
  <c r="L24" i="2"/>
  <c r="D25" i="2"/>
  <c r="C25" i="2"/>
  <c r="F24" i="2"/>
  <c r="K24" i="1"/>
  <c r="K24" i="2"/>
  <c r="C23" i="1"/>
  <c r="D23" i="1"/>
  <c r="E23" i="1" s="1"/>
  <c r="F22" i="1"/>
  <c r="I26" i="2" a="1"/>
  <c r="C26" i="2" a="1"/>
  <c r="F23" i="1" a="1"/>
  <c r="C24" i="1" a="1"/>
  <c r="L25" i="3" a="1"/>
  <c r="I26" i="1" a="1"/>
  <c r="F25" i="2" a="1"/>
  <c r="I26" i="3" a="1"/>
  <c r="L25" i="2" a="1"/>
  <c r="C26" i="3" a="1"/>
  <c r="F25" i="3" a="1"/>
  <c r="L25" i="1" a="1"/>
  <c r="L25" i="3" l="1"/>
  <c r="J26" i="3"/>
  <c r="I26" i="3"/>
  <c r="F25" i="3"/>
  <c r="D26" i="3"/>
  <c r="C26" i="3"/>
  <c r="K25" i="3"/>
  <c r="E25" i="3"/>
  <c r="E25" i="2"/>
  <c r="D26" i="2"/>
  <c r="C26" i="2"/>
  <c r="F25" i="2"/>
  <c r="J26" i="2"/>
  <c r="I26" i="2"/>
  <c r="L25" i="2"/>
  <c r="I26" i="1"/>
  <c r="J26" i="1"/>
  <c r="K26" i="1" s="1"/>
  <c r="L25" i="1"/>
  <c r="K25" i="2"/>
  <c r="K25" i="1"/>
  <c r="C24" i="1"/>
  <c r="D24" i="1"/>
  <c r="E24" i="1" s="1"/>
  <c r="F23" i="1"/>
  <c r="I27" i="1" a="1"/>
  <c r="I27" i="2" a="1"/>
  <c r="L26" i="1" a="1"/>
  <c r="C27" i="2" a="1"/>
  <c r="F26" i="2" a="1"/>
  <c r="F24" i="1" a="1"/>
  <c r="I27" i="3" a="1"/>
  <c r="L26" i="3" a="1"/>
  <c r="F26" i="3" a="1"/>
  <c r="L26" i="2" a="1"/>
  <c r="C27" i="3" a="1"/>
  <c r="C25" i="1" a="1"/>
  <c r="F26" i="3" l="1"/>
  <c r="D27" i="3"/>
  <c r="C27" i="3"/>
  <c r="L26" i="3"/>
  <c r="J27" i="3"/>
  <c r="I27" i="3"/>
  <c r="E26" i="3"/>
  <c r="K26" i="3"/>
  <c r="F26" i="2"/>
  <c r="D27" i="2"/>
  <c r="C27" i="2"/>
  <c r="L26" i="1"/>
  <c r="J27" i="1"/>
  <c r="I27" i="1"/>
  <c r="J27" i="2"/>
  <c r="I27" i="2"/>
  <c r="L26" i="2"/>
  <c r="E26" i="2"/>
  <c r="K26" i="2"/>
  <c r="C25" i="1"/>
  <c r="D25" i="1"/>
  <c r="E25" i="1" s="1"/>
  <c r="F24" i="1"/>
  <c r="L27" i="2" a="1"/>
  <c r="F25" i="1" a="1"/>
  <c r="I28" i="2" a="1"/>
  <c r="C28" i="3" a="1"/>
  <c r="F27" i="3" a="1"/>
  <c r="C28" i="2" a="1"/>
  <c r="L27" i="1" a="1"/>
  <c r="C26" i="1" a="1"/>
  <c r="L27" i="3" a="1"/>
  <c r="F27" i="2" a="1"/>
  <c r="I28" i="3" a="1"/>
  <c r="I28" i="1" a="1"/>
  <c r="L27" i="3" l="1"/>
  <c r="J28" i="3"/>
  <c r="I28" i="3"/>
  <c r="F27" i="3"/>
  <c r="D28" i="3"/>
  <c r="C28" i="3"/>
  <c r="K27" i="3"/>
  <c r="E27" i="3"/>
  <c r="J28" i="2"/>
  <c r="I28" i="2"/>
  <c r="L27" i="2"/>
  <c r="J28" i="1"/>
  <c r="I28" i="1"/>
  <c r="L27" i="1"/>
  <c r="F27" i="2"/>
  <c r="D28" i="2"/>
  <c r="C28" i="2"/>
  <c r="K27" i="2"/>
  <c r="K27" i="1"/>
  <c r="E27" i="2"/>
  <c r="F25" i="1"/>
  <c r="C26" i="1"/>
  <c r="D26" i="1"/>
  <c r="E26" i="1" s="1"/>
  <c r="C29" i="2" a="1"/>
  <c r="L28" i="3" a="1"/>
  <c r="L28" i="2" a="1"/>
  <c r="C27" i="1" a="1"/>
  <c r="F26" i="1" a="1"/>
  <c r="C29" i="3" a="1"/>
  <c r="I29" i="1" a="1"/>
  <c r="L28" i="1" a="1"/>
  <c r="I29" i="2" a="1"/>
  <c r="F28" i="3" a="1"/>
  <c r="I29" i="3" a="1"/>
  <c r="F28" i="2" a="1"/>
  <c r="K28" i="3" l="1"/>
  <c r="F28" i="3"/>
  <c r="D29" i="3"/>
  <c r="C29" i="3"/>
  <c r="L28" i="3"/>
  <c r="J29" i="3"/>
  <c r="I29" i="3"/>
  <c r="E28" i="3"/>
  <c r="J29" i="2"/>
  <c r="I29" i="2"/>
  <c r="L28" i="2"/>
  <c r="D29" i="2"/>
  <c r="C29" i="2"/>
  <c r="F28" i="2"/>
  <c r="L28" i="1"/>
  <c r="J29" i="1"/>
  <c r="I29" i="1"/>
  <c r="K28" i="2"/>
  <c r="E28" i="2"/>
  <c r="K28" i="1"/>
  <c r="F26" i="1"/>
  <c r="C27" i="1"/>
  <c r="D27" i="1"/>
  <c r="E27" i="1" s="1"/>
  <c r="C30" i="2" a="1"/>
  <c r="L29" i="1" a="1"/>
  <c r="I30" i="1" a="1"/>
  <c r="C28" i="1" a="1"/>
  <c r="F27" i="1" a="1"/>
  <c r="C30" i="3" a="1"/>
  <c r="L29" i="3" a="1"/>
  <c r="F29" i="2" a="1"/>
  <c r="I30" i="3" a="1"/>
  <c r="I30" i="2" a="1"/>
  <c r="F29" i="3" a="1"/>
  <c r="L29" i="2" a="1"/>
  <c r="L29" i="3" l="1"/>
  <c r="J30" i="3"/>
  <c r="I30" i="3"/>
  <c r="F29" i="3"/>
  <c r="D30" i="3"/>
  <c r="C30" i="3"/>
  <c r="K29" i="3"/>
  <c r="E29" i="3"/>
  <c r="K29" i="2"/>
  <c r="J30" i="1"/>
  <c r="I30" i="1"/>
  <c r="L29" i="1"/>
  <c r="F29" i="2"/>
  <c r="D30" i="2"/>
  <c r="C30" i="2"/>
  <c r="J30" i="2"/>
  <c r="I30" i="2"/>
  <c r="L29" i="2"/>
  <c r="K29" i="1"/>
  <c r="E29" i="2"/>
  <c r="F27" i="1"/>
  <c r="C28" i="1"/>
  <c r="D28" i="1"/>
  <c r="E28" i="1" s="1"/>
  <c r="L30" i="1" a="1"/>
  <c r="F30" i="2" a="1"/>
  <c r="L30" i="2" a="1"/>
  <c r="L30" i="3" a="1"/>
  <c r="C31" i="2" a="1"/>
  <c r="C29" i="1" a="1"/>
  <c r="I31" i="3" a="1"/>
  <c r="C31" i="3" a="1"/>
  <c r="I31" i="1" a="1"/>
  <c r="F28" i="1" a="1"/>
  <c r="I31" i="2" a="1"/>
  <c r="F30" i="3" a="1"/>
  <c r="F30" i="3" l="1"/>
  <c r="D31" i="3"/>
  <c r="C31" i="3"/>
  <c r="L30" i="3"/>
  <c r="J31" i="3"/>
  <c r="I31" i="3"/>
  <c r="K30" i="1"/>
  <c r="E30" i="3"/>
  <c r="K30" i="3"/>
  <c r="J31" i="2"/>
  <c r="I31" i="2"/>
  <c r="L30" i="2"/>
  <c r="F30" i="2"/>
  <c r="D31" i="2"/>
  <c r="C31" i="2"/>
  <c r="L30" i="1"/>
  <c r="J31" i="1"/>
  <c r="I31" i="1"/>
  <c r="K30" i="2"/>
  <c r="E30" i="2"/>
  <c r="F28" i="1"/>
  <c r="C29" i="1"/>
  <c r="D29" i="1"/>
  <c r="E29" i="1" s="1"/>
  <c r="C32" i="2" a="1"/>
  <c r="I32" i="3" a="1"/>
  <c r="L31" i="1" a="1"/>
  <c r="F31" i="3" a="1"/>
  <c r="F31" i="2" a="1"/>
  <c r="I32" i="1" a="1"/>
  <c r="C30" i="1" a="1"/>
  <c r="F29" i="1" a="1"/>
  <c r="L31" i="3" a="1"/>
  <c r="I32" i="2" a="1"/>
  <c r="C32" i="3" a="1"/>
  <c r="L31" i="2" a="1"/>
  <c r="E31" i="3" l="1"/>
  <c r="J32" i="3"/>
  <c r="I32" i="3"/>
  <c r="L31" i="3"/>
  <c r="F31" i="3"/>
  <c r="D32" i="3"/>
  <c r="C32" i="3"/>
  <c r="K31" i="3"/>
  <c r="J32" i="1"/>
  <c r="I32" i="1"/>
  <c r="L31" i="1"/>
  <c r="D32" i="2"/>
  <c r="C32" i="2"/>
  <c r="F31" i="2"/>
  <c r="J32" i="2"/>
  <c r="I32" i="2"/>
  <c r="L31" i="2"/>
  <c r="K31" i="1"/>
  <c r="E31" i="2"/>
  <c r="K31" i="2"/>
  <c r="F29" i="1"/>
  <c r="C30" i="1"/>
  <c r="D30" i="1"/>
  <c r="E30" i="1" s="1"/>
  <c r="C33" i="2" a="1"/>
  <c r="I33" i="3" a="1"/>
  <c r="I33" i="1" a="1"/>
  <c r="F32" i="2" a="1"/>
  <c r="I33" i="2" a="1"/>
  <c r="C31" i="1" a="1"/>
  <c r="L32" i="1" a="1"/>
  <c r="L32" i="2" a="1"/>
  <c r="F32" i="3" a="1"/>
  <c r="F30" i="1" a="1"/>
  <c r="C33" i="3" a="1"/>
  <c r="L32" i="3" a="1"/>
  <c r="L32" i="3" l="1"/>
  <c r="J33" i="3"/>
  <c r="I33" i="3"/>
  <c r="F32" i="3"/>
  <c r="D33" i="3"/>
  <c r="C33" i="3"/>
  <c r="E32" i="3"/>
  <c r="K32" i="3"/>
  <c r="J33" i="2"/>
  <c r="I33" i="2"/>
  <c r="L32" i="2"/>
  <c r="F32" i="2"/>
  <c r="D33" i="2"/>
  <c r="C33" i="2"/>
  <c r="L32" i="1"/>
  <c r="J33" i="1"/>
  <c r="I33" i="1"/>
  <c r="K32" i="2"/>
  <c r="E32" i="2"/>
  <c r="K32" i="1"/>
  <c r="F30" i="1"/>
  <c r="C31" i="1"/>
  <c r="D31" i="1"/>
  <c r="E31" i="1" s="1"/>
  <c r="L33" i="1" a="1"/>
  <c r="L33" i="3" a="1"/>
  <c r="F33" i="3" a="1"/>
  <c r="F33" i="2" a="1"/>
  <c r="I34" i="1" a="1"/>
  <c r="C32" i="1" a="1"/>
  <c r="I34" i="3" a="1"/>
  <c r="C34" i="3" a="1"/>
  <c r="L33" i="2" a="1"/>
  <c r="C34" i="2" a="1"/>
  <c r="F31" i="1" a="1"/>
  <c r="I34" i="2" a="1"/>
  <c r="F33" i="3" l="1"/>
  <c r="D34" i="3"/>
  <c r="C34" i="3"/>
  <c r="L33" i="3"/>
  <c r="J34" i="3"/>
  <c r="I34" i="3"/>
  <c r="E33" i="3"/>
  <c r="K33" i="3"/>
  <c r="I34" i="1"/>
  <c r="J34" i="1"/>
  <c r="K34" i="1" s="1"/>
  <c r="L33" i="1"/>
  <c r="F33" i="2"/>
  <c r="D34" i="2"/>
  <c r="C34" i="2"/>
  <c r="J34" i="2"/>
  <c r="I34" i="2"/>
  <c r="L33" i="2"/>
  <c r="K33" i="1"/>
  <c r="E33" i="2"/>
  <c r="K33" i="2"/>
  <c r="F31" i="1"/>
  <c r="C32" i="1"/>
  <c r="D32" i="1"/>
  <c r="E32" i="1" s="1"/>
  <c r="I35" i="2" a="1"/>
  <c r="C35" i="2" a="1"/>
  <c r="F34" i="3" a="1"/>
  <c r="L34" i="2" a="1"/>
  <c r="C33" i="1" a="1"/>
  <c r="L34" i="3" a="1"/>
  <c r="F34" i="2" a="1"/>
  <c r="F32" i="1" a="1"/>
  <c r="C35" i="3" a="1"/>
  <c r="I35" i="3" a="1"/>
  <c r="I35" i="1" a="1"/>
  <c r="L34" i="1" a="1"/>
  <c r="K34" i="3" l="1"/>
  <c r="L34" i="3"/>
  <c r="J35" i="3"/>
  <c r="I35" i="3"/>
  <c r="F34" i="3"/>
  <c r="D35" i="3"/>
  <c r="C35" i="3"/>
  <c r="E34" i="3"/>
  <c r="E34" i="2"/>
  <c r="D35" i="2"/>
  <c r="C35" i="2"/>
  <c r="F34" i="2"/>
  <c r="L34" i="2"/>
  <c r="J35" i="2"/>
  <c r="I35" i="2"/>
  <c r="L34" i="1"/>
  <c r="I35" i="1"/>
  <c r="J35" i="1"/>
  <c r="K34" i="2"/>
  <c r="F32" i="1"/>
  <c r="C33" i="1"/>
  <c r="D33" i="1"/>
  <c r="I36" i="1" a="1"/>
  <c r="F35" i="2" a="1"/>
  <c r="C34" i="1" a="1"/>
  <c r="C36" i="2" a="1"/>
  <c r="C36" i="3" a="1"/>
  <c r="I36" i="2" a="1"/>
  <c r="F33" i="1" a="1"/>
  <c r="I36" i="3" a="1"/>
  <c r="L35" i="3" a="1"/>
  <c r="F35" i="3" a="1"/>
  <c r="L35" i="2" a="1"/>
  <c r="L35" i="1" a="1"/>
  <c r="K35" i="1" l="1"/>
  <c r="F35" i="3"/>
  <c r="D36" i="3"/>
  <c r="C36" i="3"/>
  <c r="L35" i="3"/>
  <c r="J36" i="3"/>
  <c r="I36" i="3"/>
  <c r="E33" i="1"/>
  <c r="E35" i="3"/>
  <c r="K35" i="3"/>
  <c r="D36" i="2"/>
  <c r="C36" i="2"/>
  <c r="F35" i="2"/>
  <c r="I36" i="1"/>
  <c r="J36" i="1"/>
  <c r="L35" i="1"/>
  <c r="L35" i="2"/>
  <c r="J36" i="2"/>
  <c r="I36" i="2"/>
  <c r="K35" i="2"/>
  <c r="E35" i="2"/>
  <c r="C34" i="1"/>
  <c r="D34" i="1"/>
  <c r="E34" i="1" s="1"/>
  <c r="F33" i="1"/>
  <c r="I37" i="2" a="1"/>
  <c r="C37" i="2" a="1"/>
  <c r="L36" i="2" a="1"/>
  <c r="C35" i="1" a="1"/>
  <c r="C37" i="3" a="1"/>
  <c r="L36" i="3" a="1"/>
  <c r="F36" i="2" a="1"/>
  <c r="F36" i="3" a="1"/>
  <c r="I37" i="1" a="1"/>
  <c r="F34" i="1" a="1"/>
  <c r="I37" i="3" a="1"/>
  <c r="L36" i="1" a="1"/>
  <c r="L36" i="3" l="1"/>
  <c r="J37" i="3"/>
  <c r="I37" i="3"/>
  <c r="F36" i="3"/>
  <c r="D37" i="3"/>
  <c r="C37" i="3"/>
  <c r="K36" i="3"/>
  <c r="K36" i="1"/>
  <c r="E36" i="3"/>
  <c r="K36" i="2"/>
  <c r="D37" i="2"/>
  <c r="C37" i="2"/>
  <c r="F36" i="2"/>
  <c r="L36" i="2"/>
  <c r="J37" i="2"/>
  <c r="I37" i="2"/>
  <c r="L36" i="1"/>
  <c r="J37" i="1"/>
  <c r="I37" i="1"/>
  <c r="E36" i="2"/>
  <c r="C35" i="1"/>
  <c r="D35" i="1"/>
  <c r="E35" i="1" s="1"/>
  <c r="F34" i="1"/>
  <c r="I38" i="2" a="1"/>
  <c r="L37" i="2" a="1"/>
  <c r="L37" i="1" a="1"/>
  <c r="F37" i="3" a="1"/>
  <c r="I38" i="1" a="1"/>
  <c r="F37" i="2" a="1"/>
  <c r="C36" i="1" a="1"/>
  <c r="L37" i="3" a="1"/>
  <c r="F35" i="1" a="1"/>
  <c r="C38" i="2" a="1"/>
  <c r="I38" i="3" a="1"/>
  <c r="C38" i="3" a="1"/>
  <c r="F37" i="3" l="1"/>
  <c r="D38" i="3"/>
  <c r="C38" i="3"/>
  <c r="L37" i="3"/>
  <c r="J38" i="3"/>
  <c r="I38" i="3"/>
  <c r="E37" i="3"/>
  <c r="K37" i="3"/>
  <c r="I38" i="1"/>
  <c r="J38" i="1"/>
  <c r="K38" i="1" s="1"/>
  <c r="L37" i="1"/>
  <c r="L37" i="2"/>
  <c r="J38" i="2"/>
  <c r="I38" i="2"/>
  <c r="F37" i="2"/>
  <c r="D38" i="2"/>
  <c r="C38" i="2"/>
  <c r="K37" i="1"/>
  <c r="K37" i="2"/>
  <c r="E37" i="2"/>
  <c r="F35" i="1"/>
  <c r="C36" i="1"/>
  <c r="D36" i="1"/>
  <c r="E36" i="1" s="1"/>
  <c r="I39" i="2" a="1"/>
  <c r="C39" i="2" a="1"/>
  <c r="L38" i="2" a="1"/>
  <c r="I39" i="3" a="1"/>
  <c r="I39" i="1" a="1"/>
  <c r="F38" i="2" a="1"/>
  <c r="C37" i="1" a="1"/>
  <c r="C39" i="3" a="1"/>
  <c r="F36" i="1" a="1"/>
  <c r="L38" i="3" a="1"/>
  <c r="F38" i="3" a="1"/>
  <c r="L38" i="1" a="1"/>
  <c r="F38" i="3" l="1"/>
  <c r="D39" i="3"/>
  <c r="C39" i="3"/>
  <c r="L38" i="3"/>
  <c r="J39" i="3"/>
  <c r="I39" i="3"/>
  <c r="K38" i="3"/>
  <c r="E38" i="3"/>
  <c r="D39" i="2"/>
  <c r="C39" i="2"/>
  <c r="F38" i="2"/>
  <c r="L38" i="2"/>
  <c r="J39" i="2"/>
  <c r="I39" i="2"/>
  <c r="L38" i="1"/>
  <c r="I39" i="1"/>
  <c r="J39" i="1"/>
  <c r="K39" i="1" s="1"/>
  <c r="E38" i="2"/>
  <c r="K38" i="2"/>
  <c r="C37" i="1"/>
  <c r="D37" i="1"/>
  <c r="E37" i="1" s="1"/>
  <c r="F36" i="1"/>
  <c r="L39" i="2" a="1"/>
  <c r="I40" i="1" a="1"/>
  <c r="C38" i="1" a="1"/>
  <c r="L39" i="3" a="1"/>
  <c r="L39" i="1" a="1"/>
  <c r="F37" i="1" a="1"/>
  <c r="C40" i="3" a="1"/>
  <c r="C40" i="2" a="1"/>
  <c r="F39" i="3" a="1"/>
  <c r="I40" i="2" a="1"/>
  <c r="I40" i="3" a="1"/>
  <c r="F39" i="2" a="1"/>
  <c r="E39" i="3" l="1"/>
  <c r="F39" i="3"/>
  <c r="D40" i="3"/>
  <c r="C40" i="3"/>
  <c r="L39" i="3"/>
  <c r="J40" i="3"/>
  <c r="I40" i="3"/>
  <c r="K39" i="3"/>
  <c r="K39" i="2"/>
  <c r="J40" i="1"/>
  <c r="I40" i="1"/>
  <c r="L39" i="1"/>
  <c r="L39" i="2"/>
  <c r="J40" i="2"/>
  <c r="I40" i="2"/>
  <c r="D40" i="2"/>
  <c r="C40" i="2"/>
  <c r="F39" i="2"/>
  <c r="E39" i="2"/>
  <c r="F37" i="1"/>
  <c r="C38" i="1"/>
  <c r="D38" i="1"/>
  <c r="E38" i="1" s="1"/>
  <c r="I41" i="1" a="1"/>
  <c r="C41" i="2" a="1"/>
  <c r="C39" i="1" a="1"/>
  <c r="L40" i="2" a="1"/>
  <c r="L40" i="1" a="1"/>
  <c r="F40" i="2" a="1"/>
  <c r="F40" i="3" a="1"/>
  <c r="I41" i="2" a="1"/>
  <c r="F38" i="1" a="1"/>
  <c r="I41" i="3" a="1"/>
  <c r="C41" i="3" a="1"/>
  <c r="L40" i="3" a="1"/>
  <c r="L40" i="3" l="1"/>
  <c r="J41" i="3"/>
  <c r="I41" i="3"/>
  <c r="F40" i="3"/>
  <c r="D41" i="3"/>
  <c r="C41" i="3"/>
  <c r="K40" i="3"/>
  <c r="E40" i="3"/>
  <c r="D41" i="2"/>
  <c r="C41" i="2"/>
  <c r="F40" i="2"/>
  <c r="L40" i="1"/>
  <c r="J41" i="1"/>
  <c r="I41" i="1"/>
  <c r="L40" i="2"/>
  <c r="J41" i="2"/>
  <c r="I41" i="2"/>
  <c r="E40" i="2"/>
  <c r="K40" i="2"/>
  <c r="K40" i="1"/>
  <c r="F38" i="1"/>
  <c r="C39" i="1"/>
  <c r="D39" i="1"/>
  <c r="E39" i="1" s="1"/>
  <c r="C42" i="2" a="1"/>
  <c r="L41" i="1" a="1"/>
  <c r="C40" i="1" a="1"/>
  <c r="I42" i="1" a="1"/>
  <c r="L41" i="2" a="1"/>
  <c r="C42" i="3" a="1"/>
  <c r="I42" i="2" a="1"/>
  <c r="F39" i="1" a="1"/>
  <c r="L41" i="3" a="1"/>
  <c r="I42" i="3" a="1"/>
  <c r="F41" i="2" a="1"/>
  <c r="F41" i="3" a="1"/>
  <c r="E41" i="3" l="1"/>
  <c r="F41" i="3"/>
  <c r="D42" i="3"/>
  <c r="C42" i="3"/>
  <c r="L41" i="3"/>
  <c r="J42" i="3"/>
  <c r="I42" i="3"/>
  <c r="K41" i="3"/>
  <c r="K41" i="1"/>
  <c r="K41" i="2"/>
  <c r="L41" i="2"/>
  <c r="J42" i="2"/>
  <c r="I42" i="2"/>
  <c r="J42" i="1"/>
  <c r="I42" i="1"/>
  <c r="L41" i="1"/>
  <c r="D42" i="2"/>
  <c r="C42" i="2"/>
  <c r="F41" i="2"/>
  <c r="E41" i="2"/>
  <c r="F39" i="1"/>
  <c r="C40" i="1"/>
  <c r="D40" i="1"/>
  <c r="E40" i="1" s="1"/>
  <c r="L42" i="2" a="1"/>
  <c r="I43" i="1" a="1"/>
  <c r="L42" i="1" a="1"/>
  <c r="F40" i="1" a="1"/>
  <c r="C43" i="3" a="1"/>
  <c r="C43" i="2" a="1"/>
  <c r="L42" i="3" a="1"/>
  <c r="F42" i="2" a="1"/>
  <c r="C41" i="1" a="1"/>
  <c r="F42" i="3" a="1"/>
  <c r="I43" i="2" a="1"/>
  <c r="I43" i="3" a="1"/>
  <c r="L42" i="3" l="1"/>
  <c r="J43" i="3"/>
  <c r="I43" i="3"/>
  <c r="F42" i="3"/>
  <c r="D43" i="3"/>
  <c r="C43" i="3"/>
  <c r="K42" i="3"/>
  <c r="E42" i="3"/>
  <c r="D43" i="2"/>
  <c r="C43" i="2"/>
  <c r="F42" i="2"/>
  <c r="L42" i="1"/>
  <c r="I43" i="1"/>
  <c r="J43" i="1"/>
  <c r="K43" i="1" s="1"/>
  <c r="L42" i="2"/>
  <c r="J43" i="2"/>
  <c r="I43" i="2"/>
  <c r="E42" i="2"/>
  <c r="K42" i="1"/>
  <c r="K42" i="2"/>
  <c r="C41" i="1"/>
  <c r="D41" i="1"/>
  <c r="E41" i="1" s="1"/>
  <c r="F40" i="1"/>
  <c r="F43" i="2" a="1"/>
  <c r="C44" i="2" a="1"/>
  <c r="I44" i="2" a="1"/>
  <c r="C42" i="1" a="1"/>
  <c r="L43" i="2" a="1"/>
  <c r="F43" i="3" a="1"/>
  <c r="L43" i="3" a="1"/>
  <c r="I44" i="1" a="1"/>
  <c r="F41" i="1" a="1"/>
  <c r="C44" i="3" a="1"/>
  <c r="L43" i="1" a="1"/>
  <c r="I44" i="3" a="1"/>
  <c r="E43" i="3" l="1"/>
  <c r="F43" i="3"/>
  <c r="D44" i="3"/>
  <c r="C44" i="3"/>
  <c r="L43" i="3"/>
  <c r="J44" i="3"/>
  <c r="I44" i="3"/>
  <c r="K43" i="3"/>
  <c r="L43" i="2"/>
  <c r="J44" i="2"/>
  <c r="I44" i="2"/>
  <c r="D44" i="2"/>
  <c r="C44" i="2"/>
  <c r="F43" i="2"/>
  <c r="J44" i="1"/>
  <c r="I44" i="1"/>
  <c r="L43" i="1"/>
  <c r="K43" i="2"/>
  <c r="E43" i="2"/>
  <c r="C42" i="1"/>
  <c r="D42" i="1"/>
  <c r="E42" i="1" s="1"/>
  <c r="F41" i="1"/>
  <c r="I45" i="1" a="1"/>
  <c r="L44" i="1" a="1"/>
  <c r="F44" i="3" a="1"/>
  <c r="F44" i="2" a="1"/>
  <c r="C43" i="1" a="1"/>
  <c r="C45" i="2" a="1"/>
  <c r="C45" i="3" a="1"/>
  <c r="L44" i="2" a="1"/>
  <c r="F42" i="1" a="1"/>
  <c r="I45" i="3" a="1"/>
  <c r="I45" i="2" a="1"/>
  <c r="L44" i="3" a="1"/>
  <c r="L44" i="3" l="1"/>
  <c r="J45" i="3"/>
  <c r="I45" i="3"/>
  <c r="F44" i="3"/>
  <c r="D45" i="3"/>
  <c r="C45" i="3"/>
  <c r="K44" i="3"/>
  <c r="K44" i="1"/>
  <c r="E44" i="3"/>
  <c r="D45" i="2"/>
  <c r="C45" i="2"/>
  <c r="F44" i="2"/>
  <c r="L44" i="1"/>
  <c r="I45" i="1"/>
  <c r="J45" i="1"/>
  <c r="K45" i="1" s="1"/>
  <c r="L44" i="2"/>
  <c r="J45" i="2"/>
  <c r="I45" i="2"/>
  <c r="E44" i="2"/>
  <c r="K44" i="2"/>
  <c r="C43" i="1"/>
  <c r="D43" i="1"/>
  <c r="E43" i="1" s="1"/>
  <c r="F42" i="1"/>
  <c r="F45" i="2" a="1"/>
  <c r="L45" i="1" a="1"/>
  <c r="C44" i="1" a="1"/>
  <c r="C46" i="2" a="1"/>
  <c r="F43" i="1" a="1"/>
  <c r="C46" i="3" a="1"/>
  <c r="I46" i="1" a="1"/>
  <c r="I46" i="3" a="1"/>
  <c r="I46" i="2" a="1"/>
  <c r="L45" i="3" a="1"/>
  <c r="L45" i="2" a="1"/>
  <c r="F45" i="3" a="1"/>
  <c r="F45" i="3" l="1"/>
  <c r="D46" i="3"/>
  <c r="C46" i="3"/>
  <c r="L45" i="3"/>
  <c r="J46" i="3"/>
  <c r="I46" i="3"/>
  <c r="E45" i="3"/>
  <c r="K45" i="3"/>
  <c r="K45" i="2"/>
  <c r="I46" i="1"/>
  <c r="J46" i="1"/>
  <c r="K46" i="1" s="1"/>
  <c r="L45" i="1"/>
  <c r="D46" i="2"/>
  <c r="C46" i="2"/>
  <c r="F45" i="2"/>
  <c r="L45" i="2"/>
  <c r="J46" i="2"/>
  <c r="I46" i="2"/>
  <c r="E45" i="2"/>
  <c r="C44" i="1"/>
  <c r="D44" i="1"/>
  <c r="F43" i="1"/>
  <c r="C47" i="2" a="1"/>
  <c r="L46" i="2" a="1"/>
  <c r="I47" i="2" a="1"/>
  <c r="F44" i="1" a="1"/>
  <c r="L46" i="3" a="1"/>
  <c r="C45" i="1" a="1"/>
  <c r="I47" i="3" a="1"/>
  <c r="I47" i="1" a="1"/>
  <c r="C47" i="3" a="1"/>
  <c r="L46" i="1" a="1"/>
  <c r="F46" i="3" a="1"/>
  <c r="F46" i="2" a="1"/>
  <c r="L46" i="3" l="1"/>
  <c r="J47" i="3"/>
  <c r="I47" i="3"/>
  <c r="F46" i="3"/>
  <c r="D47" i="3"/>
  <c r="C47" i="3"/>
  <c r="K46" i="3"/>
  <c r="E46" i="3"/>
  <c r="K46" i="2"/>
  <c r="L46" i="2"/>
  <c r="J47" i="2"/>
  <c r="I47" i="2"/>
  <c r="D47" i="2"/>
  <c r="C47" i="2"/>
  <c r="F46" i="2"/>
  <c r="L46" i="1"/>
  <c r="J47" i="1"/>
  <c r="I47" i="1"/>
  <c r="E46" i="2"/>
  <c r="E44" i="1"/>
  <c r="F44" i="1"/>
  <c r="C45" i="1"/>
  <c r="D45" i="1"/>
  <c r="E45" i="1" s="1"/>
  <c r="L47" i="2" a="1"/>
  <c r="L47" i="1" a="1"/>
  <c r="F47" i="2" a="1"/>
  <c r="I48" i="1" a="1"/>
  <c r="C46" i="1" a="1"/>
  <c r="I48" i="3" a="1"/>
  <c r="C48" i="2" a="1"/>
  <c r="L47" i="3" a="1"/>
  <c r="F47" i="3" a="1"/>
  <c r="F45" i="1" a="1"/>
  <c r="C48" i="3" a="1"/>
  <c r="I48" i="2" a="1"/>
  <c r="E47" i="3" l="1"/>
  <c r="F47" i="3"/>
  <c r="D48" i="3"/>
  <c r="C48" i="3"/>
  <c r="L47" i="3"/>
  <c r="J48" i="3"/>
  <c r="I48" i="3"/>
  <c r="K47" i="3"/>
  <c r="J48" i="1"/>
  <c r="I48" i="1"/>
  <c r="L47" i="1"/>
  <c r="D48" i="2"/>
  <c r="C48" i="2"/>
  <c r="F47" i="2"/>
  <c r="L47" i="2"/>
  <c r="J48" i="2"/>
  <c r="I48" i="2"/>
  <c r="K47" i="1"/>
  <c r="E47" i="2"/>
  <c r="K47" i="2"/>
  <c r="C46" i="1"/>
  <c r="D46" i="1"/>
  <c r="E46" i="1" s="1"/>
  <c r="F45" i="1"/>
  <c r="I49" i="1" a="1"/>
  <c r="C49" i="2" a="1"/>
  <c r="L48" i="1" a="1"/>
  <c r="F48" i="2" a="1"/>
  <c r="F46" i="1" a="1"/>
  <c r="C49" i="3" a="1"/>
  <c r="I49" i="3" a="1"/>
  <c r="I49" i="2" a="1"/>
  <c r="C47" i="1" a="1"/>
  <c r="F48" i="3" a="1"/>
  <c r="L48" i="3" a="1"/>
  <c r="L48" i="2" a="1"/>
  <c r="L48" i="3" l="1"/>
  <c r="J49" i="3"/>
  <c r="I49" i="3"/>
  <c r="F48" i="3"/>
  <c r="D49" i="3"/>
  <c r="C49" i="3"/>
  <c r="K48" i="3"/>
  <c r="E48" i="3"/>
  <c r="K48" i="2"/>
  <c r="D49" i="2"/>
  <c r="C49" i="2"/>
  <c r="F48" i="2"/>
  <c r="L48" i="1"/>
  <c r="J49" i="1"/>
  <c r="I49" i="1"/>
  <c r="L48" i="2"/>
  <c r="J49" i="2"/>
  <c r="I49" i="2"/>
  <c r="E48" i="2"/>
  <c r="K48" i="1"/>
  <c r="F46" i="1"/>
  <c r="C47" i="1"/>
  <c r="D47" i="1"/>
  <c r="E47" i="1" s="1"/>
  <c r="I50" i="2" a="1"/>
  <c r="I50" i="1" a="1"/>
  <c r="L49" i="3" a="1"/>
  <c r="L49" i="2" a="1"/>
  <c r="F47" i="1" a="1"/>
  <c r="F49" i="3" a="1"/>
  <c r="L49" i="1" a="1"/>
  <c r="C48" i="1" a="1"/>
  <c r="F49" i="2" a="1"/>
  <c r="C50" i="2" a="1"/>
  <c r="C50" i="3" a="1"/>
  <c r="I50" i="3" a="1"/>
  <c r="F49" i="3" l="1"/>
  <c r="D50" i="3"/>
  <c r="C50" i="3"/>
  <c r="L49" i="3"/>
  <c r="J50" i="3"/>
  <c r="I50" i="3"/>
  <c r="E49" i="3"/>
  <c r="K49" i="3"/>
  <c r="I50" i="1"/>
  <c r="J50" i="1"/>
  <c r="K50" i="1" s="1"/>
  <c r="L49" i="1"/>
  <c r="L49" i="2"/>
  <c r="J50" i="2"/>
  <c r="I50" i="2"/>
  <c r="D50" i="2"/>
  <c r="C50" i="2"/>
  <c r="F49" i="2"/>
  <c r="K49" i="2"/>
  <c r="K49" i="1"/>
  <c r="E49" i="2"/>
  <c r="C48" i="1"/>
  <c r="D48" i="1"/>
  <c r="E48" i="1" s="1"/>
  <c r="F47" i="1"/>
  <c r="L50" i="1" a="1"/>
  <c r="I51" i="2" a="1"/>
  <c r="L50" i="2" a="1"/>
  <c r="C51" i="2" a="1"/>
  <c r="F48" i="1" a="1"/>
  <c r="C51" i="3" a="1"/>
  <c r="I51" i="3" a="1"/>
  <c r="F50" i="2" a="1"/>
  <c r="F50" i="3" a="1"/>
  <c r="I51" i="1" a="1"/>
  <c r="C49" i="1" a="1"/>
  <c r="L50" i="3" a="1"/>
  <c r="L50" i="3" l="1"/>
  <c r="J51" i="3"/>
  <c r="I51" i="3"/>
  <c r="F50" i="3"/>
  <c r="D51" i="3"/>
  <c r="C51" i="3"/>
  <c r="K50" i="3"/>
  <c r="E50" i="3"/>
  <c r="E50" i="2"/>
  <c r="K50" i="2"/>
  <c r="D51" i="2"/>
  <c r="C51" i="2"/>
  <c r="F50" i="2"/>
  <c r="L50" i="2"/>
  <c r="J51" i="2"/>
  <c r="I51" i="2"/>
  <c r="L50" i="1"/>
  <c r="J51" i="1"/>
  <c r="I51" i="1"/>
  <c r="C49" i="1"/>
  <c r="D49" i="1"/>
  <c r="E49" i="1" s="1"/>
  <c r="F48" i="1"/>
  <c r="L51" i="1" a="1"/>
  <c r="L51" i="2" a="1"/>
  <c r="C52" i="2" a="1"/>
  <c r="I52" i="1" a="1"/>
  <c r="I52" i="2" a="1"/>
  <c r="C50" i="1" a="1"/>
  <c r="F49" i="1" a="1"/>
  <c r="I52" i="3" a="1"/>
  <c r="L51" i="3" a="1"/>
  <c r="F51" i="2" a="1"/>
  <c r="F51" i="3" a="1"/>
  <c r="C52" i="3" a="1"/>
  <c r="K51" i="3" l="1"/>
  <c r="F51" i="3"/>
  <c r="D52" i="3"/>
  <c r="C52" i="3"/>
  <c r="L51" i="3"/>
  <c r="J52" i="3"/>
  <c r="I52" i="3"/>
  <c r="K51" i="1"/>
  <c r="E51" i="3"/>
  <c r="L51" i="2"/>
  <c r="J52" i="2"/>
  <c r="I52" i="2"/>
  <c r="J52" i="1"/>
  <c r="I52" i="1"/>
  <c r="L51" i="1"/>
  <c r="D52" i="2"/>
  <c r="C52" i="2"/>
  <c r="F51" i="2"/>
  <c r="K51" i="2"/>
  <c r="E51" i="2"/>
  <c r="F49" i="1"/>
  <c r="C50" i="1"/>
  <c r="D50" i="1"/>
  <c r="E50" i="1" s="1"/>
  <c r="F52" i="2" a="1"/>
  <c r="C53" i="2" a="1"/>
  <c r="L52" i="1" a="1"/>
  <c r="C53" i="3" a="1"/>
  <c r="I53" i="1" a="1"/>
  <c r="I53" i="3" a="1"/>
  <c r="C51" i="1" a="1"/>
  <c r="L52" i="3" a="1"/>
  <c r="L52" i="2" a="1"/>
  <c r="F52" i="3" a="1"/>
  <c r="F50" i="1" a="1"/>
  <c r="I53" i="2" a="1"/>
  <c r="L52" i="3" l="1"/>
  <c r="J53" i="3"/>
  <c r="I53" i="3"/>
  <c r="F52" i="3"/>
  <c r="D53" i="3"/>
  <c r="C53" i="3"/>
  <c r="K52" i="3"/>
  <c r="E52" i="3"/>
  <c r="E52" i="2"/>
  <c r="L52" i="1"/>
  <c r="J53" i="1"/>
  <c r="I53" i="1"/>
  <c r="D53" i="2"/>
  <c r="C53" i="2"/>
  <c r="F52" i="2"/>
  <c r="L52" i="2"/>
  <c r="J53" i="2"/>
  <c r="I53" i="2"/>
  <c r="K52" i="1"/>
  <c r="K52" i="2"/>
  <c r="C51" i="1"/>
  <c r="D51" i="1"/>
  <c r="E51" i="1" s="1"/>
  <c r="F50" i="1"/>
  <c r="I54" i="1" a="1"/>
  <c r="C54" i="2" a="1"/>
  <c r="L53" i="2" a="1"/>
  <c r="F53" i="2" a="1"/>
  <c r="C52" i="1" a="1"/>
  <c r="L53" i="3" a="1"/>
  <c r="I54" i="2" a="1"/>
  <c r="I54" i="3" a="1"/>
  <c r="C54" i="3" a="1"/>
  <c r="F51" i="1" a="1"/>
  <c r="L53" i="1" a="1"/>
  <c r="F53" i="3" a="1"/>
  <c r="F53" i="3" l="1"/>
  <c r="D54" i="3"/>
  <c r="C54" i="3"/>
  <c r="L53" i="3"/>
  <c r="J54" i="3"/>
  <c r="I54" i="3"/>
  <c r="E53" i="3"/>
  <c r="K53" i="3"/>
  <c r="K53" i="2"/>
  <c r="L53" i="2"/>
  <c r="J54" i="2"/>
  <c r="I54" i="2"/>
  <c r="D54" i="2"/>
  <c r="C54" i="2"/>
  <c r="F53" i="2"/>
  <c r="I54" i="1"/>
  <c r="J54" i="1"/>
  <c r="L53" i="1"/>
  <c r="E53" i="2"/>
  <c r="K53" i="1"/>
  <c r="F51" i="1"/>
  <c r="C52" i="1"/>
  <c r="D52" i="1"/>
  <c r="E52" i="1" s="1"/>
  <c r="L54" i="2" a="1"/>
  <c r="L54" i="1" a="1"/>
  <c r="F54" i="3" a="1"/>
  <c r="F54" i="2" a="1"/>
  <c r="I55" i="1" a="1"/>
  <c r="F52" i="1" a="1"/>
  <c r="L54" i="3" a="1"/>
  <c r="C55" i="2" a="1"/>
  <c r="I55" i="3" a="1"/>
  <c r="C53" i="1" a="1"/>
  <c r="C55" i="3" a="1"/>
  <c r="I55" i="2" a="1"/>
  <c r="K54" i="1" l="1"/>
  <c r="F54" i="3"/>
  <c r="D55" i="3"/>
  <c r="C55" i="3"/>
  <c r="L54" i="3"/>
  <c r="J55" i="3"/>
  <c r="I55" i="3"/>
  <c r="K54" i="3"/>
  <c r="E54" i="3"/>
  <c r="L54" i="1"/>
  <c r="J55" i="1"/>
  <c r="I55" i="1"/>
  <c r="D55" i="2"/>
  <c r="C55" i="2"/>
  <c r="F54" i="2"/>
  <c r="L54" i="2"/>
  <c r="J55" i="2"/>
  <c r="I55" i="2"/>
  <c r="E54" i="2"/>
  <c r="K54" i="2"/>
  <c r="F52" i="1"/>
  <c r="C53" i="1"/>
  <c r="D53" i="1"/>
  <c r="E53" i="1" s="1"/>
  <c r="I56" i="2" a="1"/>
  <c r="L55" i="2" a="1"/>
  <c r="C56" i="2" a="1"/>
  <c r="F55" i="2" a="1"/>
  <c r="C56" i="3" a="1"/>
  <c r="I56" i="3" a="1"/>
  <c r="C54" i="1" a="1"/>
  <c r="L55" i="3" a="1"/>
  <c r="F55" i="3" a="1"/>
  <c r="I56" i="1" a="1"/>
  <c r="F53" i="1" a="1"/>
  <c r="L55" i="1" a="1"/>
  <c r="L55" i="3" l="1"/>
  <c r="J56" i="3"/>
  <c r="I56" i="3"/>
  <c r="F55" i="3"/>
  <c r="D56" i="3"/>
  <c r="C56" i="3"/>
  <c r="K55" i="3"/>
  <c r="E55" i="3"/>
  <c r="K55" i="2"/>
  <c r="E55" i="2"/>
  <c r="D56" i="2"/>
  <c r="C56" i="2"/>
  <c r="F55" i="2"/>
  <c r="L55" i="2"/>
  <c r="J56" i="2"/>
  <c r="I56" i="2"/>
  <c r="I56" i="1"/>
  <c r="J56" i="1"/>
  <c r="K56" i="1" s="1"/>
  <c r="L55" i="1"/>
  <c r="K55" i="1"/>
  <c r="C54" i="1"/>
  <c r="D54" i="1"/>
  <c r="E54" i="1" s="1"/>
  <c r="F53" i="1"/>
  <c r="F56" i="2" a="1"/>
  <c r="I57" i="2" a="1"/>
  <c r="L56" i="2" a="1"/>
  <c r="I57" i="1" a="1"/>
  <c r="L56" i="1" a="1"/>
  <c r="I57" i="3" a="1"/>
  <c r="F54" i="1" a="1"/>
  <c r="F56" i="3" a="1"/>
  <c r="C55" i="1" a="1"/>
  <c r="C57" i="3" a="1"/>
  <c r="L56" i="3" a="1"/>
  <c r="C57" i="2" a="1"/>
  <c r="E56" i="3" l="1"/>
  <c r="F56" i="3"/>
  <c r="D57" i="3"/>
  <c r="C57" i="3"/>
  <c r="L56" i="3"/>
  <c r="J57" i="3"/>
  <c r="I57" i="3"/>
  <c r="K56" i="3"/>
  <c r="K56" i="2"/>
  <c r="L56" i="1"/>
  <c r="J57" i="1"/>
  <c r="I57" i="1"/>
  <c r="L56" i="2"/>
  <c r="J57" i="2"/>
  <c r="I57" i="2"/>
  <c r="F56" i="2"/>
  <c r="D57" i="2"/>
  <c r="C57" i="2"/>
  <c r="E56" i="2"/>
  <c r="F54" i="1"/>
  <c r="C55" i="1"/>
  <c r="D55" i="1"/>
  <c r="E55" i="1" s="1"/>
  <c r="C56" i="1" a="1"/>
  <c r="I58" i="3" a="1"/>
  <c r="L57" i="1" a="1"/>
  <c r="F55" i="1" a="1"/>
  <c r="F57" i="3" a="1"/>
  <c r="I58" i="1" a="1"/>
  <c r="L57" i="2" a="1"/>
  <c r="L57" i="3" a="1"/>
  <c r="I58" i="2" a="1"/>
  <c r="F57" i="2" a="1"/>
  <c r="L57" i="3" l="1"/>
  <c r="J58" i="3"/>
  <c r="I58" i="3"/>
  <c r="F57" i="3"/>
  <c r="K57" i="3"/>
  <c r="E57" i="3"/>
  <c r="F57" i="2"/>
  <c r="L57" i="2"/>
  <c r="J58" i="2"/>
  <c r="I58" i="2"/>
  <c r="J58" i="1"/>
  <c r="I58" i="1"/>
  <c r="L57" i="1"/>
  <c r="E57" i="2"/>
  <c r="K57" i="2"/>
  <c r="K57" i="1"/>
  <c r="F55" i="1"/>
  <c r="C56" i="1"/>
  <c r="D56" i="1"/>
  <c r="L58" i="2" a="1"/>
  <c r="I59" i="1" a="1"/>
  <c r="L58" i="1" a="1"/>
  <c r="I59" i="2" a="1"/>
  <c r="F56" i="1" a="1"/>
  <c r="C57" i="1" a="1"/>
  <c r="L58" i="3" a="1"/>
  <c r="I59" i="3" a="1"/>
  <c r="J59" i="3" l="1"/>
  <c r="I59" i="3"/>
  <c r="L58" i="3"/>
  <c r="K58" i="3"/>
  <c r="L58" i="1"/>
  <c r="I59" i="1"/>
  <c r="J59" i="1"/>
  <c r="K59" i="1" s="1"/>
  <c r="J59" i="2"/>
  <c r="I59" i="2"/>
  <c r="L58" i="2"/>
  <c r="K58" i="2"/>
  <c r="K58" i="1"/>
  <c r="E56" i="1"/>
  <c r="F56" i="1"/>
  <c r="C57" i="1"/>
  <c r="D57" i="1"/>
  <c r="E57" i="1" s="1"/>
  <c r="L59" i="1" a="1"/>
  <c r="L59" i="2" a="1"/>
  <c r="L59" i="3" a="1"/>
  <c r="F57" i="1" a="1"/>
  <c r="L59" i="3" l="1"/>
  <c r="K59" i="3"/>
  <c r="L59" i="2"/>
  <c r="L59" i="1"/>
  <c r="K59" i="2"/>
  <c r="F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C2" authorId="0" shapeId="0" xr:uid="{FAC46B4A-7336-4B67-A957-EE53B896135F}">
      <text>
        <r>
          <rPr>
            <b/>
            <sz val="9"/>
            <color indexed="81"/>
            <rFont val="Tahoma"/>
            <charset val="1"/>
          </rPr>
          <t>Change this to kahan_b and kahan_c after implmenting them and add enough rows so bisect and false_position converge.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C2" authorId="0" shapeId="0" xr:uid="{1BC9094B-E2E4-4492-A7B7-3FFE3C52AD72}">
      <text>
        <r>
          <rPr>
            <b/>
            <sz val="9"/>
            <color indexed="81"/>
            <rFont val="Tahoma"/>
            <charset val="1"/>
          </rPr>
          <t>Change this to kahan_b and kahan_c after implmenting them and add enough rows so bisect and false_position converge.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C2" authorId="0" shapeId="0" xr:uid="{4461E4BC-A107-46CD-9A12-33A398680792}">
      <text>
        <r>
          <rPr>
            <b/>
            <sz val="9"/>
            <color indexed="81"/>
            <rFont val="Tahoma"/>
            <charset val="1"/>
          </rPr>
          <t>Change this to kahan_b and kahan_c after implmenting them and add enough rows so bisect and false_position converge.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<sst xmlns="http://schemas.openxmlformats.org/spreadsheetml/2006/main" count="60" uniqueCount="16">
  <si>
    <t>Bisect</t>
  </si>
  <si>
    <t>Bracket root</t>
  </si>
  <si>
    <t>x1</t>
  </si>
  <si>
    <t>x0</t>
  </si>
  <si>
    <t>Δx</t>
  </si>
  <si>
    <t>function</t>
  </si>
  <si>
    <t>False Position</t>
  </si>
  <si>
    <t>f(x0)</t>
  </si>
  <si>
    <t>!!!Use false position to find the bracketed root.</t>
  </si>
  <si>
    <t>!!!Add enough rows so kahan_a,b,and c all converge.</t>
  </si>
  <si>
    <t>INPUTS</t>
  </si>
  <si>
    <t>OUTPUTS</t>
  </si>
  <si>
    <t>UNI:</t>
  </si>
  <si>
    <t>gw2376</t>
  </si>
  <si>
    <t>Name:</t>
  </si>
  <si>
    <t>Gaozhan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</si>
</sst>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Kahan.A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KAHAN.A!$P$6:$P$106</c:f>
              <c:numCache>
                <c:formatCode>General</c:formatCode>
                <c:ptCount val="101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  <c:pt idx="12">
                  <c:v>1.1200000000000001</c:v>
                </c:pt>
                <c:pt idx="13">
                  <c:v>1.1300000000000001</c:v>
                </c:pt>
                <c:pt idx="14">
                  <c:v>1.1400000000000001</c:v>
                </c:pt>
                <c:pt idx="15">
                  <c:v>1.1500000000000001</c:v>
                </c:pt>
                <c:pt idx="16">
                  <c:v>1.1600000000000001</c:v>
                </c:pt>
                <c:pt idx="17">
                  <c:v>1.1700000000000002</c:v>
                </c:pt>
                <c:pt idx="18">
                  <c:v>1.1800000000000002</c:v>
                </c:pt>
                <c:pt idx="19">
                  <c:v>1.1900000000000002</c:v>
                </c:pt>
                <c:pt idx="20">
                  <c:v>1.2000000000000002</c:v>
                </c:pt>
                <c:pt idx="21">
                  <c:v>1.2100000000000002</c:v>
                </c:pt>
                <c:pt idx="22">
                  <c:v>1.2200000000000002</c:v>
                </c:pt>
                <c:pt idx="23">
                  <c:v>1.2300000000000002</c:v>
                </c:pt>
                <c:pt idx="24">
                  <c:v>1.2400000000000002</c:v>
                </c:pt>
                <c:pt idx="25">
                  <c:v>1.2500000000000002</c:v>
                </c:pt>
                <c:pt idx="26">
                  <c:v>1.2600000000000002</c:v>
                </c:pt>
                <c:pt idx="27">
                  <c:v>1.2700000000000002</c:v>
                </c:pt>
                <c:pt idx="28">
                  <c:v>1.2800000000000002</c:v>
                </c:pt>
                <c:pt idx="29">
                  <c:v>1.2900000000000003</c:v>
                </c:pt>
                <c:pt idx="30">
                  <c:v>1.3000000000000003</c:v>
                </c:pt>
                <c:pt idx="31">
                  <c:v>1.3100000000000003</c:v>
                </c:pt>
                <c:pt idx="32">
                  <c:v>1.3200000000000003</c:v>
                </c:pt>
                <c:pt idx="33">
                  <c:v>1.3300000000000003</c:v>
                </c:pt>
                <c:pt idx="34">
                  <c:v>1.3400000000000003</c:v>
                </c:pt>
                <c:pt idx="35">
                  <c:v>1.3500000000000003</c:v>
                </c:pt>
                <c:pt idx="36">
                  <c:v>1.3600000000000003</c:v>
                </c:pt>
                <c:pt idx="37">
                  <c:v>1.3700000000000003</c:v>
                </c:pt>
                <c:pt idx="38">
                  <c:v>1.3800000000000003</c:v>
                </c:pt>
                <c:pt idx="39">
                  <c:v>1.3900000000000003</c:v>
                </c:pt>
                <c:pt idx="40">
                  <c:v>1.4000000000000004</c:v>
                </c:pt>
                <c:pt idx="41">
                  <c:v>1.4100000000000004</c:v>
                </c:pt>
                <c:pt idx="42">
                  <c:v>1.4200000000000004</c:v>
                </c:pt>
                <c:pt idx="43">
                  <c:v>1.4300000000000004</c:v>
                </c:pt>
                <c:pt idx="44">
                  <c:v>1.4400000000000004</c:v>
                </c:pt>
                <c:pt idx="45">
                  <c:v>1.4500000000000004</c:v>
                </c:pt>
                <c:pt idx="46">
                  <c:v>1.4600000000000004</c:v>
                </c:pt>
                <c:pt idx="47">
                  <c:v>1.4700000000000004</c:v>
                </c:pt>
                <c:pt idx="48">
                  <c:v>1.4800000000000004</c:v>
                </c:pt>
                <c:pt idx="49">
                  <c:v>1.4900000000000004</c:v>
                </c:pt>
                <c:pt idx="50">
                  <c:v>1.5000000000000004</c:v>
                </c:pt>
                <c:pt idx="51">
                  <c:v>1.5100000000000005</c:v>
                </c:pt>
                <c:pt idx="52">
                  <c:v>1.5200000000000005</c:v>
                </c:pt>
                <c:pt idx="53">
                  <c:v>1.5300000000000005</c:v>
                </c:pt>
                <c:pt idx="54">
                  <c:v>1.5400000000000005</c:v>
                </c:pt>
                <c:pt idx="55">
                  <c:v>1.5500000000000005</c:v>
                </c:pt>
                <c:pt idx="56">
                  <c:v>1.5600000000000005</c:v>
                </c:pt>
                <c:pt idx="57">
                  <c:v>1.5700000000000005</c:v>
                </c:pt>
                <c:pt idx="58">
                  <c:v>1.5800000000000005</c:v>
                </c:pt>
                <c:pt idx="59">
                  <c:v>1.5900000000000005</c:v>
                </c:pt>
                <c:pt idx="60">
                  <c:v>1.6000000000000005</c:v>
                </c:pt>
                <c:pt idx="61">
                  <c:v>1.6100000000000005</c:v>
                </c:pt>
                <c:pt idx="62">
                  <c:v>1.6200000000000006</c:v>
                </c:pt>
                <c:pt idx="63">
                  <c:v>1.6300000000000006</c:v>
                </c:pt>
                <c:pt idx="64">
                  <c:v>1.6400000000000006</c:v>
                </c:pt>
                <c:pt idx="65">
                  <c:v>1.6500000000000006</c:v>
                </c:pt>
                <c:pt idx="66">
                  <c:v>1.6600000000000006</c:v>
                </c:pt>
                <c:pt idx="67">
                  <c:v>1.6700000000000006</c:v>
                </c:pt>
                <c:pt idx="68">
                  <c:v>1.6800000000000006</c:v>
                </c:pt>
                <c:pt idx="69">
                  <c:v>1.6900000000000006</c:v>
                </c:pt>
                <c:pt idx="70">
                  <c:v>1.7000000000000006</c:v>
                </c:pt>
                <c:pt idx="71">
                  <c:v>1.7100000000000006</c:v>
                </c:pt>
                <c:pt idx="72">
                  <c:v>1.7200000000000006</c:v>
                </c:pt>
                <c:pt idx="73">
                  <c:v>1.7300000000000006</c:v>
                </c:pt>
                <c:pt idx="74">
                  <c:v>1.7400000000000007</c:v>
                </c:pt>
                <c:pt idx="75">
                  <c:v>1.7500000000000007</c:v>
                </c:pt>
                <c:pt idx="76">
                  <c:v>1.7600000000000007</c:v>
                </c:pt>
                <c:pt idx="77">
                  <c:v>1.7700000000000007</c:v>
                </c:pt>
                <c:pt idx="78">
                  <c:v>1.7800000000000007</c:v>
                </c:pt>
                <c:pt idx="79">
                  <c:v>1.7900000000000007</c:v>
                </c:pt>
                <c:pt idx="80">
                  <c:v>1.8000000000000007</c:v>
                </c:pt>
                <c:pt idx="81">
                  <c:v>1.8100000000000007</c:v>
                </c:pt>
                <c:pt idx="82">
                  <c:v>1.8200000000000007</c:v>
                </c:pt>
                <c:pt idx="83">
                  <c:v>1.8300000000000007</c:v>
                </c:pt>
                <c:pt idx="84">
                  <c:v>1.8400000000000007</c:v>
                </c:pt>
                <c:pt idx="85">
                  <c:v>1.8500000000000008</c:v>
                </c:pt>
                <c:pt idx="86">
                  <c:v>1.8600000000000008</c:v>
                </c:pt>
                <c:pt idx="87">
                  <c:v>1.8700000000000008</c:v>
                </c:pt>
                <c:pt idx="88">
                  <c:v>1.8800000000000008</c:v>
                </c:pt>
                <c:pt idx="89">
                  <c:v>1.8900000000000008</c:v>
                </c:pt>
                <c:pt idx="90">
                  <c:v>1.9000000000000008</c:v>
                </c:pt>
                <c:pt idx="91">
                  <c:v>1.9100000000000008</c:v>
                </c:pt>
                <c:pt idx="92">
                  <c:v>1.9200000000000008</c:v>
                </c:pt>
                <c:pt idx="93">
                  <c:v>1.9300000000000008</c:v>
                </c:pt>
                <c:pt idx="94">
                  <c:v>1.9400000000000008</c:v>
                </c:pt>
                <c:pt idx="95">
                  <c:v>1.9500000000000008</c:v>
                </c:pt>
                <c:pt idx="96">
                  <c:v>1.9600000000000009</c:v>
                </c:pt>
                <c:pt idx="97">
                  <c:v>1.9700000000000009</c:v>
                </c:pt>
                <c:pt idx="98">
                  <c:v>1.9800000000000009</c:v>
                </c:pt>
                <c:pt idx="99">
                  <c:v>1.9900000000000009</c:v>
                </c:pt>
                <c:pt idx="100">
                  <c:v>2.0000000000000009</c:v>
                </c:pt>
              </c:numCache>
            </c:numRef>
          </c:cat>
          <c:val>
            <c:numRef>
              <c:f>KAHAN.A!$Q$6:$Q$106</c:f>
              <c:numCache>
                <c:formatCode>General</c:formatCode>
                <c:ptCount val="101"/>
                <c:pt idx="0">
                  <c:v>4</c:v>
                </c:pt>
                <c:pt idx="1">
                  <c:v>4.0193959900000005</c:v>
                </c:pt>
                <c:pt idx="2">
                  <c:v>4.0375678400000004</c:v>
                </c:pt>
                <c:pt idx="3">
                  <c:v>4.0544911899999994</c:v>
                </c:pt>
                <c:pt idx="4">
                  <c:v>4.0701414400000004</c:v>
                </c:pt>
                <c:pt idx="5">
                  <c:v>4.08449375</c:v>
                </c:pt>
                <c:pt idx="6">
                  <c:v>4.0975230400000004</c:v>
                </c:pt>
                <c:pt idx="7">
                  <c:v>4.1092039899999993</c:v>
                </c:pt>
                <c:pt idx="8">
                  <c:v>4.1195110399999999</c:v>
                </c:pt>
                <c:pt idx="9">
                  <c:v>4.1284183900000002</c:v>
                </c:pt>
                <c:pt idx="10">
                  <c:v>4.1359000000000004</c:v>
                </c:pt>
                <c:pt idx="11">
                  <c:v>4.1419295900000002</c:v>
                </c:pt>
                <c:pt idx="12">
                  <c:v>4.1464806400000001</c:v>
                </c:pt>
                <c:pt idx="13">
                  <c:v>4.1495263900000001</c:v>
                </c:pt>
                <c:pt idx="14">
                  <c:v>4.1510398400000001</c:v>
                </c:pt>
                <c:pt idx="15">
                  <c:v>4.1509937499999996</c:v>
                </c:pt>
                <c:pt idx="16">
                  <c:v>4.1493606400000003</c:v>
                </c:pt>
                <c:pt idx="17">
                  <c:v>4.1461127900000001</c:v>
                </c:pt>
                <c:pt idx="18">
                  <c:v>4.1412222399999994</c:v>
                </c:pt>
                <c:pt idx="19">
                  <c:v>4.1346607899999999</c:v>
                </c:pt>
                <c:pt idx="20">
                  <c:v>4.1264000000000003</c:v>
                </c:pt>
                <c:pt idx="21">
                  <c:v>4.1164111900000009</c:v>
                </c:pt>
                <c:pt idx="22">
                  <c:v>4.1046654399999998</c:v>
                </c:pt>
                <c:pt idx="23">
                  <c:v>4.0911335899999992</c:v>
                </c:pt>
                <c:pt idx="24">
                  <c:v>4.0757862399999993</c:v>
                </c:pt>
                <c:pt idx="25">
                  <c:v>4.05859375</c:v>
                </c:pt>
                <c:pt idx="26">
                  <c:v>4.0395262399999989</c:v>
                </c:pt>
                <c:pt idx="27">
                  <c:v>4.0185535899999989</c:v>
                </c:pt>
                <c:pt idx="28">
                  <c:v>3.9956454399999988</c:v>
                </c:pt>
                <c:pt idx="29">
                  <c:v>3.9707711899999998</c:v>
                </c:pt>
                <c:pt idx="30">
                  <c:v>3.9438999999999993</c:v>
                </c:pt>
                <c:pt idx="31">
                  <c:v>3.9150007899999988</c:v>
                </c:pt>
                <c:pt idx="32">
                  <c:v>3.8840422399999994</c:v>
                </c:pt>
                <c:pt idx="33">
                  <c:v>3.8509927899999994</c:v>
                </c:pt>
                <c:pt idx="34">
                  <c:v>3.8158206400000001</c:v>
                </c:pt>
                <c:pt idx="35">
                  <c:v>3.7784937499999982</c:v>
                </c:pt>
                <c:pt idx="36">
                  <c:v>3.7389798399999989</c:v>
                </c:pt>
                <c:pt idx="37">
                  <c:v>3.6972463899999992</c:v>
                </c:pt>
                <c:pt idx="38">
                  <c:v>3.6532606399999974</c:v>
                </c:pt>
                <c:pt idx="39">
                  <c:v>3.6069895899999977</c:v>
                </c:pt>
                <c:pt idx="40">
                  <c:v>3.5583999999999989</c:v>
                </c:pt>
                <c:pt idx="41">
                  <c:v>3.5074583899999983</c:v>
                </c:pt>
                <c:pt idx="42">
                  <c:v>3.4541310399999992</c:v>
                </c:pt>
                <c:pt idx="43">
                  <c:v>3.3983839899999975</c:v>
                </c:pt>
                <c:pt idx="44">
                  <c:v>3.3401830399999977</c:v>
                </c:pt>
                <c:pt idx="45">
                  <c:v>3.2794937499999977</c:v>
                </c:pt>
                <c:pt idx="46">
                  <c:v>3.2162814399999968</c:v>
                </c:pt>
                <c:pt idx="47">
                  <c:v>3.1505111899999969</c:v>
                </c:pt>
                <c:pt idx="48">
                  <c:v>3.0821478399999966</c:v>
                </c:pt>
                <c:pt idx="49">
                  <c:v>3.0111559899999971</c:v>
                </c:pt>
                <c:pt idx="50">
                  <c:v>2.9374999999999973</c:v>
                </c:pt>
                <c:pt idx="51">
                  <c:v>2.861143989999996</c:v>
                </c:pt>
                <c:pt idx="52">
                  <c:v>2.7820518399999967</c:v>
                </c:pt>
                <c:pt idx="53">
                  <c:v>2.7001871899999967</c:v>
                </c:pt>
                <c:pt idx="54">
                  <c:v>2.6155134399999946</c:v>
                </c:pt>
                <c:pt idx="55">
                  <c:v>2.5279937499999949</c:v>
                </c:pt>
                <c:pt idx="56">
                  <c:v>2.4375910399999956</c:v>
                </c:pt>
                <c:pt idx="57">
                  <c:v>2.3442679899999961</c:v>
                </c:pt>
                <c:pt idx="58">
                  <c:v>2.2479870399999955</c:v>
                </c:pt>
                <c:pt idx="59">
                  <c:v>2.1487103899999944</c:v>
                </c:pt>
                <c:pt idx="60">
                  <c:v>2.0463999999999949</c:v>
                </c:pt>
                <c:pt idx="61">
                  <c:v>1.9410175899999951</c:v>
                </c:pt>
                <c:pt idx="62">
                  <c:v>1.8325246399999928</c:v>
                </c:pt>
                <c:pt idx="63">
                  <c:v>1.7208823899999928</c:v>
                </c:pt>
                <c:pt idx="64">
                  <c:v>1.606051839999993</c:v>
                </c:pt>
                <c:pt idx="65">
                  <c:v>1.4879937499999931</c:v>
                </c:pt>
                <c:pt idx="66">
                  <c:v>1.3666686399999941</c:v>
                </c:pt>
                <c:pt idx="67">
                  <c:v>1.2420367899999922</c:v>
                </c:pt>
                <c:pt idx="68">
                  <c:v>1.1140582399999923</c:v>
                </c:pt>
                <c:pt idx="69">
                  <c:v>0.98269278999999266</c:v>
                </c:pt>
                <c:pt idx="70">
                  <c:v>0.84789999999999033</c:v>
                </c:pt>
                <c:pt idx="71">
                  <c:v>0.70963918999999009</c:v>
                </c:pt>
                <c:pt idx="72">
                  <c:v>0.56786943999999018</c:v>
                </c:pt>
                <c:pt idx="73">
                  <c:v>0.42254958999999026</c:v>
                </c:pt>
                <c:pt idx="74">
                  <c:v>0.27363823999999148</c:v>
                </c:pt>
                <c:pt idx="75">
                  <c:v>0.12109374999998934</c:v>
                </c:pt>
                <c:pt idx="76">
                  <c:v>-3.5125760000010331E-2</c:v>
                </c:pt>
                <c:pt idx="77">
                  <c:v>-0.1950624100000109</c:v>
                </c:pt>
                <c:pt idx="78">
                  <c:v>-0.35875856000001249</c:v>
                </c:pt>
                <c:pt idx="79">
                  <c:v>-0.52625681000001201</c:v>
                </c:pt>
                <c:pt idx="80">
                  <c:v>-0.69760000000001199</c:v>
                </c:pt>
                <c:pt idx="81">
                  <c:v>-0.87283121000001174</c:v>
                </c:pt>
                <c:pt idx="82">
                  <c:v>-1.0519937600000127</c:v>
                </c:pt>
                <c:pt idx="83">
                  <c:v>-1.2351312100000147</c:v>
                </c:pt>
                <c:pt idx="84">
                  <c:v>-1.4222873600000145</c:v>
                </c:pt>
                <c:pt idx="85">
                  <c:v>-1.6135062500000146</c:v>
                </c:pt>
                <c:pt idx="86">
                  <c:v>-1.8088321600000157</c:v>
                </c:pt>
                <c:pt idx="87">
                  <c:v>-2.0083096100000155</c:v>
                </c:pt>
                <c:pt idx="88">
                  <c:v>-2.2119833600000156</c:v>
                </c:pt>
                <c:pt idx="89">
                  <c:v>-2.419898410000016</c:v>
                </c:pt>
                <c:pt idx="90">
                  <c:v>-2.6321000000000154</c:v>
                </c:pt>
                <c:pt idx="91">
                  <c:v>-2.848633610000018</c:v>
                </c:pt>
                <c:pt idx="92">
                  <c:v>-3.0695449600000178</c:v>
                </c:pt>
                <c:pt idx="93">
                  <c:v>-3.2948800100000177</c:v>
                </c:pt>
                <c:pt idx="94">
                  <c:v>-3.5246849600000196</c:v>
                </c:pt>
                <c:pt idx="95">
                  <c:v>-3.7590062500000201</c:v>
                </c:pt>
                <c:pt idx="96">
                  <c:v>-3.9978905600000214</c:v>
                </c:pt>
                <c:pt idx="97">
                  <c:v>-4.2413848100000209</c:v>
                </c:pt>
                <c:pt idx="98">
                  <c:v>-4.4895361600000214</c:v>
                </c:pt>
                <c:pt idx="99">
                  <c:v>-4.7423920100000228</c:v>
                </c:pt>
                <c:pt idx="100">
                  <c:v>-5.0000000000000231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D-4BCD-B5F5-CCAE9B376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8151312"/>
        <c:axId val="1864261248"/>
      </c:lineChart>
      <c:catAx>
        <c:axId val="185815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261248"/>
        <c:crosses val="autoZero"/>
        <c:auto val="1"/>
        <c:lblAlgn val="ctr"/>
        <c:lblOffset val="100"/>
        <c:noMultiLvlLbl val="0"/>
      </c:catAx>
      <c:valAx>
        <c:axId val="18642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151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Kahan.B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KAHAN.B!$P$6:$P$106</c:f>
              <c:numCache>
                <c:formatCode>General</c:formatCode>
                <c:ptCount val="101"/>
                <c:pt idx="0">
                  <c:v>1.7</c:v>
                </c:pt>
                <c:pt idx="1">
                  <c:v>1.7010000000000001</c:v>
                </c:pt>
                <c:pt idx="2">
                  <c:v>1.702</c:v>
                </c:pt>
                <c:pt idx="3">
                  <c:v>1.7029999999999998</c:v>
                </c:pt>
                <c:pt idx="4">
                  <c:v>1.7039999999999997</c:v>
                </c:pt>
                <c:pt idx="5">
                  <c:v>1.7049999999999996</c:v>
                </c:pt>
                <c:pt idx="6">
                  <c:v>1.7059999999999995</c:v>
                </c:pt>
                <c:pt idx="7">
                  <c:v>1.7069999999999994</c:v>
                </c:pt>
                <c:pt idx="8">
                  <c:v>1.7079999999999993</c:v>
                </c:pt>
                <c:pt idx="9">
                  <c:v>1.7089999999999992</c:v>
                </c:pt>
                <c:pt idx="10">
                  <c:v>1.7099999999999991</c:v>
                </c:pt>
                <c:pt idx="11">
                  <c:v>1.710999999999999</c:v>
                </c:pt>
                <c:pt idx="12">
                  <c:v>1.7119999999999989</c:v>
                </c:pt>
                <c:pt idx="13">
                  <c:v>1.7129999999999987</c:v>
                </c:pt>
                <c:pt idx="14">
                  <c:v>1.7139999999999986</c:v>
                </c:pt>
                <c:pt idx="15">
                  <c:v>1.7149999999999985</c:v>
                </c:pt>
                <c:pt idx="16">
                  <c:v>1.7159999999999984</c:v>
                </c:pt>
                <c:pt idx="17">
                  <c:v>1.7169999999999983</c:v>
                </c:pt>
                <c:pt idx="18">
                  <c:v>1.7179999999999982</c:v>
                </c:pt>
                <c:pt idx="19">
                  <c:v>1.7189999999999981</c:v>
                </c:pt>
                <c:pt idx="20">
                  <c:v>1.719999999999998</c:v>
                </c:pt>
                <c:pt idx="21">
                  <c:v>1.7209999999999979</c:v>
                </c:pt>
                <c:pt idx="22">
                  <c:v>1.7219999999999978</c:v>
                </c:pt>
                <c:pt idx="23">
                  <c:v>1.7229999999999976</c:v>
                </c:pt>
                <c:pt idx="24">
                  <c:v>1.7239999999999975</c:v>
                </c:pt>
                <c:pt idx="25">
                  <c:v>1.7249999999999974</c:v>
                </c:pt>
                <c:pt idx="26">
                  <c:v>1.7259999999999973</c:v>
                </c:pt>
                <c:pt idx="27">
                  <c:v>1.7269999999999972</c:v>
                </c:pt>
                <c:pt idx="28">
                  <c:v>1.7279999999999971</c:v>
                </c:pt>
                <c:pt idx="29">
                  <c:v>1.728999999999997</c:v>
                </c:pt>
                <c:pt idx="30">
                  <c:v>1.7299999999999969</c:v>
                </c:pt>
                <c:pt idx="31">
                  <c:v>1.7309999999999968</c:v>
                </c:pt>
                <c:pt idx="32">
                  <c:v>1.7319999999999967</c:v>
                </c:pt>
                <c:pt idx="33">
                  <c:v>1.7329999999999965</c:v>
                </c:pt>
                <c:pt idx="34">
                  <c:v>1.7339999999999964</c:v>
                </c:pt>
                <c:pt idx="35">
                  <c:v>1.7349999999999963</c:v>
                </c:pt>
                <c:pt idx="36">
                  <c:v>1.7359999999999962</c:v>
                </c:pt>
                <c:pt idx="37">
                  <c:v>1.7369999999999961</c:v>
                </c:pt>
                <c:pt idx="38">
                  <c:v>1.737999999999996</c:v>
                </c:pt>
                <c:pt idx="39">
                  <c:v>1.7389999999999959</c:v>
                </c:pt>
                <c:pt idx="40">
                  <c:v>1.7399999999999958</c:v>
                </c:pt>
                <c:pt idx="41">
                  <c:v>1.7409999999999957</c:v>
                </c:pt>
                <c:pt idx="42">
                  <c:v>1.7419999999999956</c:v>
                </c:pt>
                <c:pt idx="43">
                  <c:v>1.7429999999999954</c:v>
                </c:pt>
                <c:pt idx="44">
                  <c:v>1.7439999999999953</c:v>
                </c:pt>
                <c:pt idx="45">
                  <c:v>1.7449999999999952</c:v>
                </c:pt>
                <c:pt idx="46">
                  <c:v>1.7459999999999951</c:v>
                </c:pt>
                <c:pt idx="47">
                  <c:v>1.746999999999995</c:v>
                </c:pt>
                <c:pt idx="48">
                  <c:v>1.7479999999999949</c:v>
                </c:pt>
                <c:pt idx="49">
                  <c:v>1.7489999999999948</c:v>
                </c:pt>
                <c:pt idx="50">
                  <c:v>1.7499999999999947</c:v>
                </c:pt>
                <c:pt idx="51">
                  <c:v>1.7509999999999946</c:v>
                </c:pt>
                <c:pt idx="52">
                  <c:v>1.7519999999999945</c:v>
                </c:pt>
                <c:pt idx="53">
                  <c:v>1.7529999999999943</c:v>
                </c:pt>
                <c:pt idx="54">
                  <c:v>1.7539999999999942</c:v>
                </c:pt>
                <c:pt idx="55">
                  <c:v>1.7549999999999941</c:v>
                </c:pt>
                <c:pt idx="56">
                  <c:v>1.755999999999994</c:v>
                </c:pt>
                <c:pt idx="57">
                  <c:v>1.7569999999999939</c:v>
                </c:pt>
                <c:pt idx="58">
                  <c:v>1.7579999999999938</c:v>
                </c:pt>
                <c:pt idx="59">
                  <c:v>1.7589999999999937</c:v>
                </c:pt>
                <c:pt idx="60">
                  <c:v>1.7599999999999936</c:v>
                </c:pt>
                <c:pt idx="61">
                  <c:v>1.7609999999999935</c:v>
                </c:pt>
                <c:pt idx="62">
                  <c:v>1.7619999999999933</c:v>
                </c:pt>
                <c:pt idx="63">
                  <c:v>1.7629999999999932</c:v>
                </c:pt>
                <c:pt idx="64">
                  <c:v>1.7639999999999931</c:v>
                </c:pt>
                <c:pt idx="65">
                  <c:v>1.764999999999993</c:v>
                </c:pt>
                <c:pt idx="66">
                  <c:v>1.7659999999999929</c:v>
                </c:pt>
                <c:pt idx="67">
                  <c:v>1.7669999999999928</c:v>
                </c:pt>
                <c:pt idx="68">
                  <c:v>1.7679999999999927</c:v>
                </c:pt>
                <c:pt idx="69">
                  <c:v>1.7689999999999926</c:v>
                </c:pt>
                <c:pt idx="70">
                  <c:v>1.7699999999999925</c:v>
                </c:pt>
                <c:pt idx="71">
                  <c:v>1.7709999999999924</c:v>
                </c:pt>
                <c:pt idx="72">
                  <c:v>1.7719999999999922</c:v>
                </c:pt>
                <c:pt idx="73">
                  <c:v>1.7729999999999921</c:v>
                </c:pt>
                <c:pt idx="74">
                  <c:v>1.773999999999992</c:v>
                </c:pt>
                <c:pt idx="75">
                  <c:v>1.7749999999999919</c:v>
                </c:pt>
                <c:pt idx="76">
                  <c:v>1.7759999999999918</c:v>
                </c:pt>
                <c:pt idx="77">
                  <c:v>1.7769999999999917</c:v>
                </c:pt>
                <c:pt idx="78">
                  <c:v>1.7779999999999916</c:v>
                </c:pt>
                <c:pt idx="79">
                  <c:v>1.7789999999999915</c:v>
                </c:pt>
                <c:pt idx="80">
                  <c:v>1.7799999999999914</c:v>
                </c:pt>
                <c:pt idx="81">
                  <c:v>1.7809999999999913</c:v>
                </c:pt>
                <c:pt idx="82">
                  <c:v>1.7819999999999911</c:v>
                </c:pt>
                <c:pt idx="83">
                  <c:v>1.782999999999991</c:v>
                </c:pt>
                <c:pt idx="84">
                  <c:v>1.7839999999999909</c:v>
                </c:pt>
                <c:pt idx="85">
                  <c:v>1.7849999999999908</c:v>
                </c:pt>
                <c:pt idx="86">
                  <c:v>1.7859999999999907</c:v>
                </c:pt>
                <c:pt idx="87">
                  <c:v>1.7869999999999906</c:v>
                </c:pt>
                <c:pt idx="88">
                  <c:v>1.7879999999999905</c:v>
                </c:pt>
                <c:pt idx="89">
                  <c:v>1.7889999999999904</c:v>
                </c:pt>
                <c:pt idx="90">
                  <c:v>1.7899999999999903</c:v>
                </c:pt>
                <c:pt idx="91">
                  <c:v>1.7909999999999902</c:v>
                </c:pt>
                <c:pt idx="92">
                  <c:v>1.79199999999999</c:v>
                </c:pt>
                <c:pt idx="93">
                  <c:v>1.7929999999999899</c:v>
                </c:pt>
                <c:pt idx="94">
                  <c:v>1.7939999999999898</c:v>
                </c:pt>
                <c:pt idx="95">
                  <c:v>1.7949999999999897</c:v>
                </c:pt>
                <c:pt idx="96">
                  <c:v>1.7959999999999896</c:v>
                </c:pt>
                <c:pt idx="97">
                  <c:v>1.7969999999999895</c:v>
                </c:pt>
                <c:pt idx="98">
                  <c:v>1.7979999999999894</c:v>
                </c:pt>
                <c:pt idx="99">
                  <c:v>1.7989999999999893</c:v>
                </c:pt>
                <c:pt idx="100">
                  <c:v>1.7999999999999892</c:v>
                </c:pt>
              </c:numCache>
            </c:numRef>
          </c:cat>
          <c:val>
            <c:numRef>
              <c:f>KAHAN.B!$Q$6:$Q$106</c:f>
              <c:numCache>
                <c:formatCode>General</c:formatCode>
                <c:ptCount val="101"/>
                <c:pt idx="0">
                  <c:v>1.3347387488489075</c:v>
                </c:pt>
                <c:pt idx="1">
                  <c:v>1.3030415289005486</c:v>
                </c:pt>
                <c:pt idx="2">
                  <c:v>1.2716957648667364</c:v>
                </c:pt>
                <c:pt idx="3">
                  <c:v>1.240698743572664</c:v>
                </c:pt>
                <c:pt idx="4">
                  <c:v>1.2100477564376777</c:v>
                </c:pt>
                <c:pt idx="5">
                  <c:v>1.1797400997052647</c:v>
                </c:pt>
                <c:pt idx="6">
                  <c:v>1.1497730746699832</c:v>
                </c:pt>
                <c:pt idx="7">
                  <c:v>1.1201439879015087</c:v>
                </c:pt>
                <c:pt idx="8">
                  <c:v>1.0908501514656566</c:v>
                </c:pt>
                <c:pt idx="9">
                  <c:v>1.0618888831424607</c:v>
                </c:pt>
                <c:pt idx="10">
                  <c:v>1.0332575066412359</c:v>
                </c:pt>
                <c:pt idx="11">
                  <c:v>1.0049533518126341</c:v>
                </c:pt>
                <c:pt idx="12">
                  <c:v>0.97697375485774307</c:v>
                </c:pt>
                <c:pt idx="13">
                  <c:v>0.94931605853415224</c:v>
                </c:pt>
                <c:pt idx="14">
                  <c:v>0.9219776123590242</c:v>
                </c:pt>
                <c:pt idx="15">
                  <c:v>0.89495577280911331</c:v>
                </c:pt>
                <c:pt idx="16">
                  <c:v>0.86824790351783521</c:v>
                </c:pt>
                <c:pt idx="17">
                  <c:v>0.84185137546928268</c:v>
                </c:pt>
                <c:pt idx="18">
                  <c:v>0.8157635671892185</c:v>
                </c:pt>
                <c:pt idx="19">
                  <c:v>0.789981864933059</c:v>
                </c:pt>
                <c:pt idx="20">
                  <c:v>0.7645036628708437</c:v>
                </c:pt>
                <c:pt idx="21">
                  <c:v>0.73932636326917867</c:v>
                </c:pt>
                <c:pt idx="22">
                  <c:v>0.71444737667017044</c:v>
                </c:pt>
                <c:pt idx="23">
                  <c:v>0.6898641220673114</c:v>
                </c:pt>
                <c:pt idx="24">
                  <c:v>0.66557402707840208</c:v>
                </c:pt>
                <c:pt idx="25">
                  <c:v>0.64157452811541393</c:v>
                </c:pt>
                <c:pt idx="26">
                  <c:v>0.61786307055137879</c:v>
                </c:pt>
                <c:pt idx="27">
                  <c:v>0.59443710888422929</c:v>
                </c:pt>
                <c:pt idx="28">
                  <c:v>0.57129410689768823</c:v>
                </c:pt>
                <c:pt idx="29">
                  <c:v>0.54843153781911558</c:v>
                </c:pt>
                <c:pt idx="30">
                  <c:v>0.52584688447440597</c:v>
                </c:pt>
                <c:pt idx="31">
                  <c:v>0.50353763943985341</c:v>
                </c:pt>
                <c:pt idx="32">
                  <c:v>0.48150130519106149</c:v>
                </c:pt>
                <c:pt idx="33">
                  <c:v>0.45973539424890442</c:v>
                </c:pt>
                <c:pt idx="34">
                  <c:v>0.43823742932246845</c:v>
                </c:pt>
                <c:pt idx="35">
                  <c:v>0.41700494344907124</c:v>
                </c:pt>
                <c:pt idx="36">
                  <c:v>0.39603548013131706</c:v>
                </c:pt>
                <c:pt idx="37">
                  <c:v>0.37532659347123043</c:v>
                </c:pt>
                <c:pt idx="38">
                  <c:v>0.35487584830143448</c:v>
                </c:pt>
                <c:pt idx="39">
                  <c:v>0.33468082031341106</c:v>
                </c:pt>
                <c:pt idx="40">
                  <c:v>0.31473909618285045</c:v>
                </c:pt>
                <c:pt idx="41">
                  <c:v>0.29504827369212094</c:v>
                </c:pt>
                <c:pt idx="42">
                  <c:v>0.27560596184981812</c:v>
                </c:pt>
                <c:pt idx="43">
                  <c:v>0.25640978100743461</c:v>
                </c:pt>
                <c:pt idx="44">
                  <c:v>0.23745736297318931</c:v>
                </c:pt>
                <c:pt idx="45">
                  <c:v>0.21874635112299212</c:v>
                </c:pt>
                <c:pt idx="46">
                  <c:v>0.20027440050854484</c:v>
                </c:pt>
                <c:pt idx="47">
                  <c:v>0.18203917796264335</c:v>
                </c:pt>
                <c:pt idx="48">
                  <c:v>0.16403836220164703</c:v>
                </c:pt>
                <c:pt idx="49">
                  <c:v>0.14626964392515651</c:v>
                </c:pt>
                <c:pt idx="50">
                  <c:v>0.12873072591290313</c:v>
                </c:pt>
                <c:pt idx="51">
                  <c:v>0.11141932311886227</c:v>
                </c:pt>
                <c:pt idx="52">
                  <c:v>9.4333162762607836E-2</c:v>
                </c:pt>
                <c:pt idx="53">
                  <c:v>7.7469984417953164E-2</c:v>
                </c:pt>
                <c:pt idx="54">
                  <c:v>6.0827540098828292E-2</c:v>
                </c:pt>
                <c:pt idx="55">
                  <c:v>4.4403594342473651E-2</c:v>
                </c:pt>
                <c:pt idx="56">
                  <c:v>2.8195924289932783E-2</c:v>
                </c:pt>
                <c:pt idx="57">
                  <c:v>1.2202319763887637E-2</c:v>
                </c:pt>
                <c:pt idx="58">
                  <c:v>-3.5794166561854412E-3</c:v>
                </c:pt>
                <c:pt idx="59">
                  <c:v>-1.9151469561488499E-2</c:v>
                </c:pt>
                <c:pt idx="60">
                  <c:v>-3.4516010644000339E-2</c:v>
                </c:pt>
                <c:pt idx="61">
                  <c:v>-4.9675198629157702E-2</c:v>
                </c:pt>
                <c:pt idx="62">
                  <c:v>-6.4631179211148804E-2</c:v>
                </c:pt>
                <c:pt idx="63">
                  <c:v>-7.938608499075761E-2</c:v>
                </c:pt>
                <c:pt idx="64">
                  <c:v>-9.3942035415753411E-2</c:v>
                </c:pt>
                <c:pt idx="65">
                  <c:v>-0.10830113672379837</c:v>
                </c:pt>
                <c:pt idx="66">
                  <c:v>-0.12246548188788442</c:v>
                </c:pt>
                <c:pt idx="67">
                  <c:v>-0.13643715056422989</c:v>
                </c:pt>
                <c:pt idx="68">
                  <c:v>-0.15021820904266314</c:v>
                </c:pt>
                <c:pt idx="69">
                  <c:v>-0.16381071019943272</c:v>
                </c:pt>
                <c:pt idx="70">
                  <c:v>-0.17721669345244973</c:v>
                </c:pt>
                <c:pt idx="71">
                  <c:v>-0.19043818471894003</c:v>
                </c:pt>
                <c:pt idx="72">
                  <c:v>-0.20347719637546335</c:v>
                </c:pt>
                <c:pt idx="73">
                  <c:v>-0.21633572722029937</c:v>
                </c:pt>
                <c:pt idx="74">
                  <c:v>-0.22901576243816746</c:v>
                </c:pt>
                <c:pt idx="75">
                  <c:v>-0.24151927356727854</c:v>
                </c:pt>
                <c:pt idx="76">
                  <c:v>-0.2538482184686488</c:v>
                </c:pt>
                <c:pt idx="77">
                  <c:v>-0.26600454129771189</c:v>
                </c:pt>
                <c:pt idx="78">
                  <c:v>-0.27799017247816682</c:v>
                </c:pt>
                <c:pt idx="79">
                  <c:v>-0.28980702867805419</c:v>
                </c:pt>
                <c:pt idx="80">
                  <c:v>-0.30145701278803372</c:v>
                </c:pt>
                <c:pt idx="81">
                  <c:v>-0.31294201390183884</c:v>
                </c:pt>
                <c:pt idx="82">
                  <c:v>-0.32426390729888499</c:v>
                </c:pt>
                <c:pt idx="83">
                  <c:v>-0.33542455442902086</c:v>
                </c:pt>
                <c:pt idx="84">
                  <c:v>-0.34642580289937719</c:v>
                </c:pt>
                <c:pt idx="85">
                  <c:v>-0.35726948646329815</c:v>
                </c:pt>
                <c:pt idx="86">
                  <c:v>-0.36795742501133843</c:v>
                </c:pt>
                <c:pt idx="87">
                  <c:v>-0.37849142456430418</c:v>
                </c:pt>
                <c:pt idx="88">
                  <c:v>-0.38887327726828813</c:v>
                </c:pt>
                <c:pt idx="89">
                  <c:v>-0.39910476139170448</c:v>
                </c:pt>
                <c:pt idx="90">
                  <c:v>-0.40918764132428298</c:v>
                </c:pt>
                <c:pt idx="91">
                  <c:v>-0.41912366757800867</c:v>
                </c:pt>
                <c:pt idx="92">
                  <c:v>-0.42891457678996125</c:v>
                </c:pt>
                <c:pt idx="93">
                  <c:v>-0.43856209172705951</c:v>
                </c:pt>
                <c:pt idx="94">
                  <c:v>-0.44806792129265427</c:v>
                </c:pt>
                <c:pt idx="95">
                  <c:v>-0.45743376053498175</c:v>
                </c:pt>
                <c:pt idx="96">
                  <c:v>-0.46666129065741069</c:v>
                </c:pt>
                <c:pt idx="97">
                  <c:v>-0.47575217903048483</c:v>
                </c:pt>
                <c:pt idx="98">
                  <c:v>-0.48470807920574122</c:v>
                </c:pt>
                <c:pt idx="99">
                  <c:v>-0.49353063093125538</c:v>
                </c:pt>
                <c:pt idx="100">
                  <c:v>-0.50222146016890379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F4-4ED6-A1F3-7C1A415F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2879680"/>
        <c:axId val="1864228384"/>
      </c:lineChart>
      <c:catAx>
        <c:axId val="186287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228384"/>
        <c:crosses val="autoZero"/>
        <c:auto val="1"/>
        <c:lblAlgn val="ctr"/>
        <c:lblOffset val="100"/>
        <c:noMultiLvlLbl val="0"/>
      </c:catAx>
      <c:valAx>
        <c:axId val="18642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87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Kahan.C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KAHAN.C!$O$6:$O$106</c:f>
              <c:numCache>
                <c:formatCode>General</c:formatCode>
                <c:ptCount val="101"/>
                <c:pt idx="0">
                  <c:v>1</c:v>
                </c:pt>
                <c:pt idx="1">
                  <c:v>1.008</c:v>
                </c:pt>
                <c:pt idx="2">
                  <c:v>1.016</c:v>
                </c:pt>
                <c:pt idx="3">
                  <c:v>1.024</c:v>
                </c:pt>
                <c:pt idx="4">
                  <c:v>1.032</c:v>
                </c:pt>
                <c:pt idx="5">
                  <c:v>1.04</c:v>
                </c:pt>
                <c:pt idx="6">
                  <c:v>1.048</c:v>
                </c:pt>
                <c:pt idx="7">
                  <c:v>1.056</c:v>
                </c:pt>
                <c:pt idx="8">
                  <c:v>1.0640000000000001</c:v>
                </c:pt>
                <c:pt idx="9">
                  <c:v>1.0720000000000001</c:v>
                </c:pt>
                <c:pt idx="10">
                  <c:v>1.08</c:v>
                </c:pt>
                <c:pt idx="11">
                  <c:v>1.0880000000000001</c:v>
                </c:pt>
                <c:pt idx="12">
                  <c:v>1.0960000000000001</c:v>
                </c:pt>
                <c:pt idx="13">
                  <c:v>1.1040000000000001</c:v>
                </c:pt>
                <c:pt idx="14">
                  <c:v>1.1120000000000001</c:v>
                </c:pt>
                <c:pt idx="15">
                  <c:v>1.1200000000000001</c:v>
                </c:pt>
                <c:pt idx="16">
                  <c:v>1.1280000000000001</c:v>
                </c:pt>
                <c:pt idx="17">
                  <c:v>1.1360000000000001</c:v>
                </c:pt>
                <c:pt idx="18">
                  <c:v>1.1440000000000001</c:v>
                </c:pt>
                <c:pt idx="19">
                  <c:v>1.1520000000000001</c:v>
                </c:pt>
                <c:pt idx="20">
                  <c:v>1.1600000000000001</c:v>
                </c:pt>
                <c:pt idx="21">
                  <c:v>1.1680000000000001</c:v>
                </c:pt>
                <c:pt idx="22">
                  <c:v>1.1760000000000002</c:v>
                </c:pt>
                <c:pt idx="23">
                  <c:v>1.1840000000000002</c:v>
                </c:pt>
                <c:pt idx="24">
                  <c:v>1.1920000000000002</c:v>
                </c:pt>
                <c:pt idx="25">
                  <c:v>1.2000000000000002</c:v>
                </c:pt>
                <c:pt idx="26">
                  <c:v>1.2080000000000002</c:v>
                </c:pt>
                <c:pt idx="27">
                  <c:v>1.2160000000000002</c:v>
                </c:pt>
                <c:pt idx="28">
                  <c:v>1.2240000000000002</c:v>
                </c:pt>
                <c:pt idx="29">
                  <c:v>1.2320000000000002</c:v>
                </c:pt>
                <c:pt idx="30">
                  <c:v>1.2400000000000002</c:v>
                </c:pt>
                <c:pt idx="31">
                  <c:v>1.2480000000000002</c:v>
                </c:pt>
                <c:pt idx="32">
                  <c:v>1.2560000000000002</c:v>
                </c:pt>
                <c:pt idx="33">
                  <c:v>1.2640000000000002</c:v>
                </c:pt>
                <c:pt idx="34">
                  <c:v>1.2720000000000002</c:v>
                </c:pt>
                <c:pt idx="35">
                  <c:v>1.2800000000000002</c:v>
                </c:pt>
                <c:pt idx="36">
                  <c:v>1.2880000000000003</c:v>
                </c:pt>
                <c:pt idx="37">
                  <c:v>1.2960000000000003</c:v>
                </c:pt>
                <c:pt idx="38">
                  <c:v>1.3040000000000003</c:v>
                </c:pt>
                <c:pt idx="39">
                  <c:v>1.3120000000000003</c:v>
                </c:pt>
                <c:pt idx="40">
                  <c:v>1.3200000000000003</c:v>
                </c:pt>
                <c:pt idx="41">
                  <c:v>1.3280000000000003</c:v>
                </c:pt>
                <c:pt idx="42">
                  <c:v>1.3360000000000003</c:v>
                </c:pt>
                <c:pt idx="43">
                  <c:v>1.3440000000000003</c:v>
                </c:pt>
                <c:pt idx="44">
                  <c:v>1.3520000000000003</c:v>
                </c:pt>
                <c:pt idx="45">
                  <c:v>1.3600000000000003</c:v>
                </c:pt>
                <c:pt idx="46">
                  <c:v>1.3680000000000003</c:v>
                </c:pt>
                <c:pt idx="47">
                  <c:v>1.3760000000000003</c:v>
                </c:pt>
                <c:pt idx="48">
                  <c:v>1.3840000000000003</c:v>
                </c:pt>
                <c:pt idx="49">
                  <c:v>1.3920000000000003</c:v>
                </c:pt>
                <c:pt idx="50">
                  <c:v>1.4000000000000004</c:v>
                </c:pt>
                <c:pt idx="51">
                  <c:v>1.4080000000000004</c:v>
                </c:pt>
                <c:pt idx="52">
                  <c:v>1.4160000000000004</c:v>
                </c:pt>
                <c:pt idx="53">
                  <c:v>1.4240000000000004</c:v>
                </c:pt>
                <c:pt idx="54">
                  <c:v>1.4320000000000004</c:v>
                </c:pt>
                <c:pt idx="55">
                  <c:v>1.4400000000000004</c:v>
                </c:pt>
                <c:pt idx="56">
                  <c:v>1.4480000000000004</c:v>
                </c:pt>
                <c:pt idx="57">
                  <c:v>1.4560000000000004</c:v>
                </c:pt>
                <c:pt idx="58">
                  <c:v>1.4640000000000004</c:v>
                </c:pt>
                <c:pt idx="59">
                  <c:v>1.4720000000000004</c:v>
                </c:pt>
                <c:pt idx="60">
                  <c:v>1.4800000000000004</c:v>
                </c:pt>
                <c:pt idx="61">
                  <c:v>1.4880000000000004</c:v>
                </c:pt>
                <c:pt idx="62">
                  <c:v>1.4960000000000004</c:v>
                </c:pt>
                <c:pt idx="63">
                  <c:v>1.5040000000000004</c:v>
                </c:pt>
                <c:pt idx="64">
                  <c:v>1.5120000000000005</c:v>
                </c:pt>
                <c:pt idx="65">
                  <c:v>1.5200000000000005</c:v>
                </c:pt>
                <c:pt idx="66">
                  <c:v>1.5280000000000005</c:v>
                </c:pt>
                <c:pt idx="67">
                  <c:v>1.5360000000000005</c:v>
                </c:pt>
                <c:pt idx="68">
                  <c:v>1.5440000000000005</c:v>
                </c:pt>
                <c:pt idx="69">
                  <c:v>1.5520000000000005</c:v>
                </c:pt>
                <c:pt idx="70">
                  <c:v>1.5600000000000005</c:v>
                </c:pt>
                <c:pt idx="71">
                  <c:v>1.5680000000000005</c:v>
                </c:pt>
                <c:pt idx="72">
                  <c:v>1.5760000000000005</c:v>
                </c:pt>
                <c:pt idx="73">
                  <c:v>1.5840000000000005</c:v>
                </c:pt>
                <c:pt idx="74">
                  <c:v>1.5920000000000005</c:v>
                </c:pt>
                <c:pt idx="75">
                  <c:v>1.6000000000000005</c:v>
                </c:pt>
                <c:pt idx="76">
                  <c:v>1.6080000000000005</c:v>
                </c:pt>
                <c:pt idx="77">
                  <c:v>1.6160000000000005</c:v>
                </c:pt>
                <c:pt idx="78">
                  <c:v>1.6240000000000006</c:v>
                </c:pt>
                <c:pt idx="79">
                  <c:v>1.6320000000000006</c:v>
                </c:pt>
                <c:pt idx="80">
                  <c:v>1.6400000000000006</c:v>
                </c:pt>
                <c:pt idx="81">
                  <c:v>1.6480000000000006</c:v>
                </c:pt>
                <c:pt idx="82">
                  <c:v>1.6560000000000006</c:v>
                </c:pt>
                <c:pt idx="83">
                  <c:v>1.6640000000000006</c:v>
                </c:pt>
                <c:pt idx="84">
                  <c:v>1.6720000000000006</c:v>
                </c:pt>
                <c:pt idx="85">
                  <c:v>1.6800000000000006</c:v>
                </c:pt>
                <c:pt idx="86">
                  <c:v>1.6880000000000006</c:v>
                </c:pt>
                <c:pt idx="87">
                  <c:v>1.6960000000000006</c:v>
                </c:pt>
                <c:pt idx="88">
                  <c:v>1.7040000000000006</c:v>
                </c:pt>
                <c:pt idx="89">
                  <c:v>1.7120000000000006</c:v>
                </c:pt>
                <c:pt idx="90">
                  <c:v>1.7200000000000006</c:v>
                </c:pt>
                <c:pt idx="91">
                  <c:v>1.7280000000000006</c:v>
                </c:pt>
                <c:pt idx="92">
                  <c:v>1.7360000000000007</c:v>
                </c:pt>
                <c:pt idx="93">
                  <c:v>1.7440000000000007</c:v>
                </c:pt>
                <c:pt idx="94">
                  <c:v>1.7520000000000007</c:v>
                </c:pt>
                <c:pt idx="95">
                  <c:v>1.7600000000000007</c:v>
                </c:pt>
                <c:pt idx="96">
                  <c:v>1.7680000000000007</c:v>
                </c:pt>
                <c:pt idx="97">
                  <c:v>1.7760000000000007</c:v>
                </c:pt>
                <c:pt idx="98">
                  <c:v>1.7840000000000007</c:v>
                </c:pt>
                <c:pt idx="99">
                  <c:v>1.7920000000000007</c:v>
                </c:pt>
                <c:pt idx="100">
                  <c:v>1.8000000000000007</c:v>
                </c:pt>
              </c:numCache>
            </c:numRef>
          </c:cat>
          <c:val>
            <c:numRef>
              <c:f>KAHAN.C!$P$6:$P$106</c:f>
              <c:numCache>
                <c:formatCode>General</c:formatCode>
                <c:ptCount val="101"/>
                <c:pt idx="0">
                  <c:v>1.6094379124341003</c:v>
                </c:pt>
                <c:pt idx="1">
                  <c:v>1.6125558362347574</c:v>
                </c:pt>
                <c:pt idx="2">
                  <c:v>1.6155089563888851</c:v>
                </c:pt>
                <c:pt idx="3">
                  <c:v>1.6182962358232995</c:v>
                </c:pt>
                <c:pt idx="4">
                  <c:v>1.620916555896428</c:v>
                </c:pt>
                <c:pt idx="5">
                  <c:v>1.623368714649863</c:v>
                </c:pt>
                <c:pt idx="6">
                  <c:v>1.6256514249062419</c:v>
                </c:pt>
                <c:pt idx="7">
                  <c:v>1.6277633122067714</c:v>
                </c:pt>
                <c:pt idx="8">
                  <c:v>1.6297029125810454</c:v>
                </c:pt>
                <c:pt idx="9">
                  <c:v>1.6314686701411116</c:v>
                </c:pt>
                <c:pt idx="10">
                  <c:v>1.6330589344910011</c:v>
                </c:pt>
                <c:pt idx="11">
                  <c:v>1.6344719579421068</c:v>
                </c:pt>
                <c:pt idx="12">
                  <c:v>1.6357058925239478</c:v>
                </c:pt>
                <c:pt idx="13">
                  <c:v>1.6367587867789015</c:v>
                </c:pt>
                <c:pt idx="14">
                  <c:v>1.6376285823284709</c:v>
                </c:pt>
                <c:pt idx="15">
                  <c:v>1.6383131101975512</c:v>
                </c:pt>
                <c:pt idx="16">
                  <c:v>1.6388100868819557</c:v>
                </c:pt>
                <c:pt idx="17">
                  <c:v>1.6391171101431594</c:v>
                </c:pt>
                <c:pt idx="18">
                  <c:v>1.6392316545127896</c:v>
                </c:pt>
                <c:pt idx="19">
                  <c:v>1.6391510664878395</c:v>
                </c:pt>
                <c:pt idx="20">
                  <c:v>1.6388725593958815</c:v>
                </c:pt>
                <c:pt idx="21">
                  <c:v>1.6383932079076957</c:v>
                </c:pt>
                <c:pt idx="22">
                  <c:v>1.6377099421726826</c:v>
                </c:pt>
                <c:pt idx="23">
                  <c:v>1.6368195415501898</c:v>
                </c:pt>
                <c:pt idx="24">
                  <c:v>1.6357186279074183</c:v>
                </c:pt>
                <c:pt idx="25">
                  <c:v>1.6344036584518484</c:v>
                </c:pt>
                <c:pt idx="26">
                  <c:v>1.6328709180631391</c:v>
                </c:pt>
                <c:pt idx="27">
                  <c:v>1.631116511086139</c:v>
                </c:pt>
                <c:pt idx="28">
                  <c:v>1.6291363525429834</c:v>
                </c:pt>
                <c:pt idx="29">
                  <c:v>1.6269261587182051</c:v>
                </c:pt>
                <c:pt idx="30">
                  <c:v>1.624481437066277</c:v>
                </c:pt>
                <c:pt idx="31">
                  <c:v>1.6217974753860154</c:v>
                </c:pt>
                <c:pt idx="32">
                  <c:v>1.6188693302007022</c:v>
                </c:pt>
                <c:pt idx="33">
                  <c:v>1.6156918142765959</c:v>
                </c:pt>
                <c:pt idx="34">
                  <c:v>1.6122594832055714</c:v>
                </c:pt>
                <c:pt idx="35">
                  <c:v>1.6085666209699083</c:v>
                </c:pt>
                <c:pt idx="36">
                  <c:v>1.6046072243985756</c:v>
                </c:pt>
                <c:pt idx="37">
                  <c:v>1.600374986414655</c:v>
                </c:pt>
                <c:pt idx="38">
                  <c:v>1.5958632779626303</c:v>
                </c:pt>
                <c:pt idx="39">
                  <c:v>1.5910651284919859</c:v>
                </c:pt>
                <c:pt idx="40">
                  <c:v>1.5859732048597075</c:v>
                </c:pt>
                <c:pt idx="41">
                  <c:v>1.5805797884986323</c:v>
                </c:pt>
                <c:pt idx="42">
                  <c:v>1.5748767506808941</c:v>
                </c:pt>
                <c:pt idx="43">
                  <c:v>1.56885552568561</c:v>
                </c:pt>
                <c:pt idx="44">
                  <c:v>1.5625070816571545</c:v>
                </c:pt>
                <c:pt idx="45">
                  <c:v>1.555821888914364</c:v>
                </c:pt>
                <c:pt idx="46">
                  <c:v>1.5487898854413662</c:v>
                </c:pt>
                <c:pt idx="47">
                  <c:v>1.5414004392568033</c:v>
                </c:pt>
                <c:pt idx="48">
                  <c:v>1.5336423073193348</c:v>
                </c:pt>
                <c:pt idx="49">
                  <c:v>1.5255035905826224</c:v>
                </c:pt>
                <c:pt idx="50">
                  <c:v>1.5169716847615065</c:v>
                </c:pt>
                <c:pt idx="51">
                  <c:v>1.5080332263116596</c:v>
                </c:pt>
                <c:pt idx="52">
                  <c:v>1.4986740330561217</c:v>
                </c:pt>
                <c:pt idx="53">
                  <c:v>1.4888790388122051</c:v>
                </c:pt>
                <c:pt idx="54">
                  <c:v>1.478632221279149</c:v>
                </c:pt>
                <c:pt idx="55">
                  <c:v>1.4679165223381752</c:v>
                </c:pt>
                <c:pt idx="56">
                  <c:v>1.4567137597892088</c:v>
                </c:pt>
                <c:pt idx="57">
                  <c:v>1.4450045293988107</c:v>
                </c:pt>
                <c:pt idx="58">
                  <c:v>1.4327680959572979</c:v>
                </c:pt>
                <c:pt idx="59">
                  <c:v>1.4199822718340993</c:v>
                </c:pt>
                <c:pt idx="60">
                  <c:v>1.4066232812722343</c:v>
                </c:pt>
                <c:pt idx="61">
                  <c:v>1.3926656083669515</c:v>
                </c:pt>
                <c:pt idx="62">
                  <c:v>1.3780818263194692</c:v>
                </c:pt>
                <c:pt idx="63">
                  <c:v>1.3628424051311423</c:v>
                </c:pt>
                <c:pt idx="64">
                  <c:v>1.3469154943896307</c:v>
                </c:pt>
                <c:pt idx="65">
                  <c:v>1.3302666771756402</c:v>
                </c:pt>
                <c:pt idx="66">
                  <c:v>1.312858690359701</c:v>
                </c:pt>
                <c:pt idx="67">
                  <c:v>1.2946511056288845</c:v>
                </c:pt>
                <c:pt idx="68">
                  <c:v>1.275599964438952</c:v>
                </c:pt>
                <c:pt idx="69">
                  <c:v>1.2556573586707644</c:v>
                </c:pt>
                <c:pt idx="70">
                  <c:v>1.2347709470056203</c:v>
                </c:pt>
                <c:pt idx="71">
                  <c:v>1.2128833948237143</c:v>
                </c:pt>
                <c:pt idx="72">
                  <c:v>1.1899317226418689</c:v>
                </c:pt>
                <c:pt idx="73">
                  <c:v>1.1658465445655521</c:v>
                </c:pt>
                <c:pt idx="74">
                  <c:v>1.1405511736991618</c:v>
                </c:pt>
                <c:pt idx="75">
                  <c:v>1.1139605656149074</c:v>
                </c:pt>
                <c:pt idx="76">
                  <c:v>1.0859800633805332</c:v>
                </c:pt>
                <c:pt idx="77">
                  <c:v>1.0565038976723617</c:v>
                </c:pt>
                <c:pt idx="78">
                  <c:v>1.0254133822846561</c:v>
                </c:pt>
                <c:pt idx="79">
                  <c:v>0.99257472765345645</c:v>
                </c:pt>
                <c:pt idx="80">
                  <c:v>0.95783637106043729</c:v>
                </c:pt>
                <c:pt idx="81">
                  <c:v>0.92102568936276152</c:v>
                </c:pt>
                <c:pt idx="82">
                  <c:v>0.88194491453564561</c:v>
                </c:pt>
                <c:pt idx="83">
                  <c:v>0.84036600816706386</c:v>
                </c:pt>
                <c:pt idx="84">
                  <c:v>0.7960241593162708</c:v>
                </c:pt>
                <c:pt idx="85">
                  <c:v>0.7486094367374313</c:v>
                </c:pt>
                <c:pt idx="86">
                  <c:v>0.69775592877765902</c:v>
                </c:pt>
                <c:pt idx="87">
                  <c:v>0.64302740519477508</c:v>
                </c:pt>
                <c:pt idx="88">
                  <c:v>0.583898072195978</c:v>
                </c:pt>
                <c:pt idx="89">
                  <c:v>0.51972625666947658</c:v>
                </c:pt>
                <c:pt idx="90">
                  <c:v>0.44971765315533935</c:v>
                </c:pt>
                <c:pt idx="91">
                  <c:v>0.37287273476993416</c:v>
                </c:pt>
                <c:pt idx="92">
                  <c:v>0.28790936130770506</c:v>
                </c:pt>
                <c:pt idx="93">
                  <c:v>0.19314507124862379</c:v>
                </c:pt>
                <c:pt idx="94">
                  <c:v>8.6310892859887425E-2</c:v>
                </c:pt>
                <c:pt idx="95">
                  <c:v>-3.5757507379236254E-2</c:v>
                </c:pt>
                <c:pt idx="96">
                  <c:v>-0.177663238397479</c:v>
                </c:pt>
                <c:pt idx="97">
                  <c:v>-0.34647887097147428</c:v>
                </c:pt>
                <c:pt idx="98">
                  <c:v>-0.55390574638395895</c:v>
                </c:pt>
                <c:pt idx="99">
                  <c:v>-0.82147266790262774</c:v>
                </c:pt>
                <c:pt idx="100">
                  <c:v>-1.1960046346767987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20-459A-9F00-3850E59BD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638384"/>
        <c:axId val="1864221312"/>
      </c:lineChart>
      <c:catAx>
        <c:axId val="193663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221312"/>
        <c:crosses val="autoZero"/>
        <c:auto val="1"/>
        <c:lblAlgn val="ctr"/>
        <c:lblOffset val="100"/>
        <c:noMultiLvlLbl val="0"/>
      </c:catAx>
      <c:valAx>
        <c:axId val="186422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638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4762</xdr:colOff>
      <xdr:row>2</xdr:row>
      <xdr:rowOff>71437</xdr:rowOff>
    </xdr:from>
    <xdr:to>
      <xdr:col>25</xdr:col>
      <xdr:colOff>309562</xdr:colOff>
      <xdr:row>16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482FB4-2531-4FFC-96B4-6BDCE1407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547687</xdr:colOff>
      <xdr:row>7</xdr:row>
      <xdr:rowOff>157162</xdr:rowOff>
    </xdr:from>
    <xdr:to>
      <xdr:col>25</xdr:col>
      <xdr:colOff>242887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60390F-6801-499B-B99B-E43D1B76E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428625</xdr:colOff>
      <xdr:row>6</xdr:row>
      <xdr:rowOff>71437</xdr:rowOff>
    </xdr:from>
    <xdr:to>
      <xdr:col>24</xdr:col>
      <xdr:colOff>123825</xdr:colOff>
      <xdr:row>20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82992F-1368-4E7A-A365-7626AD8AFD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13F5-DEFB-4BA9-A6D0-BFA81AA70A6B}">
  <dimension ref="B1:Q106"/>
  <sheetViews>
    <sheetView zoomScaleNormal="100" workbookViewId="0">
      <selection activeCell="B1" sqref="B1:E1"/>
    </sheetView>
  </sheetViews>
  <sheetFormatPr defaultRowHeight="15" x14ac:dyDescent="0.25"/>
  <cols>
    <col min="1" max="1" width="3.5703125" customWidth="1"/>
    <col min="3" max="3" width="11.28515625" bestFit="1" customWidth="1"/>
    <col min="7" max="7" width="3.5703125" customWidth="1"/>
    <col min="13" max="13" width="3.5703125" customWidth="1"/>
  </cols>
  <sheetData>
    <row r="1" spans="2:17" x14ac:dyDescent="0.25">
      <c r="B1" t="s">
        <v>12</v>
      </c>
      <c r="C1" t="s">
        <v>13</v>
      </c>
      <c r="D1" t="s">
        <v>14</v>
      </c>
      <c r="E1" t="s">
        <v>15</v>
      </c>
    </row>
    <row r="2" spans="2:17" x14ac:dyDescent="0.25">
      <c r="B2" t="s">
        <v>5</v>
      </c>
      <c r="C2" s="4">
        <f>_xll.KAHAN.A</f>
        <v>-928055205</v>
      </c>
    </row>
    <row r="3" spans="2:17" x14ac:dyDescent="0.25">
      <c r="B3" s="1" t="s">
        <v>1</v>
      </c>
      <c r="C3">
        <v>1</v>
      </c>
      <c r="D3" cm="1">
        <f t="array" ref="D3">_xll.XLL.UDF(function,C3)</f>
        <v>4</v>
      </c>
      <c r="H3" t="s">
        <v>8</v>
      </c>
    </row>
    <row r="4" spans="2:17" x14ac:dyDescent="0.25">
      <c r="C4">
        <v>2</v>
      </c>
      <c r="D4" cm="1">
        <f t="array" ref="D4">_xll.XLL.UDF(function,C4)</f>
        <v>-5</v>
      </c>
      <c r="H4" t="s">
        <v>9</v>
      </c>
      <c r="P4" t="s">
        <v>10</v>
      </c>
      <c r="Q4" t="s">
        <v>11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P6">
        <f>C3</f>
        <v>1</v>
      </c>
      <c r="Q6" s="3">
        <f>_xll.KAHAN.A(P6)</f>
        <v>4</v>
      </c>
    </row>
    <row r="7" spans="2:17" x14ac:dyDescent="0.25">
      <c r="B7" s="1" t="s">
        <v>0</v>
      </c>
      <c r="C7" cm="1">
        <f t="array" ref="C7:D7">_xll.BISECT(function,C3,C4)</f>
        <v>1.5</v>
      </c>
      <c r="D7">
        <v>2</v>
      </c>
      <c r="E7">
        <f>D7-C7</f>
        <v>0.5</v>
      </c>
      <c r="F7" cm="1">
        <f t="array" ref="F7">_xll.XLL.UDF(function,C7)</f>
        <v>2.9375</v>
      </c>
      <c r="H7" s="1" t="s">
        <v>6</v>
      </c>
      <c r="I7">
        <f t="array" ref="I7:J7">_xll.FALSE_POSITION(function,C3,C4)</f>
        <v>1.4444444444444444</v>
      </c>
      <c r="J7">
        <v>2</v>
      </c>
      <c r="K7">
        <f>J7-I7</f>
        <v>0.55555555555555558</v>
      </c>
      <c r="L7" cm="1">
        <f t="array" ref="L7">_xll.XLL.UDF(function,I7)</f>
        <v>3.31351928059747</v>
      </c>
      <c r="P7">
        <f>P6+($C$4-$C$3)/100</f>
        <v>1.01</v>
      </c>
      <c r="Q7" s="3">
        <f>_xll.KAHAN.A(P7)</f>
        <v>4.0193959900000005</v>
      </c>
    </row>
    <row r="8" spans="2:17" x14ac:dyDescent="0.25">
      <c r="C8" cm="1">
        <f t="array" ref="C8:D8">_xll.BISECT(function,C7,D7)</f>
        <v>1.75</v>
      </c>
      <c r="D8">
        <v>2</v>
      </c>
      <c r="E8">
        <f t="shared" ref="E8:E57" si="0">D8-C8</f>
        <v>0.25</v>
      </c>
      <c r="F8" cm="1">
        <f t="array" ref="F8">_xll.XLL.UDF(function,C8)</f>
        <v>0.12109375</v>
      </c>
      <c r="I8">
        <f t="array" ref="I8:J8">_xll.FALSE_POSITION(function,I7,J7)</f>
        <v>1.6658722156017967</v>
      </c>
      <c r="J8">
        <v>2</v>
      </c>
      <c r="K8">
        <f t="shared" ref="K8" si="1">J8-I8</f>
        <v>0.33412778439820334</v>
      </c>
      <c r="L8" cm="1">
        <f t="array" ref="L8">_xll.XLL.UDF(function,I8)</f>
        <v>1.2938854517857425</v>
      </c>
      <c r="P8">
        <f t="shared" ref="P8:P71" si="2">P7+($C$4-$C$3)/100</f>
        <v>1.02</v>
      </c>
      <c r="Q8" s="3">
        <f>_xll.KAHAN.A(P8)</f>
        <v>4.0375678400000004</v>
      </c>
    </row>
    <row r="9" spans="2:17" x14ac:dyDescent="0.25">
      <c r="C9" cm="1">
        <f t="array" ref="C9:D9">_xll.BISECT(function,C8,D8)</f>
        <v>1.75</v>
      </c>
      <c r="D9">
        <v>1.875</v>
      </c>
      <c r="E9">
        <f t="shared" si="0"/>
        <v>0.125</v>
      </c>
      <c r="F9" cm="1">
        <f t="array" ref="F9">_xll.XLL.UDF(function,C9)</f>
        <v>0.12109375</v>
      </c>
      <c r="I9">
        <f t="array" ref="I9:J9">_xll.FALSE_POSITION(function,I8,J8)</f>
        <v>1.7345615939805494</v>
      </c>
      <c r="J9">
        <v>2</v>
      </c>
      <c r="K9">
        <f t="shared" ref="K9:K59" si="3">J9-I9</f>
        <v>0.26543840601945057</v>
      </c>
      <c r="L9" cm="1">
        <f t="array" ref="L9">_xll.XLL.UDF(function,I9)</f>
        <v>0.35507026572820344</v>
      </c>
      <c r="P9">
        <f t="shared" si="2"/>
        <v>1.03</v>
      </c>
      <c r="Q9" s="3">
        <f>_xll.KAHAN.A(P9)</f>
        <v>4.0544911899999994</v>
      </c>
    </row>
    <row r="10" spans="2:17" x14ac:dyDescent="0.25">
      <c r="C10" cm="1">
        <f t="array" ref="C10:D10">_xll.BISECT(function,C9,D9)</f>
        <v>1.75</v>
      </c>
      <c r="D10">
        <v>1.8125</v>
      </c>
      <c r="E10">
        <f t="shared" si="0"/>
        <v>6.25E-2</v>
      </c>
      <c r="F10" cm="1">
        <f t="array" ref="F10">_xll.XLL.UDF(function,C10)</f>
        <v>0.12109375</v>
      </c>
      <c r="I10">
        <f t="array" ref="I10:J10">_xll.FALSE_POSITION(function,I9,J9)</f>
        <v>1.7521616030715563</v>
      </c>
      <c r="J10">
        <v>2</v>
      </c>
      <c r="K10">
        <f t="shared" si="3"/>
        <v>0.24783839692844367</v>
      </c>
      <c r="L10" cm="1">
        <f t="array" ref="L10">_xll.XLL.UDF(function,I10)</f>
        <v>8.7638074160922841E-2</v>
      </c>
      <c r="P10">
        <f t="shared" si="2"/>
        <v>1.04</v>
      </c>
      <c r="Q10" s="3">
        <f>_xll.KAHAN.A(P10)</f>
        <v>4.0701414400000004</v>
      </c>
    </row>
    <row r="11" spans="2:17" x14ac:dyDescent="0.25">
      <c r="C11" cm="1">
        <f t="array" ref="C11:D11">_xll.BISECT(function,C10,D10)</f>
        <v>1.75</v>
      </c>
      <c r="D11">
        <v>1.78125</v>
      </c>
      <c r="E11">
        <f t="shared" si="0"/>
        <v>3.125E-2</v>
      </c>
      <c r="F11" cm="1">
        <f t="array" ref="F11">_xll.XLL.UDF(function,C11)</f>
        <v>0.12109375</v>
      </c>
      <c r="I11">
        <f t="array" ref="I11:J11">_xll.FALSE_POSITION(function,I10,J10)</f>
        <v>1.7564307903630523</v>
      </c>
      <c r="J11">
        <v>2</v>
      </c>
      <c r="K11">
        <f t="shared" si="3"/>
        <v>0.24356920963694773</v>
      </c>
      <c r="L11" cm="1">
        <f t="array" ref="L11">_xll.XLL.UDF(function,I11)</f>
        <v>2.1056661126134912E-2</v>
      </c>
      <c r="P11">
        <f t="shared" si="2"/>
        <v>1.05</v>
      </c>
      <c r="Q11" s="3">
        <f>_xll.KAHAN.A(P11)</f>
        <v>4.08449375</v>
      </c>
    </row>
    <row r="12" spans="2:17" x14ac:dyDescent="0.25">
      <c r="C12" cm="1">
        <f t="array" ref="C12:D12">_xll.BISECT(function,C11,D11)</f>
        <v>1.75</v>
      </c>
      <c r="D12">
        <v>1.765625</v>
      </c>
      <c r="E12">
        <f t="shared" si="0"/>
        <v>1.5625E-2</v>
      </c>
      <c r="F12" cm="1">
        <f t="array" ref="F12">_xll.XLL.UDF(function,C12)</f>
        <v>0.12109375</v>
      </c>
      <c r="I12">
        <f t="array" ref="I12:J12">_xll.FALSE_POSITION(function,I11,J11)</f>
        <v>1.7574522395627381</v>
      </c>
      <c r="J12">
        <v>2</v>
      </c>
      <c r="K12">
        <f t="shared" si="3"/>
        <v>0.24254776043726189</v>
      </c>
      <c r="L12" cm="1">
        <f t="array" ref="L12">_xll.XLL.UDF(function,I12)</f>
        <v>5.0264299055626793E-3</v>
      </c>
      <c r="P12">
        <f t="shared" si="2"/>
        <v>1.06</v>
      </c>
      <c r="Q12" s="3">
        <f>_xll.KAHAN.A(P12)</f>
        <v>4.0975230400000004</v>
      </c>
    </row>
    <row r="13" spans="2:17" x14ac:dyDescent="0.25">
      <c r="C13" cm="1">
        <f t="array" ref="C13:D13">_xll.BISECT(function,C12,D12)</f>
        <v>1.75</v>
      </c>
      <c r="D13">
        <v>1.7578125</v>
      </c>
      <c r="E13">
        <f t="shared" si="0"/>
        <v>7.8125E-3</v>
      </c>
      <c r="F13" cm="1">
        <f t="array" ref="F13">_xll.XLL.UDF(function,C13)</f>
        <v>0.12109375</v>
      </c>
      <c r="I13">
        <f t="array" ref="I13:J13">_xll.FALSE_POSITION(function,I12,J12)</f>
        <v>1.7576958245534795</v>
      </c>
      <c r="J13">
        <v>2</v>
      </c>
      <c r="K13">
        <f t="shared" si="3"/>
        <v>0.2423041754465205</v>
      </c>
      <c r="L13" cm="1">
        <f t="array" ref="L13">_xll.XLL.UDF(function,I13)</f>
        <v>1.1979918895850261E-3</v>
      </c>
      <c r="P13">
        <f t="shared" si="2"/>
        <v>1.07</v>
      </c>
      <c r="Q13" s="3">
        <f>_xll.KAHAN.A(P13)</f>
        <v>4.1092039899999993</v>
      </c>
    </row>
    <row r="14" spans="2:17" x14ac:dyDescent="0.25">
      <c r="C14" cm="1">
        <f t="array" ref="C14:D14">_xll.BISECT(function,C13,D13)</f>
        <v>1.75390625</v>
      </c>
      <c r="D14">
        <v>1.7578125</v>
      </c>
      <c r="E14">
        <f t="shared" si="0"/>
        <v>3.90625E-3</v>
      </c>
      <c r="F14" cm="1">
        <f t="array" ref="F14">_xll.XLL.UDF(function,C14)</f>
        <v>6.0510217910632491E-2</v>
      </c>
      <c r="I14">
        <f t="array" ref="I14:J14">_xll.FALSE_POSITION(function,I13,J13)</f>
        <v>1.7577538663341623</v>
      </c>
      <c r="J14">
        <v>2</v>
      </c>
      <c r="K14">
        <f t="shared" si="3"/>
        <v>0.24224613366583769</v>
      </c>
      <c r="L14" cm="1">
        <f t="array" ref="L14">_xll.XLL.UDF(function,I14)</f>
        <v>2.8542168946898983E-4</v>
      </c>
      <c r="P14">
        <f t="shared" si="2"/>
        <v>1.08</v>
      </c>
      <c r="Q14" s="3">
        <f>_xll.KAHAN.A(P14)</f>
        <v>4.1195110399999999</v>
      </c>
    </row>
    <row r="15" spans="2:17" x14ac:dyDescent="0.25">
      <c r="C15" cm="1">
        <f t="array" ref="C15:D15">_xll.BISECT(function,C14,D14)</f>
        <v>1.755859375</v>
      </c>
      <c r="D15">
        <v>1.7578125</v>
      </c>
      <c r="E15">
        <f t="shared" si="0"/>
        <v>1.953125E-3</v>
      </c>
      <c r="F15" cm="1">
        <f t="array" ref="F15">_xll.XLL.UDF(function,C15)</f>
        <v>3.0007383538759314E-2</v>
      </c>
      <c r="I15">
        <f t="array" ref="I15:J15">_xll.FALSE_POSITION(function,I14,J14)</f>
        <v>1.7577676940049667</v>
      </c>
      <c r="J15">
        <v>2</v>
      </c>
      <c r="K15">
        <f t="shared" si="3"/>
        <v>0.24223230599503331</v>
      </c>
      <c r="L15" cm="1">
        <f t="array" ref="L15">_xll.XLL.UDF(function,I15)</f>
        <v>6.7995734383430317E-5</v>
      </c>
      <c r="P15">
        <f t="shared" si="2"/>
        <v>1.0900000000000001</v>
      </c>
      <c r="Q15" s="3">
        <f>_xll.KAHAN.A(P15)</f>
        <v>4.1284183900000002</v>
      </c>
    </row>
    <row r="16" spans="2:17" x14ac:dyDescent="0.25">
      <c r="C16" cm="1">
        <f t="array" ref="C16:D16">_xll.BISECT(function,C15,D15)</f>
        <v>1.7568359375</v>
      </c>
      <c r="D16">
        <v>1.7578125</v>
      </c>
      <c r="E16">
        <f t="shared" si="0"/>
        <v>9.765625E-4</v>
      </c>
      <c r="F16" cm="1">
        <f t="array" ref="F16">_xll.XLL.UDF(function,C16)</f>
        <v>1.4703062041917292E-2</v>
      </c>
      <c r="I16">
        <f t="array" ref="I16:J16">_xll.FALSE_POSITION(function,I15,J15)</f>
        <v>1.7577709881128771</v>
      </c>
      <c r="J16">
        <v>2</v>
      </c>
      <c r="K16">
        <f t="shared" si="3"/>
        <v>0.24222901188712287</v>
      </c>
      <c r="L16" cm="1">
        <f t="array" ref="L16">_xll.XLL.UDF(function,I16)</f>
        <v>1.6198217164031803E-5</v>
      </c>
      <c r="P16">
        <f t="shared" si="2"/>
        <v>1.1000000000000001</v>
      </c>
      <c r="Q16" s="3">
        <f>_xll.KAHAN.A(P16)</f>
        <v>4.1359000000000004</v>
      </c>
    </row>
    <row r="17" spans="3:17" x14ac:dyDescent="0.25">
      <c r="C17" cm="1">
        <f t="array" ref="C17:D17">_xll.BISECT(function,C16,D16)</f>
        <v>1.75732421875</v>
      </c>
      <c r="D17">
        <v>1.7578125</v>
      </c>
      <c r="E17">
        <f t="shared" si="0"/>
        <v>4.8828125E-4</v>
      </c>
      <c r="F17" cm="1">
        <f t="array" ref="F17">_xll.XLL.UDF(function,C17)</f>
        <v>7.0376580442257364E-3</v>
      </c>
      <c r="I17">
        <f t="array" ref="I17:J17">_xll.FALSE_POSITION(function,I16,J16)</f>
        <v>1.7577717728459625</v>
      </c>
      <c r="J17">
        <v>2</v>
      </c>
      <c r="K17">
        <f t="shared" si="3"/>
        <v>0.24222822715403747</v>
      </c>
      <c r="L17" cm="1">
        <f t="array" ref="L17">_xll.XLL.UDF(function,I17)</f>
        <v>3.8587850408333679E-6</v>
      </c>
      <c r="P17">
        <f t="shared" si="2"/>
        <v>1.1100000000000001</v>
      </c>
      <c r="Q17" s="3">
        <f>_xll.KAHAN.A(P17)</f>
        <v>4.1419295900000002</v>
      </c>
    </row>
    <row r="18" spans="3:17" x14ac:dyDescent="0.25">
      <c r="C18" cm="1">
        <f t="array" ref="C18:D18">_xll.BISECT(function,C17,D17)</f>
        <v>1.757568359375</v>
      </c>
      <c r="D18">
        <v>1.7578125</v>
      </c>
      <c r="E18">
        <f t="shared" si="0"/>
        <v>2.44140625E-4</v>
      </c>
      <c r="F18" cm="1">
        <f t="array" ref="F18">_xll.XLL.UDF(function,C18)</f>
        <v>3.2016430855001943E-3</v>
      </c>
      <c r="I18">
        <f t="array" ref="I18:J18">_xll.FALSE_POSITION(function,I17,J17)</f>
        <v>1.7577719597871502</v>
      </c>
      <c r="J18">
        <v>2</v>
      </c>
      <c r="K18">
        <f t="shared" si="3"/>
        <v>0.24222804021284983</v>
      </c>
      <c r="L18" cm="1">
        <f t="array" ref="L18">_xll.XLL.UDF(function,I18)</f>
        <v>9.1924957246192207E-7</v>
      </c>
      <c r="P18">
        <f t="shared" si="2"/>
        <v>1.1200000000000001</v>
      </c>
      <c r="Q18" s="3">
        <f>_xll.KAHAN.A(P18)</f>
        <v>4.1464806400000001</v>
      </c>
    </row>
    <row r="19" spans="3:17" x14ac:dyDescent="0.25">
      <c r="C19" cm="1">
        <f t="array" ref="C19:D19">_xll.BISECT(function,C18,D18)</f>
        <v>1.7576904296875</v>
      </c>
      <c r="D19">
        <v>1.7578125</v>
      </c>
      <c r="E19">
        <f t="shared" si="0"/>
        <v>1.220703125E-4</v>
      </c>
      <c r="F19" cm="1">
        <f t="array" ref="F19">_xll.XLL.UDF(function,C19)</f>
        <v>1.2828070976524941E-3</v>
      </c>
      <c r="I19">
        <f t="array" ref="I19:J19">_xll.FALSE_POSITION(function,I18,J18)</f>
        <v>1.7577720043207463</v>
      </c>
      <c r="J19">
        <v>2</v>
      </c>
      <c r="K19">
        <f t="shared" si="3"/>
        <v>0.24222799567925368</v>
      </c>
      <c r="L19" cm="1">
        <f t="array" ref="L19">_xll.XLL.UDF(function,I19)</f>
        <v>2.1898590674140905E-7</v>
      </c>
      <c r="P19">
        <f t="shared" si="2"/>
        <v>1.1300000000000001</v>
      </c>
      <c r="Q19" s="3">
        <f>_xll.KAHAN.A(P19)</f>
        <v>4.1495263900000001</v>
      </c>
    </row>
    <row r="20" spans="3:17" x14ac:dyDescent="0.25">
      <c r="C20" cm="1">
        <f t="array" ref="C20:D20">_xll.BISECT(function,C19,D19)</f>
        <v>1.75775146484375</v>
      </c>
      <c r="D20">
        <v>1.7578125</v>
      </c>
      <c r="E20">
        <f t="shared" si="0"/>
        <v>6.103515625E-5</v>
      </c>
      <c r="F20" cm="1">
        <f t="array" ref="F20">_xll.XLL.UDF(function,C20)</f>
        <v>3.2318194303826431E-4</v>
      </c>
      <c r="I20">
        <f t="array" ref="I20:J20">_xll.FALSE_POSITION(function,I19,J19)</f>
        <v>1.7577720149296494</v>
      </c>
      <c r="J20">
        <v>2</v>
      </c>
      <c r="K20">
        <f t="shared" si="3"/>
        <v>0.24222798507035059</v>
      </c>
      <c r="L20" cm="1">
        <f t="array" ref="L20">_xll.XLL.UDF(function,I20)</f>
        <v>5.2167358433052868E-8</v>
      </c>
      <c r="P20">
        <f t="shared" si="2"/>
        <v>1.1400000000000001</v>
      </c>
      <c r="Q20" s="3">
        <f>_xll.KAHAN.A(P20)</f>
        <v>4.1510398400000001</v>
      </c>
    </row>
    <row r="21" spans="3:17" x14ac:dyDescent="0.25">
      <c r="C21" cm="1">
        <f t="array" ref="C21:D21">_xll.BISECT(function,C20,D20)</f>
        <v>1.75775146484375</v>
      </c>
      <c r="D21">
        <v>1.757781982421875</v>
      </c>
      <c r="E21">
        <f t="shared" si="0"/>
        <v>3.0517578125E-5</v>
      </c>
      <c r="F21" cm="1">
        <f t="array" ref="F21">_xll.XLL.UDF(function,C21)</f>
        <v>3.2318194303826431E-4</v>
      </c>
      <c r="I21">
        <f t="array" ref="I21:J21">_xll.FALSE_POSITION(function,I20,J20)</f>
        <v>1.757772017456928</v>
      </c>
      <c r="J21">
        <v>2</v>
      </c>
      <c r="K21">
        <f t="shared" si="3"/>
        <v>0.24222798254307198</v>
      </c>
      <c r="L21" cm="1">
        <f t="array" ref="L21">_xll.XLL.UDF(function,I21)</f>
        <v>1.2427440410078816E-8</v>
      </c>
      <c r="P21">
        <f t="shared" si="2"/>
        <v>1.1500000000000001</v>
      </c>
      <c r="Q21" s="3">
        <f>_xll.KAHAN.A(P21)</f>
        <v>4.1509937499999996</v>
      </c>
    </row>
    <row r="22" spans="3:17" x14ac:dyDescent="0.25">
      <c r="C22" cm="1">
        <f t="array" ref="C22:D22">_xll.BISECT(function,C21,D21)</f>
        <v>1.7577667236328125</v>
      </c>
      <c r="D22">
        <v>1.757781982421875</v>
      </c>
      <c r="E22">
        <f t="shared" si="0"/>
        <v>1.52587890625E-5</v>
      </c>
      <c r="F22" cm="1">
        <f t="array" ref="F22">_xll.XLL.UDF(function,C22)</f>
        <v>8.3254073523164607E-5</v>
      </c>
      <c r="I22">
        <f t="array" ref="I22:J22">_xll.FALSE_POSITION(function,I21,J21)</f>
        <v>1.7577720180589826</v>
      </c>
      <c r="J22">
        <v>2</v>
      </c>
      <c r="K22">
        <f t="shared" si="3"/>
        <v>0.24222798194101736</v>
      </c>
      <c r="L22" cm="1">
        <f t="array" ref="L22">_xll.XLL.UDF(function,I22)</f>
        <v>2.9604958484696908E-9</v>
      </c>
      <c r="P22">
        <f t="shared" si="2"/>
        <v>1.1600000000000001</v>
      </c>
      <c r="Q22" s="3">
        <f>_xll.KAHAN.A(P22)</f>
        <v>4.1493606400000003</v>
      </c>
    </row>
    <row r="23" spans="3:17" x14ac:dyDescent="0.25">
      <c r="C23" cm="1">
        <f t="array" ref="C23:D23">_xll.BISECT(function,C22,D22)</f>
        <v>1.7577667236328125</v>
      </c>
      <c r="D23">
        <v>1.7577743530273438</v>
      </c>
      <c r="E23">
        <f t="shared" si="0"/>
        <v>7.62939453125E-6</v>
      </c>
      <c r="F23" cm="1">
        <f t="array" ref="F23">_xll.XLL.UDF(function,C23)</f>
        <v>8.3254073523164607E-5</v>
      </c>
      <c r="I23">
        <f t="array" ref="I23:J23">_xll.FALSE_POSITION(function,I22,J22)</f>
        <v>1.7577720182024055</v>
      </c>
      <c r="J23">
        <v>2</v>
      </c>
      <c r="K23">
        <f t="shared" si="3"/>
        <v>0.24222798179759453</v>
      </c>
      <c r="L23" cm="1">
        <f t="array" ref="L23">_xll.XLL.UDF(function,I23)</f>
        <v>7.0525807416288444E-10</v>
      </c>
      <c r="P23">
        <f t="shared" si="2"/>
        <v>1.1700000000000002</v>
      </c>
      <c r="Q23" s="3">
        <f>_xll.KAHAN.A(P23)</f>
        <v>4.1461127900000001</v>
      </c>
    </row>
    <row r="24" spans="3:17" x14ac:dyDescent="0.25">
      <c r="C24" cm="1">
        <f t="array" ref="C24:D24">_xll.BISECT(function,C23,D23)</f>
        <v>1.7577705383300781</v>
      </c>
      <c r="D24">
        <v>1.7577743530273438</v>
      </c>
      <c r="E24">
        <f t="shared" si="0"/>
        <v>3.814697265625E-6</v>
      </c>
      <c r="F24" cm="1">
        <f t="array" ref="F24">_xll.XLL.UDF(function,C24)</f>
        <v>2.3270757298021749E-5</v>
      </c>
      <c r="I24">
        <f t="array" ref="I24:J24">_xll.FALSE_POSITION(function,I23,J23)</f>
        <v>1.7577720182365721</v>
      </c>
      <c r="J24">
        <v>2</v>
      </c>
      <c r="K24">
        <f t="shared" si="3"/>
        <v>0.24222798176342786</v>
      </c>
      <c r="L24" cm="1">
        <f t="array" ref="L24">_xll.XLL.UDF(function,I24)</f>
        <v>1.6800960622731509E-10</v>
      </c>
      <c r="P24">
        <f t="shared" si="2"/>
        <v>1.1800000000000002</v>
      </c>
      <c r="Q24" s="3">
        <f>_xll.KAHAN.A(P24)</f>
        <v>4.1412222399999994</v>
      </c>
    </row>
    <row r="25" spans="3:17" x14ac:dyDescent="0.25">
      <c r="C25" cm="1">
        <f t="array" ref="C25:D25">_xll.BISECT(function,C24,D24)</f>
        <v>1.7577705383300781</v>
      </c>
      <c r="D25">
        <v>1.7577724456787109</v>
      </c>
      <c r="E25">
        <f t="shared" si="0"/>
        <v>1.9073486328125E-6</v>
      </c>
      <c r="F25" cm="1">
        <f t="array" ref="F25">_xll.XLL.UDF(function,C25)</f>
        <v>2.3270757298021749E-5</v>
      </c>
      <c r="I25">
        <f t="array" ref="I25:J25">_xll.FALSE_POSITION(function,I24,J24)</f>
        <v>1.7577720182447114</v>
      </c>
      <c r="J25">
        <v>2</v>
      </c>
      <c r="K25">
        <f t="shared" si="3"/>
        <v>0.24222798175528859</v>
      </c>
      <c r="L25" cm="1">
        <f t="array" ref="L25">_xll.XLL.UDF(function,I25)</f>
        <v>4.0024872305366443E-11</v>
      </c>
      <c r="P25">
        <f t="shared" si="2"/>
        <v>1.1900000000000002</v>
      </c>
      <c r="Q25" s="3">
        <f>_xll.KAHAN.A(P25)</f>
        <v>4.1346607899999999</v>
      </c>
    </row>
    <row r="26" spans="3:17" x14ac:dyDescent="0.25">
      <c r="C26" cm="1">
        <f t="array" ref="C26:D26">_xll.BISECT(function,C25,D25)</f>
        <v>1.7577714920043945</v>
      </c>
      <c r="D26">
        <v>1.7577724456787109</v>
      </c>
      <c r="E26">
        <f t="shared" si="0"/>
        <v>9.5367431640625E-7</v>
      </c>
      <c r="F26" cm="1">
        <f t="array" ref="F26">_xll.XLL.UDF(function,C26)</f>
        <v>8.2748439389490613E-6</v>
      </c>
      <c r="I26">
        <f t="array" ref="I26:J26">_xll.FALSE_POSITION(function,I25,J25)</f>
        <v>1.7577720182466503</v>
      </c>
      <c r="J26">
        <v>2</v>
      </c>
      <c r="K26">
        <f t="shared" si="3"/>
        <v>0.2422279817533497</v>
      </c>
      <c r="L26" cm="1">
        <f t="array" ref="L26">_xll.XLL.UDF(function,I26)</f>
        <v>9.5354835139005445E-12</v>
      </c>
      <c r="P26">
        <f t="shared" si="2"/>
        <v>1.2000000000000002</v>
      </c>
      <c r="Q26" s="3">
        <f>_xll.KAHAN.A(P26)</f>
        <v>4.1264000000000003</v>
      </c>
    </row>
    <row r="27" spans="3:17" x14ac:dyDescent="0.25">
      <c r="C27" cm="1">
        <f t="array" ref="C27:D27">_xll.BISECT(function,C26,D26)</f>
        <v>1.7577719688415527</v>
      </c>
      <c r="D27">
        <v>1.7577724456787109</v>
      </c>
      <c r="E27">
        <f t="shared" si="0"/>
        <v>4.76837158203125E-7</v>
      </c>
      <c r="F27" cm="1">
        <f t="array" ref="F27">_xll.XLL.UDF(function,C27)</f>
        <v>7.7687461441655614E-7</v>
      </c>
      <c r="I27">
        <f t="array" ref="I27:J27">_xll.FALSE_POSITION(function,I26,J26)</f>
        <v>1.7577720182471124</v>
      </c>
      <c r="J27">
        <v>2</v>
      </c>
      <c r="K27">
        <f t="shared" si="3"/>
        <v>0.24222798175288762</v>
      </c>
      <c r="L27" cm="1">
        <f t="array" ref="L27">_xll.XLL.UDF(function,I27)</f>
        <v>2.2701840407535201E-12</v>
      </c>
      <c r="P27">
        <f t="shared" si="2"/>
        <v>1.2100000000000002</v>
      </c>
      <c r="Q27" s="3">
        <f>_xll.KAHAN.A(P27)</f>
        <v>4.1164111900000009</v>
      </c>
    </row>
    <row r="28" spans="3:17" x14ac:dyDescent="0.25">
      <c r="C28" cm="1">
        <f t="array" ref="C28:D28">_xll.BISECT(function,C27,D27)</f>
        <v>1.7577719688415527</v>
      </c>
      <c r="D28">
        <v>1.7577722072601318</v>
      </c>
      <c r="E28">
        <f t="shared" si="0"/>
        <v>2.384185791015625E-7</v>
      </c>
      <c r="F28" cm="1">
        <f t="array" ref="F28">_xll.XLL.UDF(function,C28)</f>
        <v>7.7687461441655614E-7</v>
      </c>
      <c r="I28">
        <f t="array" ref="I28:J28">_xll.FALSE_POSITION(function,I27,J27)</f>
        <v>1.7577720182472225</v>
      </c>
      <c r="J28">
        <v>2</v>
      </c>
      <c r="K28">
        <f t="shared" si="3"/>
        <v>0.24222798175277749</v>
      </c>
      <c r="L28" cm="1">
        <f t="array" ref="L28">_xll.XLL.UDF(function,I28)</f>
        <v>5.3823612233827589E-13</v>
      </c>
      <c r="P28">
        <f t="shared" si="2"/>
        <v>1.2200000000000002</v>
      </c>
      <c r="Q28" s="3">
        <f>_xll.KAHAN.A(P28)</f>
        <v>4.1046654399999998</v>
      </c>
    </row>
    <row r="29" spans="3:17" x14ac:dyDescent="0.25">
      <c r="C29" cm="1">
        <f t="array" ref="C29:D29">_xll.BISECT(function,C28,D28)</f>
        <v>1.7577719688415527</v>
      </c>
      <c r="D29">
        <v>1.7577720880508423</v>
      </c>
      <c r="E29">
        <f t="shared" si="0"/>
        <v>1.1920928955078125E-7</v>
      </c>
      <c r="F29" cm="1">
        <f t="array" ref="F29">_xll.XLL.UDF(function,C29)</f>
        <v>7.7687461441655614E-7</v>
      </c>
      <c r="I29">
        <f t="array" ref="I29:J29">_xll.FALSE_POSITION(function,I28,J28)</f>
        <v>1.7577720182472487</v>
      </c>
      <c r="J29">
        <v>2</v>
      </c>
      <c r="K29">
        <f t="shared" si="3"/>
        <v>0.24222798175275129</v>
      </c>
      <c r="L29" cm="1">
        <f t="array" ref="L29">_xll.XLL.UDF(function,I29)</f>
        <v>1.2789769243681803E-13</v>
      </c>
      <c r="P29">
        <f t="shared" si="2"/>
        <v>1.2300000000000002</v>
      </c>
      <c r="Q29" s="3">
        <f>_xll.KAHAN.A(P29)</f>
        <v>4.0911335899999992</v>
      </c>
    </row>
    <row r="30" spans="3:17" x14ac:dyDescent="0.25">
      <c r="C30" cm="1">
        <f t="array" ref="C30:D30">_xll.BISECT(function,C29,D29)</f>
        <v>1.7577719688415527</v>
      </c>
      <c r="D30">
        <v>1.7577720284461975</v>
      </c>
      <c r="E30">
        <f t="shared" si="0"/>
        <v>5.9604644775390625E-8</v>
      </c>
      <c r="F30" cm="1">
        <f t="array" ref="F30">_xll.XLL.UDF(function,C30)</f>
        <v>7.7687461441655614E-7</v>
      </c>
      <c r="I30">
        <f t="array" ref="I30:J30">_xll.FALSE_POSITION(function,I29,J29)</f>
        <v>1.7577720182472549</v>
      </c>
      <c r="J30">
        <v>2</v>
      </c>
      <c r="K30">
        <f t="shared" si="3"/>
        <v>0.24222798175274507</v>
      </c>
      <c r="L30" cm="1">
        <f t="array" ref="L30">_xll.XLL.UDF(function,I30)</f>
        <v>2.8421709430404007E-14</v>
      </c>
      <c r="P30">
        <f t="shared" si="2"/>
        <v>1.2400000000000002</v>
      </c>
      <c r="Q30" s="3">
        <f>_xll.KAHAN.A(P30)</f>
        <v>4.0757862399999993</v>
      </c>
    </row>
    <row r="31" spans="3:17" x14ac:dyDescent="0.25">
      <c r="C31" cm="1">
        <f t="array" ref="C31:D31">_xll.BISECT(function,C30,D30)</f>
        <v>1.7577719986438751</v>
      </c>
      <c r="D31">
        <v>1.7577720284461975</v>
      </c>
      <c r="E31">
        <f t="shared" si="0"/>
        <v>2.9802322387695313E-8</v>
      </c>
      <c r="F31" cm="1">
        <f t="array" ref="F31">_xll.XLL.UDF(function,C31)</f>
        <v>3.0825125207911697E-7</v>
      </c>
      <c r="I31">
        <f t="array" ref="I31:J31">_xll.FALSE_POSITION(function,I30,J30)</f>
        <v>1.7577720182472565</v>
      </c>
      <c r="J31">
        <v>2</v>
      </c>
      <c r="K31">
        <f t="shared" si="3"/>
        <v>0.24222798175274352</v>
      </c>
      <c r="L31" cm="1">
        <f t="array" ref="L31">_xll.XLL.UDF(function,I31)</f>
        <v>5.3290705182007514E-15</v>
      </c>
      <c r="P31">
        <f t="shared" si="2"/>
        <v>1.2500000000000002</v>
      </c>
      <c r="Q31" s="3">
        <f>_xll.KAHAN.A(P31)</f>
        <v>4.05859375</v>
      </c>
    </row>
    <row r="32" spans="3:17" x14ac:dyDescent="0.25">
      <c r="C32" cm="1">
        <f t="array" ref="C32:D32">_xll.BISECT(function,C31,D31)</f>
        <v>1.7577720135450363</v>
      </c>
      <c r="D32">
        <v>1.7577720284461975</v>
      </c>
      <c r="E32">
        <f t="shared" si="0"/>
        <v>1.4901161193847656E-8</v>
      </c>
      <c r="F32" cm="1">
        <f t="array" ref="F32">_xll.XLL.UDF(function,C32)</f>
        <v>7.3939558475899503E-8</v>
      </c>
      <c r="I32">
        <f t="array" ref="I32:J32">_xll.FALSE_POSITION(function,I31,J31)</f>
        <v>1.7577720182472567</v>
      </c>
      <c r="J32">
        <v>2</v>
      </c>
      <c r="K32">
        <f t="shared" si="3"/>
        <v>0.24222798175274329</v>
      </c>
      <c r="L32" cm="1">
        <f t="array" ref="L32">_xll.XLL.UDF(function,I32)</f>
        <v>0</v>
      </c>
      <c r="P32">
        <f t="shared" si="2"/>
        <v>1.2600000000000002</v>
      </c>
      <c r="Q32" s="3">
        <f>_xll.KAHAN.A(P32)</f>
        <v>4.0395262399999989</v>
      </c>
    </row>
    <row r="33" spans="3:17" x14ac:dyDescent="0.25">
      <c r="C33" cm="1">
        <f t="array" ref="C33:D33">_xll.BISECT(function,C32,D32)</f>
        <v>1.7577720135450363</v>
      </c>
      <c r="D33">
        <v>1.7577720209956169</v>
      </c>
      <c r="E33">
        <f t="shared" si="0"/>
        <v>7.4505805969238281E-9</v>
      </c>
      <c r="F33" cm="1">
        <f t="array" ref="F33">_xll.XLL.UDF(function,C33)</f>
        <v>7.3939558475899503E-8</v>
      </c>
      <c r="I33">
        <f t="array" ref="I33:J33">_xll.FALSE_POSITION(function,I32,J32)</f>
        <v>1.7577720182472567</v>
      </c>
      <c r="J33">
        <v>1.7577720182472567</v>
      </c>
      <c r="K33">
        <f t="shared" si="3"/>
        <v>0</v>
      </c>
      <c r="L33" cm="1">
        <f t="array" ref="L33">_xll.XLL.UDF(function,I33)</f>
        <v>0</v>
      </c>
      <c r="P33">
        <f t="shared" si="2"/>
        <v>1.2700000000000002</v>
      </c>
      <c r="Q33" s="3">
        <f>_xll.KAHAN.A(P33)</f>
        <v>4.0185535899999989</v>
      </c>
    </row>
    <row r="34" spans="3:17" x14ac:dyDescent="0.25">
      <c r="C34" cm="1">
        <f t="array" ref="C34:D34">_xll.BISECT(function,C33,D33)</f>
        <v>1.7577720172703266</v>
      </c>
      <c r="D34">
        <v>1.7577720209956169</v>
      </c>
      <c r="E34">
        <f t="shared" si="0"/>
        <v>3.7252902984619141E-9</v>
      </c>
      <c r="F34" cm="1">
        <f t="array" ref="F34">_xll.XLL.UDF(function,C34)</f>
        <v>1.5361633742827507E-8</v>
      </c>
      <c r="I34">
        <f t="array" ref="I34:J34">_xll.FALSE_POSITION(function,I33,J33)</f>
        <v>1.7577720182472567</v>
      </c>
      <c r="J34">
        <v>1.7577720182472567</v>
      </c>
      <c r="K34">
        <f t="shared" si="3"/>
        <v>0</v>
      </c>
      <c r="L34" cm="1">
        <f t="array" ref="L34">_xll.XLL.UDF(function,I34)</f>
        <v>0</v>
      </c>
      <c r="P34">
        <f t="shared" si="2"/>
        <v>1.2800000000000002</v>
      </c>
      <c r="Q34" s="3">
        <f>_xll.KAHAN.A(P34)</f>
        <v>3.9956454399999988</v>
      </c>
    </row>
    <row r="35" spans="3:17" x14ac:dyDescent="0.25">
      <c r="C35" cm="1">
        <f t="array" ref="C35:D35">_xll.BISECT(function,C34,D34)</f>
        <v>1.7577720172703266</v>
      </c>
      <c r="D35">
        <v>1.7577720191329718</v>
      </c>
      <c r="E35">
        <f t="shared" si="0"/>
        <v>1.862645149230957E-9</v>
      </c>
      <c r="F35" cm="1">
        <f t="array" ref="F35">_xll.XLL.UDF(function,C35)</f>
        <v>1.5361633742827507E-8</v>
      </c>
      <c r="I35">
        <f t="array" ref="I35:J35">_xll.FALSE_POSITION(function,I34,J34)</f>
        <v>1.7577720182472567</v>
      </c>
      <c r="J35">
        <v>1.7577720182472567</v>
      </c>
      <c r="K35">
        <f t="shared" si="3"/>
        <v>0</v>
      </c>
      <c r="L35" cm="1">
        <f t="array" ref="L35">_xll.XLL.UDF(function,I35)</f>
        <v>0</v>
      </c>
      <c r="P35">
        <f t="shared" si="2"/>
        <v>1.2900000000000003</v>
      </c>
      <c r="Q35" s="3">
        <f>_xll.KAHAN.A(P35)</f>
        <v>3.9707711899999998</v>
      </c>
    </row>
    <row r="36" spans="3:17" x14ac:dyDescent="0.25">
      <c r="C36" cm="1">
        <f t="array" ref="C36:D36">_xll.BISECT(function,C35,D35)</f>
        <v>1.7577720182016492</v>
      </c>
      <c r="D36">
        <v>1.7577720191329718</v>
      </c>
      <c r="E36">
        <f t="shared" si="0"/>
        <v>9.3132257461547852E-10</v>
      </c>
      <c r="F36" cm="1">
        <f t="array" ref="F36">_xll.XLL.UDF(function,C36)</f>
        <v>7.1715255955950852E-10</v>
      </c>
      <c r="I36">
        <f t="array" ref="I36:J36">_xll.FALSE_POSITION(function,I35,J35)</f>
        <v>1.7577720182472567</v>
      </c>
      <c r="J36">
        <v>1.7577720182472567</v>
      </c>
      <c r="K36">
        <f t="shared" si="3"/>
        <v>0</v>
      </c>
      <c r="L36" cm="1">
        <f t="array" ref="L36">_xll.XLL.UDF(function,I36)</f>
        <v>0</v>
      </c>
      <c r="P36">
        <f t="shared" si="2"/>
        <v>1.3000000000000003</v>
      </c>
      <c r="Q36" s="3">
        <f>_xll.KAHAN.A(P36)</f>
        <v>3.9438999999999993</v>
      </c>
    </row>
    <row r="37" spans="3:17" x14ac:dyDescent="0.25">
      <c r="C37" cm="1">
        <f t="array" ref="C37:D37">_xll.BISECT(function,C36,D36)</f>
        <v>1.7577720182016492</v>
      </c>
      <c r="D37">
        <v>1.7577720186673105</v>
      </c>
      <c r="E37">
        <f t="shared" si="0"/>
        <v>4.6566128730773926E-10</v>
      </c>
      <c r="F37" cm="1">
        <f t="array" ref="F37">_xll.XLL.UDF(function,C37)</f>
        <v>7.1715255955950852E-10</v>
      </c>
      <c r="I37">
        <f t="array" ref="I37:J37">_xll.FALSE_POSITION(function,I36,J36)</f>
        <v>1.7577720182472567</v>
      </c>
      <c r="J37">
        <v>1.7577720182472567</v>
      </c>
      <c r="K37">
        <f t="shared" si="3"/>
        <v>0</v>
      </c>
      <c r="L37" cm="1">
        <f t="array" ref="L37">_xll.XLL.UDF(function,I37)</f>
        <v>0</v>
      </c>
      <c r="P37">
        <f t="shared" si="2"/>
        <v>1.3100000000000003</v>
      </c>
      <c r="Q37" s="3">
        <f>_xll.KAHAN.A(P37)</f>
        <v>3.9150007899999988</v>
      </c>
    </row>
    <row r="38" spans="3:17" x14ac:dyDescent="0.25">
      <c r="C38" cm="1">
        <f t="array" ref="C38:D38">_xll.BISECT(function,C37,D37)</f>
        <v>1.7577720182016492</v>
      </c>
      <c r="D38">
        <v>1.7577720184344798</v>
      </c>
      <c r="E38">
        <f t="shared" si="0"/>
        <v>2.3283064365386963E-10</v>
      </c>
      <c r="F38" cm="1">
        <f t="array" ref="F38">_xll.XLL.UDF(function,C38)</f>
        <v>7.1715255955950852E-10</v>
      </c>
      <c r="I38">
        <f t="array" ref="I38:J38">_xll.FALSE_POSITION(function,I37,J37)</f>
        <v>1.7577720182472567</v>
      </c>
      <c r="J38">
        <v>1.7577720182472567</v>
      </c>
      <c r="K38">
        <f t="shared" si="3"/>
        <v>0</v>
      </c>
      <c r="L38" cm="1">
        <f t="array" ref="L38">_xll.XLL.UDF(function,I38)</f>
        <v>0</v>
      </c>
      <c r="P38">
        <f t="shared" si="2"/>
        <v>1.3200000000000003</v>
      </c>
      <c r="Q38" s="3">
        <f>_xll.KAHAN.A(P38)</f>
        <v>3.8840422399999994</v>
      </c>
    </row>
    <row r="39" spans="3:17" x14ac:dyDescent="0.25">
      <c r="C39" cm="1">
        <f t="array" ref="C39:D39">_xll.BISECT(function,C38,D38)</f>
        <v>1.7577720182016492</v>
      </c>
      <c r="D39">
        <v>1.7577720183180645</v>
      </c>
      <c r="E39">
        <f t="shared" si="0"/>
        <v>1.1641532182693481E-10</v>
      </c>
      <c r="F39" cm="1">
        <f t="array" ref="F39">_xll.XLL.UDF(function,C39)</f>
        <v>7.1715255955950852E-10</v>
      </c>
      <c r="I39">
        <f t="array" ref="I39:J39">_xll.FALSE_POSITION(function,I38,J38)</f>
        <v>1.7577720182472567</v>
      </c>
      <c r="J39">
        <v>1.7577720182472567</v>
      </c>
      <c r="K39">
        <f t="shared" si="3"/>
        <v>0</v>
      </c>
      <c r="L39" cm="1">
        <f t="array" ref="L39">_xll.XLL.UDF(function,I39)</f>
        <v>0</v>
      </c>
      <c r="P39">
        <f t="shared" si="2"/>
        <v>1.3300000000000003</v>
      </c>
      <c r="Q39" s="3">
        <f>_xll.KAHAN.A(P39)</f>
        <v>3.8509927899999994</v>
      </c>
    </row>
    <row r="40" spans="3:17" x14ac:dyDescent="0.25">
      <c r="C40" cm="1">
        <f t="array" ref="C40:D40">_xll.BISECT(function,C39,D39)</f>
        <v>1.7577720182016492</v>
      </c>
      <c r="D40">
        <v>1.7577720182598568</v>
      </c>
      <c r="E40">
        <f t="shared" si="0"/>
        <v>5.8207660913467407E-11</v>
      </c>
      <c r="F40" cm="1">
        <f t="array" ref="F40">_xll.XLL.UDF(function,C40)</f>
        <v>7.1715255955950852E-10</v>
      </c>
      <c r="I40">
        <f t="array" ref="I40:J40">_xll.FALSE_POSITION(function,I39,J39)</f>
        <v>1.7577720182472567</v>
      </c>
      <c r="J40">
        <v>1.7577720182472567</v>
      </c>
      <c r="K40">
        <f t="shared" si="3"/>
        <v>0</v>
      </c>
      <c r="L40" cm="1">
        <f t="array" ref="L40">_xll.XLL.UDF(function,I40)</f>
        <v>0</v>
      </c>
      <c r="P40">
        <f t="shared" si="2"/>
        <v>1.3400000000000003</v>
      </c>
      <c r="Q40" s="3">
        <f>_xll.KAHAN.A(P40)</f>
        <v>3.8158206400000001</v>
      </c>
    </row>
    <row r="41" spans="3:17" x14ac:dyDescent="0.25">
      <c r="C41" cm="1">
        <f t="array" ref="C41:D41">_xll.BISECT(function,C40,D40)</f>
        <v>1.757772018230753</v>
      </c>
      <c r="D41">
        <v>1.7577720182598568</v>
      </c>
      <c r="E41">
        <f t="shared" si="0"/>
        <v>2.9103830456733704E-11</v>
      </c>
      <c r="F41" cm="1">
        <f t="array" ref="F41">_xll.XLL.UDF(function,C41)</f>
        <v>2.5951152338166139E-10</v>
      </c>
      <c r="I41">
        <f t="array" ref="I41:J41">_xll.FALSE_POSITION(function,I40,J40)</f>
        <v>1.7577720182472567</v>
      </c>
      <c r="J41">
        <v>1.7577720182472567</v>
      </c>
      <c r="K41">
        <f t="shared" si="3"/>
        <v>0</v>
      </c>
      <c r="L41" cm="1">
        <f t="array" ref="L41">_xll.XLL.UDF(function,I41)</f>
        <v>0</v>
      </c>
      <c r="P41">
        <f t="shared" si="2"/>
        <v>1.3500000000000003</v>
      </c>
      <c r="Q41" s="3">
        <f>_xll.KAHAN.A(P41)</f>
        <v>3.7784937499999982</v>
      </c>
    </row>
    <row r="42" spans="3:17" x14ac:dyDescent="0.25">
      <c r="C42" cm="1">
        <f t="array" ref="C42:D42">_xll.BISECT(function,C41,D41)</f>
        <v>1.7577720182453049</v>
      </c>
      <c r="D42">
        <v>1.7577720182598568</v>
      </c>
      <c r="E42">
        <f t="shared" si="0"/>
        <v>1.4551915228366852E-11</v>
      </c>
      <c r="F42" cm="1">
        <f t="array" ref="F42">_xll.XLL.UDF(function,C42)</f>
        <v>3.0691893471157528E-11</v>
      </c>
      <c r="I42">
        <f t="array" ref="I42:J42">_xll.FALSE_POSITION(function,I41,J41)</f>
        <v>1.7577720182472567</v>
      </c>
      <c r="J42">
        <v>1.7577720182472567</v>
      </c>
      <c r="K42">
        <f t="shared" si="3"/>
        <v>0</v>
      </c>
      <c r="L42" cm="1">
        <f t="array" ref="L42">_xll.XLL.UDF(function,I42)</f>
        <v>0</v>
      </c>
      <c r="P42">
        <f t="shared" si="2"/>
        <v>1.3600000000000003</v>
      </c>
      <c r="Q42" s="3">
        <f>_xll.KAHAN.A(P42)</f>
        <v>3.7389798399999989</v>
      </c>
    </row>
    <row r="43" spans="3:17" x14ac:dyDescent="0.25">
      <c r="C43" cm="1">
        <f t="array" ref="C43:D43">_xll.BISECT(function,C42,D42)</f>
        <v>1.7577720182453049</v>
      </c>
      <c r="D43">
        <v>1.7577720182525809</v>
      </c>
      <c r="E43">
        <f t="shared" si="0"/>
        <v>7.2759576141834259E-12</v>
      </c>
      <c r="F43" cm="1">
        <f t="array" ref="F43">_xll.XLL.UDF(function,C43)</f>
        <v>3.0691893471157528E-11</v>
      </c>
      <c r="I43">
        <f t="array" ref="I43:J43">_xll.FALSE_POSITION(function,I42,J42)</f>
        <v>1.7577720182472567</v>
      </c>
      <c r="J43">
        <v>1.7577720182472567</v>
      </c>
      <c r="K43">
        <f t="shared" si="3"/>
        <v>0</v>
      </c>
      <c r="L43" cm="1">
        <f t="array" ref="L43">_xll.XLL.UDF(function,I43)</f>
        <v>0</v>
      </c>
      <c r="P43">
        <f t="shared" si="2"/>
        <v>1.3700000000000003</v>
      </c>
      <c r="Q43" s="3">
        <f>_xll.KAHAN.A(P43)</f>
        <v>3.6972463899999992</v>
      </c>
    </row>
    <row r="44" spans="3:17" x14ac:dyDescent="0.25">
      <c r="C44" cm="1">
        <f t="array" ref="C44:D44">_xll.BISECT(function,C43,D43)</f>
        <v>1.7577720182453049</v>
      </c>
      <c r="D44">
        <v>1.7577720182489429</v>
      </c>
      <c r="E44">
        <f t="shared" si="0"/>
        <v>3.637978807091713E-12</v>
      </c>
      <c r="F44" cm="1">
        <f t="array" ref="F44">_xll.XLL.UDF(function,C44)</f>
        <v>3.0691893471157528E-11</v>
      </c>
      <c r="I44">
        <f t="array" ref="I44:J44">_xll.FALSE_POSITION(function,I43,J43)</f>
        <v>1.7577720182472567</v>
      </c>
      <c r="J44">
        <v>1.7577720182472567</v>
      </c>
      <c r="K44">
        <f t="shared" si="3"/>
        <v>0</v>
      </c>
      <c r="L44" cm="1">
        <f t="array" ref="L44">_xll.XLL.UDF(function,I44)</f>
        <v>0</v>
      </c>
      <c r="P44">
        <f t="shared" si="2"/>
        <v>1.3800000000000003</v>
      </c>
      <c r="Q44" s="3">
        <f>_xll.KAHAN.A(P44)</f>
        <v>3.6532606399999974</v>
      </c>
    </row>
    <row r="45" spans="3:17" x14ac:dyDescent="0.25">
      <c r="C45" cm="1">
        <f t="array" ref="C45:D45">_xll.BISECT(function,C44,D44)</f>
        <v>1.7577720182471239</v>
      </c>
      <c r="D45">
        <v>1.7577720182489429</v>
      </c>
      <c r="E45">
        <f t="shared" si="0"/>
        <v>1.8189894035458565E-12</v>
      </c>
      <c r="F45" cm="1">
        <f t="array" ref="F45">_xll.XLL.UDF(function,C45)</f>
        <v>2.0889956431346945E-12</v>
      </c>
      <c r="I45">
        <f t="array" ref="I45:J45">_xll.FALSE_POSITION(function,I44,J44)</f>
        <v>1.7577720182472567</v>
      </c>
      <c r="J45">
        <v>1.7577720182472567</v>
      </c>
      <c r="K45">
        <f t="shared" si="3"/>
        <v>0</v>
      </c>
      <c r="L45" cm="1">
        <f t="array" ref="L45">_xll.XLL.UDF(function,I45)</f>
        <v>0</v>
      </c>
      <c r="P45">
        <f t="shared" si="2"/>
        <v>1.3900000000000003</v>
      </c>
      <c r="Q45" s="3">
        <f>_xll.KAHAN.A(P45)</f>
        <v>3.6069895899999977</v>
      </c>
    </row>
    <row r="46" spans="3:17" x14ac:dyDescent="0.25">
      <c r="C46" cm="1">
        <f t="array" ref="C46:D46">_xll.BISECT(function,C45,D45)</f>
        <v>1.7577720182471239</v>
      </c>
      <c r="D46">
        <v>1.7577720182480334</v>
      </c>
      <c r="E46">
        <f t="shared" si="0"/>
        <v>9.0949470177292824E-13</v>
      </c>
      <c r="F46" cm="1">
        <f t="array" ref="F46">_xll.XLL.UDF(function,C46)</f>
        <v>2.0889956431346945E-12</v>
      </c>
      <c r="I46">
        <f t="array" ref="I46:J46">_xll.FALSE_POSITION(function,I45,J45)</f>
        <v>1.7577720182472567</v>
      </c>
      <c r="J46">
        <v>1.7577720182472567</v>
      </c>
      <c r="K46">
        <f t="shared" si="3"/>
        <v>0</v>
      </c>
      <c r="L46" cm="1">
        <f t="array" ref="L46">_xll.XLL.UDF(function,I46)</f>
        <v>0</v>
      </c>
      <c r="P46">
        <f t="shared" si="2"/>
        <v>1.4000000000000004</v>
      </c>
      <c r="Q46" s="3">
        <f>_xll.KAHAN.A(P46)</f>
        <v>3.5583999999999989</v>
      </c>
    </row>
    <row r="47" spans="3:17" x14ac:dyDescent="0.25">
      <c r="C47" cm="1">
        <f t="array" ref="C47:D47">_xll.BISECT(function,C46,D46)</f>
        <v>1.7577720182471239</v>
      </c>
      <c r="D47">
        <v>1.7577720182475787</v>
      </c>
      <c r="E47">
        <f t="shared" si="0"/>
        <v>4.5474735088646412E-13</v>
      </c>
      <c r="F47" cm="1">
        <f t="array" ref="F47">_xll.XLL.UDF(function,C47)</f>
        <v>2.0889956431346945E-12</v>
      </c>
      <c r="I47">
        <f t="array" ref="I47:J47">_xll.FALSE_POSITION(function,I46,J46)</f>
        <v>1.7577720182472567</v>
      </c>
      <c r="J47">
        <v>1.7577720182472567</v>
      </c>
      <c r="K47">
        <f t="shared" si="3"/>
        <v>0</v>
      </c>
      <c r="L47" cm="1">
        <f t="array" ref="L47">_xll.XLL.UDF(function,I47)</f>
        <v>0</v>
      </c>
      <c r="P47">
        <f t="shared" si="2"/>
        <v>1.4100000000000004</v>
      </c>
      <c r="Q47" s="3">
        <f>_xll.KAHAN.A(P47)</f>
        <v>3.5074583899999983</v>
      </c>
    </row>
    <row r="48" spans="3:17" x14ac:dyDescent="0.25">
      <c r="C48" cm="1">
        <f t="array" ref="C48:D48">_xll.BISECT(function,C47,D47)</f>
        <v>1.7577720182471239</v>
      </c>
      <c r="D48">
        <v>1.7577720182473513</v>
      </c>
      <c r="E48">
        <f t="shared" si="0"/>
        <v>2.2737367544323206E-13</v>
      </c>
      <c r="F48" cm="1">
        <f t="array" ref="F48">_xll.XLL.UDF(function,C48)</f>
        <v>2.0889956431346945E-12</v>
      </c>
      <c r="I48">
        <f t="array" ref="I48:J48">_xll.FALSE_POSITION(function,I47,J47)</f>
        <v>1.7577720182472567</v>
      </c>
      <c r="J48">
        <v>1.7577720182472567</v>
      </c>
      <c r="K48">
        <f t="shared" si="3"/>
        <v>0</v>
      </c>
      <c r="L48" cm="1">
        <f t="array" ref="L48">_xll.XLL.UDF(function,I48)</f>
        <v>0</v>
      </c>
      <c r="P48">
        <f t="shared" si="2"/>
        <v>1.4200000000000004</v>
      </c>
      <c r="Q48" s="3">
        <f>_xll.KAHAN.A(P48)</f>
        <v>3.4541310399999992</v>
      </c>
    </row>
    <row r="49" spans="3:17" x14ac:dyDescent="0.25">
      <c r="C49" cm="1">
        <f t="array" ref="C49:D49">_xll.BISECT(function,C48,D48)</f>
        <v>1.7577720182472376</v>
      </c>
      <c r="D49">
        <v>1.7577720182473513</v>
      </c>
      <c r="E49">
        <f t="shared" si="0"/>
        <v>1.1368683772161603E-13</v>
      </c>
      <c r="F49" cm="1">
        <f t="array" ref="F49">_xll.XLL.UDF(function,C49)</f>
        <v>3.0198066269804258E-13</v>
      </c>
      <c r="I49">
        <f t="array" ref="I49:J49">_xll.FALSE_POSITION(function,I48,J48)</f>
        <v>1.7577720182472567</v>
      </c>
      <c r="J49">
        <v>1.7577720182472567</v>
      </c>
      <c r="K49">
        <f t="shared" si="3"/>
        <v>0</v>
      </c>
      <c r="L49" cm="1">
        <f t="array" ref="L49">_xll.XLL.UDF(function,I49)</f>
        <v>0</v>
      </c>
      <c r="P49">
        <f t="shared" si="2"/>
        <v>1.4300000000000004</v>
      </c>
      <c r="Q49" s="3">
        <f>_xll.KAHAN.A(P49)</f>
        <v>3.3983839899999975</v>
      </c>
    </row>
    <row r="50" spans="3:17" x14ac:dyDescent="0.25">
      <c r="C50" cm="1">
        <f t="array" ref="C50:D50">_xll.BISECT(function,C49,D49)</f>
        <v>1.7577720182472376</v>
      </c>
      <c r="D50">
        <v>1.7577720182472945</v>
      </c>
      <c r="E50">
        <f t="shared" si="0"/>
        <v>5.6843418860808015E-14</v>
      </c>
      <c r="F50" cm="1">
        <f t="array" ref="F50">_xll.XLL.UDF(function,C50)</f>
        <v>3.0198066269804258E-13</v>
      </c>
      <c r="I50">
        <f t="array" ref="I50:J50">_xll.FALSE_POSITION(function,I49,J49)</f>
        <v>1.7577720182472567</v>
      </c>
      <c r="J50">
        <v>1.7577720182472567</v>
      </c>
      <c r="K50">
        <f t="shared" si="3"/>
        <v>0</v>
      </c>
      <c r="L50" cm="1">
        <f t="array" ref="L50">_xll.XLL.UDF(function,I50)</f>
        <v>0</v>
      </c>
      <c r="P50">
        <f t="shared" si="2"/>
        <v>1.4400000000000004</v>
      </c>
      <c r="Q50" s="3">
        <f>_xll.KAHAN.A(P50)</f>
        <v>3.3401830399999977</v>
      </c>
    </row>
    <row r="51" spans="3:17" x14ac:dyDescent="0.25">
      <c r="C51" cm="1">
        <f t="array" ref="C51:D51">_xll.BISECT(function,C50,D50)</f>
        <v>1.7577720182472376</v>
      </c>
      <c r="D51">
        <v>1.757772018247266</v>
      </c>
      <c r="E51">
        <f t="shared" si="0"/>
        <v>2.8421709430404007E-14</v>
      </c>
      <c r="F51" cm="1">
        <f t="array" ref="F51">_xll.XLL.UDF(function,C51)</f>
        <v>3.0198066269804258E-13</v>
      </c>
      <c r="I51">
        <f t="array" ref="I51:J51">_xll.FALSE_POSITION(function,I50,J50)</f>
        <v>1.7577720182472567</v>
      </c>
      <c r="J51">
        <v>1.7577720182472567</v>
      </c>
      <c r="K51">
        <f t="shared" si="3"/>
        <v>0</v>
      </c>
      <c r="L51" cm="1">
        <f t="array" ref="L51">_xll.XLL.UDF(function,I51)</f>
        <v>0</v>
      </c>
      <c r="P51">
        <f t="shared" si="2"/>
        <v>1.4500000000000004</v>
      </c>
      <c r="Q51" s="3">
        <f>_xll.KAHAN.A(P51)</f>
        <v>3.2794937499999977</v>
      </c>
    </row>
    <row r="52" spans="3:17" x14ac:dyDescent="0.25">
      <c r="C52" cm="1">
        <f t="array" ref="C52:D52">_xll.BISECT(function,C51,D51)</f>
        <v>1.7577720182472518</v>
      </c>
      <c r="D52">
        <v>1.757772018247266</v>
      </c>
      <c r="E52">
        <f t="shared" si="0"/>
        <v>1.4210854715202004E-14</v>
      </c>
      <c r="F52" cm="1">
        <f t="array" ref="F52">_xll.XLL.UDF(function,C52)</f>
        <v>7.815970093361102E-14</v>
      </c>
      <c r="I52">
        <f t="array" ref="I52:J52">_xll.FALSE_POSITION(function,I51,J51)</f>
        <v>1.7577720182472567</v>
      </c>
      <c r="J52">
        <v>1.7577720182472567</v>
      </c>
      <c r="K52">
        <f t="shared" si="3"/>
        <v>0</v>
      </c>
      <c r="L52" cm="1">
        <f t="array" ref="L52">_xll.XLL.UDF(function,I52)</f>
        <v>0</v>
      </c>
      <c r="P52">
        <f t="shared" si="2"/>
        <v>1.4600000000000004</v>
      </c>
      <c r="Q52" s="3">
        <f>_xll.KAHAN.A(P52)</f>
        <v>3.2162814399999968</v>
      </c>
    </row>
    <row r="53" spans="3:17" x14ac:dyDescent="0.25">
      <c r="C53" cm="1">
        <f t="array" ref="C53:D53">_xll.BISECT(function,C52,D52)</f>
        <v>1.7577720182472518</v>
      </c>
      <c r="D53">
        <v>1.7577720182472589</v>
      </c>
      <c r="E53">
        <f t="shared" si="0"/>
        <v>7.1054273576010019E-15</v>
      </c>
      <c r="F53" cm="1">
        <f t="array" ref="F53">_xll.XLL.UDF(function,C53)</f>
        <v>7.815970093361102E-14</v>
      </c>
      <c r="I53">
        <f t="array" ref="I53:J53">_xll.FALSE_POSITION(function,I52,J52)</f>
        <v>1.7577720182472567</v>
      </c>
      <c r="J53">
        <v>1.7577720182472567</v>
      </c>
      <c r="K53">
        <f t="shared" si="3"/>
        <v>0</v>
      </c>
      <c r="L53" cm="1">
        <f t="array" ref="L53">_xll.XLL.UDF(function,I53)</f>
        <v>0</v>
      </c>
      <c r="P53">
        <f t="shared" si="2"/>
        <v>1.4700000000000004</v>
      </c>
      <c r="Q53" s="3">
        <f>_xll.KAHAN.A(P53)</f>
        <v>3.1505111899999969</v>
      </c>
    </row>
    <row r="54" spans="3:17" x14ac:dyDescent="0.25">
      <c r="C54" cm="1">
        <f t="array" ref="C54:D54">_xll.BISECT(function,C53,D53)</f>
        <v>1.7577720182472554</v>
      </c>
      <c r="D54">
        <v>1.7577720182472589</v>
      </c>
      <c r="E54">
        <f t="shared" si="0"/>
        <v>3.5527136788005009E-15</v>
      </c>
      <c r="F54" cm="1">
        <f t="array" ref="F54">_xll.XLL.UDF(function,C54)</f>
        <v>2.3092638912203256E-14</v>
      </c>
      <c r="I54">
        <f t="array" ref="I54:J54">_xll.FALSE_POSITION(function,I53,J53)</f>
        <v>1.7577720182472567</v>
      </c>
      <c r="J54">
        <v>1.7577720182472567</v>
      </c>
      <c r="K54">
        <f t="shared" si="3"/>
        <v>0</v>
      </c>
      <c r="L54" cm="1">
        <f t="array" ref="L54">_xll.XLL.UDF(function,I54)</f>
        <v>0</v>
      </c>
      <c r="P54">
        <f t="shared" si="2"/>
        <v>1.4800000000000004</v>
      </c>
      <c r="Q54" s="3">
        <f>_xll.KAHAN.A(P54)</f>
        <v>3.0821478399999966</v>
      </c>
    </row>
    <row r="55" spans="3:17" x14ac:dyDescent="0.25">
      <c r="C55" cm="1">
        <f t="array" ref="C55:D55">_xll.BISECT(function,C54,D54)</f>
        <v>1.7577720182472554</v>
      </c>
      <c r="D55">
        <v>1.7577720182472572</v>
      </c>
      <c r="E55">
        <f t="shared" si="0"/>
        <v>1.7763568394002505E-15</v>
      </c>
      <c r="F55" cm="1">
        <f t="array" ref="F55">_xll.XLL.UDF(function,C55)</f>
        <v>2.3092638912203256E-14</v>
      </c>
      <c r="I55">
        <f t="array" ref="I55:J55">_xll.FALSE_POSITION(function,I54,J54)</f>
        <v>1.7577720182472567</v>
      </c>
      <c r="J55">
        <v>1.7577720182472567</v>
      </c>
      <c r="K55">
        <f t="shared" si="3"/>
        <v>0</v>
      </c>
      <c r="L55" cm="1">
        <f t="array" ref="L55">_xll.XLL.UDF(function,I55)</f>
        <v>0</v>
      </c>
      <c r="P55">
        <f t="shared" si="2"/>
        <v>1.4900000000000004</v>
      </c>
      <c r="Q55" s="3">
        <f>_xll.KAHAN.A(P55)</f>
        <v>3.0111559899999971</v>
      </c>
    </row>
    <row r="56" spans="3:17" x14ac:dyDescent="0.25">
      <c r="C56" cm="1">
        <f t="array" ref="C56:D56">_xll.BISECT(function,C55,D55)</f>
        <v>1.7577720182472563</v>
      </c>
      <c r="D56">
        <v>1.7577720182472572</v>
      </c>
      <c r="E56">
        <f t="shared" si="0"/>
        <v>0</v>
      </c>
      <c r="F56" cm="1">
        <f t="array" ref="F56">_xll.XLL.UDF(function,C56)</f>
        <v>8.8817841970012523E-15</v>
      </c>
      <c r="I56">
        <f t="array" ref="I56:J56">_xll.FALSE_POSITION(function,I55,J55)</f>
        <v>1.7577720182472567</v>
      </c>
      <c r="J56">
        <v>1.7577720182472567</v>
      </c>
      <c r="K56">
        <f t="shared" si="3"/>
        <v>0</v>
      </c>
      <c r="L56" cm="1">
        <f t="array" ref="L56">_xll.XLL.UDF(function,I56)</f>
        <v>0</v>
      </c>
      <c r="P56">
        <f t="shared" si="2"/>
        <v>1.5000000000000004</v>
      </c>
      <c r="Q56" s="3">
        <f>_xll.KAHAN.A(P56)</f>
        <v>2.9374999999999973</v>
      </c>
    </row>
    <row r="57" spans="3:17" x14ac:dyDescent="0.25">
      <c r="C57" cm="1">
        <f t="array" ref="C57:D57">_xll.BISECT(function,C56,D56)</f>
        <v>1.7577720182472567</v>
      </c>
      <c r="D57">
        <v>1.7577720182472572</v>
      </c>
      <c r="E57">
        <f t="shared" si="0"/>
        <v>0</v>
      </c>
      <c r="F57" cm="1">
        <f t="array" ref="F57">_xll.XLL.UDF(function,C57)</f>
        <v>0</v>
      </c>
      <c r="I57">
        <f t="array" ref="I57:J57">_xll.FALSE_POSITION(function,I56,J56)</f>
        <v>1.7577720182472567</v>
      </c>
      <c r="J57">
        <v>1.7577720182472567</v>
      </c>
      <c r="K57">
        <f t="shared" si="3"/>
        <v>0</v>
      </c>
      <c r="L57" cm="1">
        <f t="array" ref="L57">_xll.XLL.UDF(function,I57)</f>
        <v>0</v>
      </c>
      <c r="P57">
        <f t="shared" si="2"/>
        <v>1.5100000000000005</v>
      </c>
      <c r="Q57" s="3">
        <f>_xll.KAHAN.A(P57)</f>
        <v>2.861143989999996</v>
      </c>
    </row>
    <row r="58" spans="3:17" x14ac:dyDescent="0.25">
      <c r="I58">
        <f t="array" ref="I58:J58">_xll.FALSE_POSITION(function,I57,J57)</f>
        <v>1.7577720182472567</v>
      </c>
      <c r="J58">
        <v>1.7577720182472567</v>
      </c>
      <c r="K58">
        <f t="shared" si="3"/>
        <v>0</v>
      </c>
      <c r="L58" cm="1">
        <f t="array" ref="L58">_xll.XLL.UDF(function,I58)</f>
        <v>0</v>
      </c>
      <c r="P58">
        <f t="shared" si="2"/>
        <v>1.5200000000000005</v>
      </c>
      <c r="Q58" s="3">
        <f>_xll.KAHAN.A(P58)</f>
        <v>2.7820518399999967</v>
      </c>
    </row>
    <row r="59" spans="3:17" x14ac:dyDescent="0.25">
      <c r="I59">
        <f t="array" ref="I59:J59">_xll.FALSE_POSITION(function,I58,J58)</f>
        <v>1.7577720182472567</v>
      </c>
      <c r="J59">
        <v>1.7577720182472567</v>
      </c>
      <c r="K59">
        <f t="shared" si="3"/>
        <v>0</v>
      </c>
      <c r="L59" cm="1">
        <f t="array" ref="L59">_xll.XLL.UDF(function,I59)</f>
        <v>0</v>
      </c>
      <c r="P59">
        <f t="shared" si="2"/>
        <v>1.5300000000000005</v>
      </c>
      <c r="Q59" s="3">
        <f>_xll.KAHAN.A(P59)</f>
        <v>2.7001871899999967</v>
      </c>
    </row>
    <row r="60" spans="3:17" x14ac:dyDescent="0.25">
      <c r="P60">
        <f t="shared" si="2"/>
        <v>1.5400000000000005</v>
      </c>
      <c r="Q60" s="3">
        <f>_xll.KAHAN.A(P60)</f>
        <v>2.6155134399999946</v>
      </c>
    </row>
    <row r="61" spans="3:17" x14ac:dyDescent="0.25">
      <c r="P61">
        <f t="shared" si="2"/>
        <v>1.5500000000000005</v>
      </c>
      <c r="Q61" s="3">
        <f>_xll.KAHAN.A(P61)</f>
        <v>2.5279937499999949</v>
      </c>
    </row>
    <row r="62" spans="3:17" x14ac:dyDescent="0.25">
      <c r="P62">
        <f t="shared" si="2"/>
        <v>1.5600000000000005</v>
      </c>
      <c r="Q62" s="3">
        <f>_xll.KAHAN.A(P62)</f>
        <v>2.4375910399999956</v>
      </c>
    </row>
    <row r="63" spans="3:17" x14ac:dyDescent="0.25">
      <c r="P63">
        <f t="shared" si="2"/>
        <v>1.5700000000000005</v>
      </c>
      <c r="Q63" s="3">
        <f>_xll.KAHAN.A(P63)</f>
        <v>2.3442679899999961</v>
      </c>
    </row>
    <row r="64" spans="3:17" x14ac:dyDescent="0.25">
      <c r="P64">
        <f t="shared" si="2"/>
        <v>1.5800000000000005</v>
      </c>
      <c r="Q64" s="3">
        <f>_xll.KAHAN.A(P64)</f>
        <v>2.2479870399999955</v>
      </c>
    </row>
    <row r="65" spans="16:17" x14ac:dyDescent="0.25">
      <c r="P65">
        <f t="shared" si="2"/>
        <v>1.5900000000000005</v>
      </c>
      <c r="Q65" s="3">
        <f>_xll.KAHAN.A(P65)</f>
        <v>2.1487103899999944</v>
      </c>
    </row>
    <row r="66" spans="16:17" x14ac:dyDescent="0.25">
      <c r="P66">
        <f t="shared" si="2"/>
        <v>1.6000000000000005</v>
      </c>
      <c r="Q66" s="3">
        <f>_xll.KAHAN.A(P66)</f>
        <v>2.0463999999999949</v>
      </c>
    </row>
    <row r="67" spans="16:17" x14ac:dyDescent="0.25">
      <c r="P67">
        <f t="shared" si="2"/>
        <v>1.6100000000000005</v>
      </c>
      <c r="Q67" s="3">
        <f>_xll.KAHAN.A(P67)</f>
        <v>1.9410175899999951</v>
      </c>
    </row>
    <row r="68" spans="16:17" x14ac:dyDescent="0.25">
      <c r="P68">
        <f t="shared" si="2"/>
        <v>1.6200000000000006</v>
      </c>
      <c r="Q68" s="3">
        <f>_xll.KAHAN.A(P68)</f>
        <v>1.8325246399999928</v>
      </c>
    </row>
    <row r="69" spans="16:17" x14ac:dyDescent="0.25">
      <c r="P69">
        <f t="shared" si="2"/>
        <v>1.6300000000000006</v>
      </c>
      <c r="Q69" s="3">
        <f>_xll.KAHAN.A(P69)</f>
        <v>1.7208823899999928</v>
      </c>
    </row>
    <row r="70" spans="16:17" x14ac:dyDescent="0.25">
      <c r="P70">
        <f t="shared" si="2"/>
        <v>1.6400000000000006</v>
      </c>
      <c r="Q70" s="3">
        <f>_xll.KAHAN.A(P70)</f>
        <v>1.606051839999993</v>
      </c>
    </row>
    <row r="71" spans="16:17" x14ac:dyDescent="0.25">
      <c r="P71">
        <f t="shared" si="2"/>
        <v>1.6500000000000006</v>
      </c>
      <c r="Q71" s="3">
        <f>_xll.KAHAN.A(P71)</f>
        <v>1.4879937499999931</v>
      </c>
    </row>
    <row r="72" spans="16:17" x14ac:dyDescent="0.25">
      <c r="P72">
        <f t="shared" ref="P72:P95" si="4">P71+($C$4-$C$3)/100</f>
        <v>1.6600000000000006</v>
      </c>
      <c r="Q72" s="3">
        <f>_xll.KAHAN.A(P72)</f>
        <v>1.3666686399999941</v>
      </c>
    </row>
    <row r="73" spans="16:17" x14ac:dyDescent="0.25">
      <c r="P73">
        <f t="shared" si="4"/>
        <v>1.6700000000000006</v>
      </c>
      <c r="Q73" s="3">
        <f>_xll.KAHAN.A(P73)</f>
        <v>1.2420367899999922</v>
      </c>
    </row>
    <row r="74" spans="16:17" x14ac:dyDescent="0.25">
      <c r="P74">
        <f t="shared" si="4"/>
        <v>1.6800000000000006</v>
      </c>
      <c r="Q74" s="3">
        <f>_xll.KAHAN.A(P74)</f>
        <v>1.1140582399999923</v>
      </c>
    </row>
    <row r="75" spans="16:17" x14ac:dyDescent="0.25">
      <c r="P75">
        <f t="shared" si="4"/>
        <v>1.6900000000000006</v>
      </c>
      <c r="Q75" s="3">
        <f>_xll.KAHAN.A(P75)</f>
        <v>0.98269278999999266</v>
      </c>
    </row>
    <row r="76" spans="16:17" x14ac:dyDescent="0.25">
      <c r="P76">
        <f t="shared" si="4"/>
        <v>1.7000000000000006</v>
      </c>
      <c r="Q76" s="3">
        <f>_xll.KAHAN.A(P76)</f>
        <v>0.84789999999999033</v>
      </c>
    </row>
    <row r="77" spans="16:17" x14ac:dyDescent="0.25">
      <c r="P77">
        <f t="shared" si="4"/>
        <v>1.7100000000000006</v>
      </c>
      <c r="Q77" s="3">
        <f>_xll.KAHAN.A(P77)</f>
        <v>0.70963918999999009</v>
      </c>
    </row>
    <row r="78" spans="16:17" x14ac:dyDescent="0.25">
      <c r="P78">
        <f t="shared" si="4"/>
        <v>1.7200000000000006</v>
      </c>
      <c r="Q78" s="3">
        <f>_xll.KAHAN.A(P78)</f>
        <v>0.56786943999999018</v>
      </c>
    </row>
    <row r="79" spans="16:17" x14ac:dyDescent="0.25">
      <c r="P79">
        <f t="shared" si="4"/>
        <v>1.7300000000000006</v>
      </c>
      <c r="Q79" s="3">
        <f>_xll.KAHAN.A(P79)</f>
        <v>0.42254958999999026</v>
      </c>
    </row>
    <row r="80" spans="16:17" x14ac:dyDescent="0.25">
      <c r="P80">
        <f t="shared" si="4"/>
        <v>1.7400000000000007</v>
      </c>
      <c r="Q80" s="3">
        <f>_xll.KAHAN.A(P80)</f>
        <v>0.27363823999999148</v>
      </c>
    </row>
    <row r="81" spans="16:17" x14ac:dyDescent="0.25">
      <c r="P81">
        <f t="shared" si="4"/>
        <v>1.7500000000000007</v>
      </c>
      <c r="Q81" s="3">
        <f>_xll.KAHAN.A(P81)</f>
        <v>0.12109374999998934</v>
      </c>
    </row>
    <row r="82" spans="16:17" x14ac:dyDescent="0.25">
      <c r="P82">
        <f t="shared" si="4"/>
        <v>1.7600000000000007</v>
      </c>
      <c r="Q82" s="3">
        <f>_xll.KAHAN.A(P82)</f>
        <v>-3.5125760000010331E-2</v>
      </c>
    </row>
    <row r="83" spans="16:17" x14ac:dyDescent="0.25">
      <c r="P83">
        <f t="shared" si="4"/>
        <v>1.7700000000000007</v>
      </c>
      <c r="Q83" s="3">
        <f>_xll.KAHAN.A(P83)</f>
        <v>-0.1950624100000109</v>
      </c>
    </row>
    <row r="84" spans="16:17" x14ac:dyDescent="0.25">
      <c r="P84">
        <f t="shared" si="4"/>
        <v>1.7800000000000007</v>
      </c>
      <c r="Q84" s="3">
        <f>_xll.KAHAN.A(P84)</f>
        <v>-0.35875856000001249</v>
      </c>
    </row>
    <row r="85" spans="16:17" x14ac:dyDescent="0.25">
      <c r="P85">
        <f t="shared" si="4"/>
        <v>1.7900000000000007</v>
      </c>
      <c r="Q85" s="3">
        <f>_xll.KAHAN.A(P85)</f>
        <v>-0.52625681000001201</v>
      </c>
    </row>
    <row r="86" spans="16:17" x14ac:dyDescent="0.25">
      <c r="P86">
        <f t="shared" si="4"/>
        <v>1.8000000000000007</v>
      </c>
      <c r="Q86" s="3">
        <f>_xll.KAHAN.A(P86)</f>
        <v>-0.69760000000001199</v>
      </c>
    </row>
    <row r="87" spans="16:17" x14ac:dyDescent="0.25">
      <c r="P87">
        <f t="shared" si="4"/>
        <v>1.8100000000000007</v>
      </c>
      <c r="Q87" s="3">
        <f>_xll.KAHAN.A(P87)</f>
        <v>-0.87283121000001174</v>
      </c>
    </row>
    <row r="88" spans="16:17" x14ac:dyDescent="0.25">
      <c r="P88">
        <f t="shared" si="4"/>
        <v>1.8200000000000007</v>
      </c>
      <c r="Q88" s="3">
        <f>_xll.KAHAN.A(P88)</f>
        <v>-1.0519937600000127</v>
      </c>
    </row>
    <row r="89" spans="16:17" x14ac:dyDescent="0.25">
      <c r="P89">
        <f t="shared" si="4"/>
        <v>1.8300000000000007</v>
      </c>
      <c r="Q89" s="3">
        <f>_xll.KAHAN.A(P89)</f>
        <v>-1.2351312100000147</v>
      </c>
    </row>
    <row r="90" spans="16:17" x14ac:dyDescent="0.25">
      <c r="P90">
        <f t="shared" si="4"/>
        <v>1.8400000000000007</v>
      </c>
      <c r="Q90" s="3">
        <f>_xll.KAHAN.A(P90)</f>
        <v>-1.4222873600000145</v>
      </c>
    </row>
    <row r="91" spans="16:17" x14ac:dyDescent="0.25">
      <c r="P91">
        <f t="shared" si="4"/>
        <v>1.8500000000000008</v>
      </c>
      <c r="Q91" s="3">
        <f>_xll.KAHAN.A(P91)</f>
        <v>-1.6135062500000146</v>
      </c>
    </row>
    <row r="92" spans="16:17" x14ac:dyDescent="0.25">
      <c r="P92">
        <f t="shared" si="4"/>
        <v>1.8600000000000008</v>
      </c>
      <c r="Q92" s="3">
        <f>_xll.KAHAN.A(P92)</f>
        <v>-1.8088321600000157</v>
      </c>
    </row>
    <row r="93" spans="16:17" x14ac:dyDescent="0.25">
      <c r="P93">
        <f t="shared" si="4"/>
        <v>1.8700000000000008</v>
      </c>
      <c r="Q93" s="3">
        <f>_xll.KAHAN.A(P93)</f>
        <v>-2.0083096100000155</v>
      </c>
    </row>
    <row r="94" spans="16:17" x14ac:dyDescent="0.25">
      <c r="P94">
        <f t="shared" si="4"/>
        <v>1.8800000000000008</v>
      </c>
      <c r="Q94" s="3">
        <f>_xll.KAHAN.A(P94)</f>
        <v>-2.2119833600000156</v>
      </c>
    </row>
    <row r="95" spans="16:17" x14ac:dyDescent="0.25">
      <c r="P95">
        <f t="shared" si="4"/>
        <v>1.8900000000000008</v>
      </c>
      <c r="Q95" s="3">
        <f>_xll.KAHAN.A(P95)</f>
        <v>-2.419898410000016</v>
      </c>
    </row>
    <row r="96" spans="16:17" x14ac:dyDescent="0.25">
      <c r="P96">
        <f>P95+($C$4-$C$3)/100</f>
        <v>1.9000000000000008</v>
      </c>
      <c r="Q96" s="3">
        <f>_xll.KAHAN.A(P96)</f>
        <v>-2.6321000000000154</v>
      </c>
    </row>
    <row r="97" spans="16:17" x14ac:dyDescent="0.25">
      <c r="P97">
        <f t="shared" ref="P97:P106" si="5">P96+($C$4-$C$3)/100</f>
        <v>1.9100000000000008</v>
      </c>
      <c r="Q97" s="3">
        <f>_xll.KAHAN.A(P97)</f>
        <v>-2.848633610000018</v>
      </c>
    </row>
    <row r="98" spans="16:17" x14ac:dyDescent="0.25">
      <c r="P98">
        <f t="shared" si="5"/>
        <v>1.9200000000000008</v>
      </c>
      <c r="Q98" s="3">
        <f>_xll.KAHAN.A(P98)</f>
        <v>-3.0695449600000178</v>
      </c>
    </row>
    <row r="99" spans="16:17" x14ac:dyDescent="0.25">
      <c r="P99">
        <f t="shared" si="5"/>
        <v>1.9300000000000008</v>
      </c>
      <c r="Q99" s="3">
        <f>_xll.KAHAN.A(P99)</f>
        <v>-3.2948800100000177</v>
      </c>
    </row>
    <row r="100" spans="16:17" x14ac:dyDescent="0.25">
      <c r="P100">
        <f t="shared" si="5"/>
        <v>1.9400000000000008</v>
      </c>
      <c r="Q100" s="3">
        <f>_xll.KAHAN.A(P100)</f>
        <v>-3.5246849600000196</v>
      </c>
    </row>
    <row r="101" spans="16:17" x14ac:dyDescent="0.25">
      <c r="P101">
        <f t="shared" si="5"/>
        <v>1.9500000000000008</v>
      </c>
      <c r="Q101" s="3">
        <f>_xll.KAHAN.A(P101)</f>
        <v>-3.7590062500000201</v>
      </c>
    </row>
    <row r="102" spans="16:17" x14ac:dyDescent="0.25">
      <c r="P102">
        <f t="shared" si="5"/>
        <v>1.9600000000000009</v>
      </c>
      <c r="Q102" s="3">
        <f>_xll.KAHAN.A(P102)</f>
        <v>-3.9978905600000214</v>
      </c>
    </row>
    <row r="103" spans="16:17" x14ac:dyDescent="0.25">
      <c r="P103">
        <f t="shared" si="5"/>
        <v>1.9700000000000009</v>
      </c>
      <c r="Q103" s="3">
        <f>_xll.KAHAN.A(P103)</f>
        <v>-4.2413848100000209</v>
      </c>
    </row>
    <row r="104" spans="16:17" x14ac:dyDescent="0.25">
      <c r="P104">
        <f t="shared" si="5"/>
        <v>1.9800000000000009</v>
      </c>
      <c r="Q104" s="3">
        <f>_xll.KAHAN.A(P104)</f>
        <v>-4.4895361600000214</v>
      </c>
    </row>
    <row r="105" spans="16:17" x14ac:dyDescent="0.25">
      <c r="P105">
        <f t="shared" si="5"/>
        <v>1.9900000000000009</v>
      </c>
      <c r="Q105" s="3">
        <f>_xll.KAHAN.A(P105)</f>
        <v>-4.7423920100000228</v>
      </c>
    </row>
    <row r="106" spans="16:17" x14ac:dyDescent="0.25">
      <c r="P106">
        <f t="shared" si="5"/>
        <v>2.0000000000000009</v>
      </c>
      <c r="Q106" s="3">
        <f>_xll.KAHAN.A(P106)</f>
        <v>-5.0000000000000231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439F6-C219-4749-B045-B62D2C25CBA4}">
  <dimension ref="B1:Q106"/>
  <sheetViews>
    <sheetView topLeftCell="E1" zoomScaleNormal="100" workbookViewId="0">
      <selection activeCell="G1" sqref="G1"/>
    </sheetView>
  </sheetViews>
  <sheetFormatPr defaultRowHeight="15" x14ac:dyDescent="0.25"/>
  <cols>
    <col min="1" max="1" width="3.5703125" customWidth="1"/>
    <col min="3" max="3" width="11.28515625" bestFit="1" customWidth="1"/>
    <col min="7" max="7" width="7.7109375" customWidth="1"/>
    <col min="13" max="13" width="3.5703125" customWidth="1"/>
  </cols>
  <sheetData>
    <row r="1" spans="2:17" x14ac:dyDescent="0.25">
      <c r="E1" t="s">
        <v>12</v>
      </c>
      <c r="F1" t="s">
        <v>13</v>
      </c>
      <c r="G1" t="s">
        <v>14</v>
      </c>
      <c r="H1" t="s">
        <v>15</v>
      </c>
    </row>
    <row r="2" spans="2:17" x14ac:dyDescent="0.25">
      <c r="B2" t="s">
        <v>5</v>
      </c>
      <c r="C2" s="4">
        <f>_xll.KAHAN.B</f>
        <v>-929103780</v>
      </c>
    </row>
    <row r="3" spans="2:17" x14ac:dyDescent="0.25">
      <c r="B3" s="1" t="s">
        <v>1</v>
      </c>
      <c r="C3">
        <v>1.7</v>
      </c>
      <c r="D3" cm="1">
        <f t="array" ref="D3">_xll.XLL.UDF(function,C3)</f>
        <v>1.3347387488489075</v>
      </c>
      <c r="H3" t="s">
        <v>8</v>
      </c>
    </row>
    <row r="4" spans="2:17" x14ac:dyDescent="0.25">
      <c r="C4">
        <v>1.8</v>
      </c>
      <c r="D4" cm="1">
        <f t="array" ref="D4">_xll.XLL.UDF(function,C4)</f>
        <v>-0.5022214601689966</v>
      </c>
      <c r="H4" t="s">
        <v>9</v>
      </c>
      <c r="P4" t="s">
        <v>10</v>
      </c>
      <c r="Q4" t="s">
        <v>11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P6">
        <f>C3</f>
        <v>1.7</v>
      </c>
      <c r="Q6" s="3">
        <f>_xll.KAHAN.B(P6)</f>
        <v>1.3347387488489075</v>
      </c>
    </row>
    <row r="7" spans="2:17" x14ac:dyDescent="0.25">
      <c r="B7" s="1" t="s">
        <v>0</v>
      </c>
      <c r="C7" cm="1">
        <f t="array" ref="C7:D7">_xll.BISECT(function,C3,C4)</f>
        <v>1.75</v>
      </c>
      <c r="D7">
        <v>1.8</v>
      </c>
      <c r="E7">
        <f>D7-C7</f>
        <v>5.0000000000000044E-2</v>
      </c>
      <c r="F7" cm="1">
        <f t="array" ref="F7">_xll.XLL.UDF(function,C7)</f>
        <v>0.12873072591281076</v>
      </c>
      <c r="H7" s="1" t="s">
        <v>6</v>
      </c>
      <c r="I7">
        <f t="array" ref="I7:J7">_xll.FALSE_POSITION(function,C3,C4)</f>
        <v>1.7</v>
      </c>
      <c r="J7">
        <v>1.7726601884078099</v>
      </c>
      <c r="K7">
        <f>J7-I7</f>
        <v>7.2660188407809967E-2</v>
      </c>
      <c r="L7" cm="1">
        <f t="array" ref="L7">_xll.XLL.UDF(function,I7)</f>
        <v>1.3347387488489075</v>
      </c>
      <c r="P7">
        <f>P6+($C$4-$C$3)/100</f>
        <v>1.7010000000000001</v>
      </c>
      <c r="Q7" s="3">
        <f>_xll.KAHAN.B(P7)</f>
        <v>1.3030415289005486</v>
      </c>
    </row>
    <row r="8" spans="2:17" x14ac:dyDescent="0.25">
      <c r="C8" cm="1">
        <f t="array" ref="C8:D8">_xll.BISECT(function,C7,D7)</f>
        <v>1.75</v>
      </c>
      <c r="D8">
        <v>1.7749999999999999</v>
      </c>
      <c r="E8">
        <f t="shared" ref="E8:E57" si="0">D8-C8</f>
        <v>2.4999999999999911E-2</v>
      </c>
      <c r="F8" cm="1">
        <f t="array" ref="F8">_xll.XLL.UDF(function,C8)</f>
        <v>0.12873072591281076</v>
      </c>
      <c r="I8">
        <f t="array" ref="I8:J8">_xll.FALSE_POSITION(function,I7,J7)</f>
        <v>1.7</v>
      </c>
      <c r="J8">
        <v>1.7627017482042613</v>
      </c>
      <c r="K8">
        <f t="shared" ref="K8:K59" si="1">J8-I8</f>
        <v>6.2701748204261332E-2</v>
      </c>
      <c r="L8" cm="1">
        <f t="array" ref="L8">_xll.XLL.UDF(function,I8)</f>
        <v>1.3347387488489075</v>
      </c>
      <c r="P8">
        <f t="shared" ref="P8:P71" si="2">P7+($C$4-$C$3)/100</f>
        <v>1.702</v>
      </c>
      <c r="Q8" s="3">
        <f>_xll.KAHAN.B(P8)</f>
        <v>1.2716957648667364</v>
      </c>
    </row>
    <row r="9" spans="2:17" x14ac:dyDescent="0.25">
      <c r="C9" cm="1">
        <f t="array" ref="C9:D9">_xll.BISECT(function,C8,D8)</f>
        <v>1.75</v>
      </c>
      <c r="D9">
        <v>1.7625</v>
      </c>
      <c r="E9">
        <f t="shared" si="0"/>
        <v>1.2499999999999956E-2</v>
      </c>
      <c r="F9" cm="1">
        <f t="array" ref="F9">_xll.XLL.UDF(function,C9)</f>
        <v>0.12873072591281076</v>
      </c>
      <c r="I9">
        <f t="array" ref="I9:J9">_xll.FALSE_POSITION(function,I8,J8)</f>
        <v>1.7</v>
      </c>
      <c r="J9">
        <v>1.759365664444885</v>
      </c>
      <c r="K9">
        <f t="shared" si="1"/>
        <v>5.9365664444885002E-2</v>
      </c>
      <c r="L9" cm="1">
        <f t="array" ref="L9">_xll.XLL.UDF(function,I9)</f>
        <v>1.3347387488489075</v>
      </c>
      <c r="P9">
        <f t="shared" si="2"/>
        <v>1.7029999999999998</v>
      </c>
      <c r="Q9" s="3">
        <f>_xll.KAHAN.B(P9)</f>
        <v>1.240698743572664</v>
      </c>
    </row>
    <row r="10" spans="2:17" x14ac:dyDescent="0.25">
      <c r="C10" cm="1">
        <f t="array" ref="C10:D10">_xll.BISECT(function,C9,D9)</f>
        <v>1.7562500000000001</v>
      </c>
      <c r="D10">
        <v>1.7625</v>
      </c>
      <c r="E10">
        <f t="shared" si="0"/>
        <v>6.2499999999998668E-3</v>
      </c>
      <c r="F10" cm="1">
        <f t="array" ref="F10">_xll.XLL.UDF(function,C10)</f>
        <v>2.4177540570533784E-2</v>
      </c>
      <c r="I10">
        <f t="array" ref="I10:J10">_xll.FALSE_POSITION(function,I9,J9)</f>
        <v>1.7</v>
      </c>
      <c r="J10">
        <v>1.7582830173970994</v>
      </c>
      <c r="K10">
        <f t="shared" si="1"/>
        <v>5.8283017397099401E-2</v>
      </c>
      <c r="L10" cm="1">
        <f t="array" ref="L10">_xll.XLL.UDF(function,I10)</f>
        <v>1.3347387488489075</v>
      </c>
      <c r="P10">
        <f t="shared" si="2"/>
        <v>1.7039999999999997</v>
      </c>
      <c r="Q10" s="3">
        <f>_xll.KAHAN.B(P10)</f>
        <v>1.2100477564376777</v>
      </c>
    </row>
    <row r="11" spans="2:17" x14ac:dyDescent="0.25">
      <c r="C11" cm="1">
        <f t="array" ref="C11:D11">_xll.BISECT(function,C10,D10)</f>
        <v>1.7562500000000001</v>
      </c>
      <c r="D11">
        <v>1.7593749999999999</v>
      </c>
      <c r="E11">
        <f t="shared" si="0"/>
        <v>3.1249999999998224E-3</v>
      </c>
      <c r="F11" cm="1">
        <f t="array" ref="F11">_xll.XLL.UDF(function,C11)</f>
        <v>2.4177540570533784E-2</v>
      </c>
      <c r="I11">
        <f t="array" ref="I11:J11">_xll.FALSE_POSITION(function,I10,J10)</f>
        <v>1.7</v>
      </c>
      <c r="J11">
        <v>1.7579354340523092</v>
      </c>
      <c r="K11">
        <f t="shared" si="1"/>
        <v>5.7935434052309276E-2</v>
      </c>
      <c r="L11" cm="1">
        <f t="array" ref="L11">_xll.XLL.UDF(function,I11)</f>
        <v>1.3347387488489075</v>
      </c>
      <c r="P11">
        <f t="shared" si="2"/>
        <v>1.7049999999999996</v>
      </c>
      <c r="Q11" s="3">
        <f>_xll.KAHAN.B(P11)</f>
        <v>1.1797400997052647</v>
      </c>
    </row>
    <row r="12" spans="2:17" x14ac:dyDescent="0.25">
      <c r="C12" cm="1">
        <f t="array" ref="C12:D12">_xll.BISECT(function,C11,D11)</f>
        <v>1.7562500000000001</v>
      </c>
      <c r="D12">
        <v>1.7578125</v>
      </c>
      <c r="E12">
        <f t="shared" si="0"/>
        <v>1.5624999999999112E-3</v>
      </c>
      <c r="F12" cm="1">
        <f t="array" ref="F12">_xll.XLL.UDF(function,C12)</f>
        <v>2.4177540570533784E-2</v>
      </c>
      <c r="I12">
        <f t="array" ref="I12:J12">_xll.FALSE_POSITION(function,I11,J11)</f>
        <v>1.7</v>
      </c>
      <c r="J12">
        <v>1.7578242334261098</v>
      </c>
      <c r="K12">
        <f t="shared" si="1"/>
        <v>5.7824233426109872E-2</v>
      </c>
      <c r="L12" cm="1">
        <f t="array" ref="L12">_xll.XLL.UDF(function,I12)</f>
        <v>1.3347387488489075</v>
      </c>
      <c r="P12">
        <f t="shared" si="2"/>
        <v>1.7059999999999995</v>
      </c>
      <c r="Q12" s="3">
        <f>_xll.KAHAN.B(P12)</f>
        <v>1.1497730746699832</v>
      </c>
    </row>
    <row r="13" spans="2:17" x14ac:dyDescent="0.25">
      <c r="C13" cm="1">
        <f t="array" ref="C13:D13">_xll.BISECT(function,C12,D12)</f>
        <v>1.75703125</v>
      </c>
      <c r="D13">
        <v>1.7578125</v>
      </c>
      <c r="E13">
        <f t="shared" si="0"/>
        <v>7.8124999999995559E-4</v>
      </c>
      <c r="F13" cm="1">
        <f t="array" ref="F13">_xll.XLL.UDF(function,C13)</f>
        <v>1.1705944912630217E-2</v>
      </c>
      <c r="I13">
        <f t="array" ref="I13:J13">_xll.FALSE_POSITION(function,I12,J12)</f>
        <v>1.7</v>
      </c>
      <c r="J13">
        <v>1.7577886976570778</v>
      </c>
      <c r="K13">
        <f t="shared" si="1"/>
        <v>5.7788697657077837E-2</v>
      </c>
      <c r="L13" cm="1">
        <f t="array" ref="L13">_xll.XLL.UDF(function,I13)</f>
        <v>1.3347387488489075</v>
      </c>
      <c r="P13">
        <f t="shared" si="2"/>
        <v>1.7069999999999994</v>
      </c>
      <c r="Q13" s="3">
        <f>_xll.KAHAN.B(P13)</f>
        <v>1.1201439879015087</v>
      </c>
    </row>
    <row r="14" spans="2:17" x14ac:dyDescent="0.25">
      <c r="C14" cm="1">
        <f t="array" ref="C14:D14">_xll.BISECT(function,C13,D13)</f>
        <v>1.7574218749999999</v>
      </c>
      <c r="D14">
        <v>1.7578125</v>
      </c>
      <c r="E14">
        <f t="shared" si="0"/>
        <v>3.9062500000008882E-4</v>
      </c>
      <c r="F14" cm="1">
        <f t="array" ref="F14">_xll.XLL.UDF(function,C14)</f>
        <v>5.5186893276555349E-3</v>
      </c>
      <c r="I14">
        <f t="array" ref="I14:J14">_xll.FALSE_POSITION(function,I13,J13)</f>
        <v>1.7</v>
      </c>
      <c r="J14">
        <v>1.7577773457860224</v>
      </c>
      <c r="K14">
        <f t="shared" si="1"/>
        <v>5.7777345786022449E-2</v>
      </c>
      <c r="L14" cm="1">
        <f t="array" ref="L14">_xll.XLL.UDF(function,I14)</f>
        <v>1.3347387488489075</v>
      </c>
      <c r="P14">
        <f t="shared" si="2"/>
        <v>1.7079999999999993</v>
      </c>
      <c r="Q14" s="3">
        <f>_xll.KAHAN.B(P14)</f>
        <v>1.0908501514656566</v>
      </c>
    </row>
    <row r="15" spans="2:17" x14ac:dyDescent="0.25">
      <c r="C15" cm="1">
        <f t="array" ref="C15:D15">_xll.BISECT(function,C14,D14)</f>
        <v>1.7576171875</v>
      </c>
      <c r="D15">
        <v>1.7578125</v>
      </c>
      <c r="E15">
        <f t="shared" si="0"/>
        <v>1.9531250000004441E-4</v>
      </c>
      <c r="F15" cm="1">
        <f t="array" ref="F15">_xll.XLL.UDF(function,C15)</f>
        <v>2.4371399876144118E-3</v>
      </c>
      <c r="I15">
        <f t="array" ref="I15:J15">_xll.FALSE_POSITION(function,I14,J14)</f>
        <v>1.7</v>
      </c>
      <c r="J15">
        <v>1.7577737198588159</v>
      </c>
      <c r="K15">
        <f t="shared" si="1"/>
        <v>5.7773719858815964E-2</v>
      </c>
      <c r="L15" cm="1">
        <f t="array" ref="L15">_xll.XLL.UDF(function,I15)</f>
        <v>1.3347387488489075</v>
      </c>
      <c r="P15">
        <f t="shared" si="2"/>
        <v>1.7089999999999992</v>
      </c>
      <c r="Q15" s="3">
        <f>_xll.KAHAN.B(P15)</f>
        <v>1.0618888831424607</v>
      </c>
    </row>
    <row r="16" spans="2:17" x14ac:dyDescent="0.25">
      <c r="C16" cm="1">
        <f t="array" ref="C16:D16">_xll.BISECT(function,C15,D15)</f>
        <v>1.7577148437500001</v>
      </c>
      <c r="D16">
        <v>1.7578125</v>
      </c>
      <c r="E16">
        <f t="shared" si="0"/>
        <v>9.7656249999911182E-5</v>
      </c>
      <c r="F16" cm="1">
        <f t="array" ref="F16">_xll.XLL.UDF(function,C16)</f>
        <v>8.9937780746907059E-4</v>
      </c>
      <c r="I16">
        <f t="array" ref="I16:J16">_xll.FALSE_POSITION(function,I15,J15)</f>
        <v>1.7</v>
      </c>
      <c r="J16">
        <v>1.7577725617357591</v>
      </c>
      <c r="K16">
        <f t="shared" si="1"/>
        <v>5.7772561735759176E-2</v>
      </c>
      <c r="L16" cm="1">
        <f t="array" ref="L16">_xll.XLL.UDF(function,I16)</f>
        <v>1.3347387488489075</v>
      </c>
      <c r="P16">
        <f t="shared" si="2"/>
        <v>1.7099999999999991</v>
      </c>
      <c r="Q16" s="3">
        <f>_xll.KAHAN.B(P16)</f>
        <v>1.0332575066412359</v>
      </c>
    </row>
    <row r="17" spans="3:17" x14ac:dyDescent="0.25">
      <c r="C17" cm="1">
        <f t="array" ref="C17:D17">_xll.BISECT(function,C16,D16)</f>
        <v>1.757763671875</v>
      </c>
      <c r="D17">
        <v>1.7578125</v>
      </c>
      <c r="E17">
        <f t="shared" si="0"/>
        <v>4.8828124999955591E-5</v>
      </c>
      <c r="F17" cm="1">
        <f t="array" ref="F17">_xll.XLL.UDF(function,C17)</f>
        <v>1.3124895042171403E-4</v>
      </c>
      <c r="I17">
        <f t="array" ref="I17:J17">_xll.FALSE_POSITION(function,I16,J16)</f>
        <v>1.7</v>
      </c>
      <c r="J17">
        <v>1.757772191835</v>
      </c>
      <c r="K17">
        <f t="shared" si="1"/>
        <v>5.7772191835000042E-2</v>
      </c>
      <c r="L17" cm="1">
        <f t="array" ref="L17">_xll.XLL.UDF(function,I17)</f>
        <v>1.3347387488489075</v>
      </c>
      <c r="P17">
        <f t="shared" si="2"/>
        <v>1.710999999999999</v>
      </c>
      <c r="Q17" s="3">
        <f>_xll.KAHAN.B(P17)</f>
        <v>1.0049533518126341</v>
      </c>
    </row>
    <row r="18" spans="3:17" x14ac:dyDescent="0.25">
      <c r="C18" cm="1">
        <f t="array" ref="C18:D18">_xll.BISECT(function,C17,D17)</f>
        <v>1.757763671875</v>
      </c>
      <c r="D18">
        <v>1.7577880859374999</v>
      </c>
      <c r="E18">
        <f t="shared" si="0"/>
        <v>2.4414062499866773E-5</v>
      </c>
      <c r="F18" cm="1">
        <f t="array" ref="F18">_xll.XLL.UDF(function,C18)</f>
        <v>1.3124895042171403E-4</v>
      </c>
      <c r="I18">
        <f t="array" ref="I18:J18">_xll.FALSE_POSITION(function,I17,J17)</f>
        <v>1.7</v>
      </c>
      <c r="J18">
        <v>1.7577720736903382</v>
      </c>
      <c r="K18">
        <f t="shared" si="1"/>
        <v>5.777207369033821E-2</v>
      </c>
      <c r="L18" cm="1">
        <f t="array" ref="L18">_xll.XLL.UDF(function,I18)</f>
        <v>1.3347387488489075</v>
      </c>
      <c r="P18">
        <f t="shared" si="2"/>
        <v>1.7119999999999989</v>
      </c>
      <c r="Q18" s="3">
        <f>_xll.KAHAN.B(P18)</f>
        <v>0.97697375485774307</v>
      </c>
    </row>
    <row r="19" spans="3:17" x14ac:dyDescent="0.25">
      <c r="C19" cm="1">
        <f t="array" ref="C19:D19">_xll.BISECT(function,C18,D18)</f>
        <v>1.757763671875</v>
      </c>
      <c r="D19">
        <v>1.7577758789062501</v>
      </c>
      <c r="E19">
        <f t="shared" si="0"/>
        <v>1.2207031250044409E-5</v>
      </c>
      <c r="F19" cm="1">
        <f t="array" ref="F19">_xll.XLL.UDF(function,C19)</f>
        <v>1.3124895042171403E-4</v>
      </c>
      <c r="I19">
        <f t="array" ref="I19:J19">_xll.FALSE_POSITION(function,I18,J18)</f>
        <v>1.7</v>
      </c>
      <c r="J19">
        <v>1.7577720359555025</v>
      </c>
      <c r="K19">
        <f t="shared" si="1"/>
        <v>5.777203595550251E-2</v>
      </c>
      <c r="L19" cm="1">
        <f t="array" ref="L19">_xll.XLL.UDF(function,I19)</f>
        <v>1.3347387488489075</v>
      </c>
      <c r="P19">
        <f t="shared" si="2"/>
        <v>1.7129999999999987</v>
      </c>
      <c r="Q19" s="3">
        <f>_xll.KAHAN.B(P19)</f>
        <v>0.94931605853415224</v>
      </c>
    </row>
    <row r="20" spans="3:17" x14ac:dyDescent="0.25">
      <c r="C20" cm="1">
        <f t="array" ref="C20:D20">_xll.BISECT(function,C19,D19)</f>
        <v>1.7577697753906252</v>
      </c>
      <c r="D20">
        <v>1.7577758789062501</v>
      </c>
      <c r="E20">
        <f t="shared" si="0"/>
        <v>6.1035156249111822E-6</v>
      </c>
      <c r="F20" cm="1">
        <f t="array" ref="F20">_xll.XLL.UDF(function,C20)</f>
        <v>3.5268085609274635E-5</v>
      </c>
      <c r="I20">
        <f t="array" ref="I20:J20">_xll.FALSE_POSITION(function,I19,J19)</f>
        <v>1.7</v>
      </c>
      <c r="J20">
        <v>1.7577720239031822</v>
      </c>
      <c r="K20">
        <f t="shared" si="1"/>
        <v>5.7772023903182257E-2</v>
      </c>
      <c r="L20" cm="1">
        <f t="array" ref="L20">_xll.XLL.UDF(function,I20)</f>
        <v>1.3347387488489075</v>
      </c>
      <c r="P20">
        <f t="shared" si="2"/>
        <v>1.7139999999999986</v>
      </c>
      <c r="Q20" s="3">
        <f>_xll.KAHAN.B(P20)</f>
        <v>0.9219776123590242</v>
      </c>
    </row>
    <row r="21" spans="3:17" x14ac:dyDescent="0.25">
      <c r="C21" cm="1">
        <f t="array" ref="C21:D21">_xll.BISECT(function,C20,D20)</f>
        <v>1.7577697753906252</v>
      </c>
      <c r="D21">
        <v>1.7577728271484376</v>
      </c>
      <c r="E21">
        <f t="shared" si="0"/>
        <v>3.0517578124555911E-6</v>
      </c>
      <c r="F21" cm="1">
        <f t="array" ref="F21">_xll.XLL.UDF(function,C21)</f>
        <v>3.5268085609274635E-5</v>
      </c>
      <c r="I21">
        <f t="array" ref="I21:J21">_xll.FALSE_POSITION(function,I20,J20)</f>
        <v>1.7</v>
      </c>
      <c r="J21">
        <v>1.7577720200537308</v>
      </c>
      <c r="K21">
        <f t="shared" si="1"/>
        <v>5.7772020053730833E-2</v>
      </c>
      <c r="L21" cm="1">
        <f t="array" ref="L21">_xll.XLL.UDF(function,I21)</f>
        <v>1.3347387488489075</v>
      </c>
      <c r="P21">
        <f t="shared" si="2"/>
        <v>1.7149999999999985</v>
      </c>
      <c r="Q21" s="3">
        <f>_xll.KAHAN.B(P21)</f>
        <v>0.89495577280911331</v>
      </c>
    </row>
    <row r="22" spans="3:17" x14ac:dyDescent="0.25">
      <c r="C22" cm="1">
        <f t="array" ref="C22:D22">_xll.BISECT(function,C21,D21)</f>
        <v>1.7577713012695315</v>
      </c>
      <c r="D22">
        <v>1.7577728271484376</v>
      </c>
      <c r="E22">
        <f t="shared" si="0"/>
        <v>1.5258789061167732E-6</v>
      </c>
      <c r="F22" cm="1">
        <f t="array" ref="F22">_xll.XLL.UDF(function,C22)</f>
        <v>1.1274092856838891E-5</v>
      </c>
      <c r="I22">
        <f t="array" ref="I22:J22">_xll.FALSE_POSITION(function,I21,J21)</f>
        <v>1.7</v>
      </c>
      <c r="J22">
        <v>1.7577720188242356</v>
      </c>
      <c r="K22">
        <f t="shared" si="1"/>
        <v>5.777201882423566E-2</v>
      </c>
      <c r="L22" cm="1">
        <f t="array" ref="L22">_xll.XLL.UDF(function,I22)</f>
        <v>1.3347387488489075</v>
      </c>
      <c r="P22">
        <f t="shared" si="2"/>
        <v>1.7159999999999984</v>
      </c>
      <c r="Q22" s="3">
        <f>_xll.KAHAN.B(P22)</f>
        <v>0.86824790351783521</v>
      </c>
    </row>
    <row r="23" spans="3:17" x14ac:dyDescent="0.25">
      <c r="C23" cm="1">
        <f t="array" ref="C23:D23">_xll.BISECT(function,C22,D22)</f>
        <v>1.7577713012695315</v>
      </c>
      <c r="D23">
        <v>1.7577720642089845</v>
      </c>
      <c r="E23">
        <f t="shared" si="0"/>
        <v>7.6293945294736432E-7</v>
      </c>
      <c r="F23" cm="1">
        <f t="array" ref="F23">_xll.XLL.UDF(function,C23)</f>
        <v>1.1274092856838891E-5</v>
      </c>
      <c r="I23">
        <f t="array" ref="I23:J23">_xll.FALSE_POSITION(function,I22,J22)</f>
        <v>1.7</v>
      </c>
      <c r="J23">
        <v>1.7577720184315409</v>
      </c>
      <c r="K23">
        <f t="shared" si="1"/>
        <v>5.7772018431540895E-2</v>
      </c>
      <c r="L23" cm="1">
        <f t="array" ref="L23">_xll.XLL.UDF(function,I23)</f>
        <v>1.3347387488489075</v>
      </c>
      <c r="P23">
        <f t="shared" si="2"/>
        <v>1.7169999999999983</v>
      </c>
      <c r="Q23" s="3">
        <f>_xll.KAHAN.B(P23)</f>
        <v>0.84185137546928268</v>
      </c>
    </row>
    <row r="24" spans="3:17" x14ac:dyDescent="0.25">
      <c r="C24" cm="1">
        <f t="array" ref="C24:D24">_xll.BISECT(function,C23,D23)</f>
        <v>1.757771682739258</v>
      </c>
      <c r="D24">
        <v>1.7577720642089845</v>
      </c>
      <c r="E24">
        <f t="shared" si="0"/>
        <v>3.8146972647368216E-7</v>
      </c>
      <c r="F24" cm="1">
        <f t="array" ref="F24">_xll.XLL.UDF(function,C24)</f>
        <v>5.2756711339529971E-6</v>
      </c>
      <c r="I24">
        <f t="array" ref="I24:J24">_xll.FALSE_POSITION(function,I23,J23)</f>
        <v>1.7</v>
      </c>
      <c r="J24">
        <v>1.7577720183061161</v>
      </c>
      <c r="K24">
        <f t="shared" si="1"/>
        <v>5.7772018306116113E-2</v>
      </c>
      <c r="L24" cm="1">
        <f t="array" ref="L24">_xll.XLL.UDF(function,I24)</f>
        <v>1.3347387488489075</v>
      </c>
      <c r="P24">
        <f t="shared" si="2"/>
        <v>1.7179999999999982</v>
      </c>
      <c r="Q24" s="3">
        <f>_xll.KAHAN.B(P24)</f>
        <v>0.8157635671892185</v>
      </c>
    </row>
    <row r="25" spans="3:17" x14ac:dyDescent="0.25">
      <c r="C25" cm="1">
        <f t="array" ref="C25:D25">_xll.BISECT(function,C24,D24)</f>
        <v>1.7577718734741212</v>
      </c>
      <c r="D25">
        <v>1.7577720642089845</v>
      </c>
      <c r="E25">
        <f t="shared" si="0"/>
        <v>1.9073486323684108E-7</v>
      </c>
      <c r="F25" cm="1">
        <f t="array" ref="F25">_xll.XLL.UDF(function,C25)</f>
        <v>2.2764717431122961E-6</v>
      </c>
      <c r="I25">
        <f t="array" ref="I25:J25">_xll.FALSE_POSITION(function,I24,J24)</f>
        <v>1.7</v>
      </c>
      <c r="J25">
        <v>1.7577720182660561</v>
      </c>
      <c r="K25">
        <f t="shared" si="1"/>
        <v>5.7772018266056158E-2</v>
      </c>
      <c r="L25" cm="1">
        <f t="array" ref="L25">_xll.XLL.UDF(function,I25)</f>
        <v>1.3347387488489075</v>
      </c>
      <c r="P25">
        <f t="shared" si="2"/>
        <v>1.7189999999999981</v>
      </c>
      <c r="Q25" s="3">
        <f>_xll.KAHAN.B(P25)</f>
        <v>0.789981864933059</v>
      </c>
    </row>
    <row r="26" spans="3:17" x14ac:dyDescent="0.25">
      <c r="C26" cm="1">
        <f t="array" ref="C26:D26">_xll.BISECT(function,C25,D25)</f>
        <v>1.7577719688415527</v>
      </c>
      <c r="D26">
        <v>1.7577720642089845</v>
      </c>
      <c r="E26">
        <f t="shared" si="0"/>
        <v>9.5367431729442842E-8</v>
      </c>
      <c r="F26" cm="1">
        <f t="array" ref="F26">_xll.XLL.UDF(function,C26)</f>
        <v>7.7687491617517423E-7</v>
      </c>
      <c r="I26">
        <f t="array" ref="I26:J26">_xll.FALSE_POSITION(function,I25,J25)</f>
        <v>1.7</v>
      </c>
      <c r="J26">
        <v>1.7577720182532608</v>
      </c>
      <c r="K26">
        <f t="shared" si="1"/>
        <v>5.7772018253260837E-2</v>
      </c>
      <c r="L26" cm="1">
        <f t="array" ref="L26">_xll.XLL.UDF(function,I26)</f>
        <v>1.3347387488489075</v>
      </c>
      <c r="P26">
        <f t="shared" si="2"/>
        <v>1.719999999999998</v>
      </c>
      <c r="Q26" s="3">
        <f>_xll.KAHAN.B(P26)</f>
        <v>0.7645036628708437</v>
      </c>
    </row>
    <row r="27" spans="3:17" x14ac:dyDescent="0.25">
      <c r="C27" cm="1">
        <f t="array" ref="C27:D27">_xll.BISECT(function,C26,D26)</f>
        <v>1.7577720165252686</v>
      </c>
      <c r="D27">
        <v>1.7577720642089845</v>
      </c>
      <c r="E27">
        <f t="shared" si="0"/>
        <v>4.7683715864721421E-8</v>
      </c>
      <c r="F27" cm="1">
        <f t="array" ref="F27">_xll.XLL.UDF(function,C27)</f>
        <v>2.7077217357174277E-8</v>
      </c>
      <c r="I27">
        <f t="array" ref="I27:J27">_xll.FALSE_POSITION(function,I26,J26)</f>
        <v>1.7</v>
      </c>
      <c r="J27">
        <v>1.7577720182491743</v>
      </c>
      <c r="K27">
        <f t="shared" si="1"/>
        <v>5.7772018249174328E-2</v>
      </c>
      <c r="L27" cm="1">
        <f t="array" ref="L27">_xll.XLL.UDF(function,I27)</f>
        <v>1.3347387488489075</v>
      </c>
      <c r="P27">
        <f t="shared" si="2"/>
        <v>1.7209999999999979</v>
      </c>
      <c r="Q27" s="3">
        <f>_xll.KAHAN.B(P27)</f>
        <v>0.73932636326917867</v>
      </c>
    </row>
    <row r="28" spans="3:17" x14ac:dyDescent="0.25">
      <c r="C28" cm="1">
        <f t="array" ref="C28:D28">_xll.BISECT(function,C27,D27)</f>
        <v>1.7577720165252686</v>
      </c>
      <c r="D28">
        <v>1.7577720403671266</v>
      </c>
      <c r="E28">
        <f t="shared" si="0"/>
        <v>2.3841858043383013E-8</v>
      </c>
      <c r="F28" cm="1">
        <f t="array" ref="F28">_xll.XLL.UDF(function,C28)</f>
        <v>2.7077217357174277E-8</v>
      </c>
      <c r="I28">
        <f t="array" ref="I28:J28">_xll.FALSE_POSITION(function,I27,J27)</f>
        <v>1.7</v>
      </c>
      <c r="J28">
        <v>1.7577720182478691</v>
      </c>
      <c r="K28">
        <f t="shared" si="1"/>
        <v>5.777201824786915E-2</v>
      </c>
      <c r="L28" cm="1">
        <f t="array" ref="L28">_xll.XLL.UDF(function,I28)</f>
        <v>1.3347387488489075</v>
      </c>
      <c r="P28">
        <f t="shared" si="2"/>
        <v>1.7219999999999978</v>
      </c>
      <c r="Q28" s="3">
        <f>_xll.KAHAN.B(P28)</f>
        <v>0.71444737667017044</v>
      </c>
    </row>
    <row r="29" spans="3:17" x14ac:dyDescent="0.25">
      <c r="C29" cm="1">
        <f t="array" ref="C29:D29">_xll.BISECT(function,C28,D28)</f>
        <v>1.7577720165252686</v>
      </c>
      <c r="D29">
        <v>1.7577720284461975</v>
      </c>
      <c r="E29">
        <f t="shared" si="0"/>
        <v>1.1920928910669204E-8</v>
      </c>
      <c r="F29" cm="1">
        <f t="array" ref="F29">_xll.XLL.UDF(function,C29)</f>
        <v>2.7077217357174277E-8</v>
      </c>
      <c r="I29">
        <f t="array" ref="I29:J29">_xll.FALSE_POSITION(function,I28,J28)</f>
        <v>1.7</v>
      </c>
      <c r="J29">
        <v>1.7577720182474523</v>
      </c>
      <c r="K29">
        <f t="shared" si="1"/>
        <v>5.7772018247452372E-2</v>
      </c>
      <c r="L29" cm="1">
        <f t="array" ref="L29">_xll.XLL.UDF(function,I29)</f>
        <v>1.3347387488489075</v>
      </c>
      <c r="P29">
        <f t="shared" si="2"/>
        <v>1.7229999999999976</v>
      </c>
      <c r="Q29" s="3">
        <f>_xll.KAHAN.B(P29)</f>
        <v>0.6898641220673114</v>
      </c>
    </row>
    <row r="30" spans="3:17" x14ac:dyDescent="0.25">
      <c r="C30" cm="1">
        <f t="array" ref="C30:D30">_xll.BISECT(function,C29,D29)</f>
        <v>1.7577720165252686</v>
      </c>
      <c r="D30">
        <v>1.7577720224857329</v>
      </c>
      <c r="E30">
        <f t="shared" si="0"/>
        <v>5.9604643443122995E-9</v>
      </c>
      <c r="F30" cm="1">
        <f t="array" ref="F30">_xll.XLL.UDF(function,C30)</f>
        <v>2.7077217357174277E-8</v>
      </c>
      <c r="I30">
        <f t="array" ref="I30:J30">_xll.FALSE_POSITION(function,I29,J29)</f>
        <v>1.7</v>
      </c>
      <c r="J30">
        <v>1.7577720182473195</v>
      </c>
      <c r="K30">
        <f t="shared" si="1"/>
        <v>5.777201824731959E-2</v>
      </c>
      <c r="L30" cm="1">
        <f t="array" ref="L30">_xll.XLL.UDF(function,I30)</f>
        <v>1.3347387488489075</v>
      </c>
      <c r="P30">
        <f t="shared" si="2"/>
        <v>1.7239999999999975</v>
      </c>
      <c r="Q30" s="3">
        <f>_xll.KAHAN.B(P30)</f>
        <v>0.66557402707840208</v>
      </c>
    </row>
    <row r="31" spans="3:17" x14ac:dyDescent="0.25">
      <c r="C31" cm="1">
        <f t="array" ref="C31:D31">_xll.BISECT(function,C30,D30)</f>
        <v>1.7577720165252686</v>
      </c>
      <c r="D31">
        <v>1.7577720195055009</v>
      </c>
      <c r="E31">
        <f t="shared" si="0"/>
        <v>2.9802322831784522E-9</v>
      </c>
      <c r="F31" cm="1">
        <f t="array" ref="F31">_xll.XLL.UDF(function,C31)</f>
        <v>2.7077217357174277E-8</v>
      </c>
      <c r="I31">
        <f t="array" ref="I31:J31">_xll.FALSE_POSITION(function,I30,J30)</f>
        <v>1.7</v>
      </c>
      <c r="J31">
        <v>1.7577720182472767</v>
      </c>
      <c r="K31">
        <f t="shared" si="1"/>
        <v>5.7772018247276735E-2</v>
      </c>
      <c r="L31" cm="1">
        <f t="array" ref="L31">_xll.XLL.UDF(function,I31)</f>
        <v>1.3347387488489075</v>
      </c>
      <c r="P31">
        <f t="shared" si="2"/>
        <v>1.7249999999999974</v>
      </c>
      <c r="Q31" s="3">
        <f>_xll.KAHAN.B(P31)</f>
        <v>0.64157452811541393</v>
      </c>
    </row>
    <row r="32" spans="3:17" x14ac:dyDescent="0.25">
      <c r="C32" cm="1">
        <f t="array" ref="C32:D32">_xll.BISECT(function,C31,D31)</f>
        <v>1.7577720180153849</v>
      </c>
      <c r="D32">
        <v>1.7577720195055009</v>
      </c>
      <c r="E32">
        <f t="shared" si="0"/>
        <v>1.4901160305669237E-9</v>
      </c>
      <c r="F32" cm="1">
        <f t="array" ref="F32">_xll.XLL.UDF(function,C32)</f>
        <v>3.6460452434994295E-9</v>
      </c>
      <c r="I32">
        <f t="array" ref="I32:J32">_xll.FALSE_POSITION(function,I31,J31)</f>
        <v>1.7</v>
      </c>
      <c r="J32">
        <v>1.7577720182472634</v>
      </c>
      <c r="K32">
        <f t="shared" si="1"/>
        <v>5.7772018247263413E-2</v>
      </c>
      <c r="L32" cm="1">
        <f t="array" ref="L32">_xll.XLL.UDF(function,I32)</f>
        <v>1.3347387488489075</v>
      </c>
      <c r="P32">
        <f t="shared" si="2"/>
        <v>1.7259999999999973</v>
      </c>
      <c r="Q32" s="3">
        <f>_xll.KAHAN.B(P32)</f>
        <v>0.61786307055137879</v>
      </c>
    </row>
    <row r="33" spans="3:17" x14ac:dyDescent="0.25">
      <c r="C33" cm="1">
        <f t="array" ref="C33:D33">_xll.BISECT(function,C32,D32)</f>
        <v>1.7577720180153849</v>
      </c>
      <c r="D33">
        <v>1.7577720187604429</v>
      </c>
      <c r="E33">
        <f t="shared" si="0"/>
        <v>7.4505801528346183E-10</v>
      </c>
      <c r="F33" cm="1">
        <f t="array" ref="F33">_xll.XLL.UDF(function,C33)</f>
        <v>3.6460452434994295E-9</v>
      </c>
      <c r="I33">
        <f t="array" ref="I33:J33">_xll.FALSE_POSITION(function,I32,J32)</f>
        <v>1.7</v>
      </c>
      <c r="J33">
        <v>1.7577720182472589</v>
      </c>
      <c r="K33">
        <f t="shared" si="1"/>
        <v>5.7772018247258972E-2</v>
      </c>
      <c r="L33" cm="1">
        <f t="array" ref="L33">_xll.XLL.UDF(function,I33)</f>
        <v>1.3347387488489075</v>
      </c>
      <c r="P33">
        <f t="shared" si="2"/>
        <v>1.7269999999999972</v>
      </c>
      <c r="Q33" s="3">
        <f>_xll.KAHAN.B(P33)</f>
        <v>0.59443710888422929</v>
      </c>
    </row>
    <row r="34" spans="3:17" x14ac:dyDescent="0.25">
      <c r="C34" cm="1">
        <f t="array" ref="C34:D34">_xll.BISECT(function,C33,D33)</f>
        <v>1.7577720180153849</v>
      </c>
      <c r="D34">
        <v>1.757772018387914</v>
      </c>
      <c r="E34">
        <f t="shared" si="0"/>
        <v>3.7252911866403338E-10</v>
      </c>
      <c r="F34" cm="1">
        <f t="array" ref="F34">_xll.XLL.UDF(function,C34)</f>
        <v>3.6460452434994295E-9</v>
      </c>
      <c r="I34">
        <f t="array" ref="I34:J34">_xll.FALSE_POSITION(function,I33,J33)</f>
        <v>1.7</v>
      </c>
      <c r="J34">
        <v>1.7577720182472574</v>
      </c>
      <c r="K34">
        <f t="shared" si="1"/>
        <v>5.7772018247257417E-2</v>
      </c>
      <c r="L34" cm="1">
        <f t="array" ref="L34">_xll.XLL.UDF(function,I34)</f>
        <v>1.3347387488489075</v>
      </c>
      <c r="P34">
        <f t="shared" si="2"/>
        <v>1.7279999999999971</v>
      </c>
      <c r="Q34" s="3">
        <f>_xll.KAHAN.B(P34)</f>
        <v>0.57129410689768823</v>
      </c>
    </row>
    <row r="35" spans="3:17" x14ac:dyDescent="0.25">
      <c r="C35" cm="1">
        <f t="array" ref="C35:D35">_xll.BISECT(function,C34,D34)</f>
        <v>1.7577720182016494</v>
      </c>
      <c r="D35">
        <v>1.757772018387914</v>
      </c>
      <c r="E35">
        <f t="shared" si="0"/>
        <v>1.8626455933201669E-10</v>
      </c>
      <c r="F35" cm="1">
        <f t="array" ref="F35">_xll.XLL.UDF(function,C35)</f>
        <v>7.1714900684582972E-10</v>
      </c>
      <c r="I35">
        <f t="array" ref="I35:J35">_xll.FALSE_POSITION(function,I34,J34)</f>
        <v>1.7</v>
      </c>
      <c r="J35">
        <v>1.7577720182472572</v>
      </c>
      <c r="K35">
        <f t="shared" si="1"/>
        <v>5.7772018247257195E-2</v>
      </c>
      <c r="L35" cm="1">
        <f t="array" ref="L35">_xll.XLL.UDF(function,I35)</f>
        <v>1.3347387488489075</v>
      </c>
      <c r="P35">
        <f>P34+($C$4-$C$3)/100</f>
        <v>1.728999999999997</v>
      </c>
      <c r="Q35" s="3">
        <f>_xll.KAHAN.B(P35)</f>
        <v>0.54843153781911558</v>
      </c>
    </row>
    <row r="36" spans="3:17" x14ac:dyDescent="0.25">
      <c r="C36" cm="1">
        <f t="array" ref="C36:D36">_xll.BISECT(function,C35,D35)</f>
        <v>1.7577720182016494</v>
      </c>
      <c r="D36">
        <v>1.7577720182947818</v>
      </c>
      <c r="E36">
        <f t="shared" si="0"/>
        <v>9.3132390688310807E-11</v>
      </c>
      <c r="F36" cm="1">
        <f t="array" ref="F36">_xll.XLL.UDF(function,C36)</f>
        <v>7.1714900684582972E-10</v>
      </c>
      <c r="I36">
        <f t="array" ref="I36:J36">_xll.FALSE_POSITION(function,I35,J35)</f>
        <v>1.7577720182472567</v>
      </c>
      <c r="J36">
        <v>1.7577720182472572</v>
      </c>
      <c r="K36">
        <f t="shared" si="1"/>
        <v>0</v>
      </c>
      <c r="L36" cm="1">
        <f t="array" ref="L36">_xll.XLL.UDF(function,I36)</f>
        <v>0</v>
      </c>
      <c r="P36">
        <f t="shared" si="2"/>
        <v>1.7299999999999969</v>
      </c>
      <c r="Q36" s="3">
        <f>_xll.KAHAN.B(P36)</f>
        <v>0.52584688447440597</v>
      </c>
    </row>
    <row r="37" spans="3:17" x14ac:dyDescent="0.25">
      <c r="C37" cm="1">
        <f t="array" ref="C37:D37">_xll.BISECT(function,C36,D36)</f>
        <v>1.7577720182016494</v>
      </c>
      <c r="D37">
        <v>1.7577720182482155</v>
      </c>
      <c r="E37">
        <f t="shared" si="0"/>
        <v>4.6566084321852941E-11</v>
      </c>
      <c r="F37" cm="1">
        <f t="array" ref="F37">_xll.XLL.UDF(function,C37)</f>
        <v>7.1714900684582972E-10</v>
      </c>
      <c r="I37">
        <f t="array" ref="I37:J37">_xll.FALSE_POSITION(function,I36,J36)</f>
        <v>1.7577720182472567</v>
      </c>
      <c r="J37">
        <v>1.7577720182472567</v>
      </c>
      <c r="K37">
        <f t="shared" si="1"/>
        <v>0</v>
      </c>
      <c r="L37" cm="1">
        <f t="array" ref="L37">_xll.XLL.UDF(function,I37)</f>
        <v>0</v>
      </c>
      <c r="P37">
        <f t="shared" si="2"/>
        <v>1.7309999999999968</v>
      </c>
      <c r="Q37" s="3">
        <f>_xll.KAHAN.B(P37)</f>
        <v>0.50353763943985341</v>
      </c>
    </row>
    <row r="38" spans="3:17" x14ac:dyDescent="0.25">
      <c r="C38" cm="1">
        <f t="array" ref="C38:D38">_xll.BISECT(function,C37,D37)</f>
        <v>1.7577720182249323</v>
      </c>
      <c r="D38">
        <v>1.7577720182482155</v>
      </c>
      <c r="E38">
        <f t="shared" si="0"/>
        <v>2.3283153183228933E-11</v>
      </c>
      <c r="F38" cm="1">
        <f t="array" ref="F38">_xll.XLL.UDF(function,C38)</f>
        <v>3.510400858885987E-10</v>
      </c>
      <c r="I38">
        <f t="array" ref="I38:J38">_xll.FALSE_POSITION(function,I37,J37)</f>
        <v>1.7577720182472567</v>
      </c>
      <c r="J38">
        <v>1.7577720182472567</v>
      </c>
      <c r="K38">
        <f t="shared" si="1"/>
        <v>0</v>
      </c>
      <c r="L38" cm="1">
        <f t="array" ref="L38">_xll.XLL.UDF(function,I38)</f>
        <v>0</v>
      </c>
      <c r="P38">
        <f t="shared" si="2"/>
        <v>1.7319999999999967</v>
      </c>
      <c r="Q38" s="3">
        <f>_xll.KAHAN.B(P38)</f>
        <v>0.48150130519106149</v>
      </c>
    </row>
    <row r="39" spans="3:17" x14ac:dyDescent="0.25">
      <c r="C39" cm="1">
        <f t="array" ref="C39:D39">_xll.BISECT(function,C38,D38)</f>
        <v>1.7577720182365739</v>
      </c>
      <c r="D39">
        <v>1.7577720182482155</v>
      </c>
      <c r="E39">
        <f t="shared" si="0"/>
        <v>1.1641576591614466E-11</v>
      </c>
      <c r="F39" cm="1">
        <f t="array" ref="F39">_xll.XLL.UDF(function,C39)</f>
        <v>1.6798118451788469E-10</v>
      </c>
      <c r="I39">
        <f t="array" ref="I39:J39">_xll.FALSE_POSITION(function,I38,J38)</f>
        <v>1.7577720182472567</v>
      </c>
      <c r="J39">
        <v>1.7577720182472567</v>
      </c>
      <c r="K39">
        <f t="shared" si="1"/>
        <v>0</v>
      </c>
      <c r="L39" cm="1">
        <f t="array" ref="L39">_xll.XLL.UDF(function,I39)</f>
        <v>0</v>
      </c>
      <c r="P39">
        <f t="shared" si="2"/>
        <v>1.7329999999999965</v>
      </c>
      <c r="Q39" s="3">
        <f>_xll.KAHAN.B(P39)</f>
        <v>0.45973539424890442</v>
      </c>
    </row>
    <row r="40" spans="3:17" x14ac:dyDescent="0.25">
      <c r="C40" cm="1">
        <f t="array" ref="C40:D40">_xll.BISECT(function,C39,D39)</f>
        <v>1.7577720182423948</v>
      </c>
      <c r="D40">
        <v>1.7577720182482155</v>
      </c>
      <c r="E40">
        <f t="shared" si="0"/>
        <v>5.8206772735047707E-12</v>
      </c>
      <c r="F40" cm="1">
        <f t="array" ref="F40">_xll.XLL.UDF(function,C40)</f>
        <v>7.6450845654107979E-11</v>
      </c>
      <c r="I40">
        <f t="array" ref="I40:J40">_xll.FALSE_POSITION(function,I39,J39)</f>
        <v>1.7577720182472567</v>
      </c>
      <c r="J40">
        <v>1.7577720182472567</v>
      </c>
      <c r="K40">
        <f t="shared" si="1"/>
        <v>0</v>
      </c>
      <c r="L40" cm="1">
        <f t="array" ref="L40">_xll.XLL.UDF(function,I40)</f>
        <v>0</v>
      </c>
      <c r="P40">
        <f t="shared" si="2"/>
        <v>1.7339999999999964</v>
      </c>
      <c r="Q40" s="3">
        <f>_xll.KAHAN.B(P40)</f>
        <v>0.43823742932246845</v>
      </c>
    </row>
    <row r="41" spans="3:17" x14ac:dyDescent="0.25">
      <c r="C41" cm="1">
        <f t="array" ref="C41:D41">_xll.BISECT(function,C40,D40)</f>
        <v>1.7577720182453052</v>
      </c>
      <c r="D41">
        <v>1.7577720182482155</v>
      </c>
      <c r="E41">
        <f t="shared" si="0"/>
        <v>2.9103386367523854E-12</v>
      </c>
      <c r="F41" cm="1">
        <f t="array" ref="F41">_xll.XLL.UDF(function,C41)</f>
        <v>3.0688340757478727E-11</v>
      </c>
      <c r="I41">
        <f t="array" ref="I41:J41">_xll.FALSE_POSITION(function,I40,J40)</f>
        <v>1.7577720182472567</v>
      </c>
      <c r="J41">
        <v>1.7577720182472567</v>
      </c>
      <c r="K41">
        <f t="shared" si="1"/>
        <v>0</v>
      </c>
      <c r="L41" cm="1">
        <f t="array" ref="L41">_xll.XLL.UDF(function,I41)</f>
        <v>0</v>
      </c>
      <c r="P41">
        <f t="shared" si="2"/>
        <v>1.7349999999999963</v>
      </c>
      <c r="Q41" s="3">
        <f>_xll.KAHAN.B(P41)</f>
        <v>0.41700494344907124</v>
      </c>
    </row>
    <row r="42" spans="3:17" x14ac:dyDescent="0.25">
      <c r="C42" cm="1">
        <f t="array" ref="C42:D42">_xll.BISECT(function,C41,D41)</f>
        <v>1.7577720182467602</v>
      </c>
      <c r="D42">
        <v>1.7577720182482155</v>
      </c>
      <c r="E42">
        <f t="shared" si="0"/>
        <v>1.4552803406786552E-12</v>
      </c>
      <c r="F42" cm="1">
        <f t="array" ref="F42">_xll.XLL.UDF(function,C42)</f>
        <v>7.808864666003501E-12</v>
      </c>
      <c r="I42">
        <f t="array" ref="I42:J42">_xll.FALSE_POSITION(function,I41,J41)</f>
        <v>1.7577720182472567</v>
      </c>
      <c r="J42">
        <v>1.7577720182472567</v>
      </c>
      <c r="K42">
        <f t="shared" si="1"/>
        <v>0</v>
      </c>
      <c r="L42" cm="1">
        <f t="array" ref="L42">_xll.XLL.UDF(function,I42)</f>
        <v>0</v>
      </c>
      <c r="P42">
        <f t="shared" si="2"/>
        <v>1.7359999999999962</v>
      </c>
      <c r="Q42" s="3">
        <f>_xll.KAHAN.B(P42)</f>
        <v>0.39603548013131706</v>
      </c>
    </row>
    <row r="43" spans="3:17" x14ac:dyDescent="0.25">
      <c r="C43" cm="1">
        <f t="array" ref="C43:D43">_xll.BISECT(function,C42,D42)</f>
        <v>1.7577720182467602</v>
      </c>
      <c r="D43">
        <v>1.7577720182474879</v>
      </c>
      <c r="E43">
        <f t="shared" si="0"/>
        <v>7.276401703393276E-13</v>
      </c>
      <c r="F43" cm="1">
        <f t="array" ref="F43">_xll.XLL.UDF(function,C43)</f>
        <v>7.808864666003501E-12</v>
      </c>
      <c r="I43">
        <f t="array" ref="I43:J43">_xll.FALSE_POSITION(function,I42,J42)</f>
        <v>1.7577720182472567</v>
      </c>
      <c r="J43">
        <v>1.7577720182472567</v>
      </c>
      <c r="K43">
        <f t="shared" si="1"/>
        <v>0</v>
      </c>
      <c r="L43" cm="1">
        <f t="array" ref="L43">_xll.XLL.UDF(function,I43)</f>
        <v>0</v>
      </c>
      <c r="P43">
        <f t="shared" si="2"/>
        <v>1.7369999999999961</v>
      </c>
      <c r="Q43" s="3">
        <f>_xll.KAHAN.B(P43)</f>
        <v>0.37532659347123043</v>
      </c>
    </row>
    <row r="44" spans="3:17" x14ac:dyDescent="0.25">
      <c r="C44" cm="1">
        <f t="array" ref="C44:D44">_xll.BISECT(function,C43,D43)</f>
        <v>1.7577720182471239</v>
      </c>
      <c r="D44">
        <v>1.7577720182474879</v>
      </c>
      <c r="E44">
        <f t="shared" si="0"/>
        <v>3.6393110747212631E-13</v>
      </c>
      <c r="F44" cm="1">
        <f t="array" ref="F44">_xll.XLL.UDF(function,C44)</f>
        <v>2.0889956431346945E-12</v>
      </c>
      <c r="I44">
        <f t="array" ref="I44:J44">_xll.FALSE_POSITION(function,I43,J43)</f>
        <v>1.7577720182472567</v>
      </c>
      <c r="J44">
        <v>1.7577720182472567</v>
      </c>
      <c r="K44">
        <f t="shared" si="1"/>
        <v>0</v>
      </c>
      <c r="L44" cm="1">
        <f t="array" ref="L44">_xll.XLL.UDF(function,I44)</f>
        <v>0</v>
      </c>
      <c r="P44">
        <f t="shared" si="2"/>
        <v>1.737999999999996</v>
      </c>
      <c r="Q44" s="3">
        <f>_xll.KAHAN.B(P44)</f>
        <v>0.35487584830143448</v>
      </c>
    </row>
    <row r="45" spans="3:17" x14ac:dyDescent="0.25">
      <c r="C45" cm="1">
        <f t="array" ref="C45:D45">_xll.BISECT(function,C44,D44)</f>
        <v>1.7577720182471239</v>
      </c>
      <c r="D45">
        <v>1.757772018247306</v>
      </c>
      <c r="E45">
        <f t="shared" si="0"/>
        <v>1.8207657603852567E-13</v>
      </c>
      <c r="F45" cm="1">
        <f t="array" ref="F45">_xll.XLL.UDF(function,C45)</f>
        <v>2.0889956431346945E-12</v>
      </c>
      <c r="I45">
        <f t="array" ref="I45:J45">_xll.FALSE_POSITION(function,I44,J44)</f>
        <v>1.7577720182472567</v>
      </c>
      <c r="J45">
        <v>1.7577720182472567</v>
      </c>
      <c r="K45">
        <f t="shared" si="1"/>
        <v>0</v>
      </c>
      <c r="L45" cm="1">
        <f t="array" ref="L45">_xll.XLL.UDF(function,I45)</f>
        <v>0</v>
      </c>
      <c r="P45">
        <f t="shared" si="2"/>
        <v>1.7389999999999959</v>
      </c>
      <c r="Q45" s="3">
        <f>_xll.KAHAN.B(P45)</f>
        <v>0.33468082031341106</v>
      </c>
    </row>
    <row r="46" spans="3:17" x14ac:dyDescent="0.25">
      <c r="C46" cm="1">
        <f t="array" ref="C46:D46">_xll.BISECT(function,C45,D45)</f>
        <v>1.757772018247215</v>
      </c>
      <c r="D46">
        <v>1.757772018247306</v>
      </c>
      <c r="E46">
        <f t="shared" si="0"/>
        <v>9.1038288019262836E-14</v>
      </c>
      <c r="F46" cm="1">
        <f t="array" ref="F46">_xll.XLL.UDF(function,C46)</f>
        <v>6.5902838741749292E-13</v>
      </c>
      <c r="I46">
        <f t="array" ref="I46:J46">_xll.FALSE_POSITION(function,I45,J45)</f>
        <v>1.7577720182472567</v>
      </c>
      <c r="J46">
        <v>1.7577720182472567</v>
      </c>
      <c r="K46">
        <f t="shared" si="1"/>
        <v>0</v>
      </c>
      <c r="L46" cm="1">
        <f t="array" ref="L46">_xll.XLL.UDF(function,I46)</f>
        <v>0</v>
      </c>
      <c r="P46">
        <f t="shared" si="2"/>
        <v>1.7399999999999958</v>
      </c>
      <c r="Q46" s="3">
        <f>_xll.KAHAN.B(P46)</f>
        <v>0.31473909618285045</v>
      </c>
    </row>
    <row r="47" spans="3:17" x14ac:dyDescent="0.25">
      <c r="C47" cm="1">
        <f t="array" ref="C47:D47">_xll.BISECT(function,C46,D46)</f>
        <v>1.757772018247215</v>
      </c>
      <c r="D47">
        <v>1.7577720182472605</v>
      </c>
      <c r="E47">
        <f t="shared" si="0"/>
        <v>4.5519144009631418E-14</v>
      </c>
      <c r="F47" cm="1">
        <f t="array" ref="F47">_xll.XLL.UDF(function,C47)</f>
        <v>6.5902838741749292E-13</v>
      </c>
      <c r="I47">
        <f t="array" ref="I47:J47">_xll.FALSE_POSITION(function,I46,J46)</f>
        <v>1.7577720182472567</v>
      </c>
      <c r="J47">
        <v>1.7577720182472567</v>
      </c>
      <c r="K47">
        <f t="shared" si="1"/>
        <v>0</v>
      </c>
      <c r="L47" cm="1">
        <f t="array" ref="L47">_xll.XLL.UDF(function,I47)</f>
        <v>0</v>
      </c>
      <c r="P47">
        <f t="shared" si="2"/>
        <v>1.7409999999999957</v>
      </c>
      <c r="Q47" s="3">
        <f>_xll.KAHAN.B(P47)</f>
        <v>0.29504827369212094</v>
      </c>
    </row>
    <row r="48" spans="3:17" x14ac:dyDescent="0.25">
      <c r="C48" cm="1">
        <f t="array" ref="C48:D48">_xll.BISECT(function,C47,D47)</f>
        <v>1.7577720182472376</v>
      </c>
      <c r="D48">
        <v>1.7577720182472605</v>
      </c>
      <c r="E48">
        <f t="shared" si="0"/>
        <v>2.2870594307278225E-14</v>
      </c>
      <c r="F48" cm="1">
        <f t="array" ref="F48">_xll.XLL.UDF(function,C48)</f>
        <v>3.0198066269804258E-13</v>
      </c>
      <c r="I48">
        <f t="array" ref="I48:J48">_xll.FALSE_POSITION(function,I47,J47)</f>
        <v>1.7577720182472567</v>
      </c>
      <c r="J48">
        <v>1.7577720182472567</v>
      </c>
      <c r="K48">
        <f t="shared" si="1"/>
        <v>0</v>
      </c>
      <c r="L48" cm="1">
        <f t="array" ref="L48">_xll.XLL.UDF(function,I48)</f>
        <v>0</v>
      </c>
      <c r="P48">
        <f t="shared" si="2"/>
        <v>1.7419999999999956</v>
      </c>
      <c r="Q48" s="3">
        <f>_xll.KAHAN.B(P48)</f>
        <v>0.27560596184981812</v>
      </c>
    </row>
    <row r="49" spans="3:17" x14ac:dyDescent="0.25">
      <c r="C49" cm="1">
        <f t="array" ref="C49:D49">_xll.BISECT(function,C48,D48)</f>
        <v>1.7577720182472492</v>
      </c>
      <c r="D49">
        <v>1.7577720182472605</v>
      </c>
      <c r="E49">
        <f t="shared" si="0"/>
        <v>1.1324274851176597E-14</v>
      </c>
      <c r="F49" cm="1">
        <f t="array" ref="F49">_xll.XLL.UDF(function,C49)</f>
        <v>1.2079226507921703E-13</v>
      </c>
      <c r="I49">
        <f t="array" ref="I49:J49">_xll.FALSE_POSITION(function,I48,J48)</f>
        <v>1.7577720182472567</v>
      </c>
      <c r="J49">
        <v>1.7577720182472567</v>
      </c>
      <c r="K49">
        <f t="shared" si="1"/>
        <v>0</v>
      </c>
      <c r="L49" cm="1">
        <f t="array" ref="L49">_xll.XLL.UDF(function,I49)</f>
        <v>0</v>
      </c>
      <c r="P49">
        <f t="shared" si="2"/>
        <v>1.7429999999999954</v>
      </c>
      <c r="Q49" s="3">
        <f>_xll.KAHAN.B(P49)</f>
        <v>0.25640978100743461</v>
      </c>
    </row>
    <row r="50" spans="3:17" x14ac:dyDescent="0.25">
      <c r="C50" cm="1">
        <f t="array" ref="C50:D50">_xll.BISECT(function,C49,D49)</f>
        <v>1.7577720182472549</v>
      </c>
      <c r="D50">
        <v>1.7577720182472605</v>
      </c>
      <c r="E50">
        <f t="shared" si="0"/>
        <v>5.5511151231257827E-15</v>
      </c>
      <c r="F50" cm="1">
        <f t="array" ref="F50">_xll.XLL.UDF(function,C50)</f>
        <v>2.8421709430404007E-14</v>
      </c>
      <c r="I50">
        <f t="array" ref="I50:J50">_xll.FALSE_POSITION(function,I49,J49)</f>
        <v>1.7577720182472567</v>
      </c>
      <c r="J50">
        <v>1.7577720182472567</v>
      </c>
      <c r="K50">
        <f t="shared" si="1"/>
        <v>0</v>
      </c>
      <c r="L50" cm="1">
        <f t="array" ref="L50">_xll.XLL.UDF(function,I50)</f>
        <v>0</v>
      </c>
      <c r="P50">
        <f t="shared" si="2"/>
        <v>1.7439999999999953</v>
      </c>
      <c r="Q50" s="3">
        <f>_xll.KAHAN.B(P50)</f>
        <v>0.23745736297318931</v>
      </c>
    </row>
    <row r="51" spans="3:17" x14ac:dyDescent="0.25">
      <c r="C51" cm="1">
        <f t="array" ref="C51:D51">_xll.BISECT(function,C50,D50)</f>
        <v>1.7577720182472549</v>
      </c>
      <c r="D51">
        <v>1.7577720182472576</v>
      </c>
      <c r="E51">
        <f t="shared" si="0"/>
        <v>2.6645352591003757E-15</v>
      </c>
      <c r="F51" cm="1">
        <f t="array" ref="F51">_xll.XLL.UDF(function,C51)</f>
        <v>2.8421709430404007E-14</v>
      </c>
      <c r="I51">
        <f t="array" ref="I51:J51">_xll.FALSE_POSITION(function,I50,J50)</f>
        <v>1.7577720182472567</v>
      </c>
      <c r="J51">
        <v>1.7577720182472567</v>
      </c>
      <c r="K51">
        <f t="shared" si="1"/>
        <v>0</v>
      </c>
      <c r="L51" cm="1">
        <f t="array" ref="L51">_xll.XLL.UDF(function,I51)</f>
        <v>0</v>
      </c>
      <c r="P51">
        <f t="shared" si="2"/>
        <v>1.7449999999999952</v>
      </c>
      <c r="Q51" s="3">
        <f>_xll.KAHAN.B(P51)</f>
        <v>0.21874635112299212</v>
      </c>
    </row>
    <row r="52" spans="3:17" x14ac:dyDescent="0.25">
      <c r="C52" cm="1">
        <f t="array" ref="C52:D52">_xll.BISECT(function,C51,D51)</f>
        <v>1.7577720182472563</v>
      </c>
      <c r="D52">
        <v>1.7577720182472576</v>
      </c>
      <c r="E52">
        <f t="shared" si="0"/>
        <v>0</v>
      </c>
      <c r="F52" cm="1">
        <f t="array" ref="F52">_xll.XLL.UDF(function,C52)</f>
        <v>8.8817841970012523E-15</v>
      </c>
      <c r="I52">
        <f t="array" ref="I52:J52">_xll.FALSE_POSITION(function,I51,J51)</f>
        <v>1.7577720182472567</v>
      </c>
      <c r="J52">
        <v>1.7577720182472567</v>
      </c>
      <c r="K52">
        <f t="shared" si="1"/>
        <v>0</v>
      </c>
      <c r="L52" cm="1">
        <f t="array" ref="L52">_xll.XLL.UDF(function,I52)</f>
        <v>0</v>
      </c>
      <c r="P52">
        <f t="shared" si="2"/>
        <v>1.7459999999999951</v>
      </c>
      <c r="Q52" s="3">
        <f>_xll.KAHAN.B(P52)</f>
        <v>0.20027440050854484</v>
      </c>
    </row>
    <row r="53" spans="3:17" x14ac:dyDescent="0.25">
      <c r="C53" cm="1">
        <f t="array" ref="C53:D53">_xll.BISECT(function,C52,D52)</f>
        <v>1.7577720182472563</v>
      </c>
      <c r="D53">
        <v>1.7577720182472569</v>
      </c>
      <c r="E53">
        <f t="shared" si="0"/>
        <v>0</v>
      </c>
      <c r="F53" cm="1">
        <f t="array" ref="F53">_xll.XLL.UDF(function,C53)</f>
        <v>8.8817841970012523E-15</v>
      </c>
      <c r="I53">
        <f t="array" ref="I53:J53">_xll.FALSE_POSITION(function,I52,J52)</f>
        <v>1.7577720182472567</v>
      </c>
      <c r="J53">
        <v>1.7577720182472567</v>
      </c>
      <c r="K53">
        <f t="shared" si="1"/>
        <v>0</v>
      </c>
      <c r="L53" cm="1">
        <f t="array" ref="L53">_xll.XLL.UDF(function,I53)</f>
        <v>0</v>
      </c>
      <c r="P53">
        <f t="shared" si="2"/>
        <v>1.746999999999995</v>
      </c>
      <c r="Q53" s="3">
        <f>_xll.KAHAN.B(P53)</f>
        <v>0.18203917796264335</v>
      </c>
    </row>
    <row r="54" spans="3:17" x14ac:dyDescent="0.25">
      <c r="C54" cm="1">
        <f t="array" ref="C54:D54">_xll.BISECT(function,C53,D53)</f>
        <v>1.7577720182472567</v>
      </c>
      <c r="D54">
        <v>1.7577720182472569</v>
      </c>
      <c r="E54">
        <f t="shared" si="0"/>
        <v>0</v>
      </c>
      <c r="F54" cm="1">
        <f t="array" ref="F54">_xll.XLL.UDF(function,C54)</f>
        <v>0</v>
      </c>
      <c r="I54">
        <f t="array" ref="I54:J54">_xll.FALSE_POSITION(function,I53,J53)</f>
        <v>1.7577720182472567</v>
      </c>
      <c r="J54">
        <v>1.7577720182472567</v>
      </c>
      <c r="K54">
        <f t="shared" si="1"/>
        <v>0</v>
      </c>
      <c r="L54" cm="1">
        <f t="array" ref="L54">_xll.XLL.UDF(function,I54)</f>
        <v>0</v>
      </c>
      <c r="P54">
        <f t="shared" si="2"/>
        <v>1.7479999999999949</v>
      </c>
      <c r="Q54" s="3">
        <f>_xll.KAHAN.B(P54)</f>
        <v>0.16403836220164703</v>
      </c>
    </row>
    <row r="55" spans="3:17" x14ac:dyDescent="0.25">
      <c r="C55" cm="1">
        <f t="array" ref="C55:D55">_xll.BISECT(function,C54,D54)</f>
        <v>1.7577720182472567</v>
      </c>
      <c r="D55">
        <v>1.7577720182472567</v>
      </c>
      <c r="E55">
        <f t="shared" si="0"/>
        <v>0</v>
      </c>
      <c r="F55" cm="1">
        <f t="array" ref="F55">_xll.XLL.UDF(function,C55)</f>
        <v>0</v>
      </c>
      <c r="I55">
        <f t="array" ref="I55:J55">_xll.FALSE_POSITION(function,I54,J54)</f>
        <v>1.7577720182472567</v>
      </c>
      <c r="J55">
        <v>1.7577720182472567</v>
      </c>
      <c r="K55">
        <f t="shared" si="1"/>
        <v>0</v>
      </c>
      <c r="L55" cm="1">
        <f t="array" ref="L55">_xll.XLL.UDF(function,I55)</f>
        <v>0</v>
      </c>
      <c r="P55">
        <f t="shared" si="2"/>
        <v>1.7489999999999948</v>
      </c>
      <c r="Q55" s="3">
        <f>_xll.KAHAN.B(P55)</f>
        <v>0.14626964392515651</v>
      </c>
    </row>
    <row r="56" spans="3:17" x14ac:dyDescent="0.25">
      <c r="C56" cm="1">
        <f t="array" ref="C56:D56">_xll.BISECT(function,C55,D55)</f>
        <v>1.7577720182472567</v>
      </c>
      <c r="D56">
        <v>1.7577720182472567</v>
      </c>
      <c r="E56">
        <f t="shared" si="0"/>
        <v>0</v>
      </c>
      <c r="F56" cm="1">
        <f t="array" ref="F56">_xll.XLL.UDF(function,C56)</f>
        <v>0</v>
      </c>
      <c r="I56">
        <f t="array" ref="I56:J56">_xll.FALSE_POSITION(function,I55,J55)</f>
        <v>1.7577720182472567</v>
      </c>
      <c r="J56">
        <v>1.7577720182472567</v>
      </c>
      <c r="K56">
        <f t="shared" si="1"/>
        <v>0</v>
      </c>
      <c r="L56" cm="1">
        <f t="array" ref="L56">_xll.XLL.UDF(function,I56)</f>
        <v>0</v>
      </c>
      <c r="P56">
        <f t="shared" si="2"/>
        <v>1.7499999999999947</v>
      </c>
      <c r="Q56" s="3">
        <f>_xll.KAHAN.B(P56)</f>
        <v>0.12873072591290313</v>
      </c>
    </row>
    <row r="57" spans="3:17" x14ac:dyDescent="0.25">
      <c r="C57" cm="1">
        <f t="array" ref="C57:D57">_xll.BISECT(function,C56,D56)</f>
        <v>1.7577720182472567</v>
      </c>
      <c r="D57">
        <v>1.7577720182472567</v>
      </c>
      <c r="E57">
        <f t="shared" si="0"/>
        <v>0</v>
      </c>
      <c r="F57" cm="1">
        <f t="array" ref="F57">_xll.XLL.UDF(function,C57)</f>
        <v>0</v>
      </c>
      <c r="I57">
        <f t="array" ref="I57:J57">_xll.FALSE_POSITION(function,I56,J56)</f>
        <v>1.7577720182472567</v>
      </c>
      <c r="J57">
        <v>1.7577720182472567</v>
      </c>
      <c r="K57">
        <f t="shared" si="1"/>
        <v>0</v>
      </c>
      <c r="L57" cm="1">
        <f t="array" ref="L57">_xll.XLL.UDF(function,I57)</f>
        <v>0</v>
      </c>
      <c r="P57">
        <f t="shared" si="2"/>
        <v>1.7509999999999946</v>
      </c>
      <c r="Q57" s="3">
        <f>_xll.KAHAN.B(P57)</f>
        <v>0.11141932311886227</v>
      </c>
    </row>
    <row r="58" spans="3:17" x14ac:dyDescent="0.25">
      <c r="I58">
        <f t="array" ref="I58:J58">_xll.FALSE_POSITION(function,I57,J57)</f>
        <v>1.7577720182472567</v>
      </c>
      <c r="J58">
        <v>1.7577720182472567</v>
      </c>
      <c r="K58">
        <f t="shared" si="1"/>
        <v>0</v>
      </c>
      <c r="L58" cm="1">
        <f t="array" ref="L58">_xll.XLL.UDF(function,I58)</f>
        <v>0</v>
      </c>
      <c r="P58">
        <f>P57+($C$4-$C$3)/100</f>
        <v>1.7519999999999945</v>
      </c>
      <c r="Q58" s="3">
        <f>_xll.KAHAN.B(P58)</f>
        <v>9.4333162762607836E-2</v>
      </c>
    </row>
    <row r="59" spans="3:17" x14ac:dyDescent="0.25">
      <c r="I59">
        <f t="array" ref="I59:J59">_xll.FALSE_POSITION(function,I58,J58)</f>
        <v>1.7577720182472567</v>
      </c>
      <c r="J59">
        <v>1.7577720182472567</v>
      </c>
      <c r="K59">
        <f t="shared" si="1"/>
        <v>0</v>
      </c>
      <c r="L59" cm="1">
        <f t="array" ref="L59">_xll.XLL.UDF(function,I59)</f>
        <v>0</v>
      </c>
      <c r="P59">
        <f t="shared" si="2"/>
        <v>1.7529999999999943</v>
      </c>
      <c r="Q59" s="3">
        <f>_xll.KAHAN.B(P59)</f>
        <v>7.7469984417953164E-2</v>
      </c>
    </row>
    <row r="60" spans="3:17" x14ac:dyDescent="0.25">
      <c r="P60">
        <f>P59+($C$4-$C$3)/100</f>
        <v>1.7539999999999942</v>
      </c>
      <c r="Q60" s="3">
        <f>_xll.KAHAN.B(P60)</f>
        <v>6.0827540098828292E-2</v>
      </c>
    </row>
    <row r="61" spans="3:17" x14ac:dyDescent="0.25">
      <c r="P61">
        <f t="shared" si="2"/>
        <v>1.7549999999999941</v>
      </c>
      <c r="Q61" s="3">
        <f>_xll.KAHAN.B(P61)</f>
        <v>4.4403594342473651E-2</v>
      </c>
    </row>
    <row r="62" spans="3:17" x14ac:dyDescent="0.25">
      <c r="P62">
        <f t="shared" si="2"/>
        <v>1.755999999999994</v>
      </c>
      <c r="Q62" s="3">
        <f>_xll.KAHAN.B(P62)</f>
        <v>2.8195924289932783E-2</v>
      </c>
    </row>
    <row r="63" spans="3:17" x14ac:dyDescent="0.25">
      <c r="P63">
        <f t="shared" si="2"/>
        <v>1.7569999999999939</v>
      </c>
      <c r="Q63" s="3">
        <f>_xll.KAHAN.B(P63)</f>
        <v>1.2202319763887637E-2</v>
      </c>
    </row>
    <row r="64" spans="3:17" x14ac:dyDescent="0.25">
      <c r="P64">
        <f t="shared" si="2"/>
        <v>1.7579999999999938</v>
      </c>
      <c r="Q64" s="3">
        <f>_xll.KAHAN.B(P64)</f>
        <v>-3.5794166561854412E-3</v>
      </c>
    </row>
    <row r="65" spans="16:17" x14ac:dyDescent="0.25">
      <c r="P65">
        <f t="shared" si="2"/>
        <v>1.7589999999999937</v>
      </c>
      <c r="Q65" s="3">
        <f>_xll.KAHAN.B(P65)</f>
        <v>-1.9151469561488499E-2</v>
      </c>
    </row>
    <row r="66" spans="16:17" x14ac:dyDescent="0.25">
      <c r="P66">
        <f t="shared" si="2"/>
        <v>1.7599999999999936</v>
      </c>
      <c r="Q66" s="3">
        <f>_xll.KAHAN.B(P66)</f>
        <v>-3.4516010644000339E-2</v>
      </c>
    </row>
    <row r="67" spans="16:17" x14ac:dyDescent="0.25">
      <c r="P67">
        <f t="shared" si="2"/>
        <v>1.7609999999999935</v>
      </c>
      <c r="Q67" s="3">
        <f>_xll.KAHAN.B(P67)</f>
        <v>-4.9675198629157702E-2</v>
      </c>
    </row>
    <row r="68" spans="16:17" x14ac:dyDescent="0.25">
      <c r="P68">
        <f>P67+($C$4-$C$3)/100</f>
        <v>1.7619999999999933</v>
      </c>
      <c r="Q68" s="3">
        <f>_xll.KAHAN.B(P68)</f>
        <v>-6.4631179211148804E-2</v>
      </c>
    </row>
    <row r="69" spans="16:17" x14ac:dyDescent="0.25">
      <c r="P69">
        <f t="shared" si="2"/>
        <v>1.7629999999999932</v>
      </c>
      <c r="Q69" s="3">
        <f>_xll.KAHAN.B(P69)</f>
        <v>-7.938608499075761E-2</v>
      </c>
    </row>
    <row r="70" spans="16:17" x14ac:dyDescent="0.25">
      <c r="P70">
        <f t="shared" si="2"/>
        <v>1.7639999999999931</v>
      </c>
      <c r="Q70" s="3">
        <f>_xll.KAHAN.B(P70)</f>
        <v>-9.3942035415753411E-2</v>
      </c>
    </row>
    <row r="71" spans="16:17" x14ac:dyDescent="0.25">
      <c r="P71">
        <f t="shared" si="2"/>
        <v>1.764999999999993</v>
      </c>
      <c r="Q71" s="3">
        <f>_xll.KAHAN.B(P71)</f>
        <v>-0.10830113672379837</v>
      </c>
    </row>
    <row r="72" spans="16:17" x14ac:dyDescent="0.25">
      <c r="P72">
        <f t="shared" ref="P72:P74" si="3">P71+($C$4-$C$3)/100</f>
        <v>1.7659999999999929</v>
      </c>
      <c r="Q72" s="3">
        <f>_xll.KAHAN.B(P72)</f>
        <v>-0.12246548188788442</v>
      </c>
    </row>
    <row r="73" spans="16:17" x14ac:dyDescent="0.25">
      <c r="P73">
        <f t="shared" si="3"/>
        <v>1.7669999999999928</v>
      </c>
      <c r="Q73" s="3">
        <f>_xll.KAHAN.B(P73)</f>
        <v>-0.13643715056422989</v>
      </c>
    </row>
    <row r="74" spans="16:17" x14ac:dyDescent="0.25">
      <c r="P74">
        <f t="shared" si="3"/>
        <v>1.7679999999999927</v>
      </c>
      <c r="Q74" s="3">
        <f>_xll.KAHAN.B(P74)</f>
        <v>-0.15021820904266314</v>
      </c>
    </row>
    <row r="75" spans="16:17" x14ac:dyDescent="0.25">
      <c r="P75">
        <f>P74+($C$4-$C$3)/100</f>
        <v>1.7689999999999926</v>
      </c>
      <c r="Q75" s="3">
        <f>_xll.KAHAN.B(P75)</f>
        <v>-0.16381071019943272</v>
      </c>
    </row>
    <row r="76" spans="16:17" x14ac:dyDescent="0.25">
      <c r="P76">
        <f t="shared" ref="P76:P92" si="4">P75+($C$4-$C$3)/100</f>
        <v>1.7699999999999925</v>
      </c>
      <c r="Q76" s="3">
        <f>_xll.KAHAN.B(P76)</f>
        <v>-0.17721669345244973</v>
      </c>
    </row>
    <row r="77" spans="16:17" x14ac:dyDescent="0.25">
      <c r="P77">
        <f t="shared" si="4"/>
        <v>1.7709999999999924</v>
      </c>
      <c r="Q77" s="3">
        <f>_xll.KAHAN.B(P77)</f>
        <v>-0.19043818471894003</v>
      </c>
    </row>
    <row r="78" spans="16:17" x14ac:dyDescent="0.25">
      <c r="P78">
        <f t="shared" si="4"/>
        <v>1.7719999999999922</v>
      </c>
      <c r="Q78" s="3">
        <f>_xll.KAHAN.B(P78)</f>
        <v>-0.20347719637546335</v>
      </c>
    </row>
    <row r="79" spans="16:17" x14ac:dyDescent="0.25">
      <c r="P79">
        <f t="shared" si="4"/>
        <v>1.7729999999999921</v>
      </c>
      <c r="Q79" s="3">
        <f>_xll.KAHAN.B(P79)</f>
        <v>-0.21633572722029937</v>
      </c>
    </row>
    <row r="80" spans="16:17" x14ac:dyDescent="0.25">
      <c r="P80">
        <f t="shared" si="4"/>
        <v>1.773999999999992</v>
      </c>
      <c r="Q80" s="3">
        <f>_xll.KAHAN.B(P80)</f>
        <v>-0.22901576243816746</v>
      </c>
    </row>
    <row r="81" spans="16:17" x14ac:dyDescent="0.25">
      <c r="P81">
        <f t="shared" si="4"/>
        <v>1.7749999999999919</v>
      </c>
      <c r="Q81" s="3">
        <f>_xll.KAHAN.B(P81)</f>
        <v>-0.24151927356727854</v>
      </c>
    </row>
    <row r="82" spans="16:17" x14ac:dyDescent="0.25">
      <c r="P82">
        <f t="shared" si="4"/>
        <v>1.7759999999999918</v>
      </c>
      <c r="Q82" s="3">
        <f>_xll.KAHAN.B(P82)</f>
        <v>-0.2538482184686488</v>
      </c>
    </row>
    <row r="83" spans="16:17" x14ac:dyDescent="0.25">
      <c r="P83">
        <f t="shared" si="4"/>
        <v>1.7769999999999917</v>
      </c>
      <c r="Q83" s="3">
        <f>_xll.KAHAN.B(P83)</f>
        <v>-0.26600454129771189</v>
      </c>
    </row>
    <row r="84" spans="16:17" x14ac:dyDescent="0.25">
      <c r="P84">
        <f t="shared" si="4"/>
        <v>1.7779999999999916</v>
      </c>
      <c r="Q84" s="3">
        <f>_xll.KAHAN.B(P84)</f>
        <v>-0.27799017247816682</v>
      </c>
    </row>
    <row r="85" spans="16:17" x14ac:dyDescent="0.25">
      <c r="P85">
        <f t="shared" si="4"/>
        <v>1.7789999999999915</v>
      </c>
      <c r="Q85" s="3">
        <f>_xll.KAHAN.B(P85)</f>
        <v>-0.28980702867805419</v>
      </c>
    </row>
    <row r="86" spans="16:17" x14ac:dyDescent="0.25">
      <c r="P86">
        <f t="shared" si="4"/>
        <v>1.7799999999999914</v>
      </c>
      <c r="Q86" s="3">
        <f>_xll.KAHAN.B(P86)</f>
        <v>-0.30145701278803372</v>
      </c>
    </row>
    <row r="87" spans="16:17" x14ac:dyDescent="0.25">
      <c r="P87">
        <f t="shared" si="4"/>
        <v>1.7809999999999913</v>
      </c>
      <c r="Q87" s="3">
        <f>_xll.KAHAN.B(P87)</f>
        <v>-0.31294201390183884</v>
      </c>
    </row>
    <row r="88" spans="16:17" x14ac:dyDescent="0.25">
      <c r="P88">
        <f t="shared" si="4"/>
        <v>1.7819999999999911</v>
      </c>
      <c r="Q88" s="3">
        <f>_xll.KAHAN.B(P88)</f>
        <v>-0.32426390729888499</v>
      </c>
    </row>
    <row r="89" spans="16:17" x14ac:dyDescent="0.25">
      <c r="P89">
        <f t="shared" si="4"/>
        <v>1.782999999999991</v>
      </c>
      <c r="Q89" s="3">
        <f>_xll.KAHAN.B(P89)</f>
        <v>-0.33542455442902086</v>
      </c>
    </row>
    <row r="90" spans="16:17" x14ac:dyDescent="0.25">
      <c r="P90">
        <f t="shared" si="4"/>
        <v>1.7839999999999909</v>
      </c>
      <c r="Q90" s="3">
        <f>_xll.KAHAN.B(P90)</f>
        <v>-0.34642580289937719</v>
      </c>
    </row>
    <row r="91" spans="16:17" x14ac:dyDescent="0.25">
      <c r="P91">
        <f t="shared" si="4"/>
        <v>1.7849999999999908</v>
      </c>
      <c r="Q91" s="3">
        <f>_xll.KAHAN.B(P91)</f>
        <v>-0.35726948646329815</v>
      </c>
    </row>
    <row r="92" spans="16:17" x14ac:dyDescent="0.25">
      <c r="P92">
        <f t="shared" si="4"/>
        <v>1.7859999999999907</v>
      </c>
      <c r="Q92" s="3">
        <f>_xll.KAHAN.B(P92)</f>
        <v>-0.36795742501133843</v>
      </c>
    </row>
    <row r="93" spans="16:17" x14ac:dyDescent="0.25">
      <c r="P93">
        <f>P92+($C$4-$C$3)/100</f>
        <v>1.7869999999999906</v>
      </c>
      <c r="Q93" s="3">
        <f>_xll.KAHAN.B(P93)</f>
        <v>-0.37849142456430418</v>
      </c>
    </row>
    <row r="94" spans="16:17" x14ac:dyDescent="0.25">
      <c r="P94">
        <f t="shared" ref="P94:P106" si="5">P93+($C$4-$C$3)/100</f>
        <v>1.7879999999999905</v>
      </c>
      <c r="Q94" s="3">
        <f>_xll.KAHAN.B(P94)</f>
        <v>-0.38887327726828813</v>
      </c>
    </row>
    <row r="95" spans="16:17" x14ac:dyDescent="0.25">
      <c r="P95">
        <f t="shared" si="5"/>
        <v>1.7889999999999904</v>
      </c>
      <c r="Q95" s="3">
        <f>_xll.KAHAN.B(P95)</f>
        <v>-0.39910476139170448</v>
      </c>
    </row>
    <row r="96" spans="16:17" x14ac:dyDescent="0.25">
      <c r="P96">
        <f t="shared" si="5"/>
        <v>1.7899999999999903</v>
      </c>
      <c r="Q96" s="3">
        <f>_xll.KAHAN.B(P96)</f>
        <v>-0.40918764132428298</v>
      </c>
    </row>
    <row r="97" spans="16:17" x14ac:dyDescent="0.25">
      <c r="P97">
        <f t="shared" si="5"/>
        <v>1.7909999999999902</v>
      </c>
      <c r="Q97" s="3">
        <f>_xll.KAHAN.B(P97)</f>
        <v>-0.41912366757800867</v>
      </c>
    </row>
    <row r="98" spans="16:17" x14ac:dyDescent="0.25">
      <c r="P98">
        <f t="shared" si="5"/>
        <v>1.79199999999999</v>
      </c>
      <c r="Q98" s="3">
        <f>_xll.KAHAN.B(P98)</f>
        <v>-0.42891457678996125</v>
      </c>
    </row>
    <row r="99" spans="16:17" x14ac:dyDescent="0.25">
      <c r="P99">
        <f t="shared" si="5"/>
        <v>1.7929999999999899</v>
      </c>
      <c r="Q99" s="3">
        <f>_xll.KAHAN.B(P99)</f>
        <v>-0.43856209172705951</v>
      </c>
    </row>
    <row r="100" spans="16:17" x14ac:dyDescent="0.25">
      <c r="P100">
        <f t="shared" si="5"/>
        <v>1.7939999999999898</v>
      </c>
      <c r="Q100" s="3">
        <f>_xll.KAHAN.B(P100)</f>
        <v>-0.44806792129265427</v>
      </c>
    </row>
    <row r="101" spans="16:17" x14ac:dyDescent="0.25">
      <c r="P101">
        <f t="shared" si="5"/>
        <v>1.7949999999999897</v>
      </c>
      <c r="Q101" s="3">
        <f>_xll.KAHAN.B(P101)</f>
        <v>-0.45743376053498175</v>
      </c>
    </row>
    <row r="102" spans="16:17" x14ac:dyDescent="0.25">
      <c r="P102">
        <f t="shared" si="5"/>
        <v>1.7959999999999896</v>
      </c>
      <c r="Q102" s="3">
        <f>_xll.KAHAN.B(P102)</f>
        <v>-0.46666129065741069</v>
      </c>
    </row>
    <row r="103" spans="16:17" x14ac:dyDescent="0.25">
      <c r="P103">
        <f t="shared" si="5"/>
        <v>1.7969999999999895</v>
      </c>
      <c r="Q103" s="3">
        <f>_xll.KAHAN.B(P103)</f>
        <v>-0.47575217903048483</v>
      </c>
    </row>
    <row r="104" spans="16:17" x14ac:dyDescent="0.25">
      <c r="P104">
        <f t="shared" si="5"/>
        <v>1.7979999999999894</v>
      </c>
      <c r="Q104" s="3">
        <f>_xll.KAHAN.B(P104)</f>
        <v>-0.48470807920574122</v>
      </c>
    </row>
    <row r="105" spans="16:17" x14ac:dyDescent="0.25">
      <c r="P105">
        <f t="shared" si="5"/>
        <v>1.7989999999999893</v>
      </c>
      <c r="Q105" s="3">
        <f>_xll.KAHAN.B(P105)</f>
        <v>-0.49353063093125538</v>
      </c>
    </row>
    <row r="106" spans="16:17" x14ac:dyDescent="0.25">
      <c r="P106">
        <f t="shared" si="5"/>
        <v>1.7999999999999892</v>
      </c>
      <c r="Q106" s="3">
        <f>_xll.KAHAN.B(P106)</f>
        <v>-0.50222146016890379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479F-3304-4925-8416-9411697A408B}">
  <dimension ref="B1:Q106"/>
  <sheetViews>
    <sheetView tabSelected="1" topLeftCell="A26" zoomScaleNormal="100" workbookViewId="0">
      <selection activeCell="H1" sqref="H1"/>
    </sheetView>
  </sheetViews>
  <sheetFormatPr defaultRowHeight="15" x14ac:dyDescent="0.25"/>
  <cols>
    <col min="1" max="1" width="3.5703125" customWidth="1"/>
    <col min="3" max="3" width="11.28515625" bestFit="1" customWidth="1"/>
    <col min="5" max="5" width="10.85546875" customWidth="1"/>
    <col min="7" max="7" width="3.5703125" customWidth="1"/>
    <col min="13" max="13" width="3.5703125" customWidth="1"/>
  </cols>
  <sheetData>
    <row r="1" spans="2:17" x14ac:dyDescent="0.25">
      <c r="B1" t="s">
        <v>12</v>
      </c>
      <c r="C1" t="s">
        <v>13</v>
      </c>
      <c r="D1" t="s">
        <v>14</v>
      </c>
      <c r="E1" t="s">
        <v>15</v>
      </c>
    </row>
    <row r="2" spans="2:17" x14ac:dyDescent="0.25">
      <c r="B2" t="s">
        <v>5</v>
      </c>
      <c r="C2" s="4">
        <f>_xll.KAHAN.C</f>
        <v>-930152355</v>
      </c>
    </row>
    <row r="3" spans="2:17" x14ac:dyDescent="0.25">
      <c r="B3" s="1" t="s">
        <v>1</v>
      </c>
      <c r="C3">
        <v>1</v>
      </c>
      <c r="D3" cm="1">
        <f t="array" ref="D3">_xll.XLL.UDF(function,C3)</f>
        <v>1.6094379124341003</v>
      </c>
      <c r="H3" t="s">
        <v>8</v>
      </c>
    </row>
    <row r="4" spans="2:17" x14ac:dyDescent="0.25">
      <c r="C4">
        <v>1.8</v>
      </c>
      <c r="D4" cm="1">
        <f t="array" ref="D4">_xll.XLL.UDF(function,C4)</f>
        <v>-1.1960046346767577</v>
      </c>
      <c r="H4" t="s">
        <v>9</v>
      </c>
      <c r="O4" t="s">
        <v>10</v>
      </c>
      <c r="P4" t="s">
        <v>11</v>
      </c>
    </row>
    <row r="6" spans="2:17" x14ac:dyDescent="0.25">
      <c r="C6" s="2" t="s">
        <v>3</v>
      </c>
      <c r="D6" s="2" t="s">
        <v>2</v>
      </c>
      <c r="E6" s="3" t="s">
        <v>4</v>
      </c>
      <c r="F6" s="3" t="s">
        <v>7</v>
      </c>
      <c r="I6" s="3" t="s">
        <v>3</v>
      </c>
      <c r="J6" s="3" t="s">
        <v>2</v>
      </c>
      <c r="K6" s="3" t="s">
        <v>4</v>
      </c>
      <c r="L6" s="3" t="s">
        <v>7</v>
      </c>
      <c r="O6">
        <f>C3</f>
        <v>1</v>
      </c>
      <c r="P6">
        <f>_xll.KAHAN.C(O6)</f>
        <v>1.6094379124341003</v>
      </c>
      <c r="Q6" s="3"/>
    </row>
    <row r="7" spans="2:17" x14ac:dyDescent="0.25">
      <c r="B7" s="1" t="s">
        <v>0</v>
      </c>
      <c r="C7" cm="1">
        <f t="array" ref="C7:D7">_xll.BISECT(function,C3,C4)</f>
        <v>1.4</v>
      </c>
      <c r="D7">
        <v>1.8</v>
      </c>
      <c r="E7">
        <f>D7-C7</f>
        <v>0.40000000000000013</v>
      </c>
      <c r="F7" cm="1">
        <f t="array" ref="F7">_xll.XLL.UDF(function,C7)</f>
        <v>1.5169716847615065</v>
      </c>
      <c r="H7" s="1" t="s">
        <v>6</v>
      </c>
      <c r="I7">
        <f t="array" ref="I7:J7">_xll.FALSE_POSITION(function,C3,C4)</f>
        <v>1.4589473169832847</v>
      </c>
      <c r="J7">
        <v>1.8</v>
      </c>
      <c r="K7">
        <f>J7-I7</f>
        <v>0.34105268301671532</v>
      </c>
      <c r="L7" cm="1">
        <f t="array" ref="L7">_xll.XLL.UDF(function,I7)</f>
        <v>1.4405589292812713</v>
      </c>
      <c r="O7">
        <f>O6+($C$4-$C$3)/100</f>
        <v>1.008</v>
      </c>
      <c r="P7">
        <f>_xll.KAHAN.C(O7)</f>
        <v>1.6125558362347574</v>
      </c>
    </row>
    <row r="8" spans="2:17" x14ac:dyDescent="0.25">
      <c r="C8" cm="1">
        <f t="array" ref="C8:D8">_xll.BISECT(function,C7,D7)</f>
        <v>1.6</v>
      </c>
      <c r="D8">
        <v>1.8</v>
      </c>
      <c r="E8">
        <f t="shared" ref="E8:E57" si="0">D8-C8</f>
        <v>0.19999999999999996</v>
      </c>
      <c r="F8" cm="1">
        <f t="array" ref="F8">_xll.XLL.UDF(function,C8)</f>
        <v>1.1139605656149092</v>
      </c>
      <c r="I8">
        <f t="array" ref="I8:J8">_xll.FALSE_POSITION(function,I7,J7)</f>
        <v>1.6452908190293767</v>
      </c>
      <c r="J8">
        <v>1.8</v>
      </c>
      <c r="K8">
        <f t="shared" ref="K8:K59" si="1">J8-I8</f>
        <v>0.15470918097062336</v>
      </c>
      <c r="L8" cm="1">
        <f t="array" ref="L8">_xll.XLL.UDF(function,I8)</f>
        <v>0.93373529482834194</v>
      </c>
      <c r="O8">
        <f t="shared" ref="O8:O71" si="2">O7+($C$4-$C$3)/100</f>
        <v>1.016</v>
      </c>
      <c r="P8">
        <f>_xll.KAHAN.C(O8)</f>
        <v>1.6155089563888851</v>
      </c>
    </row>
    <row r="9" spans="2:17" x14ac:dyDescent="0.25">
      <c r="C9" cm="1">
        <f t="array" ref="C9:D9">_xll.BISECT(function,C8,D8)</f>
        <v>1.7000000000000002</v>
      </c>
      <c r="D9">
        <v>1.8</v>
      </c>
      <c r="E9">
        <f t="shared" si="0"/>
        <v>9.9999999999999867E-2</v>
      </c>
      <c r="F9" cm="1">
        <f t="array" ref="F9">_xll.XLL.UDF(function,C9)</f>
        <v>0.61404985920124144</v>
      </c>
      <c r="I9">
        <f t="array" ref="I9:J9">_xll.FALSE_POSITION(function,I8,J8)</f>
        <v>1.7131194870770408</v>
      </c>
      <c r="J9">
        <v>1.8</v>
      </c>
      <c r="K9">
        <f t="shared" si="1"/>
        <v>8.6880512922959285E-2</v>
      </c>
      <c r="L9" cm="1">
        <f t="array" ref="L9">_xll.XLL.UDF(function,I9)</f>
        <v>0.51030116646466472</v>
      </c>
      <c r="O9">
        <f t="shared" si="2"/>
        <v>1.024</v>
      </c>
      <c r="P9">
        <f>_xll.KAHAN.C(O9)</f>
        <v>1.6182962358232995</v>
      </c>
    </row>
    <row r="10" spans="2:17" x14ac:dyDescent="0.25">
      <c r="C10" cm="1">
        <f t="array" ref="C10:D10">_xll.BISECT(function,C9,D9)</f>
        <v>1.75</v>
      </c>
      <c r="D10">
        <v>1.8</v>
      </c>
      <c r="E10">
        <f t="shared" si="0"/>
        <v>5.0000000000000044E-2</v>
      </c>
      <c r="F10" cm="1">
        <f t="array" ref="F10">_xll.XLL.UDF(function,C10)</f>
        <v>0.11430477128005863</v>
      </c>
      <c r="I10">
        <f t="array" ref="I10:J10">_xll.FALSE_POSITION(function,I9,J9)</f>
        <v>1.7391026532000045</v>
      </c>
      <c r="J10">
        <v>1.8</v>
      </c>
      <c r="K10">
        <f t="shared" si="1"/>
        <v>6.0897346799995589E-2</v>
      </c>
      <c r="L10" cm="1">
        <f t="array" ref="L10">_xll.XLL.UDF(function,I10)</f>
        <v>0.25242931794235723</v>
      </c>
      <c r="O10">
        <f t="shared" si="2"/>
        <v>1.032</v>
      </c>
      <c r="P10">
        <f>_xll.KAHAN.C(O10)</f>
        <v>1.620916555896428</v>
      </c>
    </row>
    <row r="11" spans="2:17" x14ac:dyDescent="0.25">
      <c r="C11" cm="1">
        <f t="array" ref="C11:D11">_xll.BISECT(function,C10,D10)</f>
        <v>1.75</v>
      </c>
      <c r="D11">
        <v>1.7749999999999999</v>
      </c>
      <c r="E11">
        <f t="shared" si="0"/>
        <v>2.4999999999999911E-2</v>
      </c>
      <c r="F11" cm="1">
        <f t="array" ref="F11">_xll.XLL.UDF(function,C11)</f>
        <v>0.11430477128005863</v>
      </c>
      <c r="I11">
        <f t="array" ref="I11:J11">_xll.FALSE_POSITION(function,I10,J10)</f>
        <v>1.7497156850813862</v>
      </c>
      <c r="J11">
        <v>1.8</v>
      </c>
      <c r="K11">
        <f t="shared" si="1"/>
        <v>5.0284314918613848E-2</v>
      </c>
      <c r="L11" cm="1">
        <f t="array" ref="L11">_xll.XLL.UDF(function,I11)</f>
        <v>0.11821083424804374</v>
      </c>
      <c r="O11">
        <f t="shared" si="2"/>
        <v>1.04</v>
      </c>
      <c r="P11">
        <f>_xll.KAHAN.C(O11)</f>
        <v>1.623368714649863</v>
      </c>
    </row>
    <row r="12" spans="2:17" x14ac:dyDescent="0.25">
      <c r="C12" cm="1">
        <f t="array" ref="C12:D12">_xll.BISECT(function,C11,D11)</f>
        <v>1.75</v>
      </c>
      <c r="D12">
        <v>1.7625</v>
      </c>
      <c r="E12">
        <f t="shared" si="0"/>
        <v>1.2499999999999956E-2</v>
      </c>
      <c r="F12" cm="1">
        <f t="array" ref="F12">_xll.XLL.UDF(function,C12)</f>
        <v>0.11430477128005863</v>
      </c>
      <c r="I12">
        <f t="array" ref="I12:J12">_xll.FALSE_POSITION(function,I11,J11)</f>
        <v>1.7542386502698755</v>
      </c>
      <c r="J12">
        <v>1.8</v>
      </c>
      <c r="K12">
        <f t="shared" si="1"/>
        <v>4.5761349730124579E-2</v>
      </c>
      <c r="L12" cm="1">
        <f t="array" ref="L12">_xll.XLL.UDF(function,I12)</f>
        <v>5.3852495541040067E-2</v>
      </c>
      <c r="O12">
        <f t="shared" si="2"/>
        <v>1.048</v>
      </c>
      <c r="P12">
        <f>_xll.KAHAN.C(O12)</f>
        <v>1.6256514249062419</v>
      </c>
    </row>
    <row r="13" spans="2:17" x14ac:dyDescent="0.25">
      <c r="C13" cm="1">
        <f t="array" ref="C13:D13">_xll.BISECT(function,C12,D12)</f>
        <v>1.7562500000000001</v>
      </c>
      <c r="D13">
        <v>1.7625</v>
      </c>
      <c r="E13">
        <f t="shared" si="0"/>
        <v>6.2499999999998668E-3</v>
      </c>
      <c r="F13" cm="1">
        <f t="array" ref="F13">_xll.XLL.UDF(function,C13)</f>
        <v>2.3608992566446038E-2</v>
      </c>
      <c r="I13">
        <f t="array" ref="I13:J13">_xll.FALSE_POSITION(function,I12,J12)</f>
        <v>1.7562103659345802</v>
      </c>
      <c r="J13">
        <v>1.8</v>
      </c>
      <c r="K13">
        <f t="shared" si="1"/>
        <v>4.3789634065419802E-2</v>
      </c>
      <c r="L13" cm="1">
        <f t="array" ref="L13">_xll.XLL.UDF(function,I13)</f>
        <v>2.4215278066760219E-2</v>
      </c>
      <c r="O13">
        <f t="shared" si="2"/>
        <v>1.056</v>
      </c>
      <c r="P13">
        <f>_xll.KAHAN.C(O13)</f>
        <v>1.6277633122067714</v>
      </c>
    </row>
    <row r="14" spans="2:17" x14ac:dyDescent="0.25">
      <c r="C14" cm="1">
        <f t="array" ref="C14:D14">_xll.BISECT(function,C13,D13)</f>
        <v>1.7562500000000001</v>
      </c>
      <c r="D14">
        <v>1.7593749999999999</v>
      </c>
      <c r="E14">
        <f t="shared" si="0"/>
        <v>3.1249999999998224E-3</v>
      </c>
      <c r="F14" cm="1">
        <f t="array" ref="F14">_xll.XLL.UDF(function,C14)</f>
        <v>2.3608992566446038E-2</v>
      </c>
      <c r="I14">
        <f t="array" ref="I14:J14">_xll.FALSE_POSITION(function,I13,J13)</f>
        <v>1.7570793717213746</v>
      </c>
      <c r="J14">
        <v>1.8</v>
      </c>
      <c r="K14">
        <f t="shared" si="1"/>
        <v>4.2920628278625417E-2</v>
      </c>
      <c r="L14" cm="1">
        <f t="array" ref="L14">_xll.XLL.UDF(function,I14)</f>
        <v>1.0823764943083252E-2</v>
      </c>
      <c r="O14">
        <f t="shared" si="2"/>
        <v>1.0640000000000001</v>
      </c>
      <c r="P14">
        <f>_xll.KAHAN.C(O14)</f>
        <v>1.6297029125810454</v>
      </c>
    </row>
    <row r="15" spans="2:17" x14ac:dyDescent="0.25">
      <c r="C15" cm="1">
        <f t="array" ref="C15:D15">_xll.BISECT(function,C14,D14)</f>
        <v>1.7562500000000001</v>
      </c>
      <c r="D15">
        <v>1.7578125</v>
      </c>
      <c r="E15">
        <f t="shared" si="0"/>
        <v>1.5624999999999112E-3</v>
      </c>
      <c r="F15" cm="1">
        <f t="array" ref="F15">_xll.XLL.UDF(function,C15)</f>
        <v>2.3608992566446038E-2</v>
      </c>
      <c r="I15">
        <f t="array" ref="I15:J15">_xll.FALSE_POSITION(function,I14,J14)</f>
        <v>1.7574643169147786</v>
      </c>
      <c r="J15">
        <v>1.8</v>
      </c>
      <c r="K15">
        <f t="shared" si="1"/>
        <v>4.2535683085221487E-2</v>
      </c>
      <c r="L15" cm="1">
        <f t="array" ref="L15">_xll.XLL.UDF(function,I15)</f>
        <v>4.8250022853870769E-3</v>
      </c>
      <c r="O15">
        <f t="shared" si="2"/>
        <v>1.0720000000000001</v>
      </c>
      <c r="P15">
        <f>_xll.KAHAN.C(O15)</f>
        <v>1.6314686701411116</v>
      </c>
    </row>
    <row r="16" spans="2:17" x14ac:dyDescent="0.25">
      <c r="C16" cm="1">
        <f t="array" ref="C16:D16">_xll.BISECT(function,C15,D15)</f>
        <v>1.75703125</v>
      </c>
      <c r="D16">
        <v>1.7578125</v>
      </c>
      <c r="E16">
        <f t="shared" si="0"/>
        <v>7.8124999999995559E-4</v>
      </c>
      <c r="F16" cm="1">
        <f t="array" ref="F16">_xll.XLL.UDF(function,C16)</f>
        <v>1.1570760192645028E-2</v>
      </c>
      <c r="I16">
        <f t="array" ref="I16:J16">_xll.FALSE_POSITION(function,I15,J15)</f>
        <v>1.7576352277265872</v>
      </c>
      <c r="J16">
        <v>1.8</v>
      </c>
      <c r="K16">
        <f t="shared" si="1"/>
        <v>4.2364772273412843E-2</v>
      </c>
      <c r="L16" cm="1">
        <f t="array" ref="L16">_xll.XLL.UDF(function,I16)</f>
        <v>2.1482916729410615E-3</v>
      </c>
      <c r="O16">
        <f t="shared" si="2"/>
        <v>1.08</v>
      </c>
      <c r="P16">
        <f>_xll.KAHAN.C(O16)</f>
        <v>1.6330589344910011</v>
      </c>
    </row>
    <row r="17" spans="3:16" x14ac:dyDescent="0.25">
      <c r="C17" cm="1">
        <f t="array" ref="C17:D17">_xll.BISECT(function,C16,D16)</f>
        <v>1.7574218749999999</v>
      </c>
      <c r="D17">
        <v>1.7578125</v>
      </c>
      <c r="E17">
        <f t="shared" si="0"/>
        <v>3.9062500000008882E-4</v>
      </c>
      <c r="F17" cm="1">
        <f t="array" ref="F17">_xll.XLL.UDF(function,C17)</f>
        <v>5.4884281423483693E-3</v>
      </c>
      <c r="I17">
        <f t="array" ref="I17:J17">_xll.FALSE_POSITION(function,I16,J16)</f>
        <v>1.7577111878861786</v>
      </c>
      <c r="J17">
        <v>1.8</v>
      </c>
      <c r="K17">
        <f t="shared" si="1"/>
        <v>4.2288812113821406E-2</v>
      </c>
      <c r="L17" cm="1">
        <f t="array" ref="L17">_xll.XLL.UDF(function,I17)</f>
        <v>9.5599473947151781E-4</v>
      </c>
      <c r="O17">
        <f t="shared" si="2"/>
        <v>1.0880000000000001</v>
      </c>
      <c r="P17">
        <f>_xll.KAHAN.C(O17)</f>
        <v>1.6344719579421068</v>
      </c>
    </row>
    <row r="18" spans="3:16" x14ac:dyDescent="0.25">
      <c r="C18" cm="1">
        <f t="array" ref="C18:D18">_xll.BISECT(function,C17,D17)</f>
        <v>1.7576171875</v>
      </c>
      <c r="D18">
        <v>1.7578125</v>
      </c>
      <c r="E18">
        <f t="shared" si="0"/>
        <v>1.9531250000004441E-4</v>
      </c>
      <c r="F18" cm="1">
        <f t="array" ref="F18">_xll.XLL.UDF(function,C18)</f>
        <v>2.4312171733975305E-3</v>
      </c>
      <c r="I18">
        <f t="array" ref="I18:J18">_xll.FALSE_POSITION(function,I17,J17)</f>
        <v>1.7577449633345317</v>
      </c>
      <c r="J18">
        <v>1.8</v>
      </c>
      <c r="K18">
        <f t="shared" si="1"/>
        <v>4.2255036665468371E-2</v>
      </c>
      <c r="L18" cm="1">
        <f t="array" ref="L18">_xll.XLL.UDF(function,I18)</f>
        <v>4.2531802420047967E-4</v>
      </c>
      <c r="O18">
        <f t="shared" si="2"/>
        <v>1.0960000000000001</v>
      </c>
      <c r="P18">
        <f>_xll.KAHAN.C(O18)</f>
        <v>1.6357058925239478</v>
      </c>
    </row>
    <row r="19" spans="3:16" x14ac:dyDescent="0.25">
      <c r="C19" cm="1">
        <f t="array" ref="C19:D19">_xll.BISECT(function,C18,D18)</f>
        <v>1.7577148437500001</v>
      </c>
      <c r="D19">
        <v>1.7578125</v>
      </c>
      <c r="E19">
        <f t="shared" si="0"/>
        <v>9.7656249999911182E-5</v>
      </c>
      <c r="F19" cm="1">
        <f t="array" ref="F19">_xll.XLL.UDF(function,C19)</f>
        <v>8.9856977481273675E-4</v>
      </c>
      <c r="I19">
        <f t="array" ref="I19:J19">_xll.FALSE_POSITION(function,I18,J18)</f>
        <v>1.7577599845471541</v>
      </c>
      <c r="J19">
        <v>1.8</v>
      </c>
      <c r="K19">
        <f t="shared" si="1"/>
        <v>4.2240015452845947E-2</v>
      </c>
      <c r="L19" cm="1">
        <f t="array" ref="L19">_xll.XLL.UDF(function,I19)</f>
        <v>1.8920203369262063E-4</v>
      </c>
      <c r="O19">
        <f t="shared" si="2"/>
        <v>1.1040000000000001</v>
      </c>
      <c r="P19">
        <f>_xll.KAHAN.C(O19)</f>
        <v>1.6367587867789015</v>
      </c>
    </row>
    <row r="20" spans="3:16" x14ac:dyDescent="0.25">
      <c r="C20" cm="1">
        <f t="array" ref="C20:D20">_xll.BISECT(function,C19,D19)</f>
        <v>1.757763671875</v>
      </c>
      <c r="D20">
        <v>1.7578125</v>
      </c>
      <c r="E20">
        <f t="shared" si="0"/>
        <v>4.8828124999955591E-5</v>
      </c>
      <c r="F20" cm="1">
        <f t="array" ref="F20">_xll.XLL.UDF(function,C20)</f>
        <v>1.3123172677205984E-4</v>
      </c>
      <c r="I20">
        <f t="array" ref="I20:J20">_xll.FALSE_POSITION(function,I19,J19)</f>
        <v>1.7577666656523241</v>
      </c>
      <c r="J20">
        <v>1.8</v>
      </c>
      <c r="K20">
        <f t="shared" si="1"/>
        <v>4.2233334347675955E-2</v>
      </c>
      <c r="L20" cm="1">
        <f t="array" ref="L20">_xll.XLL.UDF(function,I20)</f>
        <v>8.4162228267112499E-5</v>
      </c>
      <c r="O20">
        <f t="shared" si="2"/>
        <v>1.1120000000000001</v>
      </c>
      <c r="P20">
        <f>_xll.KAHAN.C(O20)</f>
        <v>1.6376285823284709</v>
      </c>
    </row>
    <row r="21" spans="3:16" x14ac:dyDescent="0.25">
      <c r="C21" cm="1">
        <f t="array" ref="C21:D21">_xll.BISECT(function,C20,D20)</f>
        <v>1.757763671875</v>
      </c>
      <c r="D21">
        <v>1.7577880859374999</v>
      </c>
      <c r="E21">
        <f t="shared" si="0"/>
        <v>2.4414062499866773E-5</v>
      </c>
      <c r="F21" cm="1">
        <f t="array" ref="F21">_xll.XLL.UDF(function,C21)</f>
        <v>1.3123172677205984E-4</v>
      </c>
      <c r="I21">
        <f t="array" ref="I21:J21">_xll.FALSE_POSITION(function,I20,J20)</f>
        <v>1.7577696373811247</v>
      </c>
      <c r="J21">
        <v>1.8</v>
      </c>
      <c r="K21">
        <f t="shared" si="1"/>
        <v>4.2230362618875361E-2</v>
      </c>
      <c r="L21" cm="1">
        <f t="array" ref="L21">_xll.XLL.UDF(function,I21)</f>
        <v>3.7436866597947921E-5</v>
      </c>
      <c r="O21">
        <f t="shared" si="2"/>
        <v>1.1200000000000001</v>
      </c>
      <c r="P21">
        <f>_xll.KAHAN.C(O21)</f>
        <v>1.6383131101975512</v>
      </c>
    </row>
    <row r="22" spans="3:16" x14ac:dyDescent="0.25">
      <c r="C22" cm="1">
        <f t="array" ref="C22:D22">_xll.BISECT(function,C21,D21)</f>
        <v>1.757763671875</v>
      </c>
      <c r="D22">
        <v>1.7577758789062501</v>
      </c>
      <c r="E22">
        <f t="shared" si="0"/>
        <v>1.2207031250044409E-5</v>
      </c>
      <c r="F22" cm="1">
        <f t="array" ref="F22">_xll.XLL.UDF(function,C22)</f>
        <v>1.3123172677205984E-4</v>
      </c>
      <c r="I22">
        <f t="array" ref="I22:J22">_xll.FALSE_POSITION(function,I21,J21)</f>
        <v>1.7577709592179473</v>
      </c>
      <c r="J22">
        <v>1.8</v>
      </c>
      <c r="K22">
        <f t="shared" si="1"/>
        <v>4.2229040782052696E-2</v>
      </c>
      <c r="L22" cm="1">
        <f t="array" ref="L22">_xll.XLL.UDF(function,I22)</f>
        <v>1.6652432596528626E-5</v>
      </c>
      <c r="O22">
        <f t="shared" si="2"/>
        <v>1.1280000000000001</v>
      </c>
      <c r="P22">
        <f>_xll.KAHAN.C(O22)</f>
        <v>1.6388100868819557</v>
      </c>
    </row>
    <row r="23" spans="3:16" x14ac:dyDescent="0.25">
      <c r="C23" cm="1">
        <f t="array" ref="C23:D23">_xll.BISECT(function,C22,D22)</f>
        <v>1.7577697753906252</v>
      </c>
      <c r="D23">
        <v>1.7577758789062501</v>
      </c>
      <c r="E23">
        <f t="shared" si="0"/>
        <v>6.1035156249111822E-6</v>
      </c>
      <c r="F23" cm="1">
        <f t="array" ref="F23">_xll.XLL.UDF(function,C23)</f>
        <v>3.5266841822592148E-5</v>
      </c>
      <c r="I23">
        <f t="array" ref="I23:J23">_xll.FALSE_POSITION(function,I22,J22)</f>
        <v>1.7577715471809399</v>
      </c>
      <c r="J23">
        <v>1.8</v>
      </c>
      <c r="K23">
        <f t="shared" si="1"/>
        <v>4.222845281906018E-2</v>
      </c>
      <c r="L23" cm="1">
        <f t="array" ref="L23">_xll.XLL.UDF(function,I23)</f>
        <v>7.4071998959084565E-6</v>
      </c>
      <c r="O23">
        <f t="shared" si="2"/>
        <v>1.1360000000000001</v>
      </c>
      <c r="P23">
        <f>_xll.KAHAN.C(O23)</f>
        <v>1.6391171101431594</v>
      </c>
    </row>
    <row r="24" spans="3:16" x14ac:dyDescent="0.25">
      <c r="C24" cm="1">
        <f t="array" ref="C24:D24">_xll.BISECT(function,C23,D23)</f>
        <v>1.7577697753906252</v>
      </c>
      <c r="D24">
        <v>1.7577728271484376</v>
      </c>
      <c r="E24">
        <f t="shared" si="0"/>
        <v>3.0517578124555911E-6</v>
      </c>
      <c r="F24" cm="1">
        <f t="array" ref="F24">_xll.XLL.UDF(function,C24)</f>
        <v>3.5266841822592148E-5</v>
      </c>
      <c r="I24">
        <f t="array" ref="I24:J24">_xll.FALSE_POSITION(function,I23,J23)</f>
        <v>1.757771808712246</v>
      </c>
      <c r="J24">
        <v>1.8</v>
      </c>
      <c r="K24">
        <f t="shared" si="1"/>
        <v>4.2228191287754013E-2</v>
      </c>
      <c r="L24" cm="1">
        <f t="array" ref="L24">_xll.XLL.UDF(function,I24)</f>
        <v>3.2948044139732438E-6</v>
      </c>
      <c r="O24">
        <f t="shared" si="2"/>
        <v>1.1440000000000001</v>
      </c>
      <c r="P24">
        <f>_xll.KAHAN.C(O24)</f>
        <v>1.6392316545127896</v>
      </c>
    </row>
    <row r="25" spans="3:16" x14ac:dyDescent="0.25">
      <c r="C25" cm="1">
        <f t="array" ref="C25:D25">_xll.BISECT(function,C24,D24)</f>
        <v>1.7577713012695315</v>
      </c>
      <c r="D25">
        <v>1.7577728271484376</v>
      </c>
      <c r="E25">
        <f t="shared" si="0"/>
        <v>1.5258789061167732E-6</v>
      </c>
      <c r="F25" cm="1">
        <f t="array" ref="F25">_xll.XLL.UDF(function,C25)</f>
        <v>1.1273965753395652E-5</v>
      </c>
      <c r="I25">
        <f t="array" ref="I25:J25">_xll.FALSE_POSITION(function,I24,J24)</f>
        <v>1.7577719250439421</v>
      </c>
      <c r="J25">
        <v>1.8</v>
      </c>
      <c r="K25">
        <f t="shared" si="1"/>
        <v>4.2228074956057959E-2</v>
      </c>
      <c r="L25" cm="1">
        <f t="array" ref="L25">_xll.XLL.UDF(function,I25)</f>
        <v>1.4655642254013908E-6</v>
      </c>
      <c r="O25">
        <f t="shared" si="2"/>
        <v>1.1520000000000001</v>
      </c>
      <c r="P25">
        <f>_xll.KAHAN.C(O25)</f>
        <v>1.6391510664878395</v>
      </c>
    </row>
    <row r="26" spans="3:16" x14ac:dyDescent="0.25">
      <c r="C26" cm="1">
        <f t="array" ref="C26:D26">_xll.BISECT(function,C25,D25)</f>
        <v>1.7577713012695315</v>
      </c>
      <c r="D26">
        <v>1.7577720642089845</v>
      </c>
      <c r="E26">
        <f t="shared" si="0"/>
        <v>7.6293945294736432E-7</v>
      </c>
      <c r="F26" cm="1">
        <f t="array" ref="F26">_xll.XLL.UDF(function,C26)</f>
        <v>1.1273965753395652E-5</v>
      </c>
      <c r="I26">
        <f t="array" ref="I26:J26">_xll.FALSE_POSITION(function,I25,J25)</f>
        <v>1.7577719767894606</v>
      </c>
      <c r="J26">
        <v>1.8</v>
      </c>
      <c r="K26">
        <f t="shared" si="1"/>
        <v>4.2228023210539423E-2</v>
      </c>
      <c r="L26" cm="1">
        <f t="array" ref="L26">_xll.XLL.UDF(function,I26)</f>
        <v>6.518983954981754E-7</v>
      </c>
      <c r="O26">
        <f t="shared" si="2"/>
        <v>1.1600000000000001</v>
      </c>
      <c r="P26">
        <f>_xll.KAHAN.C(O26)</f>
        <v>1.6388725593958815</v>
      </c>
    </row>
    <row r="27" spans="3:16" x14ac:dyDescent="0.25">
      <c r="C27" cm="1">
        <f t="array" ref="C27:D27">_xll.BISECT(function,C26,D26)</f>
        <v>1.757771682739258</v>
      </c>
      <c r="D27">
        <v>1.7577720642089845</v>
      </c>
      <c r="E27">
        <f t="shared" si="0"/>
        <v>3.8146972647368216E-7</v>
      </c>
      <c r="F27" cm="1">
        <f t="array" ref="F27">_xll.XLL.UDF(function,C27)</f>
        <v>5.275643301520878E-6</v>
      </c>
      <c r="I27">
        <f t="array" ref="I27:J27">_xll.FALSE_POSITION(function,I26,J26)</f>
        <v>1.7577719998063994</v>
      </c>
      <c r="J27">
        <v>1.8</v>
      </c>
      <c r="K27">
        <f t="shared" si="1"/>
        <v>4.2228000193600623E-2</v>
      </c>
      <c r="L27" cm="1">
        <f t="array" ref="L27">_xll.XLL.UDF(function,I27)</f>
        <v>2.8997122273581861E-7</v>
      </c>
      <c r="O27">
        <f t="shared" si="2"/>
        <v>1.1680000000000001</v>
      </c>
      <c r="P27">
        <f>_xll.KAHAN.C(O27)</f>
        <v>1.6383932079076957</v>
      </c>
    </row>
    <row r="28" spans="3:16" x14ac:dyDescent="0.25">
      <c r="C28" cm="1">
        <f t="array" ref="C28:D28">_xll.BISECT(function,C27,D27)</f>
        <v>1.7577718734741212</v>
      </c>
      <c r="D28">
        <v>1.7577720642089845</v>
      </c>
      <c r="E28">
        <f t="shared" si="0"/>
        <v>1.9073486323684108E-7</v>
      </c>
      <c r="F28" cm="1">
        <f t="array" ref="F28">_xll.XLL.UDF(function,C28)</f>
        <v>2.2764665606997894E-6</v>
      </c>
      <c r="I28">
        <f t="array" ref="I28:J28">_xll.FALSE_POSITION(function,I27,J27)</f>
        <v>1.757772010044572</v>
      </c>
      <c r="J28">
        <v>1.8</v>
      </c>
      <c r="K28">
        <f t="shared" si="1"/>
        <v>4.2227989955428091E-2</v>
      </c>
      <c r="L28" cm="1">
        <f t="array" ref="L28">_xll.XLL.UDF(function,I28)</f>
        <v>1.2898222102333842E-7</v>
      </c>
      <c r="O28">
        <f t="shared" si="2"/>
        <v>1.1760000000000002</v>
      </c>
      <c r="P28">
        <f>_xll.KAHAN.C(O28)</f>
        <v>1.6377099421726826</v>
      </c>
    </row>
    <row r="29" spans="3:16" x14ac:dyDescent="0.25">
      <c r="C29" cm="1">
        <f t="array" ref="C29:D29">_xll.BISECT(function,C28,D28)</f>
        <v>1.7577719688415527</v>
      </c>
      <c r="D29">
        <v>1.7577720642089845</v>
      </c>
      <c r="E29">
        <f t="shared" si="0"/>
        <v>9.5367431729442842E-8</v>
      </c>
      <c r="F29" cm="1">
        <f t="array" ref="F29">_xll.XLL.UDF(function,C29)</f>
        <v>7.7687431264962918E-7</v>
      </c>
      <c r="I29">
        <f t="array" ref="I29:J29">_xll.FALSE_POSITION(function,I28,J28)</f>
        <v>1.7577720145986171</v>
      </c>
      <c r="J29">
        <v>1.8</v>
      </c>
      <c r="K29">
        <f t="shared" si="1"/>
        <v>4.222798540138295E-2</v>
      </c>
      <c r="L29" cm="1">
        <f t="array" ref="L29">_xll.XLL.UDF(function,I29)</f>
        <v>5.7372640102733229E-8</v>
      </c>
      <c r="O29">
        <f t="shared" si="2"/>
        <v>1.1840000000000002</v>
      </c>
      <c r="P29">
        <f>_xll.KAHAN.C(O29)</f>
        <v>1.6368195415501898</v>
      </c>
    </row>
    <row r="30" spans="3:16" x14ac:dyDescent="0.25">
      <c r="C30" cm="1">
        <f t="array" ref="C30:D30">_xll.BISECT(function,C29,D29)</f>
        <v>1.7577720165252686</v>
      </c>
      <c r="D30">
        <v>1.7577720642089845</v>
      </c>
      <c r="E30">
        <f t="shared" si="0"/>
        <v>4.7683715864721421E-8</v>
      </c>
      <c r="F30" cm="1">
        <f t="array" ref="F30">_xll.XLL.UDF(function,C30)</f>
        <v>2.7077216546497234E-8</v>
      </c>
      <c r="I30">
        <f t="array" ref="I30:J30">_xll.FALSE_POSITION(function,I29,J29)</f>
        <v>1.757772016624304</v>
      </c>
      <c r="J30">
        <v>1.8</v>
      </c>
      <c r="K30">
        <f t="shared" si="1"/>
        <v>4.2227983375695999E-2</v>
      </c>
      <c r="L30" cm="1">
        <f t="array" ref="L30">_xll.XLL.UDF(function,I30)</f>
        <v>2.5519944942481611E-8</v>
      </c>
      <c r="O30">
        <f t="shared" si="2"/>
        <v>1.1920000000000002</v>
      </c>
      <c r="P30">
        <f>_xll.KAHAN.C(O30)</f>
        <v>1.6357186279074183</v>
      </c>
    </row>
    <row r="31" spans="3:16" x14ac:dyDescent="0.25">
      <c r="C31" cm="1">
        <f t="array" ref="C31:D31">_xll.BISECT(function,C30,D30)</f>
        <v>1.7577720165252686</v>
      </c>
      <c r="D31">
        <v>1.7577720403671266</v>
      </c>
      <c r="E31">
        <f t="shared" si="0"/>
        <v>2.3841858043383013E-8</v>
      </c>
      <c r="F31" cm="1">
        <f t="array" ref="F31">_xll.XLL.UDF(function,C31)</f>
        <v>2.7077216546497234E-8</v>
      </c>
      <c r="I31">
        <f t="array" ref="I31:J31">_xll.FALSE_POSITION(function,I30,J30)</f>
        <v>1.7577720175253504</v>
      </c>
      <c r="J31">
        <v>1.8</v>
      </c>
      <c r="K31">
        <f t="shared" si="1"/>
        <v>4.222798247464965E-2</v>
      </c>
      <c r="L31" cm="1">
        <f t="array" ref="L31">_xll.XLL.UDF(function,I31)</f>
        <v>1.1351540087875821E-8</v>
      </c>
      <c r="O31">
        <f t="shared" si="2"/>
        <v>1.2000000000000002</v>
      </c>
      <c r="P31">
        <f>_xll.KAHAN.C(O31)</f>
        <v>1.6344036584518484</v>
      </c>
    </row>
    <row r="32" spans="3:16" x14ac:dyDescent="0.25">
      <c r="C32" cm="1">
        <f t="array" ref="C32:D32">_xll.BISECT(function,C31,D31)</f>
        <v>1.7577720165252686</v>
      </c>
      <c r="D32">
        <v>1.7577720284461975</v>
      </c>
      <c r="E32">
        <f t="shared" si="0"/>
        <v>1.1920928910669204E-8</v>
      </c>
      <c r="F32" cm="1">
        <f t="array" ref="F32">_xll.XLL.UDF(function,C32)</f>
        <v>2.7077216546497234E-8</v>
      </c>
      <c r="I32">
        <f t="array" ref="I32:J32">_xll.FALSE_POSITION(function,I31,J31)</f>
        <v>1.7577720179261456</v>
      </c>
      <c r="J32">
        <v>1.8</v>
      </c>
      <c r="K32">
        <f t="shared" si="1"/>
        <v>4.2227982073854475E-2</v>
      </c>
      <c r="L32" cm="1">
        <f t="array" ref="L32">_xll.XLL.UDF(function,I32)</f>
        <v>5.0492800923928817E-9</v>
      </c>
      <c r="O32">
        <f t="shared" si="2"/>
        <v>1.2080000000000002</v>
      </c>
      <c r="P32">
        <f>_xll.KAHAN.C(O32)</f>
        <v>1.6328709180631391</v>
      </c>
    </row>
    <row r="33" spans="3:16" x14ac:dyDescent="0.25">
      <c r="C33" cm="1">
        <f t="array" ref="C33:D33">_xll.BISECT(function,C32,D32)</f>
        <v>1.7577720165252686</v>
      </c>
      <c r="D33">
        <v>1.7577720224857329</v>
      </c>
      <c r="E33">
        <f t="shared" si="0"/>
        <v>5.9604643443122995E-9</v>
      </c>
      <c r="F33" cm="1">
        <f t="array" ref="F33">_xll.XLL.UDF(function,C33)</f>
        <v>2.7077216546497234E-8</v>
      </c>
      <c r="I33">
        <f t="array" ref="I33:J33">_xll.FALSE_POSITION(function,I32,J32)</f>
        <v>1.757772018104423</v>
      </c>
      <c r="J33">
        <v>1.8</v>
      </c>
      <c r="K33">
        <f t="shared" si="1"/>
        <v>4.2227981895577082E-2</v>
      </c>
      <c r="L33" cm="1">
        <f t="array" ref="L33">_xll.XLL.UDF(function,I33)</f>
        <v>2.2459758472239699E-9</v>
      </c>
      <c r="O33">
        <f t="shared" si="2"/>
        <v>1.2160000000000002</v>
      </c>
      <c r="P33">
        <f>_xll.KAHAN.C(O33)</f>
        <v>1.631116511086139</v>
      </c>
    </row>
    <row r="34" spans="3:16" x14ac:dyDescent="0.25">
      <c r="C34" cm="1">
        <f t="array" ref="C34:D34">_xll.BISECT(function,C33,D33)</f>
        <v>1.7577720165252686</v>
      </c>
      <c r="D34">
        <v>1.7577720195055009</v>
      </c>
      <c r="E34">
        <f t="shared" si="0"/>
        <v>2.9802322831784522E-9</v>
      </c>
      <c r="F34" cm="1">
        <f t="array" ref="F34">_xll.XLL.UDF(function,C34)</f>
        <v>2.7077216546497234E-8</v>
      </c>
      <c r="I34">
        <f t="array" ref="I34:J34">_xll.FALSE_POSITION(function,I33,J33)</f>
        <v>1.7577720181837229</v>
      </c>
      <c r="J34">
        <v>1.8</v>
      </c>
      <c r="K34">
        <f t="shared" si="1"/>
        <v>4.2227981816277183E-2</v>
      </c>
      <c r="L34" cm="1">
        <f t="array" ref="L34">_xll.XLL.UDF(function,I34)</f>
        <v>9.9903196776386538E-10</v>
      </c>
      <c r="O34">
        <f t="shared" si="2"/>
        <v>1.2240000000000002</v>
      </c>
      <c r="P34">
        <f>_xll.KAHAN.C(O34)</f>
        <v>1.6291363525429834</v>
      </c>
    </row>
    <row r="35" spans="3:16" x14ac:dyDescent="0.25">
      <c r="C35" cm="1">
        <f t="array" ref="C35:D35">_xll.BISECT(function,C34,D34)</f>
        <v>1.7577720180153849</v>
      </c>
      <c r="D35">
        <v>1.7577720195055009</v>
      </c>
      <c r="E35">
        <f t="shared" si="0"/>
        <v>1.4901160305669237E-9</v>
      </c>
      <c r="F35" cm="1">
        <f t="array" ref="F35">_xll.XLL.UDF(function,C35)</f>
        <v>3.6460452368526064E-9</v>
      </c>
      <c r="I35">
        <f t="array" ref="I35:J35">_xll.FALSE_POSITION(function,I34,J34)</f>
        <v>1.7577720182189962</v>
      </c>
      <c r="J35">
        <v>1.8</v>
      </c>
      <c r="K35">
        <f t="shared" si="1"/>
        <v>4.2227981781003843E-2</v>
      </c>
      <c r="L35" cm="1">
        <f t="array" ref="L35">_xll.XLL.UDF(function,I35)</f>
        <v>4.4438053227298722E-10</v>
      </c>
      <c r="O35">
        <f t="shared" si="2"/>
        <v>1.2320000000000002</v>
      </c>
      <c r="P35">
        <f>_xll.KAHAN.C(O35)</f>
        <v>1.6269261587182051</v>
      </c>
    </row>
    <row r="36" spans="3:16" x14ac:dyDescent="0.25">
      <c r="C36" cm="1">
        <f t="array" ref="C36:D36">_xll.BISECT(function,C35,D35)</f>
        <v>1.7577720180153849</v>
      </c>
      <c r="D36">
        <v>1.7577720187604429</v>
      </c>
      <c r="E36">
        <f t="shared" si="0"/>
        <v>7.4505801528346183E-10</v>
      </c>
      <c r="F36" cm="1">
        <f t="array" ref="F36">_xll.XLL.UDF(function,C36)</f>
        <v>3.6460452368526064E-9</v>
      </c>
      <c r="I36">
        <f t="array" ref="I36:J36">_xll.FALSE_POSITION(function,I35,J35)</f>
        <v>1.7577720182346863</v>
      </c>
      <c r="J36">
        <v>1.8</v>
      </c>
      <c r="K36">
        <f t="shared" si="1"/>
        <v>4.2227981765313727E-2</v>
      </c>
      <c r="L36" cm="1">
        <f t="array" ref="L36">_xll.XLL.UDF(function,I36)</f>
        <v>1.9766410728472732E-10</v>
      </c>
      <c r="O36">
        <f t="shared" si="2"/>
        <v>1.2400000000000002</v>
      </c>
      <c r="P36">
        <f>_xll.KAHAN.C(O36)</f>
        <v>1.624481437066277</v>
      </c>
    </row>
    <row r="37" spans="3:16" x14ac:dyDescent="0.25">
      <c r="C37" cm="1">
        <f t="array" ref="C37:D37">_xll.BISECT(function,C36,D36)</f>
        <v>1.7577720180153849</v>
      </c>
      <c r="D37">
        <v>1.757772018387914</v>
      </c>
      <c r="E37">
        <f t="shared" si="0"/>
        <v>3.7252911866403338E-10</v>
      </c>
      <c r="F37" cm="1">
        <f t="array" ref="F37">_xll.XLL.UDF(function,C37)</f>
        <v>3.6460452368526064E-9</v>
      </c>
      <c r="I37">
        <f t="array" ref="I37:J37">_xll.FALSE_POSITION(function,I36,J36)</f>
        <v>1.7577720182416654</v>
      </c>
      <c r="J37">
        <v>1.8</v>
      </c>
      <c r="K37">
        <f t="shared" si="1"/>
        <v>4.2227981758334643E-2</v>
      </c>
      <c r="L37" cm="1">
        <f t="array" ref="L37">_xll.XLL.UDF(function,I37)</f>
        <v>8.7920781762250369E-11</v>
      </c>
      <c r="O37">
        <f t="shared" si="2"/>
        <v>1.2480000000000002</v>
      </c>
      <c r="P37">
        <f>_xll.KAHAN.C(O37)</f>
        <v>1.6217974753860154</v>
      </c>
    </row>
    <row r="38" spans="3:16" x14ac:dyDescent="0.25">
      <c r="C38" cm="1">
        <f t="array" ref="C38:D38">_xll.BISECT(function,C37,D37)</f>
        <v>1.7577720182016494</v>
      </c>
      <c r="D38">
        <v>1.757772018387914</v>
      </c>
      <c r="E38">
        <f t="shared" si="0"/>
        <v>1.8626455933201669E-10</v>
      </c>
      <c r="F38" cm="1">
        <f t="array" ref="F38">_xll.XLL.UDF(function,C38)</f>
        <v>7.1714900658867839E-10</v>
      </c>
      <c r="I38">
        <f t="array" ref="I38:J38">_xll.FALSE_POSITION(function,I37,J37)</f>
        <v>1.7577720182447698</v>
      </c>
      <c r="J38">
        <v>1.8</v>
      </c>
      <c r="K38">
        <f t="shared" si="1"/>
        <v>4.2227981755230237E-2</v>
      </c>
      <c r="L38" cm="1">
        <f t="array" ref="L38">_xll.XLL.UDF(function,I38)</f>
        <v>3.9104719461792521E-11</v>
      </c>
      <c r="O38">
        <f t="shared" si="2"/>
        <v>1.2560000000000002</v>
      </c>
      <c r="P38">
        <f>_xll.KAHAN.C(O38)</f>
        <v>1.6188693302007022</v>
      </c>
    </row>
    <row r="39" spans="3:16" x14ac:dyDescent="0.25">
      <c r="C39" cm="1">
        <f t="array" ref="C39:D39">_xll.BISECT(function,C38,D38)</f>
        <v>1.7577720182016494</v>
      </c>
      <c r="D39">
        <v>1.7577720182947818</v>
      </c>
      <c r="E39">
        <f t="shared" si="0"/>
        <v>9.3132390688310807E-11</v>
      </c>
      <c r="F39" cm="1">
        <f t="array" ref="F39">_xll.XLL.UDF(function,C39)</f>
        <v>7.1714900658867839E-10</v>
      </c>
      <c r="I39">
        <f t="array" ref="I39:J39">_xll.FALSE_POSITION(function,I38,J38)</f>
        <v>1.7577720182461507</v>
      </c>
      <c r="J39">
        <v>1.8</v>
      </c>
      <c r="K39">
        <f t="shared" si="1"/>
        <v>4.2227981753849342E-2</v>
      </c>
      <c r="L39" cm="1">
        <f t="array" ref="L39">_xll.XLL.UDF(function,I39)</f>
        <v>1.7392309814416607E-11</v>
      </c>
      <c r="O39">
        <f t="shared" si="2"/>
        <v>1.2640000000000002</v>
      </c>
      <c r="P39">
        <f>_xll.KAHAN.C(O39)</f>
        <v>1.6156918142765959</v>
      </c>
    </row>
    <row r="40" spans="3:16" x14ac:dyDescent="0.25">
      <c r="C40" cm="1">
        <f t="array" ref="C40:D40">_xll.BISECT(function,C39,D39)</f>
        <v>1.7577720182016494</v>
      </c>
      <c r="D40">
        <v>1.7577720182482155</v>
      </c>
      <c r="E40">
        <f t="shared" si="0"/>
        <v>4.6566084321852941E-11</v>
      </c>
      <c r="F40" cm="1">
        <f t="array" ref="F40">_xll.XLL.UDF(function,C40)</f>
        <v>7.1714900658867839E-10</v>
      </c>
      <c r="I40">
        <f t="array" ref="I40:J40">_xll.FALSE_POSITION(function,I39,J39)</f>
        <v>1.7577720182467644</v>
      </c>
      <c r="J40">
        <v>1.8</v>
      </c>
      <c r="K40">
        <f t="shared" si="1"/>
        <v>4.2227981753235611E-2</v>
      </c>
      <c r="L40" cm="1">
        <f t="array" ref="L40">_xll.XLL.UDF(function,I40)</f>
        <v>7.7431394629157129E-12</v>
      </c>
      <c r="O40">
        <f t="shared" si="2"/>
        <v>1.2720000000000002</v>
      </c>
      <c r="P40">
        <f>_xll.KAHAN.C(O40)</f>
        <v>1.6122594832055714</v>
      </c>
    </row>
    <row r="41" spans="3:16" x14ac:dyDescent="0.25">
      <c r="C41" cm="1">
        <f t="array" ref="C41:D41">_xll.BISECT(function,C40,D40)</f>
        <v>1.7577720182249323</v>
      </c>
      <c r="D41">
        <v>1.7577720182482155</v>
      </c>
      <c r="E41">
        <f t="shared" si="0"/>
        <v>2.3283153183228933E-11</v>
      </c>
      <c r="F41" cm="1">
        <f t="array" ref="F41">_xll.XLL.UDF(function,C41)</f>
        <v>3.5104008582698413E-10</v>
      </c>
      <c r="I41">
        <f t="array" ref="I41:J41">_xll.FALSE_POSITION(function,I40,J40)</f>
        <v>1.7577720182470378</v>
      </c>
      <c r="J41">
        <v>1.8</v>
      </c>
      <c r="K41">
        <f t="shared" si="1"/>
        <v>4.2227981752962274E-2</v>
      </c>
      <c r="L41" cm="1">
        <f t="array" ref="L41">_xll.XLL.UDF(function,I41)</f>
        <v>3.444355911591154E-12</v>
      </c>
      <c r="O41">
        <f t="shared" si="2"/>
        <v>1.2800000000000002</v>
      </c>
      <c r="P41">
        <f>_xll.KAHAN.C(O41)</f>
        <v>1.6085666209699083</v>
      </c>
    </row>
    <row r="42" spans="3:16" x14ac:dyDescent="0.25">
      <c r="C42" cm="1">
        <f t="array" ref="C42:D42">_xll.BISECT(function,C41,D41)</f>
        <v>1.7577720182365739</v>
      </c>
      <c r="D42">
        <v>1.7577720182482155</v>
      </c>
      <c r="E42">
        <f t="shared" si="0"/>
        <v>1.1641576591614466E-11</v>
      </c>
      <c r="F42" cm="1">
        <f t="array" ref="F42">_xll.XLL.UDF(function,C42)</f>
        <v>1.6798118450377585E-10</v>
      </c>
      <c r="I42">
        <f t="array" ref="I42:J42">_xll.FALSE_POSITION(function,I41,J41)</f>
        <v>1.7577720182471597</v>
      </c>
      <c r="J42">
        <v>1.8</v>
      </c>
      <c r="K42">
        <f t="shared" si="1"/>
        <v>4.2227981752840371E-2</v>
      </c>
      <c r="L42" cm="1">
        <f t="array" ref="L42">_xll.XLL.UDF(function,I42)</f>
        <v>1.5276668818830485E-12</v>
      </c>
      <c r="O42">
        <f t="shared" si="2"/>
        <v>1.2880000000000003</v>
      </c>
      <c r="P42">
        <f>_xll.KAHAN.C(O42)</f>
        <v>1.6046072243985756</v>
      </c>
    </row>
    <row r="43" spans="3:16" x14ac:dyDescent="0.25">
      <c r="C43" cm="1">
        <f t="array" ref="C43:D43">_xll.BISECT(function,C42,D42)</f>
        <v>1.7577720182423948</v>
      </c>
      <c r="D43">
        <v>1.7577720182482155</v>
      </c>
      <c r="E43">
        <f t="shared" si="0"/>
        <v>5.8206772735047707E-12</v>
      </c>
      <c r="F43" cm="1">
        <f t="array" ref="F43">_xll.XLL.UDF(function,C43)</f>
        <v>7.6450845651185615E-11</v>
      </c>
      <c r="I43">
        <f t="array" ref="I43:J43">_xll.FALSE_POSITION(function,I42,J42)</f>
        <v>1.7577720182472136</v>
      </c>
      <c r="J43">
        <v>1.8</v>
      </c>
      <c r="K43">
        <f t="shared" si="1"/>
        <v>4.2227981752786414E-2</v>
      </c>
      <c r="L43" cm="1">
        <f t="array" ref="L43">_xll.XLL.UDF(function,I43)</f>
        <v>6.7856831265066546E-13</v>
      </c>
      <c r="O43">
        <f t="shared" si="2"/>
        <v>1.2960000000000003</v>
      </c>
      <c r="P43">
        <f>_xll.KAHAN.C(O43)</f>
        <v>1.600374986414655</v>
      </c>
    </row>
    <row r="44" spans="3:16" x14ac:dyDescent="0.25">
      <c r="C44" cm="1">
        <f t="array" ref="C44:D44">_xll.BISECT(function,C43,D43)</f>
        <v>1.7577720182453052</v>
      </c>
      <c r="D44">
        <v>1.7577720182482155</v>
      </c>
      <c r="E44">
        <f t="shared" si="0"/>
        <v>2.9103386367523854E-12</v>
      </c>
      <c r="F44" cm="1">
        <f t="array" ref="F44">_xll.XLL.UDF(function,C44)</f>
        <v>3.0688340757007842E-11</v>
      </c>
      <c r="I44">
        <f t="array" ref="I44:J44">_xll.FALSE_POSITION(function,I43,J43)</f>
        <v>1.7577720182472374</v>
      </c>
      <c r="J44">
        <v>1.8</v>
      </c>
      <c r="K44">
        <f t="shared" si="1"/>
        <v>4.2227981752762656E-2</v>
      </c>
      <c r="L44" cm="1">
        <f t="array" ref="L44">_xll.XLL.UDF(function,I44)</f>
        <v>3.0375701953739668E-13</v>
      </c>
      <c r="O44">
        <f t="shared" si="2"/>
        <v>1.3040000000000003</v>
      </c>
      <c r="P44">
        <f>_xll.KAHAN.C(O44)</f>
        <v>1.5958632779626303</v>
      </c>
    </row>
    <row r="45" spans="3:16" x14ac:dyDescent="0.25">
      <c r="C45" cm="1">
        <f t="array" ref="C45:D45">_xll.BISECT(function,C44,D44)</f>
        <v>1.7577720182467602</v>
      </c>
      <c r="D45">
        <v>1.7577720182482155</v>
      </c>
      <c r="E45">
        <f t="shared" si="0"/>
        <v>1.4552803406786552E-12</v>
      </c>
      <c r="F45" cm="1">
        <f t="array" ref="F45">_xll.XLL.UDF(function,C45)</f>
        <v>7.8088646659730117E-12</v>
      </c>
      <c r="I45">
        <f t="array" ref="I45:J45">_xll.FALSE_POSITION(function,I44,J44)</f>
        <v>1.757772018247248</v>
      </c>
      <c r="J45">
        <v>1.8</v>
      </c>
      <c r="K45">
        <f t="shared" si="1"/>
        <v>4.2227981752751997E-2</v>
      </c>
      <c r="L45" cm="1">
        <f t="array" ref="L45">_xll.XLL.UDF(function,I45)</f>
        <v>1.3677947663380992E-13</v>
      </c>
      <c r="O45">
        <f t="shared" si="2"/>
        <v>1.3120000000000003</v>
      </c>
      <c r="P45">
        <f>_xll.KAHAN.C(O45)</f>
        <v>1.5910651284919859</v>
      </c>
    </row>
    <row r="46" spans="3:16" x14ac:dyDescent="0.25">
      <c r="C46" cm="1">
        <f t="array" ref="C46:D46">_xll.BISECT(function,C45,D45)</f>
        <v>1.7577720182467602</v>
      </c>
      <c r="D46">
        <v>1.7577720182474879</v>
      </c>
      <c r="E46">
        <f t="shared" si="0"/>
        <v>7.276401703393276E-13</v>
      </c>
      <c r="F46" cm="1">
        <f t="array" ref="F46">_xll.XLL.UDF(function,C46)</f>
        <v>7.8088646659730117E-12</v>
      </c>
      <c r="I46">
        <f t="array" ref="I46:J46">_xll.FALSE_POSITION(function,I45,J45)</f>
        <v>1.7577720182472527</v>
      </c>
      <c r="J46">
        <v>1.8</v>
      </c>
      <c r="K46">
        <f t="shared" si="1"/>
        <v>4.2227981752747334E-2</v>
      </c>
      <c r="L46" cm="1">
        <f t="array" ref="L46">_xll.XLL.UDF(function,I46)</f>
        <v>6.3948846218406972E-14</v>
      </c>
      <c r="O46">
        <f t="shared" si="2"/>
        <v>1.3200000000000003</v>
      </c>
      <c r="P46">
        <f>_xll.KAHAN.C(O46)</f>
        <v>1.5859732048597075</v>
      </c>
    </row>
    <row r="47" spans="3:16" x14ac:dyDescent="0.25">
      <c r="C47" cm="1">
        <f t="array" ref="C47:D47">_xll.BISECT(function,C46,D46)</f>
        <v>1.7577720182471239</v>
      </c>
      <c r="D47">
        <v>1.7577720182474879</v>
      </c>
      <c r="E47">
        <f t="shared" si="0"/>
        <v>3.6393110747212631E-13</v>
      </c>
      <c r="F47" cm="1">
        <f t="array" ref="F47">_xll.XLL.UDF(function,C47)</f>
        <v>2.0889956431325127E-12</v>
      </c>
      <c r="I47">
        <f t="array" ref="I47:J47">_xll.FALSE_POSITION(function,I46,J46)</f>
        <v>1.7577720182472547</v>
      </c>
      <c r="J47">
        <v>1.8</v>
      </c>
      <c r="K47">
        <f t="shared" si="1"/>
        <v>4.2227981752745336E-2</v>
      </c>
      <c r="L47" cm="1">
        <f t="array" ref="L47">_xll.XLL.UDF(function,I47)</f>
        <v>3.3750779948604191E-14</v>
      </c>
      <c r="O47">
        <f t="shared" si="2"/>
        <v>1.3280000000000003</v>
      </c>
      <c r="P47">
        <f>_xll.KAHAN.C(O47)</f>
        <v>1.5805797884986323</v>
      </c>
    </row>
    <row r="48" spans="3:16" x14ac:dyDescent="0.25">
      <c r="C48" cm="1">
        <f t="array" ref="C48:D48">_xll.BISECT(function,C47,D47)</f>
        <v>1.7577720182471239</v>
      </c>
      <c r="D48">
        <v>1.757772018247306</v>
      </c>
      <c r="E48">
        <f t="shared" si="0"/>
        <v>1.8207657603852567E-13</v>
      </c>
      <c r="F48" cm="1">
        <f t="array" ref="F48">_xll.XLL.UDF(function,C48)</f>
        <v>2.0889956431325127E-12</v>
      </c>
      <c r="I48">
        <f t="array" ref="I48:J48">_xll.FALSE_POSITION(function,I47,J47)</f>
        <v>1.757772018247256</v>
      </c>
      <c r="J48">
        <v>1.8</v>
      </c>
      <c r="K48">
        <f t="shared" si="1"/>
        <v>4.2227981752744004E-2</v>
      </c>
      <c r="L48" cm="1">
        <f t="array" ref="L48">_xll.XLL.UDF(function,I48)</f>
        <v>1.0658141036401446E-14</v>
      </c>
      <c r="O48">
        <f t="shared" si="2"/>
        <v>1.3360000000000003</v>
      </c>
      <c r="P48">
        <f>_xll.KAHAN.C(O48)</f>
        <v>1.5748767506808941</v>
      </c>
    </row>
    <row r="49" spans="3:16" x14ac:dyDescent="0.25">
      <c r="C49" cm="1">
        <f t="array" ref="C49:D49">_xll.BISECT(function,C48,D48)</f>
        <v>1.757772018247215</v>
      </c>
      <c r="D49">
        <v>1.757772018247306</v>
      </c>
      <c r="E49">
        <f t="shared" si="0"/>
        <v>9.1038288019262836E-14</v>
      </c>
      <c r="F49" cm="1">
        <f t="array" ref="F49">_xll.XLL.UDF(function,C49)</f>
        <v>6.5902838741727573E-13</v>
      </c>
      <c r="I49">
        <f t="array" ref="I49:J49">_xll.FALSE_POSITION(function,I48,J48)</f>
        <v>1.7577720182472563</v>
      </c>
      <c r="J49">
        <v>1.8</v>
      </c>
      <c r="K49">
        <f t="shared" si="1"/>
        <v>4.2227981752743782E-2</v>
      </c>
      <c r="L49" cm="1">
        <f t="array" ref="L49">_xll.XLL.UDF(function,I49)</f>
        <v>8.8817841970012129E-15</v>
      </c>
      <c r="O49">
        <f t="shared" si="2"/>
        <v>1.3440000000000003</v>
      </c>
      <c r="P49">
        <f>_xll.KAHAN.C(O49)</f>
        <v>1.56885552568561</v>
      </c>
    </row>
    <row r="50" spans="3:16" x14ac:dyDescent="0.25">
      <c r="C50" cm="1">
        <f t="array" ref="C50:D50">_xll.BISECT(function,C49,D49)</f>
        <v>1.757772018247215</v>
      </c>
      <c r="D50">
        <v>1.7577720182472605</v>
      </c>
      <c r="E50">
        <f t="shared" si="0"/>
        <v>4.5519144009631418E-14</v>
      </c>
      <c r="F50" cm="1">
        <f t="array" ref="F50">_xll.XLL.UDF(function,C50)</f>
        <v>6.5902838741727573E-13</v>
      </c>
      <c r="I50">
        <f t="array" ref="I50:J50">_xll.FALSE_POSITION(function,I49,J49)</f>
        <v>1.7577720182472567</v>
      </c>
      <c r="J50">
        <v>1.8</v>
      </c>
      <c r="K50">
        <f t="shared" si="1"/>
        <v>4.2227981752743338E-2</v>
      </c>
      <c r="L50" cm="1">
        <f t="array" ref="L50">_xll.XLL.UDF(function,I50)</f>
        <v>0</v>
      </c>
      <c r="O50">
        <f t="shared" si="2"/>
        <v>1.3520000000000003</v>
      </c>
      <c r="P50">
        <f>_xll.KAHAN.C(O50)</f>
        <v>1.5625070816571545</v>
      </c>
    </row>
    <row r="51" spans="3:16" x14ac:dyDescent="0.25">
      <c r="C51" cm="1">
        <f t="array" ref="C51:D51">_xll.BISECT(function,C50,D50)</f>
        <v>1.7577720182472376</v>
      </c>
      <c r="D51">
        <v>1.7577720182472605</v>
      </c>
      <c r="E51">
        <f t="shared" si="0"/>
        <v>2.2870594307278225E-14</v>
      </c>
      <c r="F51" cm="1">
        <f t="array" ref="F51">_xll.XLL.UDF(function,C51)</f>
        <v>3.0198066269799699E-13</v>
      </c>
      <c r="I51">
        <f t="array" ref="I51:J51">_xll.FALSE_POSITION(function,I50,J50)</f>
        <v>1.7577720182472567</v>
      </c>
      <c r="J51">
        <v>1.7577720182472567</v>
      </c>
      <c r="K51">
        <f t="shared" si="1"/>
        <v>0</v>
      </c>
      <c r="L51" cm="1">
        <f t="array" ref="L51">_xll.XLL.UDF(function,I51)</f>
        <v>0</v>
      </c>
      <c r="O51">
        <f t="shared" si="2"/>
        <v>1.3600000000000003</v>
      </c>
      <c r="P51">
        <f>_xll.KAHAN.C(O51)</f>
        <v>1.555821888914364</v>
      </c>
    </row>
    <row r="52" spans="3:16" x14ac:dyDescent="0.25">
      <c r="C52" cm="1">
        <f t="array" ref="C52:D52">_xll.BISECT(function,C51,D51)</f>
        <v>1.7577720182472492</v>
      </c>
      <c r="D52">
        <v>1.7577720182472605</v>
      </c>
      <c r="E52">
        <f t="shared" si="0"/>
        <v>1.1324274851176597E-14</v>
      </c>
      <c r="F52" cm="1">
        <f t="array" ref="F52">_xll.XLL.UDF(function,C52)</f>
        <v>1.2079226507920974E-13</v>
      </c>
      <c r="I52">
        <f t="array" ref="I52:J52">_xll.FALSE_POSITION(function,I51,J51)</f>
        <v>1.7577720182472567</v>
      </c>
      <c r="J52">
        <v>1.7577720182472567</v>
      </c>
      <c r="K52">
        <f t="shared" si="1"/>
        <v>0</v>
      </c>
      <c r="L52" cm="1">
        <f t="array" ref="L52">_xll.XLL.UDF(function,I52)</f>
        <v>0</v>
      </c>
      <c r="O52">
        <f t="shared" si="2"/>
        <v>1.3680000000000003</v>
      </c>
      <c r="P52">
        <f>_xll.KAHAN.C(O52)</f>
        <v>1.5487898854413662</v>
      </c>
    </row>
    <row r="53" spans="3:16" x14ac:dyDescent="0.25">
      <c r="C53" cm="1">
        <f t="array" ref="C53:D53">_xll.BISECT(function,C52,D52)</f>
        <v>1.7577720182472549</v>
      </c>
      <c r="D53">
        <v>1.7577720182472605</v>
      </c>
      <c r="E53">
        <f t="shared" si="0"/>
        <v>5.5511151231257827E-15</v>
      </c>
      <c r="F53" cm="1">
        <f t="array" ref="F53">_xll.XLL.UDF(function,C53)</f>
        <v>2.8421709430403604E-14</v>
      </c>
      <c r="I53">
        <f t="array" ref="I53:J53">_xll.FALSE_POSITION(function,I52,J52)</f>
        <v>1.7577720182472567</v>
      </c>
      <c r="J53">
        <v>1.7577720182472567</v>
      </c>
      <c r="K53">
        <f t="shared" si="1"/>
        <v>0</v>
      </c>
      <c r="L53" cm="1">
        <f t="array" ref="L53">_xll.XLL.UDF(function,I53)</f>
        <v>0</v>
      </c>
      <c r="O53">
        <f t="shared" si="2"/>
        <v>1.3760000000000003</v>
      </c>
      <c r="P53">
        <f>_xll.KAHAN.C(O53)</f>
        <v>1.5414004392568033</v>
      </c>
    </row>
    <row r="54" spans="3:16" x14ac:dyDescent="0.25">
      <c r="C54" cm="1">
        <f t="array" ref="C54:D54">_xll.BISECT(function,C53,D53)</f>
        <v>1.7577720182472549</v>
      </c>
      <c r="D54">
        <v>1.7577720182472576</v>
      </c>
      <c r="E54">
        <f t="shared" si="0"/>
        <v>2.6645352591003757E-15</v>
      </c>
      <c r="F54" cm="1">
        <f t="array" ref="F54">_xll.XLL.UDF(function,C54)</f>
        <v>2.8421709430403604E-14</v>
      </c>
      <c r="I54">
        <f t="array" ref="I54:J54">_xll.FALSE_POSITION(function,I53,J53)</f>
        <v>1.7577720182472567</v>
      </c>
      <c r="J54">
        <v>1.7577720182472567</v>
      </c>
      <c r="K54">
        <f t="shared" si="1"/>
        <v>0</v>
      </c>
      <c r="L54" cm="1">
        <f t="array" ref="L54">_xll.XLL.UDF(function,I54)</f>
        <v>0</v>
      </c>
      <c r="O54">
        <f t="shared" si="2"/>
        <v>1.3840000000000003</v>
      </c>
      <c r="P54">
        <f>_xll.KAHAN.C(O54)</f>
        <v>1.5336423073193348</v>
      </c>
    </row>
    <row r="55" spans="3:16" x14ac:dyDescent="0.25">
      <c r="C55" cm="1">
        <f t="array" ref="C55:D55">_xll.BISECT(function,C54,D54)</f>
        <v>1.7577720182472563</v>
      </c>
      <c r="D55">
        <v>1.7577720182472576</v>
      </c>
      <c r="E55">
        <f t="shared" si="0"/>
        <v>0</v>
      </c>
      <c r="F55" cm="1">
        <f t="array" ref="F55">_xll.XLL.UDF(function,C55)</f>
        <v>8.8817841970012129E-15</v>
      </c>
      <c r="I55">
        <f t="array" ref="I55:J55">_xll.FALSE_POSITION(function,I54,J54)</f>
        <v>1.7577720182472567</v>
      </c>
      <c r="J55">
        <v>1.7577720182472567</v>
      </c>
      <c r="K55">
        <f t="shared" si="1"/>
        <v>0</v>
      </c>
      <c r="L55" cm="1">
        <f t="array" ref="L55">_xll.XLL.UDF(function,I55)</f>
        <v>0</v>
      </c>
      <c r="O55">
        <f t="shared" si="2"/>
        <v>1.3920000000000003</v>
      </c>
      <c r="P55">
        <f>_xll.KAHAN.C(O55)</f>
        <v>1.5255035905826224</v>
      </c>
    </row>
    <row r="56" spans="3:16" x14ac:dyDescent="0.25">
      <c r="C56" cm="1">
        <f t="array" ref="C56:D56">_xll.BISECT(function,C55,D55)</f>
        <v>1.7577720182472563</v>
      </c>
      <c r="D56">
        <v>1.7577720182472569</v>
      </c>
      <c r="E56">
        <f t="shared" si="0"/>
        <v>0</v>
      </c>
      <c r="F56" cm="1">
        <f t="array" ref="F56">_xll.XLL.UDF(function,C56)</f>
        <v>8.8817841970012129E-15</v>
      </c>
      <c r="I56">
        <f t="array" ref="I56:J56">_xll.FALSE_POSITION(function,I55,J55)</f>
        <v>1.7577720182472567</v>
      </c>
      <c r="J56">
        <v>1.7577720182472567</v>
      </c>
      <c r="K56">
        <f t="shared" si="1"/>
        <v>0</v>
      </c>
      <c r="L56" cm="1">
        <f t="array" ref="L56">_xll.XLL.UDF(function,I56)</f>
        <v>0</v>
      </c>
      <c r="O56">
        <f t="shared" si="2"/>
        <v>1.4000000000000004</v>
      </c>
      <c r="P56">
        <f>_xll.KAHAN.C(O56)</f>
        <v>1.5169716847615065</v>
      </c>
    </row>
    <row r="57" spans="3:16" x14ac:dyDescent="0.25">
      <c r="C57" cm="1">
        <f t="array" ref="C57:D57">_xll.BISECT(function,C56,D56)</f>
        <v>1.7577720182472567</v>
      </c>
      <c r="D57">
        <v>1.7577720182472569</v>
      </c>
      <c r="E57">
        <f t="shared" si="0"/>
        <v>0</v>
      </c>
      <c r="F57" cm="1">
        <f t="array" ref="F57">_xll.XLL.UDF(function,C57)</f>
        <v>0</v>
      </c>
      <c r="I57">
        <f t="array" ref="I57:J57">_xll.FALSE_POSITION(function,I56,J56)</f>
        <v>1.7577720182472567</v>
      </c>
      <c r="J57">
        <v>1.7577720182472567</v>
      </c>
      <c r="K57">
        <f t="shared" si="1"/>
        <v>0</v>
      </c>
      <c r="L57" cm="1">
        <f t="array" ref="L57">_xll.XLL.UDF(function,I57)</f>
        <v>0</v>
      </c>
      <c r="O57">
        <f t="shared" si="2"/>
        <v>1.4080000000000004</v>
      </c>
      <c r="P57">
        <f>_xll.KAHAN.C(O57)</f>
        <v>1.5080332263116596</v>
      </c>
    </row>
    <row r="58" spans="3:16" x14ac:dyDescent="0.25">
      <c r="I58">
        <f t="array" ref="I58:J58">_xll.FALSE_POSITION(function,I57,J57)</f>
        <v>1.7577720182472567</v>
      </c>
      <c r="J58">
        <v>1.7577720182472567</v>
      </c>
      <c r="K58">
        <f t="shared" si="1"/>
        <v>0</v>
      </c>
      <c r="L58" cm="1">
        <f t="array" ref="L58">_xll.XLL.UDF(function,I58)</f>
        <v>0</v>
      </c>
      <c r="O58">
        <f t="shared" si="2"/>
        <v>1.4160000000000004</v>
      </c>
      <c r="P58">
        <f>_xll.KAHAN.C(O58)</f>
        <v>1.4986740330561217</v>
      </c>
    </row>
    <row r="59" spans="3:16" x14ac:dyDescent="0.25">
      <c r="I59">
        <f t="array" ref="I59:J59">_xll.FALSE_POSITION(function,I58,J58)</f>
        <v>1.7577720182472567</v>
      </c>
      <c r="J59">
        <v>1.7577720182472567</v>
      </c>
      <c r="K59">
        <f t="shared" si="1"/>
        <v>0</v>
      </c>
      <c r="L59" cm="1">
        <f t="array" ref="L59">_xll.XLL.UDF(function,I59)</f>
        <v>0</v>
      </c>
      <c r="O59">
        <f t="shared" si="2"/>
        <v>1.4240000000000004</v>
      </c>
      <c r="P59">
        <f>_xll.KAHAN.C(O59)</f>
        <v>1.4888790388122051</v>
      </c>
    </row>
    <row r="60" spans="3:16" x14ac:dyDescent="0.25">
      <c r="O60">
        <f t="shared" si="2"/>
        <v>1.4320000000000004</v>
      </c>
      <c r="P60">
        <f>_xll.KAHAN.C(O60)</f>
        <v>1.478632221279149</v>
      </c>
    </row>
    <row r="61" spans="3:16" x14ac:dyDescent="0.25">
      <c r="O61">
        <f t="shared" si="2"/>
        <v>1.4400000000000004</v>
      </c>
      <c r="P61">
        <f>_xll.KAHAN.C(O61)</f>
        <v>1.4679165223381752</v>
      </c>
    </row>
    <row r="62" spans="3:16" x14ac:dyDescent="0.25">
      <c r="O62">
        <f t="shared" si="2"/>
        <v>1.4480000000000004</v>
      </c>
      <c r="P62">
        <f>_xll.KAHAN.C(O62)</f>
        <v>1.4567137597892088</v>
      </c>
    </row>
    <row r="63" spans="3:16" x14ac:dyDescent="0.25">
      <c r="O63">
        <f t="shared" si="2"/>
        <v>1.4560000000000004</v>
      </c>
      <c r="P63">
        <f>_xll.KAHAN.C(O63)</f>
        <v>1.4450045293988107</v>
      </c>
    </row>
    <row r="64" spans="3:16" x14ac:dyDescent="0.25">
      <c r="O64">
        <f t="shared" si="2"/>
        <v>1.4640000000000004</v>
      </c>
      <c r="P64">
        <f>_xll.KAHAN.C(O64)</f>
        <v>1.4327680959572979</v>
      </c>
    </row>
    <row r="65" spans="15:16" x14ac:dyDescent="0.25">
      <c r="O65">
        <f t="shared" si="2"/>
        <v>1.4720000000000004</v>
      </c>
      <c r="P65">
        <f>_xll.KAHAN.C(O65)</f>
        <v>1.4199822718340993</v>
      </c>
    </row>
    <row r="66" spans="15:16" x14ac:dyDescent="0.25">
      <c r="O66">
        <f t="shared" si="2"/>
        <v>1.4800000000000004</v>
      </c>
      <c r="P66">
        <f>_xll.KAHAN.C(O66)</f>
        <v>1.4066232812722343</v>
      </c>
    </row>
    <row r="67" spans="15:16" x14ac:dyDescent="0.25">
      <c r="O67">
        <f t="shared" si="2"/>
        <v>1.4880000000000004</v>
      </c>
      <c r="P67">
        <f>_xll.KAHAN.C(O67)</f>
        <v>1.3926656083669515</v>
      </c>
    </row>
    <row r="68" spans="15:16" x14ac:dyDescent="0.25">
      <c r="O68">
        <f t="shared" si="2"/>
        <v>1.4960000000000004</v>
      </c>
      <c r="P68">
        <f>_xll.KAHAN.C(O68)</f>
        <v>1.3780818263194692</v>
      </c>
    </row>
    <row r="69" spans="15:16" x14ac:dyDescent="0.25">
      <c r="O69">
        <f t="shared" si="2"/>
        <v>1.5040000000000004</v>
      </c>
      <c r="P69">
        <f>_xll.KAHAN.C(O69)</f>
        <v>1.3628424051311423</v>
      </c>
    </row>
    <row r="70" spans="15:16" x14ac:dyDescent="0.25">
      <c r="O70">
        <f t="shared" si="2"/>
        <v>1.5120000000000005</v>
      </c>
      <c r="P70">
        <f>_xll.KAHAN.C(O70)</f>
        <v>1.3469154943896307</v>
      </c>
    </row>
    <row r="71" spans="15:16" x14ac:dyDescent="0.25">
      <c r="O71">
        <f t="shared" si="2"/>
        <v>1.5200000000000005</v>
      </c>
      <c r="P71">
        <f>_xll.KAHAN.C(O71)</f>
        <v>1.3302666771756402</v>
      </c>
    </row>
    <row r="72" spans="15:16" x14ac:dyDescent="0.25">
      <c r="O72">
        <f t="shared" ref="O72:O91" si="3">O71+($C$4-$C$3)/100</f>
        <v>1.5280000000000005</v>
      </c>
      <c r="P72">
        <f>_xll.KAHAN.C(O72)</f>
        <v>1.312858690359701</v>
      </c>
    </row>
    <row r="73" spans="15:16" x14ac:dyDescent="0.25">
      <c r="O73">
        <f t="shared" si="3"/>
        <v>1.5360000000000005</v>
      </c>
      <c r="P73">
        <f>_xll.KAHAN.C(O73)</f>
        <v>1.2946511056288845</v>
      </c>
    </row>
    <row r="74" spans="15:16" x14ac:dyDescent="0.25">
      <c r="O74">
        <f t="shared" si="3"/>
        <v>1.5440000000000005</v>
      </c>
      <c r="P74">
        <f>_xll.KAHAN.C(O74)</f>
        <v>1.275599964438952</v>
      </c>
    </row>
    <row r="75" spans="15:16" x14ac:dyDescent="0.25">
      <c r="O75">
        <f t="shared" si="3"/>
        <v>1.5520000000000005</v>
      </c>
      <c r="P75">
        <f>_xll.KAHAN.C(O75)</f>
        <v>1.2556573586707644</v>
      </c>
    </row>
    <row r="76" spans="15:16" x14ac:dyDescent="0.25">
      <c r="O76">
        <f t="shared" si="3"/>
        <v>1.5600000000000005</v>
      </c>
      <c r="P76">
        <f>_xll.KAHAN.C(O76)</f>
        <v>1.2347709470056203</v>
      </c>
    </row>
    <row r="77" spans="15:16" x14ac:dyDescent="0.25">
      <c r="O77">
        <f t="shared" si="3"/>
        <v>1.5680000000000005</v>
      </c>
      <c r="P77">
        <f>_xll.KAHAN.C(O77)</f>
        <v>1.2128833948237143</v>
      </c>
    </row>
    <row r="78" spans="15:16" x14ac:dyDescent="0.25">
      <c r="O78">
        <f t="shared" si="3"/>
        <v>1.5760000000000005</v>
      </c>
      <c r="P78">
        <f>_xll.KAHAN.C(O78)</f>
        <v>1.1899317226418689</v>
      </c>
    </row>
    <row r="79" spans="15:16" x14ac:dyDescent="0.25">
      <c r="O79">
        <f t="shared" si="3"/>
        <v>1.5840000000000005</v>
      </c>
      <c r="P79">
        <f>_xll.KAHAN.C(O79)</f>
        <v>1.1658465445655521</v>
      </c>
    </row>
    <row r="80" spans="15:16" x14ac:dyDescent="0.25">
      <c r="O80">
        <f t="shared" si="3"/>
        <v>1.5920000000000005</v>
      </c>
      <c r="P80">
        <f>_xll.KAHAN.C(O80)</f>
        <v>1.1405511736991618</v>
      </c>
    </row>
    <row r="81" spans="15:16" x14ac:dyDescent="0.25">
      <c r="O81">
        <f t="shared" si="3"/>
        <v>1.6000000000000005</v>
      </c>
      <c r="P81">
        <f>_xll.KAHAN.C(O81)</f>
        <v>1.1139605656149074</v>
      </c>
    </row>
    <row r="82" spans="15:16" x14ac:dyDescent="0.25">
      <c r="O82">
        <f t="shared" si="3"/>
        <v>1.6080000000000005</v>
      </c>
      <c r="P82">
        <f>_xll.KAHAN.C(O82)</f>
        <v>1.0859800633805332</v>
      </c>
    </row>
    <row r="83" spans="15:16" x14ac:dyDescent="0.25">
      <c r="O83">
        <f t="shared" si="3"/>
        <v>1.6160000000000005</v>
      </c>
      <c r="P83">
        <f>_xll.KAHAN.C(O83)</f>
        <v>1.0565038976723617</v>
      </c>
    </row>
    <row r="84" spans="15:16" x14ac:dyDescent="0.25">
      <c r="O84">
        <f t="shared" si="3"/>
        <v>1.6240000000000006</v>
      </c>
      <c r="P84">
        <f>_xll.KAHAN.C(O84)</f>
        <v>1.0254133822846561</v>
      </c>
    </row>
    <row r="85" spans="15:16" x14ac:dyDescent="0.25">
      <c r="O85">
        <f t="shared" si="3"/>
        <v>1.6320000000000006</v>
      </c>
      <c r="P85">
        <f>_xll.KAHAN.C(O85)</f>
        <v>0.99257472765345645</v>
      </c>
    </row>
    <row r="86" spans="15:16" x14ac:dyDescent="0.25">
      <c r="O86">
        <f t="shared" si="3"/>
        <v>1.6400000000000006</v>
      </c>
      <c r="P86">
        <f>_xll.KAHAN.C(O86)</f>
        <v>0.95783637106043729</v>
      </c>
    </row>
    <row r="87" spans="15:16" x14ac:dyDescent="0.25">
      <c r="O87">
        <f t="shared" si="3"/>
        <v>1.6480000000000006</v>
      </c>
      <c r="P87">
        <f>_xll.KAHAN.C(O87)</f>
        <v>0.92102568936276152</v>
      </c>
    </row>
    <row r="88" spans="15:16" x14ac:dyDescent="0.25">
      <c r="O88">
        <f t="shared" si="3"/>
        <v>1.6560000000000006</v>
      </c>
      <c r="P88">
        <f>_xll.KAHAN.C(O88)</f>
        <v>0.88194491453564561</v>
      </c>
    </row>
    <row r="89" spans="15:16" x14ac:dyDescent="0.25">
      <c r="O89">
        <f t="shared" si="3"/>
        <v>1.6640000000000006</v>
      </c>
      <c r="P89">
        <f>_xll.KAHAN.C(O89)</f>
        <v>0.84036600816706386</v>
      </c>
    </row>
    <row r="90" spans="15:16" x14ac:dyDescent="0.25">
      <c r="O90">
        <f t="shared" si="3"/>
        <v>1.6720000000000006</v>
      </c>
      <c r="P90">
        <f>_xll.KAHAN.C(O90)</f>
        <v>0.7960241593162708</v>
      </c>
    </row>
    <row r="91" spans="15:16" x14ac:dyDescent="0.25">
      <c r="O91">
        <f t="shared" si="3"/>
        <v>1.6800000000000006</v>
      </c>
      <c r="P91">
        <f>_xll.KAHAN.C(O91)</f>
        <v>0.7486094367374313</v>
      </c>
    </row>
    <row r="92" spans="15:16" x14ac:dyDescent="0.25">
      <c r="O92">
        <f>O91+($C$4-$C$3)/100</f>
        <v>1.6880000000000006</v>
      </c>
      <c r="P92">
        <f>_xll.KAHAN.C(O92)</f>
        <v>0.69775592877765902</v>
      </c>
    </row>
    <row r="93" spans="15:16" x14ac:dyDescent="0.25">
      <c r="O93">
        <f t="shared" ref="O93:O103" si="4">O92+($C$4-$C$3)/100</f>
        <v>1.6960000000000006</v>
      </c>
      <c r="P93">
        <f>_xll.KAHAN.C(O93)</f>
        <v>0.64302740519477508</v>
      </c>
    </row>
    <row r="94" spans="15:16" x14ac:dyDescent="0.25">
      <c r="O94">
        <f t="shared" si="4"/>
        <v>1.7040000000000006</v>
      </c>
      <c r="P94">
        <f>_xll.KAHAN.C(O94)</f>
        <v>0.583898072195978</v>
      </c>
    </row>
    <row r="95" spans="15:16" x14ac:dyDescent="0.25">
      <c r="O95">
        <f t="shared" si="4"/>
        <v>1.7120000000000006</v>
      </c>
      <c r="P95">
        <f>_xll.KAHAN.C(O95)</f>
        <v>0.51972625666947658</v>
      </c>
    </row>
    <row r="96" spans="15:16" x14ac:dyDescent="0.25">
      <c r="O96">
        <f t="shared" si="4"/>
        <v>1.7200000000000006</v>
      </c>
      <c r="P96">
        <f>_xll.KAHAN.C(O96)</f>
        <v>0.44971765315533935</v>
      </c>
    </row>
    <row r="97" spans="15:16" x14ac:dyDescent="0.25">
      <c r="O97">
        <f t="shared" si="4"/>
        <v>1.7280000000000006</v>
      </c>
      <c r="P97">
        <f>_xll.KAHAN.C(O97)</f>
        <v>0.37287273476993416</v>
      </c>
    </row>
    <row r="98" spans="15:16" x14ac:dyDescent="0.25">
      <c r="O98">
        <f t="shared" si="4"/>
        <v>1.7360000000000007</v>
      </c>
      <c r="P98">
        <f>_xll.KAHAN.C(O98)</f>
        <v>0.28790936130770506</v>
      </c>
    </row>
    <row r="99" spans="15:16" x14ac:dyDescent="0.25">
      <c r="O99">
        <f t="shared" si="4"/>
        <v>1.7440000000000007</v>
      </c>
      <c r="P99">
        <f>_xll.KAHAN.C(O99)</f>
        <v>0.19314507124862379</v>
      </c>
    </row>
    <row r="100" spans="15:16" x14ac:dyDescent="0.25">
      <c r="O100">
        <f t="shared" si="4"/>
        <v>1.7520000000000007</v>
      </c>
      <c r="P100">
        <f>_xll.KAHAN.C(O100)</f>
        <v>8.6310892859887425E-2</v>
      </c>
    </row>
    <row r="101" spans="15:16" x14ac:dyDescent="0.25">
      <c r="O101">
        <f t="shared" si="4"/>
        <v>1.7600000000000007</v>
      </c>
      <c r="P101">
        <f>_xll.KAHAN.C(O101)</f>
        <v>-3.5757507379236254E-2</v>
      </c>
    </row>
    <row r="102" spans="15:16" x14ac:dyDescent="0.25">
      <c r="O102">
        <f t="shared" si="4"/>
        <v>1.7680000000000007</v>
      </c>
      <c r="P102">
        <f>_xll.KAHAN.C(O102)</f>
        <v>-0.177663238397479</v>
      </c>
    </row>
    <row r="103" spans="15:16" x14ac:dyDescent="0.25">
      <c r="O103">
        <f t="shared" si="4"/>
        <v>1.7760000000000007</v>
      </c>
      <c r="P103">
        <f>_xll.KAHAN.C(O103)</f>
        <v>-0.34647887097147428</v>
      </c>
    </row>
    <row r="104" spans="15:16" x14ac:dyDescent="0.25">
      <c r="O104">
        <f>O103+($C$4-$C$3)/100</f>
        <v>1.7840000000000007</v>
      </c>
      <c r="P104">
        <f>_xll.KAHAN.C(O104)</f>
        <v>-0.55390574638395895</v>
      </c>
    </row>
    <row r="105" spans="15:16" x14ac:dyDescent="0.25">
      <c r="O105">
        <f t="shared" ref="O105:O106" si="5">O104+($C$4-$C$3)/100</f>
        <v>1.7920000000000007</v>
      </c>
      <c r="P105">
        <f>_xll.KAHAN.C(O105)</f>
        <v>-0.82147266790262774</v>
      </c>
    </row>
    <row r="106" spans="15:16" x14ac:dyDescent="0.25">
      <c r="O106">
        <f t="shared" si="5"/>
        <v>1.8000000000000007</v>
      </c>
      <c r="P106">
        <f>_xll.KAHAN.C(O106)</f>
        <v>-1.1960046346767987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KAHAN.A</vt:lpstr>
      <vt:lpstr>KAHAN.B</vt:lpstr>
      <vt:lpstr>KAHAN.C</vt:lpstr>
      <vt:lpstr>KAHAN.B!function</vt:lpstr>
      <vt:lpstr>KAHAN.C!function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Lucas</cp:lastModifiedBy>
  <dcterms:created xsi:type="dcterms:W3CDTF">2019-09-20T01:35:02Z</dcterms:created>
  <dcterms:modified xsi:type="dcterms:W3CDTF">2019-09-26T23:39:46Z</dcterms:modified>
</cp:coreProperties>
</file>