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G:\Mi unidad\BUNI\BUNI 2022-2\CONSOLIDADO BUNI 2022-2\"/>
    </mc:Choice>
  </mc:AlternateContent>
  <xr:revisionPtr revIDLastSave="0" documentId="13_ncr:1_{0CBD7A02-FB79-49DC-B3B4-4BA9BE2ACEEB}" xr6:coauthVersionLast="47" xr6:coauthVersionMax="47" xr10:uidLastSave="{00000000-0000-0000-0000-000000000000}"/>
  <bookViews>
    <workbookView xWindow="-108" yWindow="-108" windowWidth="17496" windowHeight="10416" firstSheet="16" activeTab="18" xr2:uid="{00000000-000D-0000-FFFF-FFFF00000000}"/>
  </bookViews>
  <sheets>
    <sheet name="MEDICINA" sheetId="1" r:id="rId1"/>
    <sheet name="ODONTOLOGIA" sheetId="2" r:id="rId2"/>
    <sheet name="ENFERMERIA" sheetId="3" r:id="rId3"/>
    <sheet name="NUTRICIÓN Y DIETETICA" sheetId="4" r:id="rId4"/>
    <sheet name="OPTOMETRÍA" sheetId="5" r:id="rId5"/>
    <sheet name="PSICOLOGÍA" sheetId="6" r:id="rId6"/>
    <sheet name="DERECHO" sheetId="7" r:id="rId7"/>
    <sheet name="EANI " sheetId="8" r:id="rId8"/>
    <sheet name="CONTADURIA " sheetId="9" r:id="rId9"/>
    <sheet name=" INGENIERIA DE SISTEMAS    " sheetId="10" r:id="rId10"/>
    <sheet name="INGENIERIA INDUSTRIAL" sheetId="11" r:id="rId11"/>
    <sheet name="INGENIERIA CIVIL" sheetId="12" r:id="rId12"/>
    <sheet name="INGENIERIA AGROINDUSTRIAL" sheetId="13" r:id="rId13"/>
    <sheet name="BIOLOGÍA MARINA   " sheetId="14" r:id="rId14"/>
    <sheet name="GASTRONÓMIA" sheetId="15" r:id="rId15"/>
    <sheet name="POSGRADOS" sheetId="16" r:id="rId16"/>
    <sheet name="OTROS" sheetId="17" r:id="rId17"/>
    <sheet name="TOTAL GENERAL DE ACTIVIDADES" sheetId="19" state="hidden" r:id="rId18"/>
    <sheet name="CONSOLIDADO GENERAL ACTIVIDADES" sheetId="20" r:id="rId19"/>
    <sheet name="PARTICIPACION REAL" sheetId="21" r:id="rId20"/>
  </sheets>
  <definedNames>
    <definedName name="_xlnm._FilterDatabase" localSheetId="19" hidden="1">'PARTICIPACION REAL'!$B$13:$T$13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7" roundtripDataSignature="AMtx7mi6qDcU9+Sc3WgOSgbdZjeOhrCC3g=="/>
    </ext>
  </extLst>
</workbook>
</file>

<file path=xl/calcChain.xml><?xml version="1.0" encoding="utf-8"?>
<calcChain xmlns="http://schemas.openxmlformats.org/spreadsheetml/2006/main">
  <c r="BU26" i="20" l="1"/>
  <c r="BT26" i="20"/>
  <c r="BU24" i="20"/>
  <c r="BT24" i="20"/>
  <c r="BU22" i="20"/>
  <c r="BT22" i="20"/>
  <c r="BU20" i="20"/>
  <c r="BT20" i="20"/>
  <c r="BU18" i="20"/>
  <c r="BT18" i="20"/>
  <c r="BU16" i="20"/>
  <c r="BT16" i="20"/>
  <c r="BS26" i="20"/>
  <c r="BS24" i="20"/>
  <c r="BS22" i="20"/>
  <c r="BS20" i="20"/>
  <c r="BS18" i="20"/>
  <c r="BS16" i="20"/>
  <c r="BR27" i="20"/>
  <c r="BQ27" i="20"/>
  <c r="BR26" i="20"/>
  <c r="BQ26" i="20"/>
  <c r="BR25" i="20"/>
  <c r="BQ25" i="20"/>
  <c r="BR24" i="20"/>
  <c r="BQ24" i="20"/>
  <c r="BR23" i="20"/>
  <c r="BQ23" i="20"/>
  <c r="BR22" i="20"/>
  <c r="BQ22" i="20"/>
  <c r="BR21" i="20"/>
  <c r="BQ21" i="20"/>
  <c r="BR20" i="20"/>
  <c r="BQ20" i="20"/>
  <c r="BR19" i="20"/>
  <c r="BQ19" i="20"/>
  <c r="BR18" i="20"/>
  <c r="BQ18" i="20"/>
  <c r="BR17" i="20"/>
  <c r="BQ17" i="20"/>
  <c r="BR16" i="20"/>
  <c r="BQ16" i="20"/>
  <c r="BP27" i="20"/>
  <c r="BO27" i="20"/>
  <c r="BP26" i="20"/>
  <c r="BO26" i="20"/>
  <c r="BP25" i="20"/>
  <c r="BO25" i="20"/>
  <c r="BP24" i="20"/>
  <c r="BO24" i="20"/>
  <c r="BP23" i="20"/>
  <c r="BO23" i="20"/>
  <c r="BP22" i="20"/>
  <c r="BO22" i="20"/>
  <c r="BP21" i="20"/>
  <c r="BO21" i="20"/>
  <c r="BP20" i="20"/>
  <c r="BO20" i="20"/>
  <c r="BP19" i="20"/>
  <c r="BO19" i="20"/>
  <c r="BP18" i="20"/>
  <c r="BO18" i="20"/>
  <c r="BP17" i="20"/>
  <c r="BO17" i="20"/>
  <c r="BP16" i="20"/>
  <c r="BO16" i="20"/>
  <c r="BN27" i="20" l="1"/>
  <c r="BN26" i="20"/>
  <c r="BN25" i="20"/>
  <c r="BN24" i="20"/>
  <c r="BN23" i="20"/>
  <c r="BN22" i="20"/>
  <c r="BN21" i="20"/>
  <c r="BN20" i="20"/>
  <c r="BN19" i="20"/>
  <c r="BN18" i="20"/>
  <c r="BN17" i="20"/>
  <c r="BN16" i="20"/>
  <c r="BM27" i="20"/>
  <c r="BM26" i="20"/>
  <c r="BM25" i="20"/>
  <c r="BM24" i="20"/>
  <c r="BM23" i="20"/>
  <c r="BM22" i="20"/>
  <c r="BM21" i="20"/>
  <c r="BM20" i="20"/>
  <c r="BM19" i="20"/>
  <c r="BM18" i="20"/>
  <c r="BM17" i="20"/>
  <c r="BM16" i="20"/>
  <c r="BL27" i="20"/>
  <c r="BL26" i="20"/>
  <c r="BL25" i="20"/>
  <c r="BL24" i="20"/>
  <c r="BL23" i="20"/>
  <c r="BL22" i="20"/>
  <c r="BL21" i="20"/>
  <c r="BL20" i="20"/>
  <c r="BL19" i="20"/>
  <c r="BL18" i="20"/>
  <c r="BL17" i="20"/>
  <c r="BL16" i="20"/>
  <c r="BI27" i="20"/>
  <c r="BI26" i="20"/>
  <c r="BI25" i="20"/>
  <c r="BI24" i="20"/>
  <c r="BI23" i="20"/>
  <c r="BI22" i="20"/>
  <c r="BI21" i="20"/>
  <c r="BI20" i="20"/>
  <c r="BI19" i="20"/>
  <c r="BI18" i="20"/>
  <c r="BI17" i="20"/>
  <c r="BI16" i="20"/>
  <c r="BH27" i="20"/>
  <c r="BH26" i="20"/>
  <c r="BH25" i="20"/>
  <c r="BH24" i="20"/>
  <c r="BH23" i="20"/>
  <c r="BH22" i="20"/>
  <c r="BH21" i="20"/>
  <c r="BH20" i="20"/>
  <c r="BH19" i="20"/>
  <c r="BH18" i="20"/>
  <c r="BH17" i="20"/>
  <c r="BH16" i="20"/>
  <c r="BG27" i="20"/>
  <c r="BG26" i="20"/>
  <c r="BG25" i="20"/>
  <c r="BG24" i="20"/>
  <c r="BG23" i="20"/>
  <c r="BG22" i="20"/>
  <c r="BG21" i="20"/>
  <c r="BG20" i="20"/>
  <c r="BG19" i="20"/>
  <c r="BG18" i="20"/>
  <c r="BG17" i="20"/>
  <c r="BG16" i="20"/>
  <c r="AF18" i="6"/>
  <c r="BE24" i="20"/>
  <c r="BE22" i="20"/>
  <c r="BE20" i="20"/>
  <c r="BE18" i="20"/>
  <c r="BE16" i="20"/>
  <c r="BD24" i="20"/>
  <c r="BD22" i="20"/>
  <c r="BD20" i="20"/>
  <c r="BD18" i="20"/>
  <c r="BD16" i="20"/>
  <c r="BC16" i="20"/>
  <c r="BB24" i="20"/>
  <c r="BB22" i="20"/>
  <c r="BB20" i="20"/>
  <c r="BB18" i="20"/>
  <c r="BB16" i="20"/>
  <c r="BA24" i="20"/>
  <c r="BA22" i="20"/>
  <c r="BA20" i="20"/>
  <c r="BA18" i="20"/>
  <c r="BA16" i="20"/>
  <c r="AV27" i="20"/>
  <c r="AV26" i="20"/>
  <c r="AV25" i="20"/>
  <c r="AV24" i="20"/>
  <c r="AV21" i="20"/>
  <c r="AV23" i="20"/>
  <c r="AV22" i="20"/>
  <c r="AV20" i="20"/>
  <c r="AV19" i="20"/>
  <c r="AV18" i="20"/>
  <c r="AV17" i="20"/>
  <c r="AV16" i="20"/>
  <c r="AJ24" i="20"/>
  <c r="AI24" i="20"/>
  <c r="AH24" i="20"/>
  <c r="AG24" i="20"/>
  <c r="AF24" i="20"/>
  <c r="S27" i="20"/>
  <c r="S26" i="20"/>
  <c r="S25" i="20"/>
  <c r="S24" i="20"/>
  <c r="S23" i="20"/>
  <c r="S22" i="20"/>
  <c r="S21" i="20"/>
  <c r="S20" i="20"/>
  <c r="S19" i="20"/>
  <c r="S18" i="20"/>
  <c r="S17" i="20"/>
  <c r="S16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P27" i="20"/>
  <c r="P25" i="20"/>
  <c r="P24" i="20"/>
  <c r="P23" i="20"/>
  <c r="Z26" i="20"/>
  <c r="Z24" i="20"/>
  <c r="Z22" i="20"/>
  <c r="Z20" i="20"/>
  <c r="Z18" i="20"/>
  <c r="Z16" i="20"/>
  <c r="P26" i="20"/>
  <c r="P22" i="20"/>
  <c r="P21" i="20"/>
  <c r="P20" i="20"/>
  <c r="P19" i="20"/>
  <c r="P18" i="20"/>
  <c r="P17" i="20"/>
  <c r="P16" i="20"/>
  <c r="D41" i="21"/>
  <c r="C40" i="21"/>
  <c r="E40" i="21" s="1"/>
  <c r="C39" i="21"/>
  <c r="E39" i="21" s="1"/>
  <c r="C38" i="21"/>
  <c r="E38" i="21" s="1"/>
  <c r="C37" i="21"/>
  <c r="E37" i="21" s="1"/>
  <c r="C36" i="21"/>
  <c r="E36" i="21" s="1"/>
  <c r="C35" i="21"/>
  <c r="E35" i="21" s="1"/>
  <c r="C34" i="21"/>
  <c r="BV27" i="20"/>
  <c r="BK27" i="20"/>
  <c r="BJ27" i="20"/>
  <c r="BF27" i="20"/>
  <c r="AZ27" i="20"/>
  <c r="AY27" i="20"/>
  <c r="AX27" i="20"/>
  <c r="AU27" i="20"/>
  <c r="AR27" i="20"/>
  <c r="AQ27" i="20"/>
  <c r="AP27" i="20"/>
  <c r="AO27" i="20"/>
  <c r="AN27" i="20"/>
  <c r="AM27" i="20"/>
  <c r="AL27" i="20"/>
  <c r="AK27" i="20"/>
  <c r="Y27" i="20"/>
  <c r="X27" i="20"/>
  <c r="W27" i="20"/>
  <c r="V27" i="20"/>
  <c r="U27" i="20"/>
  <c r="T27" i="20"/>
  <c r="O27" i="20"/>
  <c r="N27" i="20"/>
  <c r="M27" i="20"/>
  <c r="BV26" i="20"/>
  <c r="BK26" i="20"/>
  <c r="BJ26" i="20"/>
  <c r="BF26" i="20"/>
  <c r="AZ26" i="20"/>
  <c r="AY26" i="20"/>
  <c r="AX26" i="20"/>
  <c r="AU26" i="20"/>
  <c r="AR26" i="20"/>
  <c r="AQ26" i="20"/>
  <c r="AP26" i="20"/>
  <c r="AO26" i="20"/>
  <c r="AN26" i="20"/>
  <c r="AM26" i="20"/>
  <c r="AL26" i="20"/>
  <c r="AK26" i="20"/>
  <c r="Y26" i="20"/>
  <c r="X26" i="20"/>
  <c r="W26" i="20"/>
  <c r="V26" i="20"/>
  <c r="U26" i="20"/>
  <c r="T26" i="20"/>
  <c r="O26" i="20"/>
  <c r="N26" i="20"/>
  <c r="M26" i="20"/>
  <c r="BV25" i="20"/>
  <c r="BK25" i="20"/>
  <c r="BJ25" i="20"/>
  <c r="BF25" i="20"/>
  <c r="AZ25" i="20"/>
  <c r="AY25" i="20"/>
  <c r="AX25" i="20"/>
  <c r="AU25" i="20"/>
  <c r="AR25" i="20"/>
  <c r="AQ25" i="20"/>
  <c r="AP25" i="20"/>
  <c r="AO25" i="20"/>
  <c r="AN25" i="20"/>
  <c r="AM25" i="20"/>
  <c r="AL25" i="20"/>
  <c r="AK25" i="20"/>
  <c r="Y25" i="20"/>
  <c r="X25" i="20"/>
  <c r="W25" i="20"/>
  <c r="V25" i="20"/>
  <c r="U25" i="20"/>
  <c r="T25" i="20"/>
  <c r="O25" i="20"/>
  <c r="N25" i="20"/>
  <c r="M25" i="20"/>
  <c r="BV24" i="20"/>
  <c r="BK24" i="20"/>
  <c r="BJ24" i="20"/>
  <c r="BF24" i="20"/>
  <c r="AZ24" i="20"/>
  <c r="AY24" i="20"/>
  <c r="AX24" i="20"/>
  <c r="AU24" i="20"/>
  <c r="AR24" i="20"/>
  <c r="AQ24" i="20"/>
  <c r="AP24" i="20"/>
  <c r="AO24" i="20"/>
  <c r="AN24" i="20"/>
  <c r="AM24" i="20"/>
  <c r="AL24" i="20"/>
  <c r="AK24" i="20"/>
  <c r="Y24" i="20"/>
  <c r="X24" i="20"/>
  <c r="W24" i="20"/>
  <c r="V24" i="20"/>
  <c r="U24" i="20"/>
  <c r="T24" i="20"/>
  <c r="O24" i="20"/>
  <c r="N24" i="20"/>
  <c r="M24" i="20"/>
  <c r="BV23" i="20"/>
  <c r="BK23" i="20"/>
  <c r="BJ23" i="20"/>
  <c r="BF23" i="20"/>
  <c r="AZ23" i="20"/>
  <c r="AY23" i="20"/>
  <c r="AX23" i="20"/>
  <c r="AU23" i="20"/>
  <c r="AR23" i="20"/>
  <c r="AQ23" i="20"/>
  <c r="AP23" i="20"/>
  <c r="AO23" i="20"/>
  <c r="AN23" i="20"/>
  <c r="AM23" i="20"/>
  <c r="AL23" i="20"/>
  <c r="AK23" i="20"/>
  <c r="Y23" i="20"/>
  <c r="X23" i="20"/>
  <c r="W23" i="20"/>
  <c r="V23" i="20"/>
  <c r="U23" i="20"/>
  <c r="T23" i="20"/>
  <c r="O23" i="20"/>
  <c r="N23" i="20"/>
  <c r="M23" i="20"/>
  <c r="BV22" i="20"/>
  <c r="BK22" i="20"/>
  <c r="BJ22" i="20"/>
  <c r="BF22" i="20"/>
  <c r="AZ22" i="20"/>
  <c r="AY22" i="20"/>
  <c r="AX22" i="20"/>
  <c r="AU22" i="20"/>
  <c r="AR22" i="20"/>
  <c r="AQ22" i="20"/>
  <c r="AP22" i="20"/>
  <c r="AO22" i="20"/>
  <c r="AN22" i="20"/>
  <c r="AM22" i="20"/>
  <c r="AL22" i="20"/>
  <c r="AK22" i="20"/>
  <c r="Y22" i="20"/>
  <c r="X22" i="20"/>
  <c r="W22" i="20"/>
  <c r="V22" i="20"/>
  <c r="U22" i="20"/>
  <c r="T22" i="20"/>
  <c r="O22" i="20"/>
  <c r="N22" i="20"/>
  <c r="M22" i="20"/>
  <c r="BV21" i="20"/>
  <c r="BK21" i="20"/>
  <c r="BJ21" i="20"/>
  <c r="BF21" i="20"/>
  <c r="AZ21" i="20"/>
  <c r="AY21" i="20"/>
  <c r="AX21" i="20"/>
  <c r="AU21" i="20"/>
  <c r="AR21" i="20"/>
  <c r="AQ21" i="20"/>
  <c r="AP21" i="20"/>
  <c r="AO21" i="20"/>
  <c r="AN21" i="20"/>
  <c r="AM21" i="20"/>
  <c r="AL21" i="20"/>
  <c r="AK21" i="20"/>
  <c r="Y21" i="20"/>
  <c r="X21" i="20"/>
  <c r="W21" i="20"/>
  <c r="V21" i="20"/>
  <c r="U21" i="20"/>
  <c r="T21" i="20"/>
  <c r="O21" i="20"/>
  <c r="N21" i="20"/>
  <c r="M21" i="20"/>
  <c r="BV20" i="20"/>
  <c r="BK20" i="20"/>
  <c r="BJ20" i="20"/>
  <c r="BF20" i="20"/>
  <c r="AZ20" i="20"/>
  <c r="AY20" i="20"/>
  <c r="AX20" i="20"/>
  <c r="AU20" i="20"/>
  <c r="AR20" i="20"/>
  <c r="AQ20" i="20"/>
  <c r="AP20" i="20"/>
  <c r="AO20" i="20"/>
  <c r="AN20" i="20"/>
  <c r="AM20" i="20"/>
  <c r="AL20" i="20"/>
  <c r="AK20" i="20"/>
  <c r="Y20" i="20"/>
  <c r="X20" i="20"/>
  <c r="W20" i="20"/>
  <c r="V20" i="20"/>
  <c r="U20" i="20"/>
  <c r="T20" i="20"/>
  <c r="O20" i="20"/>
  <c r="N20" i="20"/>
  <c r="M20" i="20"/>
  <c r="BV19" i="20"/>
  <c r="BK19" i="20"/>
  <c r="BJ19" i="20"/>
  <c r="BF19" i="20"/>
  <c r="AZ19" i="20"/>
  <c r="AY19" i="20"/>
  <c r="AX19" i="20"/>
  <c r="AU19" i="20"/>
  <c r="AR19" i="20"/>
  <c r="AQ19" i="20"/>
  <c r="AP19" i="20"/>
  <c r="AO19" i="20"/>
  <c r="AN19" i="20"/>
  <c r="AM19" i="20"/>
  <c r="AL19" i="20"/>
  <c r="AK19" i="20"/>
  <c r="Y19" i="20"/>
  <c r="X19" i="20"/>
  <c r="W19" i="20"/>
  <c r="V19" i="20"/>
  <c r="U19" i="20"/>
  <c r="T19" i="20"/>
  <c r="O19" i="20"/>
  <c r="N19" i="20"/>
  <c r="M19" i="20"/>
  <c r="BV18" i="20"/>
  <c r="BK18" i="20"/>
  <c r="BJ18" i="20"/>
  <c r="BF18" i="20"/>
  <c r="AZ18" i="20"/>
  <c r="AY18" i="20"/>
  <c r="AX18" i="20"/>
  <c r="AU18" i="20"/>
  <c r="AR18" i="20"/>
  <c r="AQ18" i="20"/>
  <c r="AP18" i="20"/>
  <c r="AO18" i="20"/>
  <c r="AN18" i="20"/>
  <c r="AM18" i="20"/>
  <c r="AL18" i="20"/>
  <c r="AK18" i="20"/>
  <c r="Y18" i="20"/>
  <c r="X18" i="20"/>
  <c r="W18" i="20"/>
  <c r="V18" i="20"/>
  <c r="U18" i="20"/>
  <c r="T18" i="20"/>
  <c r="O18" i="20"/>
  <c r="N18" i="20"/>
  <c r="M18" i="20"/>
  <c r="BV17" i="20"/>
  <c r="BK17" i="20"/>
  <c r="BJ17" i="20"/>
  <c r="BF17" i="20"/>
  <c r="AZ17" i="20"/>
  <c r="AY17" i="20"/>
  <c r="AX17" i="20"/>
  <c r="AU17" i="20"/>
  <c r="AR17" i="20"/>
  <c r="AQ17" i="20"/>
  <c r="AP17" i="20"/>
  <c r="AO17" i="20"/>
  <c r="AN17" i="20"/>
  <c r="AM17" i="20"/>
  <c r="AL17" i="20"/>
  <c r="AK17" i="20"/>
  <c r="Y17" i="20"/>
  <c r="X17" i="20"/>
  <c r="W17" i="20"/>
  <c r="V17" i="20"/>
  <c r="U17" i="20"/>
  <c r="T17" i="20"/>
  <c r="O17" i="20"/>
  <c r="N17" i="20"/>
  <c r="M17" i="20"/>
  <c r="BV16" i="20"/>
  <c r="BV28" i="20" s="1"/>
  <c r="BQ28" i="20"/>
  <c r="BO28" i="20"/>
  <c r="BN28" i="20"/>
  <c r="BM28" i="20"/>
  <c r="BL28" i="20"/>
  <c r="BK16" i="20"/>
  <c r="BK28" i="20" s="1"/>
  <c r="BJ16" i="20"/>
  <c r="BJ28" i="20" s="1"/>
  <c r="BI28" i="20"/>
  <c r="BG28" i="20"/>
  <c r="BF16" i="20"/>
  <c r="BF28" i="20" s="1"/>
  <c r="AZ16" i="20"/>
  <c r="AZ28" i="20" s="1"/>
  <c r="AY16" i="20"/>
  <c r="AY28" i="20" s="1"/>
  <c r="C37" i="20" s="1"/>
  <c r="E37" i="20" s="1"/>
  <c r="AX16" i="20"/>
  <c r="AX28" i="20" s="1"/>
  <c r="C36" i="20" s="1"/>
  <c r="E36" i="20" s="1"/>
  <c r="AU16" i="20"/>
  <c r="AU28" i="20" s="1"/>
  <c r="AR16" i="20"/>
  <c r="AR28" i="20" s="1"/>
  <c r="AQ16" i="20"/>
  <c r="AQ28" i="20" s="1"/>
  <c r="AP16" i="20"/>
  <c r="AP28" i="20" s="1"/>
  <c r="AO16" i="20"/>
  <c r="AO28" i="20" s="1"/>
  <c r="AN16" i="20"/>
  <c r="AN28" i="20" s="1"/>
  <c r="AM16" i="20"/>
  <c r="AM28" i="20" s="1"/>
  <c r="AL16" i="20"/>
  <c r="AL28" i="20" s="1"/>
  <c r="AK16" i="20"/>
  <c r="AK28" i="20" s="1"/>
  <c r="Y16" i="20"/>
  <c r="Y28" i="20" s="1"/>
  <c r="X16" i="20"/>
  <c r="X28" i="20" s="1"/>
  <c r="W16" i="20"/>
  <c r="W28" i="20" s="1"/>
  <c r="V16" i="20"/>
  <c r="V28" i="20" s="1"/>
  <c r="U16" i="20"/>
  <c r="U28" i="20" s="1"/>
  <c r="T16" i="20"/>
  <c r="T28" i="20" s="1"/>
  <c r="S28" i="20"/>
  <c r="R28" i="20"/>
  <c r="Q28" i="20"/>
  <c r="P28" i="20"/>
  <c r="O16" i="20"/>
  <c r="O28" i="20" s="1"/>
  <c r="N16" i="20"/>
  <c r="N28" i="20" s="1"/>
  <c r="M16" i="20"/>
  <c r="M28" i="20" s="1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T72" i="19"/>
  <c r="S72" i="19"/>
  <c r="R72" i="19"/>
  <c r="Q72" i="19"/>
  <c r="P72" i="19"/>
  <c r="O72" i="19"/>
  <c r="N72" i="19"/>
  <c r="M72" i="19"/>
  <c r="L72" i="19"/>
  <c r="K72" i="19"/>
  <c r="J72" i="19"/>
  <c r="I72" i="19"/>
  <c r="H72" i="19"/>
  <c r="G72" i="19"/>
  <c r="AG72" i="19" s="1"/>
  <c r="AF71" i="19"/>
  <c r="AE71" i="19"/>
  <c r="AD71" i="19"/>
  <c r="AC71" i="19"/>
  <c r="AB71" i="19"/>
  <c r="AA71" i="19"/>
  <c r="Z71" i="19"/>
  <c r="Y71" i="19"/>
  <c r="X71" i="19"/>
  <c r="W71" i="19"/>
  <c r="V71" i="19"/>
  <c r="U71" i="19"/>
  <c r="T71" i="19"/>
  <c r="S71" i="19"/>
  <c r="R71" i="19"/>
  <c r="Q71" i="19"/>
  <c r="P71" i="19"/>
  <c r="O71" i="19"/>
  <c r="N71" i="19"/>
  <c r="M71" i="19"/>
  <c r="L71" i="19"/>
  <c r="K71" i="19"/>
  <c r="J71" i="19"/>
  <c r="I71" i="19"/>
  <c r="H71" i="19"/>
  <c r="G71" i="19"/>
  <c r="AG71" i="19" s="1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T70" i="19"/>
  <c r="S70" i="19"/>
  <c r="R70" i="19"/>
  <c r="Q70" i="19"/>
  <c r="P70" i="19"/>
  <c r="O70" i="19"/>
  <c r="N70" i="19"/>
  <c r="M70" i="19"/>
  <c r="L70" i="19"/>
  <c r="K70" i="19"/>
  <c r="J70" i="19"/>
  <c r="I70" i="19"/>
  <c r="H70" i="19"/>
  <c r="G70" i="19"/>
  <c r="AG70" i="19" s="1"/>
  <c r="AF69" i="19"/>
  <c r="AF75" i="19" s="1"/>
  <c r="AE69" i="19"/>
  <c r="AE75" i="19" s="1"/>
  <c r="AD69" i="19"/>
  <c r="AD75" i="19" s="1"/>
  <c r="AC69" i="19"/>
  <c r="AC75" i="19" s="1"/>
  <c r="AB69" i="19"/>
  <c r="AB75" i="19" s="1"/>
  <c r="AA69" i="19"/>
  <c r="AA75" i="19" s="1"/>
  <c r="Z69" i="19"/>
  <c r="Z75" i="19" s="1"/>
  <c r="Y69" i="19"/>
  <c r="Y75" i="19" s="1"/>
  <c r="X69" i="19"/>
  <c r="X75" i="19" s="1"/>
  <c r="W69" i="19"/>
  <c r="W75" i="19" s="1"/>
  <c r="V69" i="19"/>
  <c r="V75" i="19" s="1"/>
  <c r="U69" i="19"/>
  <c r="U75" i="19" s="1"/>
  <c r="T69" i="19"/>
  <c r="T75" i="19" s="1"/>
  <c r="S69" i="19"/>
  <c r="S75" i="19" s="1"/>
  <c r="R69" i="19"/>
  <c r="R75" i="19" s="1"/>
  <c r="Q69" i="19"/>
  <c r="Q75" i="19" s="1"/>
  <c r="P69" i="19"/>
  <c r="P75" i="19" s="1"/>
  <c r="O69" i="19"/>
  <c r="O75" i="19" s="1"/>
  <c r="N69" i="19"/>
  <c r="N75" i="19" s="1"/>
  <c r="M69" i="19"/>
  <c r="M75" i="19" s="1"/>
  <c r="L69" i="19"/>
  <c r="L75" i="19" s="1"/>
  <c r="K69" i="19"/>
  <c r="K75" i="19" s="1"/>
  <c r="J69" i="19"/>
  <c r="J75" i="19" s="1"/>
  <c r="I69" i="19"/>
  <c r="I75" i="19" s="1"/>
  <c r="H69" i="19"/>
  <c r="H75" i="19" s="1"/>
  <c r="G69" i="19"/>
  <c r="AG69" i="19" s="1"/>
  <c r="AG75" i="19" s="1"/>
  <c r="AF68" i="19"/>
  <c r="AF73" i="19" s="1"/>
  <c r="AE68" i="19"/>
  <c r="AE73" i="19" s="1"/>
  <c r="AD68" i="19"/>
  <c r="AD73" i="19" s="1"/>
  <c r="AC68" i="19"/>
  <c r="AC73" i="19" s="1"/>
  <c r="AB68" i="19"/>
  <c r="AB73" i="19" s="1"/>
  <c r="AA68" i="19"/>
  <c r="AA73" i="19" s="1"/>
  <c r="Z68" i="19"/>
  <c r="Z73" i="19" s="1"/>
  <c r="Y68" i="19"/>
  <c r="Y73" i="19" s="1"/>
  <c r="X68" i="19"/>
  <c r="X73" i="19" s="1"/>
  <c r="W68" i="19"/>
  <c r="W73" i="19" s="1"/>
  <c r="V68" i="19"/>
  <c r="V73" i="19" s="1"/>
  <c r="U68" i="19"/>
  <c r="U73" i="19" s="1"/>
  <c r="T68" i="19"/>
  <c r="T73" i="19" s="1"/>
  <c r="S68" i="19"/>
  <c r="S73" i="19" s="1"/>
  <c r="R68" i="19"/>
  <c r="R73" i="19" s="1"/>
  <c r="Q68" i="19"/>
  <c r="Q73" i="19" s="1"/>
  <c r="P68" i="19"/>
  <c r="P73" i="19" s="1"/>
  <c r="O68" i="19"/>
  <c r="O73" i="19" s="1"/>
  <c r="N68" i="19"/>
  <c r="N73" i="19" s="1"/>
  <c r="M68" i="19"/>
  <c r="M73" i="19" s="1"/>
  <c r="L68" i="19"/>
  <c r="L73" i="19" s="1"/>
  <c r="K68" i="19"/>
  <c r="K73" i="19" s="1"/>
  <c r="J68" i="19"/>
  <c r="J73" i="19" s="1"/>
  <c r="I68" i="19"/>
  <c r="I73" i="19" s="1"/>
  <c r="H68" i="19"/>
  <c r="H73" i="19" s="1"/>
  <c r="G68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T64" i="19"/>
  <c r="S64" i="19"/>
  <c r="R64" i="19"/>
  <c r="Q64" i="19"/>
  <c r="P64" i="19"/>
  <c r="O64" i="19"/>
  <c r="N64" i="19"/>
  <c r="M64" i="19"/>
  <c r="L64" i="19"/>
  <c r="K64" i="19"/>
  <c r="J64" i="19"/>
  <c r="I64" i="19"/>
  <c r="H64" i="19"/>
  <c r="G64" i="19"/>
  <c r="AG64" i="19" s="1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T63" i="19"/>
  <c r="S63" i="19"/>
  <c r="R63" i="19"/>
  <c r="Q63" i="19"/>
  <c r="P63" i="19"/>
  <c r="O63" i="19"/>
  <c r="N63" i="19"/>
  <c r="M63" i="19"/>
  <c r="L63" i="19"/>
  <c r="K63" i="19"/>
  <c r="J63" i="19"/>
  <c r="I63" i="19"/>
  <c r="H63" i="19"/>
  <c r="G63" i="19"/>
  <c r="AG63" i="19" s="1"/>
  <c r="AF62" i="19"/>
  <c r="AE62" i="19"/>
  <c r="AD62" i="19"/>
  <c r="AC62" i="19"/>
  <c r="AB62" i="19"/>
  <c r="AA62" i="19"/>
  <c r="Z62" i="19"/>
  <c r="Y62" i="19"/>
  <c r="X62" i="19"/>
  <c r="W62" i="19"/>
  <c r="V62" i="19"/>
  <c r="U62" i="19"/>
  <c r="T62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G62" i="19"/>
  <c r="AG62" i="19" s="1"/>
  <c r="AF61" i="19"/>
  <c r="AE67" i="19" s="1"/>
  <c r="AE61" i="19"/>
  <c r="AD67" i="19" s="1"/>
  <c r="AD61" i="19"/>
  <c r="AC67" i="19" s="1"/>
  <c r="AC61" i="19"/>
  <c r="AB67" i="19" s="1"/>
  <c r="AB61" i="19"/>
  <c r="AA67" i="19" s="1"/>
  <c r="AA61" i="19"/>
  <c r="Z67" i="19" s="1"/>
  <c r="Z61" i="19"/>
  <c r="Y67" i="19" s="1"/>
  <c r="Y61" i="19"/>
  <c r="X67" i="19" s="1"/>
  <c r="X61" i="19"/>
  <c r="W67" i="19" s="1"/>
  <c r="W61" i="19"/>
  <c r="V67" i="19" s="1"/>
  <c r="V61" i="19"/>
  <c r="U67" i="19" s="1"/>
  <c r="U61" i="19"/>
  <c r="T67" i="19" s="1"/>
  <c r="T61" i="19"/>
  <c r="S67" i="19" s="1"/>
  <c r="S61" i="19"/>
  <c r="R67" i="19" s="1"/>
  <c r="R61" i="19"/>
  <c r="Q67" i="19" s="1"/>
  <c r="Q61" i="19"/>
  <c r="P67" i="19" s="1"/>
  <c r="P61" i="19"/>
  <c r="O67" i="19" s="1"/>
  <c r="O61" i="19"/>
  <c r="N67" i="19" s="1"/>
  <c r="N61" i="19"/>
  <c r="M67" i="19" s="1"/>
  <c r="M61" i="19"/>
  <c r="L67" i="19" s="1"/>
  <c r="L61" i="19"/>
  <c r="K67" i="19" s="1"/>
  <c r="K61" i="19"/>
  <c r="J67" i="19" s="1"/>
  <c r="J61" i="19"/>
  <c r="I67" i="19" s="1"/>
  <c r="I61" i="19"/>
  <c r="H67" i="19" s="1"/>
  <c r="H61" i="19"/>
  <c r="G67" i="19" s="1"/>
  <c r="G61" i="19"/>
  <c r="AG61" i="19" s="1"/>
  <c r="AF67" i="19" s="1"/>
  <c r="AF60" i="19"/>
  <c r="AF65" i="19" s="1"/>
  <c r="AE60" i="19"/>
  <c r="AE65" i="19" s="1"/>
  <c r="AD60" i="19"/>
  <c r="AD65" i="19" s="1"/>
  <c r="AC60" i="19"/>
  <c r="AC65" i="19" s="1"/>
  <c r="AB60" i="19"/>
  <c r="AB65" i="19" s="1"/>
  <c r="AA60" i="19"/>
  <c r="AA65" i="19" s="1"/>
  <c r="Z60" i="19"/>
  <c r="Z65" i="19" s="1"/>
  <c r="Y60" i="19"/>
  <c r="Y65" i="19" s="1"/>
  <c r="X60" i="19"/>
  <c r="X65" i="19" s="1"/>
  <c r="W60" i="19"/>
  <c r="W65" i="19" s="1"/>
  <c r="V60" i="19"/>
  <c r="V65" i="19" s="1"/>
  <c r="U60" i="19"/>
  <c r="U65" i="19" s="1"/>
  <c r="T60" i="19"/>
  <c r="T65" i="19" s="1"/>
  <c r="S60" i="19"/>
  <c r="S65" i="19" s="1"/>
  <c r="R60" i="19"/>
  <c r="R65" i="19" s="1"/>
  <c r="Q60" i="19"/>
  <c r="Q65" i="19" s="1"/>
  <c r="P60" i="19"/>
  <c r="P65" i="19" s="1"/>
  <c r="O60" i="19"/>
  <c r="O65" i="19" s="1"/>
  <c r="N60" i="19"/>
  <c r="N65" i="19" s="1"/>
  <c r="M60" i="19"/>
  <c r="M65" i="19" s="1"/>
  <c r="L60" i="19"/>
  <c r="L65" i="19" s="1"/>
  <c r="K60" i="19"/>
  <c r="K65" i="19" s="1"/>
  <c r="J60" i="19"/>
  <c r="J65" i="19" s="1"/>
  <c r="I60" i="19"/>
  <c r="I65" i="19" s="1"/>
  <c r="H60" i="19"/>
  <c r="H65" i="19" s="1"/>
  <c r="G60" i="19"/>
  <c r="AF56" i="19"/>
  <c r="AE56" i="19"/>
  <c r="AD56" i="19"/>
  <c r="AC56" i="19"/>
  <c r="AB56" i="19"/>
  <c r="AA56" i="19"/>
  <c r="Z56" i="19"/>
  <c r="Y56" i="19"/>
  <c r="X56" i="19"/>
  <c r="W56" i="19"/>
  <c r="V56" i="19"/>
  <c r="U56" i="19"/>
  <c r="T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G56" i="19"/>
  <c r="AG56" i="19" s="1"/>
  <c r="AF55" i="19"/>
  <c r="AE55" i="19"/>
  <c r="AD55" i="19"/>
  <c r="AC55" i="19"/>
  <c r="AB55" i="19"/>
  <c r="AA55" i="19"/>
  <c r="Z55" i="19"/>
  <c r="Y55" i="19"/>
  <c r="X55" i="19"/>
  <c r="W55" i="19"/>
  <c r="V55" i="19"/>
  <c r="U55" i="19"/>
  <c r="T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G55" i="19"/>
  <c r="AG55" i="19" s="1"/>
  <c r="AF54" i="19"/>
  <c r="AE54" i="19"/>
  <c r="AD54" i="19"/>
  <c r="AC54" i="19"/>
  <c r="AB54" i="19"/>
  <c r="AA54" i="19"/>
  <c r="Z54" i="19"/>
  <c r="Y54" i="19"/>
  <c r="X54" i="19"/>
  <c r="W54" i="19"/>
  <c r="V54" i="19"/>
  <c r="U54" i="19"/>
  <c r="T54" i="19"/>
  <c r="S54" i="19"/>
  <c r="R54" i="19"/>
  <c r="Q54" i="19"/>
  <c r="P54" i="19"/>
  <c r="O54" i="19"/>
  <c r="N54" i="19"/>
  <c r="M54" i="19"/>
  <c r="L54" i="19"/>
  <c r="K54" i="19"/>
  <c r="J54" i="19"/>
  <c r="I54" i="19"/>
  <c r="H54" i="19"/>
  <c r="G54" i="19"/>
  <c r="AG54" i="19" s="1"/>
  <c r="AF53" i="19"/>
  <c r="AF59" i="19" s="1"/>
  <c r="AE53" i="19"/>
  <c r="AE59" i="19" s="1"/>
  <c r="AD53" i="19"/>
  <c r="AD59" i="19" s="1"/>
  <c r="AC53" i="19"/>
  <c r="AC59" i="19" s="1"/>
  <c r="AB53" i="19"/>
  <c r="AB59" i="19" s="1"/>
  <c r="AA53" i="19"/>
  <c r="AA59" i="19" s="1"/>
  <c r="Z53" i="19"/>
  <c r="Z59" i="19" s="1"/>
  <c r="Y53" i="19"/>
  <c r="Y59" i="19" s="1"/>
  <c r="X53" i="19"/>
  <c r="X59" i="19" s="1"/>
  <c r="W53" i="19"/>
  <c r="W59" i="19" s="1"/>
  <c r="V53" i="19"/>
  <c r="V59" i="19" s="1"/>
  <c r="U53" i="19"/>
  <c r="U59" i="19" s="1"/>
  <c r="T53" i="19"/>
  <c r="T59" i="19" s="1"/>
  <c r="S53" i="19"/>
  <c r="S59" i="19" s="1"/>
  <c r="R53" i="19"/>
  <c r="R59" i="19" s="1"/>
  <c r="Q53" i="19"/>
  <c r="Q59" i="19" s="1"/>
  <c r="P53" i="19"/>
  <c r="P59" i="19" s="1"/>
  <c r="O53" i="19"/>
  <c r="O59" i="19" s="1"/>
  <c r="N53" i="19"/>
  <c r="N59" i="19" s="1"/>
  <c r="M53" i="19"/>
  <c r="M59" i="19" s="1"/>
  <c r="L53" i="19"/>
  <c r="L59" i="19" s="1"/>
  <c r="K53" i="19"/>
  <c r="K59" i="19" s="1"/>
  <c r="J53" i="19"/>
  <c r="J59" i="19" s="1"/>
  <c r="I53" i="19"/>
  <c r="I59" i="19" s="1"/>
  <c r="H53" i="19"/>
  <c r="H59" i="19" s="1"/>
  <c r="G53" i="19"/>
  <c r="AF52" i="19"/>
  <c r="AF57" i="19" s="1"/>
  <c r="AE52" i="19"/>
  <c r="AE57" i="19" s="1"/>
  <c r="AD52" i="19"/>
  <c r="AD57" i="19" s="1"/>
  <c r="AC52" i="19"/>
  <c r="AC57" i="19" s="1"/>
  <c r="AB52" i="19"/>
  <c r="AB57" i="19" s="1"/>
  <c r="AA52" i="19"/>
  <c r="AA57" i="19" s="1"/>
  <c r="Z52" i="19"/>
  <c r="Z57" i="19" s="1"/>
  <c r="Y52" i="19"/>
  <c r="Y57" i="19" s="1"/>
  <c r="X52" i="19"/>
  <c r="X57" i="19" s="1"/>
  <c r="W52" i="19"/>
  <c r="W57" i="19" s="1"/>
  <c r="V52" i="19"/>
  <c r="V57" i="19" s="1"/>
  <c r="U52" i="19"/>
  <c r="U57" i="19" s="1"/>
  <c r="T52" i="19"/>
  <c r="T57" i="19" s="1"/>
  <c r="S52" i="19"/>
  <c r="S57" i="19" s="1"/>
  <c r="R52" i="19"/>
  <c r="R57" i="19" s="1"/>
  <c r="Q52" i="19"/>
  <c r="Q57" i="19" s="1"/>
  <c r="P52" i="19"/>
  <c r="P57" i="19" s="1"/>
  <c r="O52" i="19"/>
  <c r="O57" i="19" s="1"/>
  <c r="N52" i="19"/>
  <c r="N57" i="19" s="1"/>
  <c r="M52" i="19"/>
  <c r="M57" i="19" s="1"/>
  <c r="L52" i="19"/>
  <c r="L57" i="19" s="1"/>
  <c r="K52" i="19"/>
  <c r="K57" i="19" s="1"/>
  <c r="J52" i="19"/>
  <c r="J57" i="19" s="1"/>
  <c r="I52" i="19"/>
  <c r="I57" i="19" s="1"/>
  <c r="H52" i="19"/>
  <c r="H57" i="19" s="1"/>
  <c r="G52" i="19"/>
  <c r="AF48" i="19"/>
  <c r="AE48" i="19"/>
  <c r="AD48" i="19"/>
  <c r="AC48" i="19"/>
  <c r="AB48" i="19"/>
  <c r="AA48" i="19"/>
  <c r="Z48" i="19"/>
  <c r="Y48" i="19"/>
  <c r="X48" i="19"/>
  <c r="W48" i="19"/>
  <c r="V48" i="19"/>
  <c r="U48" i="19"/>
  <c r="T48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AG48" i="19" s="1"/>
  <c r="AF47" i="19"/>
  <c r="AE47" i="19"/>
  <c r="AD47" i="19"/>
  <c r="AC47" i="19"/>
  <c r="AB47" i="19"/>
  <c r="AA47" i="19"/>
  <c r="Z47" i="19"/>
  <c r="Y47" i="19"/>
  <c r="X47" i="19"/>
  <c r="W47" i="19"/>
  <c r="V47" i="19"/>
  <c r="U47" i="19"/>
  <c r="T47" i="19"/>
  <c r="S47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AG47" i="19" s="1"/>
  <c r="AF46" i="19"/>
  <c r="AE46" i="19"/>
  <c r="AD46" i="19"/>
  <c r="AC46" i="19"/>
  <c r="AB46" i="19"/>
  <c r="AA46" i="19"/>
  <c r="Z46" i="19"/>
  <c r="Y46" i="19"/>
  <c r="X46" i="19"/>
  <c r="W46" i="19"/>
  <c r="V46" i="19"/>
  <c r="U46" i="19"/>
  <c r="S46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AF45" i="19"/>
  <c r="AF51" i="19" s="1"/>
  <c r="AE45" i="19"/>
  <c r="AE51" i="19" s="1"/>
  <c r="AD45" i="19"/>
  <c r="AD51" i="19" s="1"/>
  <c r="AC45" i="19"/>
  <c r="AC51" i="19" s="1"/>
  <c r="AB45" i="19"/>
  <c r="AB51" i="19" s="1"/>
  <c r="AA45" i="19"/>
  <c r="AA51" i="19" s="1"/>
  <c r="Z45" i="19"/>
  <c r="Z51" i="19" s="1"/>
  <c r="Y45" i="19"/>
  <c r="Y51" i="19" s="1"/>
  <c r="X45" i="19"/>
  <c r="X51" i="19" s="1"/>
  <c r="W45" i="19"/>
  <c r="W51" i="19" s="1"/>
  <c r="V45" i="19"/>
  <c r="V51" i="19" s="1"/>
  <c r="U45" i="19"/>
  <c r="U51" i="19" s="1"/>
  <c r="T45" i="19"/>
  <c r="T51" i="19" s="1"/>
  <c r="S45" i="19"/>
  <c r="S51" i="19" s="1"/>
  <c r="R45" i="19"/>
  <c r="R51" i="19" s="1"/>
  <c r="Q45" i="19"/>
  <c r="Q51" i="19" s="1"/>
  <c r="P45" i="19"/>
  <c r="P51" i="19" s="1"/>
  <c r="O45" i="19"/>
  <c r="O51" i="19" s="1"/>
  <c r="N45" i="19"/>
  <c r="N51" i="19" s="1"/>
  <c r="M45" i="19"/>
  <c r="M51" i="19" s="1"/>
  <c r="L45" i="19"/>
  <c r="L51" i="19" s="1"/>
  <c r="K45" i="19"/>
  <c r="K51" i="19" s="1"/>
  <c r="J45" i="19"/>
  <c r="J51" i="19" s="1"/>
  <c r="I45" i="19"/>
  <c r="I51" i="19" s="1"/>
  <c r="H45" i="19"/>
  <c r="H51" i="19" s="1"/>
  <c r="G45" i="19"/>
  <c r="V44" i="19"/>
  <c r="V49" i="19" s="1"/>
  <c r="U44" i="19"/>
  <c r="U49" i="19" s="1"/>
  <c r="AF43" i="19"/>
  <c r="AE43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AD40" i="19" s="1"/>
  <c r="AC38" i="19"/>
  <c r="AB38" i="19"/>
  <c r="AA38" i="19"/>
  <c r="Z38" i="19"/>
  <c r="Y38" i="19"/>
  <c r="X38" i="19"/>
  <c r="W38" i="19"/>
  <c r="V38" i="19"/>
  <c r="U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V37" i="19"/>
  <c r="V43" i="19" s="1"/>
  <c r="U37" i="19"/>
  <c r="U43" i="19" s="1"/>
  <c r="V36" i="19"/>
  <c r="V41" i="19" s="1"/>
  <c r="U36" i="19"/>
  <c r="U41" i="19" s="1"/>
  <c r="AD35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AH32" i="19" s="1"/>
  <c r="AG31" i="19"/>
  <c r="AF31" i="19"/>
  <c r="AE31" i="19"/>
  <c r="AD31" i="19"/>
  <c r="AC31" i="19"/>
  <c r="AB31" i="19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AH31" i="19" s="1"/>
  <c r="AG30" i="19"/>
  <c r="AF30" i="19"/>
  <c r="AE30" i="19"/>
  <c r="AD30" i="19"/>
  <c r="AC30" i="19"/>
  <c r="AB30" i="19"/>
  <c r="AA30" i="19"/>
  <c r="Z30" i="19"/>
  <c r="Y30" i="19"/>
  <c r="X30" i="19"/>
  <c r="W30" i="19"/>
  <c r="V30" i="19"/>
  <c r="U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V29" i="19"/>
  <c r="V35" i="19" s="1"/>
  <c r="U29" i="19"/>
  <c r="U35" i="19" s="1"/>
  <c r="V28" i="19"/>
  <c r="U28" i="19"/>
  <c r="AI23" i="19"/>
  <c r="AH23" i="19"/>
  <c r="AG23" i="19"/>
  <c r="AF23" i="19"/>
  <c r="AE23" i="19"/>
  <c r="AD23" i="19"/>
  <c r="AC23" i="19"/>
  <c r="AB23" i="19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AJ23" i="19" s="1"/>
  <c r="V22" i="19"/>
  <c r="U22" i="19"/>
  <c r="AI21" i="19"/>
  <c r="AH21" i="19"/>
  <c r="AG21" i="19"/>
  <c r="AF21" i="19"/>
  <c r="AE21" i="19"/>
  <c r="AD21" i="19"/>
  <c r="AC21" i="19"/>
  <c r="AB21" i="19"/>
  <c r="AA21" i="19"/>
  <c r="Z21" i="19"/>
  <c r="Y21" i="19"/>
  <c r="X21" i="19"/>
  <c r="W21" i="19"/>
  <c r="V21" i="19"/>
  <c r="U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V20" i="19"/>
  <c r="V27" i="19" s="1"/>
  <c r="V33" i="19" s="1"/>
  <c r="U20" i="19"/>
  <c r="U27" i="19" s="1"/>
  <c r="U33" i="19" s="1"/>
  <c r="V19" i="19"/>
  <c r="U19" i="19"/>
  <c r="V18" i="19"/>
  <c r="V24" i="19" s="1"/>
  <c r="U18" i="19"/>
  <c r="U24" i="19" s="1"/>
  <c r="L64" i="17"/>
  <c r="K64" i="17"/>
  <c r="J64" i="17"/>
  <c r="I64" i="17"/>
  <c r="H64" i="17"/>
  <c r="L56" i="17"/>
  <c r="K56" i="17"/>
  <c r="J56" i="17"/>
  <c r="I56" i="17"/>
  <c r="H56" i="17"/>
  <c r="L48" i="17"/>
  <c r="K48" i="17"/>
  <c r="J48" i="17"/>
  <c r="I48" i="17"/>
  <c r="H48" i="17"/>
  <c r="L40" i="17"/>
  <c r="K40" i="17"/>
  <c r="J40" i="17"/>
  <c r="I40" i="17"/>
  <c r="H40" i="17"/>
  <c r="L32" i="17"/>
  <c r="K32" i="17"/>
  <c r="J32" i="17"/>
  <c r="I32" i="17"/>
  <c r="H32" i="17"/>
  <c r="L24" i="17"/>
  <c r="K24" i="17"/>
  <c r="J24" i="17"/>
  <c r="I24" i="17"/>
  <c r="H24" i="17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Y63" i="16"/>
  <c r="Y62" i="16"/>
  <c r="Y61" i="16"/>
  <c r="Y60" i="16"/>
  <c r="Y59" i="16"/>
  <c r="AW27" i="20" s="1"/>
  <c r="Y58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Y55" i="16"/>
  <c r="Y54" i="16"/>
  <c r="Y53" i="16"/>
  <c r="Y52" i="16"/>
  <c r="Y51" i="16"/>
  <c r="AW25" i="20" s="1"/>
  <c r="Y50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Y47" i="16"/>
  <c r="Y46" i="16"/>
  <c r="Y45" i="16"/>
  <c r="Y44" i="16"/>
  <c r="Y43" i="16"/>
  <c r="AW23" i="20" s="1"/>
  <c r="Y42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Y39" i="16"/>
  <c r="Y38" i="16"/>
  <c r="Y37" i="16"/>
  <c r="Y36" i="16"/>
  <c r="Y35" i="16"/>
  <c r="AW21" i="20" s="1"/>
  <c r="Y34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Y31" i="16"/>
  <c r="Y30" i="16"/>
  <c r="Y29" i="16"/>
  <c r="Y28" i="16"/>
  <c r="Y27" i="16"/>
  <c r="AW19" i="20" s="1"/>
  <c r="Y26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Y23" i="16"/>
  <c r="Y22" i="16"/>
  <c r="Y21" i="16"/>
  <c r="Y20" i="16"/>
  <c r="Y19" i="16"/>
  <c r="AW17" i="20" s="1"/>
  <c r="Y18" i="16"/>
  <c r="AB46" i="15"/>
  <c r="AA46" i="15"/>
  <c r="Z46" i="15"/>
  <c r="Y46" i="15"/>
  <c r="X46" i="15"/>
  <c r="W46" i="15"/>
  <c r="V46" i="15"/>
  <c r="U46" i="15"/>
  <c r="T46" i="15"/>
  <c r="S46" i="15"/>
  <c r="R46" i="15"/>
  <c r="AT26" i="20" s="1"/>
  <c r="P46" i="15"/>
  <c r="AD26" i="20" s="1"/>
  <c r="O46" i="15"/>
  <c r="N46" i="15"/>
  <c r="M46" i="15"/>
  <c r="AC26" i="20" s="1"/>
  <c r="L46" i="15"/>
  <c r="K46" i="15"/>
  <c r="J46" i="15"/>
  <c r="I46" i="15"/>
  <c r="H46" i="15"/>
  <c r="G46" i="15"/>
  <c r="AB26" i="20" s="1"/>
  <c r="AC45" i="15"/>
  <c r="Q45" i="15"/>
  <c r="AC44" i="15"/>
  <c r="Q44" i="15"/>
  <c r="AC43" i="15"/>
  <c r="AC46" i="15" s="1"/>
  <c r="Q43" i="15"/>
  <c r="Q46" i="15" s="1"/>
  <c r="AB41" i="15"/>
  <c r="AA41" i="15"/>
  <c r="Z41" i="15"/>
  <c r="Y41" i="15"/>
  <c r="X41" i="15"/>
  <c r="W41" i="15"/>
  <c r="V41" i="15"/>
  <c r="U41" i="15"/>
  <c r="T41" i="15"/>
  <c r="S41" i="15"/>
  <c r="R41" i="15"/>
  <c r="AT24" i="20" s="1"/>
  <c r="P41" i="15"/>
  <c r="AD24" i="20" s="1"/>
  <c r="O41" i="15"/>
  <c r="N41" i="15"/>
  <c r="M41" i="15"/>
  <c r="AC24" i="20" s="1"/>
  <c r="L41" i="15"/>
  <c r="K41" i="15"/>
  <c r="J41" i="15"/>
  <c r="I41" i="15"/>
  <c r="H41" i="15"/>
  <c r="G41" i="15"/>
  <c r="AB24" i="20" s="1"/>
  <c r="AC40" i="15"/>
  <c r="Q40" i="15"/>
  <c r="AC39" i="15"/>
  <c r="Q39" i="15"/>
  <c r="AC38" i="15"/>
  <c r="AC41" i="15" s="1"/>
  <c r="Q38" i="15"/>
  <c r="Q41" i="15" s="1"/>
  <c r="AB36" i="15"/>
  <c r="AA36" i="15"/>
  <c r="Z36" i="15"/>
  <c r="Y36" i="15"/>
  <c r="X36" i="15"/>
  <c r="W36" i="15"/>
  <c r="V36" i="15"/>
  <c r="U36" i="15"/>
  <c r="T36" i="15"/>
  <c r="S36" i="15"/>
  <c r="R36" i="15"/>
  <c r="P36" i="15"/>
  <c r="O36" i="15"/>
  <c r="N36" i="15"/>
  <c r="M36" i="15"/>
  <c r="L36" i="15"/>
  <c r="K36" i="15"/>
  <c r="J36" i="15"/>
  <c r="I36" i="15"/>
  <c r="H36" i="15"/>
  <c r="G36" i="15"/>
  <c r="AC35" i="15"/>
  <c r="Q35" i="15"/>
  <c r="AC34" i="15"/>
  <c r="Q34" i="15"/>
  <c r="AC33" i="15"/>
  <c r="AC36" i="15" s="1"/>
  <c r="Q33" i="15"/>
  <c r="Q36" i="15" s="1"/>
  <c r="AB31" i="15"/>
  <c r="AA31" i="15"/>
  <c r="Z31" i="15"/>
  <c r="Y31" i="15"/>
  <c r="X31" i="15"/>
  <c r="W31" i="15"/>
  <c r="V31" i="15"/>
  <c r="U31" i="15"/>
  <c r="T31" i="15"/>
  <c r="S31" i="15"/>
  <c r="R31" i="15"/>
  <c r="AT20" i="20" s="1"/>
  <c r="P31" i="15"/>
  <c r="AD20" i="20" s="1"/>
  <c r="O31" i="15"/>
  <c r="N31" i="15"/>
  <c r="M31" i="15"/>
  <c r="AC20" i="20" s="1"/>
  <c r="L31" i="15"/>
  <c r="K31" i="15"/>
  <c r="J31" i="15"/>
  <c r="I31" i="15"/>
  <c r="H31" i="15"/>
  <c r="G31" i="15"/>
  <c r="AB20" i="20" s="1"/>
  <c r="AC30" i="15"/>
  <c r="Q30" i="15"/>
  <c r="AC29" i="15"/>
  <c r="Q29" i="15"/>
  <c r="AC28" i="15"/>
  <c r="AC31" i="15" s="1"/>
  <c r="Q28" i="15"/>
  <c r="Q31" i="15" s="1"/>
  <c r="AB26" i="15"/>
  <c r="AA26" i="15"/>
  <c r="Z26" i="15"/>
  <c r="Y26" i="15"/>
  <c r="X26" i="15"/>
  <c r="W26" i="15"/>
  <c r="V26" i="15"/>
  <c r="U26" i="15"/>
  <c r="T26" i="15"/>
  <c r="S26" i="15"/>
  <c r="R26" i="15"/>
  <c r="AT18" i="20" s="1"/>
  <c r="P26" i="15"/>
  <c r="AD18" i="20" s="1"/>
  <c r="O26" i="15"/>
  <c r="N26" i="15"/>
  <c r="M26" i="15"/>
  <c r="AC18" i="20" s="1"/>
  <c r="L26" i="15"/>
  <c r="K26" i="15"/>
  <c r="J26" i="15"/>
  <c r="I26" i="15"/>
  <c r="H26" i="15"/>
  <c r="G26" i="15"/>
  <c r="AB18" i="20" s="1"/>
  <c r="AC25" i="15"/>
  <c r="Q25" i="15"/>
  <c r="AC24" i="15"/>
  <c r="Q24" i="15"/>
  <c r="AC23" i="15"/>
  <c r="AC26" i="15" s="1"/>
  <c r="Q23" i="15"/>
  <c r="Q26" i="15" s="1"/>
  <c r="AB21" i="15"/>
  <c r="AA21" i="15"/>
  <c r="Z21" i="15"/>
  <c r="Y21" i="15"/>
  <c r="X21" i="15"/>
  <c r="W21" i="15"/>
  <c r="V21" i="15"/>
  <c r="U21" i="15"/>
  <c r="T21" i="15"/>
  <c r="S21" i="15"/>
  <c r="R21" i="15"/>
  <c r="AT16" i="20" s="1"/>
  <c r="P21" i="15"/>
  <c r="AD16" i="20" s="1"/>
  <c r="O21" i="15"/>
  <c r="N21" i="15"/>
  <c r="M21" i="15"/>
  <c r="AC16" i="20" s="1"/>
  <c r="L21" i="15"/>
  <c r="K21" i="15"/>
  <c r="J21" i="15"/>
  <c r="I21" i="15"/>
  <c r="H21" i="15"/>
  <c r="G21" i="15"/>
  <c r="AB16" i="20" s="1"/>
  <c r="AC20" i="15"/>
  <c r="Q20" i="15"/>
  <c r="AC19" i="15"/>
  <c r="Q19" i="15"/>
  <c r="AC18" i="15"/>
  <c r="AC21" i="15" s="1"/>
  <c r="Q18" i="15"/>
  <c r="Q21" i="15" s="1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AS26" i="20" s="1"/>
  <c r="Q46" i="14"/>
  <c r="AA26" i="20" s="1"/>
  <c r="P46" i="14"/>
  <c r="O46" i="14"/>
  <c r="N46" i="14"/>
  <c r="M46" i="14"/>
  <c r="L46" i="14"/>
  <c r="K46" i="14"/>
  <c r="J46" i="14"/>
  <c r="I46" i="14"/>
  <c r="H46" i="14"/>
  <c r="G46" i="14"/>
  <c r="AE45" i="14"/>
  <c r="R45" i="14"/>
  <c r="AE44" i="14"/>
  <c r="R44" i="14"/>
  <c r="AE43" i="14"/>
  <c r="AE46" i="14" s="1"/>
  <c r="R43" i="14"/>
  <c r="R46" i="14" s="1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AS24" i="20" s="1"/>
  <c r="Q41" i="14"/>
  <c r="AA24" i="20" s="1"/>
  <c r="P41" i="14"/>
  <c r="O41" i="14"/>
  <c r="N41" i="14"/>
  <c r="M41" i="14"/>
  <c r="L41" i="14"/>
  <c r="K41" i="14"/>
  <c r="J41" i="14"/>
  <c r="I41" i="14"/>
  <c r="H41" i="14"/>
  <c r="G41" i="14"/>
  <c r="AE40" i="14"/>
  <c r="R40" i="14"/>
  <c r="AE39" i="14"/>
  <c r="R39" i="14"/>
  <c r="AE38" i="14"/>
  <c r="AE41" i="14" s="1"/>
  <c r="R38" i="14"/>
  <c r="R41" i="14" s="1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Q36" i="14"/>
  <c r="P36" i="14"/>
  <c r="O36" i="14"/>
  <c r="N36" i="14"/>
  <c r="M36" i="14"/>
  <c r="L36" i="14"/>
  <c r="K36" i="14"/>
  <c r="J36" i="14"/>
  <c r="I36" i="14"/>
  <c r="H36" i="14"/>
  <c r="G36" i="14"/>
  <c r="AE35" i="14"/>
  <c r="R35" i="14"/>
  <c r="AE34" i="14"/>
  <c r="R34" i="14"/>
  <c r="AE33" i="14"/>
  <c r="AE36" i="14" s="1"/>
  <c r="R33" i="14"/>
  <c r="R36" i="14" s="1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AS20" i="20" s="1"/>
  <c r="Q31" i="14"/>
  <c r="AA20" i="20" s="1"/>
  <c r="P31" i="14"/>
  <c r="O31" i="14"/>
  <c r="N31" i="14"/>
  <c r="M31" i="14"/>
  <c r="L31" i="14"/>
  <c r="K31" i="14"/>
  <c r="J31" i="14"/>
  <c r="I31" i="14"/>
  <c r="H31" i="14"/>
  <c r="G31" i="14"/>
  <c r="AE30" i="14"/>
  <c r="R30" i="14"/>
  <c r="AE29" i="14"/>
  <c r="R29" i="14"/>
  <c r="AE28" i="14"/>
  <c r="AE31" i="14" s="1"/>
  <c r="R28" i="14"/>
  <c r="R31" i="14" s="1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AS18" i="20" s="1"/>
  <c r="Q26" i="14"/>
  <c r="AA18" i="20" s="1"/>
  <c r="P26" i="14"/>
  <c r="O26" i="14"/>
  <c r="N26" i="14"/>
  <c r="M26" i="14"/>
  <c r="L26" i="14"/>
  <c r="K26" i="14"/>
  <c r="J26" i="14"/>
  <c r="I26" i="14"/>
  <c r="H26" i="14"/>
  <c r="G26" i="14"/>
  <c r="AE25" i="14"/>
  <c r="R25" i="14"/>
  <c r="AE24" i="14"/>
  <c r="R24" i="14"/>
  <c r="AE23" i="14"/>
  <c r="AE26" i="14" s="1"/>
  <c r="R23" i="14"/>
  <c r="R26" i="14" s="1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AS16" i="20" s="1"/>
  <c r="Q21" i="14"/>
  <c r="AA16" i="20" s="1"/>
  <c r="P21" i="14"/>
  <c r="O21" i="14"/>
  <c r="N21" i="14"/>
  <c r="M21" i="14"/>
  <c r="L21" i="14"/>
  <c r="K21" i="14"/>
  <c r="J21" i="14"/>
  <c r="I21" i="14"/>
  <c r="H21" i="14"/>
  <c r="G21" i="14"/>
  <c r="AE20" i="14"/>
  <c r="R20" i="14"/>
  <c r="AE19" i="14"/>
  <c r="R19" i="14"/>
  <c r="AE18" i="14"/>
  <c r="AE21" i="14" s="1"/>
  <c r="R18" i="14"/>
  <c r="R21" i="14" s="1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R64" i="13"/>
  <c r="Q64" i="13"/>
  <c r="P64" i="13"/>
  <c r="O64" i="13"/>
  <c r="N64" i="13"/>
  <c r="M64" i="13"/>
  <c r="L64" i="13"/>
  <c r="K64" i="13"/>
  <c r="J64" i="13"/>
  <c r="I64" i="13"/>
  <c r="H64" i="13"/>
  <c r="AF63" i="13"/>
  <c r="S63" i="13"/>
  <c r="AF62" i="13"/>
  <c r="S62" i="13"/>
  <c r="AF61" i="13"/>
  <c r="S61" i="13"/>
  <c r="AF60" i="13"/>
  <c r="S60" i="13"/>
  <c r="AF59" i="13"/>
  <c r="S59" i="13"/>
  <c r="AF58" i="13"/>
  <c r="S58" i="13"/>
  <c r="S64" i="13" s="1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R56" i="13"/>
  <c r="Q56" i="13"/>
  <c r="P56" i="13"/>
  <c r="O56" i="13"/>
  <c r="N56" i="13"/>
  <c r="M56" i="13"/>
  <c r="L56" i="13"/>
  <c r="K56" i="13"/>
  <c r="J56" i="13"/>
  <c r="I56" i="13"/>
  <c r="H56" i="13"/>
  <c r="AF55" i="13"/>
  <c r="S55" i="13"/>
  <c r="AF54" i="13"/>
  <c r="S54" i="13"/>
  <c r="AF53" i="13"/>
  <c r="S53" i="13"/>
  <c r="AF52" i="13"/>
  <c r="S52" i="13"/>
  <c r="AF51" i="13"/>
  <c r="S51" i="13"/>
  <c r="AF50" i="13"/>
  <c r="S50" i="13"/>
  <c r="S56" i="13" s="1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R48" i="13"/>
  <c r="Q48" i="13"/>
  <c r="P48" i="13"/>
  <c r="O48" i="13"/>
  <c r="N48" i="13"/>
  <c r="M48" i="13"/>
  <c r="L48" i="13"/>
  <c r="K48" i="13"/>
  <c r="J48" i="13"/>
  <c r="I48" i="13"/>
  <c r="H48" i="13"/>
  <c r="AF47" i="13"/>
  <c r="S47" i="13"/>
  <c r="AF46" i="13"/>
  <c r="S46" i="13"/>
  <c r="AF45" i="13"/>
  <c r="S45" i="13"/>
  <c r="AF44" i="13"/>
  <c r="S44" i="13"/>
  <c r="AF43" i="13"/>
  <c r="S43" i="13"/>
  <c r="AF42" i="13"/>
  <c r="S42" i="13"/>
  <c r="S48" i="13" s="1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R40" i="13"/>
  <c r="Q40" i="13"/>
  <c r="P40" i="13"/>
  <c r="O40" i="13"/>
  <c r="N40" i="13"/>
  <c r="M40" i="13"/>
  <c r="L40" i="13"/>
  <c r="K40" i="13"/>
  <c r="J40" i="13"/>
  <c r="I40" i="13"/>
  <c r="H40" i="13"/>
  <c r="AF39" i="13"/>
  <c r="S39" i="13"/>
  <c r="AF38" i="13"/>
  <c r="S38" i="13"/>
  <c r="AF37" i="13"/>
  <c r="S37" i="13"/>
  <c r="AF36" i="13"/>
  <c r="S36" i="13"/>
  <c r="AF35" i="13"/>
  <c r="S35" i="13"/>
  <c r="AF34" i="13"/>
  <c r="S34" i="13"/>
  <c r="S40" i="13" s="1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R32" i="13"/>
  <c r="Q32" i="13"/>
  <c r="P32" i="13"/>
  <c r="O32" i="13"/>
  <c r="N32" i="13"/>
  <c r="M32" i="13"/>
  <c r="L32" i="13"/>
  <c r="K32" i="13"/>
  <c r="J32" i="13"/>
  <c r="I32" i="13"/>
  <c r="H32" i="13"/>
  <c r="AF31" i="13"/>
  <c r="S31" i="13"/>
  <c r="AF30" i="13"/>
  <c r="S30" i="13"/>
  <c r="AF29" i="13"/>
  <c r="S29" i="13"/>
  <c r="AF28" i="13"/>
  <c r="S28" i="13"/>
  <c r="AF27" i="13"/>
  <c r="S27" i="13"/>
  <c r="AF26" i="13"/>
  <c r="S26" i="13"/>
  <c r="S32" i="13" s="1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R24" i="13"/>
  <c r="Q24" i="13"/>
  <c r="P24" i="13"/>
  <c r="O24" i="13"/>
  <c r="N24" i="13"/>
  <c r="M24" i="13"/>
  <c r="L24" i="13"/>
  <c r="K24" i="13"/>
  <c r="J24" i="13"/>
  <c r="I24" i="13"/>
  <c r="H24" i="13"/>
  <c r="AF23" i="13"/>
  <c r="S23" i="13"/>
  <c r="AF22" i="13"/>
  <c r="S22" i="13"/>
  <c r="AF21" i="13"/>
  <c r="S21" i="13"/>
  <c r="AF20" i="13"/>
  <c r="S20" i="13"/>
  <c r="AF19" i="13"/>
  <c r="S19" i="13"/>
  <c r="AF18" i="13"/>
  <c r="S18" i="13"/>
  <c r="S24" i="13" s="1"/>
  <c r="AC64" i="12"/>
  <c r="AB64" i="12"/>
  <c r="AA64" i="12"/>
  <c r="Z64" i="12"/>
  <c r="Y64" i="12"/>
  <c r="X64" i="12"/>
  <c r="W64" i="12"/>
  <c r="V64" i="12"/>
  <c r="U64" i="12"/>
  <c r="T64" i="12"/>
  <c r="S64" i="12"/>
  <c r="Q64" i="12"/>
  <c r="P64" i="12"/>
  <c r="O64" i="12"/>
  <c r="N64" i="12"/>
  <c r="M64" i="12"/>
  <c r="L64" i="12"/>
  <c r="K64" i="12"/>
  <c r="J64" i="12"/>
  <c r="I64" i="12"/>
  <c r="H64" i="12"/>
  <c r="AD63" i="12"/>
  <c r="R63" i="12"/>
  <c r="AD62" i="12"/>
  <c r="R62" i="12"/>
  <c r="AD61" i="12"/>
  <c r="R61" i="12"/>
  <c r="AD60" i="12"/>
  <c r="R60" i="12"/>
  <c r="AD59" i="12"/>
  <c r="R59" i="12"/>
  <c r="AD58" i="12"/>
  <c r="R58" i="12"/>
  <c r="R64" i="12" s="1"/>
  <c r="AC56" i="12"/>
  <c r="AB56" i="12"/>
  <c r="AA56" i="12"/>
  <c r="Z56" i="12"/>
  <c r="Y56" i="12"/>
  <c r="X56" i="12"/>
  <c r="W56" i="12"/>
  <c r="V56" i="12"/>
  <c r="U56" i="12"/>
  <c r="T56" i="12"/>
  <c r="S56" i="12"/>
  <c r="Q56" i="12"/>
  <c r="P56" i="12"/>
  <c r="O56" i="12"/>
  <c r="N56" i="12"/>
  <c r="M56" i="12"/>
  <c r="L56" i="12"/>
  <c r="K56" i="12"/>
  <c r="J56" i="12"/>
  <c r="I56" i="12"/>
  <c r="H56" i="12"/>
  <c r="AD55" i="12"/>
  <c r="R55" i="12"/>
  <c r="AD54" i="12"/>
  <c r="R54" i="12"/>
  <c r="AD53" i="12"/>
  <c r="R53" i="12"/>
  <c r="AD52" i="12"/>
  <c r="R52" i="12"/>
  <c r="AD51" i="12"/>
  <c r="R51" i="12"/>
  <c r="AD50" i="12"/>
  <c r="R50" i="12"/>
  <c r="R56" i="12" s="1"/>
  <c r="AC48" i="12"/>
  <c r="AB48" i="12"/>
  <c r="AA48" i="12"/>
  <c r="Z48" i="12"/>
  <c r="Y48" i="12"/>
  <c r="X48" i="12"/>
  <c r="W48" i="12"/>
  <c r="V48" i="12"/>
  <c r="U48" i="12"/>
  <c r="T48" i="12"/>
  <c r="S48" i="12"/>
  <c r="Q48" i="12"/>
  <c r="P48" i="12"/>
  <c r="O48" i="12"/>
  <c r="N48" i="12"/>
  <c r="M48" i="12"/>
  <c r="L48" i="12"/>
  <c r="K48" i="12"/>
  <c r="J48" i="12"/>
  <c r="I48" i="12"/>
  <c r="H48" i="12"/>
  <c r="AD47" i="12"/>
  <c r="R47" i="12"/>
  <c r="AD46" i="12"/>
  <c r="R46" i="12"/>
  <c r="AD45" i="12"/>
  <c r="R45" i="12"/>
  <c r="AD44" i="12"/>
  <c r="R44" i="12"/>
  <c r="AD43" i="12"/>
  <c r="R43" i="12"/>
  <c r="AD42" i="12"/>
  <c r="R42" i="12"/>
  <c r="R48" i="12" s="1"/>
  <c r="AC40" i="12"/>
  <c r="AB40" i="12"/>
  <c r="AA40" i="12"/>
  <c r="Z40" i="12"/>
  <c r="Y40" i="12"/>
  <c r="X40" i="12"/>
  <c r="W40" i="12"/>
  <c r="V40" i="12"/>
  <c r="U40" i="12"/>
  <c r="T40" i="12"/>
  <c r="S40" i="12"/>
  <c r="Q40" i="12"/>
  <c r="P40" i="12"/>
  <c r="O40" i="12"/>
  <c r="N40" i="12"/>
  <c r="M40" i="12"/>
  <c r="L40" i="12"/>
  <c r="K40" i="12"/>
  <c r="J40" i="12"/>
  <c r="I40" i="12"/>
  <c r="H40" i="12"/>
  <c r="AD39" i="12"/>
  <c r="R39" i="12"/>
  <c r="AD38" i="12"/>
  <c r="R38" i="12"/>
  <c r="AD37" i="12"/>
  <c r="R37" i="12"/>
  <c r="AD36" i="12"/>
  <c r="R36" i="12"/>
  <c r="AD35" i="12"/>
  <c r="R35" i="12"/>
  <c r="AD34" i="12"/>
  <c r="R34" i="12"/>
  <c r="R40" i="12" s="1"/>
  <c r="AC32" i="12"/>
  <c r="AB32" i="12"/>
  <c r="AA32" i="12"/>
  <c r="Z32" i="12"/>
  <c r="Y32" i="12"/>
  <c r="X32" i="12"/>
  <c r="W32" i="12"/>
  <c r="V32" i="12"/>
  <c r="U32" i="12"/>
  <c r="T32" i="12"/>
  <c r="S32" i="12"/>
  <c r="Q32" i="12"/>
  <c r="P32" i="12"/>
  <c r="O32" i="12"/>
  <c r="N32" i="12"/>
  <c r="M32" i="12"/>
  <c r="L32" i="12"/>
  <c r="K32" i="12"/>
  <c r="J32" i="12"/>
  <c r="I32" i="12"/>
  <c r="H32" i="12"/>
  <c r="AD31" i="12"/>
  <c r="R31" i="12"/>
  <c r="AD30" i="12"/>
  <c r="R30" i="12"/>
  <c r="AD29" i="12"/>
  <c r="R29" i="12"/>
  <c r="AD28" i="12"/>
  <c r="R28" i="12"/>
  <c r="AD27" i="12"/>
  <c r="R27" i="12"/>
  <c r="AD26" i="12"/>
  <c r="R26" i="12"/>
  <c r="R32" i="12" s="1"/>
  <c r="AC24" i="12"/>
  <c r="AB24" i="12"/>
  <c r="AA24" i="12"/>
  <c r="Z24" i="12"/>
  <c r="Y24" i="12"/>
  <c r="X24" i="12"/>
  <c r="W24" i="12"/>
  <c r="V24" i="12"/>
  <c r="U24" i="12"/>
  <c r="T24" i="12"/>
  <c r="S24" i="12"/>
  <c r="Q24" i="12"/>
  <c r="P24" i="12"/>
  <c r="O24" i="12"/>
  <c r="N24" i="12"/>
  <c r="M24" i="12"/>
  <c r="L24" i="12"/>
  <c r="K24" i="12"/>
  <c r="J24" i="12"/>
  <c r="I24" i="12"/>
  <c r="H24" i="12"/>
  <c r="AD23" i="12"/>
  <c r="R23" i="12"/>
  <c r="AD22" i="12"/>
  <c r="R22" i="12"/>
  <c r="AD21" i="12"/>
  <c r="R21" i="12"/>
  <c r="AD20" i="12"/>
  <c r="R20" i="12"/>
  <c r="AD19" i="12"/>
  <c r="R19" i="12"/>
  <c r="AD18" i="12"/>
  <c r="R18" i="12"/>
  <c r="R24" i="12" s="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R64" i="11"/>
  <c r="Q64" i="11"/>
  <c r="P64" i="11"/>
  <c r="O64" i="11"/>
  <c r="N64" i="11"/>
  <c r="M64" i="11"/>
  <c r="L64" i="11"/>
  <c r="K64" i="11"/>
  <c r="J64" i="11"/>
  <c r="I64" i="11"/>
  <c r="H64" i="11"/>
  <c r="AF63" i="11"/>
  <c r="S63" i="11"/>
  <c r="AF62" i="11"/>
  <c r="S62" i="11"/>
  <c r="AF61" i="11"/>
  <c r="S61" i="11"/>
  <c r="AF60" i="11"/>
  <c r="S60" i="11"/>
  <c r="AF59" i="11"/>
  <c r="S59" i="11"/>
  <c r="AF58" i="11"/>
  <c r="AF64" i="11" s="1"/>
  <c r="S58" i="11"/>
  <c r="S64" i="11" s="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R56" i="11"/>
  <c r="Q56" i="11"/>
  <c r="P56" i="11"/>
  <c r="O56" i="11"/>
  <c r="N56" i="11"/>
  <c r="M56" i="11"/>
  <c r="L56" i="11"/>
  <c r="K56" i="11"/>
  <c r="J56" i="11"/>
  <c r="I56" i="11"/>
  <c r="H56" i="11"/>
  <c r="AF55" i="11"/>
  <c r="S55" i="11"/>
  <c r="AF54" i="11"/>
  <c r="S54" i="11"/>
  <c r="AF53" i="11"/>
  <c r="S53" i="11"/>
  <c r="AF52" i="11"/>
  <c r="S52" i="11"/>
  <c r="AF51" i="11"/>
  <c r="S51" i="11"/>
  <c r="AF50" i="11"/>
  <c r="AF56" i="11" s="1"/>
  <c r="S50" i="11"/>
  <c r="S56" i="11" s="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R48" i="11"/>
  <c r="Q48" i="11"/>
  <c r="P48" i="11"/>
  <c r="O48" i="11"/>
  <c r="N48" i="11"/>
  <c r="M48" i="11"/>
  <c r="L48" i="11"/>
  <c r="K48" i="11"/>
  <c r="J48" i="11"/>
  <c r="I48" i="11"/>
  <c r="H48" i="11"/>
  <c r="AF47" i="11"/>
  <c r="S47" i="11"/>
  <c r="AF46" i="11"/>
  <c r="S46" i="11"/>
  <c r="AF45" i="11"/>
  <c r="S45" i="11"/>
  <c r="AF44" i="11"/>
  <c r="S44" i="11"/>
  <c r="AF43" i="11"/>
  <c r="S43" i="11"/>
  <c r="AF42" i="11"/>
  <c r="AF48" i="11" s="1"/>
  <c r="S42" i="11"/>
  <c r="S48" i="11" s="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R40" i="11"/>
  <c r="Q40" i="11"/>
  <c r="P40" i="11"/>
  <c r="O40" i="11"/>
  <c r="N40" i="11"/>
  <c r="M40" i="11"/>
  <c r="L40" i="11"/>
  <c r="K40" i="11"/>
  <c r="J40" i="11"/>
  <c r="I40" i="11"/>
  <c r="H40" i="11"/>
  <c r="AF39" i="11"/>
  <c r="S39" i="11"/>
  <c r="AF38" i="11"/>
  <c r="S38" i="11"/>
  <c r="AF37" i="11"/>
  <c r="S37" i="11"/>
  <c r="AF36" i="11"/>
  <c r="S36" i="11"/>
  <c r="AF35" i="11"/>
  <c r="S35" i="11"/>
  <c r="AF34" i="11"/>
  <c r="AF40" i="11" s="1"/>
  <c r="S34" i="11"/>
  <c r="S40" i="11" s="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R32" i="11"/>
  <c r="Q32" i="11"/>
  <c r="P32" i="11"/>
  <c r="O32" i="11"/>
  <c r="N32" i="11"/>
  <c r="M32" i="11"/>
  <c r="L32" i="11"/>
  <c r="K32" i="11"/>
  <c r="J32" i="11"/>
  <c r="I32" i="11"/>
  <c r="H32" i="11"/>
  <c r="AF31" i="11"/>
  <c r="S31" i="11"/>
  <c r="AF30" i="11"/>
  <c r="S30" i="11"/>
  <c r="AF29" i="11"/>
  <c r="S29" i="11"/>
  <c r="AF28" i="11"/>
  <c r="S28" i="11"/>
  <c r="AF27" i="11"/>
  <c r="S27" i="11"/>
  <c r="AF26" i="11"/>
  <c r="AF32" i="11" s="1"/>
  <c r="S26" i="11"/>
  <c r="S32" i="11" s="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R24" i="11"/>
  <c r="Q24" i="11"/>
  <c r="P24" i="11"/>
  <c r="O24" i="11"/>
  <c r="N24" i="11"/>
  <c r="M24" i="11"/>
  <c r="L24" i="11"/>
  <c r="K24" i="11"/>
  <c r="J24" i="11"/>
  <c r="I24" i="11"/>
  <c r="H24" i="11"/>
  <c r="AF23" i="11"/>
  <c r="S23" i="11"/>
  <c r="AF22" i="11"/>
  <c r="S22" i="11"/>
  <c r="AF21" i="11"/>
  <c r="S21" i="11"/>
  <c r="AF20" i="11"/>
  <c r="S20" i="11"/>
  <c r="AF19" i="11"/>
  <c r="S19" i="11"/>
  <c r="AF18" i="11"/>
  <c r="AF24" i="11" s="1"/>
  <c r="S18" i="11"/>
  <c r="S24" i="11" s="1"/>
  <c r="AC64" i="10"/>
  <c r="AB64" i="10"/>
  <c r="AA64" i="10"/>
  <c r="Z64" i="10"/>
  <c r="Y64" i="10"/>
  <c r="X64" i="10"/>
  <c r="W64" i="10"/>
  <c r="V64" i="10"/>
  <c r="U64" i="10"/>
  <c r="T64" i="10"/>
  <c r="S64" i="10"/>
  <c r="Q64" i="10"/>
  <c r="P64" i="10"/>
  <c r="O64" i="10"/>
  <c r="N64" i="10"/>
  <c r="M64" i="10"/>
  <c r="L64" i="10"/>
  <c r="K64" i="10"/>
  <c r="J64" i="10"/>
  <c r="I64" i="10"/>
  <c r="H64" i="10"/>
  <c r="AD63" i="10"/>
  <c r="R63" i="10"/>
  <c r="AD62" i="10"/>
  <c r="R62" i="10"/>
  <c r="AD61" i="10"/>
  <c r="R61" i="10"/>
  <c r="AD60" i="10"/>
  <c r="R60" i="10"/>
  <c r="AD59" i="10"/>
  <c r="R59" i="10"/>
  <c r="AD58" i="10"/>
  <c r="AD64" i="10" s="1"/>
  <c r="R58" i="10"/>
  <c r="R64" i="10" s="1"/>
  <c r="AC56" i="10"/>
  <c r="AB56" i="10"/>
  <c r="AA56" i="10"/>
  <c r="Z56" i="10"/>
  <c r="Y56" i="10"/>
  <c r="X56" i="10"/>
  <c r="W56" i="10"/>
  <c r="V56" i="10"/>
  <c r="U56" i="10"/>
  <c r="T56" i="10"/>
  <c r="S56" i="10"/>
  <c r="Q56" i="10"/>
  <c r="P56" i="10"/>
  <c r="O56" i="10"/>
  <c r="N56" i="10"/>
  <c r="M56" i="10"/>
  <c r="L56" i="10"/>
  <c r="K56" i="10"/>
  <c r="J56" i="10"/>
  <c r="I56" i="10"/>
  <c r="H56" i="10"/>
  <c r="AD55" i="10"/>
  <c r="R55" i="10"/>
  <c r="AD54" i="10"/>
  <c r="R54" i="10"/>
  <c r="AD53" i="10"/>
  <c r="R53" i="10"/>
  <c r="AD52" i="10"/>
  <c r="R52" i="10"/>
  <c r="AD51" i="10"/>
  <c r="R51" i="10"/>
  <c r="AD50" i="10"/>
  <c r="AD56" i="10" s="1"/>
  <c r="R50" i="10"/>
  <c r="R56" i="10" s="1"/>
  <c r="AC48" i="10"/>
  <c r="AB48" i="10"/>
  <c r="AA48" i="10"/>
  <c r="Z48" i="10"/>
  <c r="Y48" i="10"/>
  <c r="X48" i="10"/>
  <c r="W48" i="10"/>
  <c r="V48" i="10"/>
  <c r="U48" i="10"/>
  <c r="T48" i="10"/>
  <c r="S48" i="10"/>
  <c r="Q48" i="10"/>
  <c r="P48" i="10"/>
  <c r="O48" i="10"/>
  <c r="N48" i="10"/>
  <c r="M48" i="10"/>
  <c r="L48" i="10"/>
  <c r="K48" i="10"/>
  <c r="J48" i="10"/>
  <c r="I48" i="10"/>
  <c r="H48" i="10"/>
  <c r="AD47" i="10"/>
  <c r="R47" i="10"/>
  <c r="AD46" i="10"/>
  <c r="R46" i="10"/>
  <c r="AD45" i="10"/>
  <c r="R45" i="10"/>
  <c r="AD44" i="10"/>
  <c r="R44" i="10"/>
  <c r="AD43" i="10"/>
  <c r="R43" i="10"/>
  <c r="AD42" i="10"/>
  <c r="AD48" i="10" s="1"/>
  <c r="R42" i="10"/>
  <c r="R48" i="10" s="1"/>
  <c r="AC40" i="10"/>
  <c r="AB40" i="10"/>
  <c r="AA40" i="10"/>
  <c r="Z40" i="10"/>
  <c r="Y40" i="10"/>
  <c r="X40" i="10"/>
  <c r="W40" i="10"/>
  <c r="V40" i="10"/>
  <c r="U40" i="10"/>
  <c r="T40" i="10"/>
  <c r="S40" i="10"/>
  <c r="Q40" i="10"/>
  <c r="P40" i="10"/>
  <c r="O40" i="10"/>
  <c r="N40" i="10"/>
  <c r="M40" i="10"/>
  <c r="L40" i="10"/>
  <c r="K40" i="10"/>
  <c r="J40" i="10"/>
  <c r="I40" i="10"/>
  <c r="H40" i="10"/>
  <c r="AD39" i="10"/>
  <c r="R39" i="10"/>
  <c r="AD38" i="10"/>
  <c r="R38" i="10"/>
  <c r="AD37" i="10"/>
  <c r="R37" i="10"/>
  <c r="AD36" i="10"/>
  <c r="R36" i="10"/>
  <c r="AD35" i="10"/>
  <c r="R35" i="10"/>
  <c r="AD34" i="10"/>
  <c r="AD40" i="10" s="1"/>
  <c r="R34" i="10"/>
  <c r="R40" i="10" s="1"/>
  <c r="AC32" i="10"/>
  <c r="AB32" i="10"/>
  <c r="AA32" i="10"/>
  <c r="Z32" i="10"/>
  <c r="Y32" i="10"/>
  <c r="X32" i="10"/>
  <c r="W32" i="10"/>
  <c r="V32" i="10"/>
  <c r="U32" i="10"/>
  <c r="T32" i="10"/>
  <c r="S32" i="10"/>
  <c r="Q32" i="10"/>
  <c r="P32" i="10"/>
  <c r="O32" i="10"/>
  <c r="N32" i="10"/>
  <c r="M32" i="10"/>
  <c r="L32" i="10"/>
  <c r="K32" i="10"/>
  <c r="J32" i="10"/>
  <c r="I32" i="10"/>
  <c r="H32" i="10"/>
  <c r="AD31" i="10"/>
  <c r="R31" i="10"/>
  <c r="AD30" i="10"/>
  <c r="R30" i="10"/>
  <c r="AD29" i="10"/>
  <c r="R29" i="10"/>
  <c r="AD28" i="10"/>
  <c r="R28" i="10"/>
  <c r="AD27" i="10"/>
  <c r="R27" i="10"/>
  <c r="AD26" i="10"/>
  <c r="AD32" i="10" s="1"/>
  <c r="R26" i="10"/>
  <c r="R32" i="10" s="1"/>
  <c r="AC24" i="10"/>
  <c r="AB24" i="10"/>
  <c r="AA24" i="10"/>
  <c r="Z24" i="10"/>
  <c r="Y24" i="10"/>
  <c r="X24" i="10"/>
  <c r="W24" i="10"/>
  <c r="V24" i="10"/>
  <c r="U24" i="10"/>
  <c r="T24" i="10"/>
  <c r="S24" i="10"/>
  <c r="Q24" i="10"/>
  <c r="P24" i="10"/>
  <c r="O24" i="10"/>
  <c r="N24" i="10"/>
  <c r="M24" i="10"/>
  <c r="L24" i="10"/>
  <c r="K24" i="10"/>
  <c r="J24" i="10"/>
  <c r="I24" i="10"/>
  <c r="H24" i="10"/>
  <c r="AD23" i="10"/>
  <c r="R23" i="10"/>
  <c r="AD22" i="10"/>
  <c r="R22" i="10"/>
  <c r="AD21" i="10"/>
  <c r="R21" i="10"/>
  <c r="AD20" i="10"/>
  <c r="R20" i="10"/>
  <c r="AD19" i="10"/>
  <c r="R19" i="10"/>
  <c r="AD18" i="10"/>
  <c r="AD24" i="10" s="1"/>
  <c r="R18" i="10"/>
  <c r="R24" i="10" s="1"/>
  <c r="AA64" i="9"/>
  <c r="Z64" i="9"/>
  <c r="Y64" i="9"/>
  <c r="X64" i="9"/>
  <c r="W64" i="9"/>
  <c r="V64" i="9"/>
  <c r="U64" i="9"/>
  <c r="T64" i="9"/>
  <c r="S64" i="9"/>
  <c r="R64" i="9"/>
  <c r="P64" i="9"/>
  <c r="O64" i="9"/>
  <c r="N64" i="9"/>
  <c r="M64" i="9"/>
  <c r="L64" i="9"/>
  <c r="K64" i="9"/>
  <c r="J64" i="9"/>
  <c r="I64" i="9"/>
  <c r="H64" i="9"/>
  <c r="AB63" i="9"/>
  <c r="Q63" i="9"/>
  <c r="AB62" i="9"/>
  <c r="Q62" i="9"/>
  <c r="AB61" i="9"/>
  <c r="Q61" i="9"/>
  <c r="AB60" i="9"/>
  <c r="Q60" i="9"/>
  <c r="AB59" i="9"/>
  <c r="Q59" i="9"/>
  <c r="L27" i="20" s="1"/>
  <c r="AB58" i="9"/>
  <c r="AB64" i="9" s="1"/>
  <c r="Q58" i="9"/>
  <c r="AA56" i="9"/>
  <c r="Z56" i="9"/>
  <c r="Y56" i="9"/>
  <c r="X56" i="9"/>
  <c r="W56" i="9"/>
  <c r="V56" i="9"/>
  <c r="U56" i="9"/>
  <c r="T56" i="9"/>
  <c r="S56" i="9"/>
  <c r="R56" i="9"/>
  <c r="P56" i="9"/>
  <c r="O56" i="9"/>
  <c r="N56" i="9"/>
  <c r="M56" i="9"/>
  <c r="L56" i="9"/>
  <c r="K56" i="9"/>
  <c r="J56" i="9"/>
  <c r="I56" i="9"/>
  <c r="H56" i="9"/>
  <c r="AB55" i="9"/>
  <c r="Q55" i="9"/>
  <c r="AB54" i="9"/>
  <c r="Q54" i="9"/>
  <c r="AB53" i="9"/>
  <c r="Q53" i="9"/>
  <c r="AB52" i="9"/>
  <c r="Q52" i="9"/>
  <c r="AB51" i="9"/>
  <c r="Q51" i="9"/>
  <c r="L25" i="20" s="1"/>
  <c r="AB50" i="9"/>
  <c r="AB56" i="9" s="1"/>
  <c r="Q50" i="9"/>
  <c r="AA48" i="9"/>
  <c r="Z48" i="9"/>
  <c r="Y48" i="9"/>
  <c r="X48" i="9"/>
  <c r="W48" i="9"/>
  <c r="V48" i="9"/>
  <c r="U48" i="9"/>
  <c r="T48" i="9"/>
  <c r="S48" i="9"/>
  <c r="R48" i="9"/>
  <c r="P48" i="9"/>
  <c r="O48" i="9"/>
  <c r="N48" i="9"/>
  <c r="M48" i="9"/>
  <c r="L48" i="9"/>
  <c r="K48" i="9"/>
  <c r="J48" i="9"/>
  <c r="I48" i="9"/>
  <c r="H48" i="9"/>
  <c r="AB47" i="9"/>
  <c r="Q47" i="9"/>
  <c r="AB46" i="9"/>
  <c r="Q46" i="9"/>
  <c r="AB45" i="9"/>
  <c r="Q45" i="9"/>
  <c r="AB44" i="9"/>
  <c r="Q44" i="9"/>
  <c r="AB43" i="9"/>
  <c r="Q43" i="9"/>
  <c r="L23" i="20" s="1"/>
  <c r="AB42" i="9"/>
  <c r="AB48" i="9" s="1"/>
  <c r="Q42" i="9"/>
  <c r="AA40" i="9"/>
  <c r="Z40" i="9"/>
  <c r="Y40" i="9"/>
  <c r="X40" i="9"/>
  <c r="W40" i="9"/>
  <c r="V40" i="9"/>
  <c r="U40" i="9"/>
  <c r="T40" i="9"/>
  <c r="S40" i="9"/>
  <c r="R40" i="9"/>
  <c r="P40" i="9"/>
  <c r="O40" i="9"/>
  <c r="N40" i="9"/>
  <c r="M40" i="9"/>
  <c r="L40" i="9"/>
  <c r="K40" i="9"/>
  <c r="J40" i="9"/>
  <c r="I40" i="9"/>
  <c r="H40" i="9"/>
  <c r="AB39" i="9"/>
  <c r="Q39" i="9"/>
  <c r="AB38" i="9"/>
  <c r="Q38" i="9"/>
  <c r="AB37" i="9"/>
  <c r="Q37" i="9"/>
  <c r="AB36" i="9"/>
  <c r="Q36" i="9"/>
  <c r="AB35" i="9"/>
  <c r="Q35" i="9"/>
  <c r="L21" i="20" s="1"/>
  <c r="AB34" i="9"/>
  <c r="AB40" i="9" s="1"/>
  <c r="Q34" i="9"/>
  <c r="AA32" i="9"/>
  <c r="Z32" i="9"/>
  <c r="Y32" i="9"/>
  <c r="X32" i="9"/>
  <c r="W32" i="9"/>
  <c r="V32" i="9"/>
  <c r="U32" i="9"/>
  <c r="T32" i="9"/>
  <c r="S32" i="9"/>
  <c r="R32" i="9"/>
  <c r="P32" i="9"/>
  <c r="O32" i="9"/>
  <c r="N32" i="9"/>
  <c r="M32" i="9"/>
  <c r="L32" i="9"/>
  <c r="K32" i="9"/>
  <c r="J32" i="9"/>
  <c r="I32" i="9"/>
  <c r="H32" i="9"/>
  <c r="AB31" i="9"/>
  <c r="Q31" i="9"/>
  <c r="AB30" i="9"/>
  <c r="Q30" i="9"/>
  <c r="AB29" i="9"/>
  <c r="Q29" i="9"/>
  <c r="AB28" i="9"/>
  <c r="Q28" i="9"/>
  <c r="AB27" i="9"/>
  <c r="Q27" i="9"/>
  <c r="L19" i="20" s="1"/>
  <c r="AB26" i="9"/>
  <c r="AB32" i="9" s="1"/>
  <c r="Q26" i="9"/>
  <c r="AA24" i="9"/>
  <c r="Z24" i="9"/>
  <c r="Y24" i="9"/>
  <c r="X24" i="9"/>
  <c r="W24" i="9"/>
  <c r="V24" i="9"/>
  <c r="U24" i="9"/>
  <c r="T24" i="9"/>
  <c r="S24" i="9"/>
  <c r="R24" i="9"/>
  <c r="P24" i="9"/>
  <c r="O24" i="9"/>
  <c r="N24" i="9"/>
  <c r="M24" i="9"/>
  <c r="L24" i="9"/>
  <c r="K24" i="9"/>
  <c r="J24" i="9"/>
  <c r="I24" i="9"/>
  <c r="H24" i="9"/>
  <c r="AB23" i="9"/>
  <c r="Q23" i="9"/>
  <c r="AB22" i="9"/>
  <c r="Q22" i="9"/>
  <c r="AB21" i="9"/>
  <c r="Q21" i="9"/>
  <c r="AB20" i="9"/>
  <c r="Q20" i="9"/>
  <c r="AB19" i="9"/>
  <c r="Q19" i="9"/>
  <c r="L17" i="20" s="1"/>
  <c r="AB18" i="9"/>
  <c r="AB24" i="9" s="1"/>
  <c r="Q18" i="9"/>
  <c r="AA64" i="8"/>
  <c r="Z64" i="8"/>
  <c r="Y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I64" i="8"/>
  <c r="H64" i="8"/>
  <c r="AB63" i="8"/>
  <c r="Q63" i="8"/>
  <c r="AB62" i="8"/>
  <c r="Q62" i="8"/>
  <c r="AB61" i="8"/>
  <c r="Q61" i="8"/>
  <c r="AB60" i="8"/>
  <c r="Q60" i="8"/>
  <c r="AB59" i="8"/>
  <c r="Q59" i="8"/>
  <c r="K27" i="20" s="1"/>
  <c r="AB58" i="8"/>
  <c r="AB64" i="8" s="1"/>
  <c r="Q58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I56" i="8"/>
  <c r="H56" i="8"/>
  <c r="AB55" i="8"/>
  <c r="Q55" i="8"/>
  <c r="AB54" i="8"/>
  <c r="Q54" i="8"/>
  <c r="AB53" i="8"/>
  <c r="Q53" i="8"/>
  <c r="AB52" i="8"/>
  <c r="Q52" i="8"/>
  <c r="AB51" i="8"/>
  <c r="Q51" i="8"/>
  <c r="K25" i="20" s="1"/>
  <c r="AB50" i="8"/>
  <c r="AB56" i="8" s="1"/>
  <c r="Q50" i="8"/>
  <c r="AA48" i="8"/>
  <c r="Z48" i="8"/>
  <c r="Y48" i="8"/>
  <c r="X48" i="8"/>
  <c r="W48" i="8"/>
  <c r="V48" i="8"/>
  <c r="U48" i="8"/>
  <c r="T48" i="8"/>
  <c r="S48" i="8"/>
  <c r="R48" i="8"/>
  <c r="P48" i="8"/>
  <c r="O48" i="8"/>
  <c r="N48" i="8"/>
  <c r="M48" i="8"/>
  <c r="L48" i="8"/>
  <c r="K48" i="8"/>
  <c r="J48" i="8"/>
  <c r="I48" i="8"/>
  <c r="H48" i="8"/>
  <c r="AB47" i="8"/>
  <c r="Q47" i="8"/>
  <c r="AB46" i="8"/>
  <c r="Q46" i="8"/>
  <c r="AB45" i="8"/>
  <c r="Q45" i="8"/>
  <c r="AB44" i="8"/>
  <c r="Q44" i="8"/>
  <c r="AB43" i="8"/>
  <c r="Q43" i="8"/>
  <c r="K23" i="20" s="1"/>
  <c r="AB42" i="8"/>
  <c r="AB48" i="8" s="1"/>
  <c r="Q42" i="8"/>
  <c r="AA40" i="8"/>
  <c r="Z40" i="8"/>
  <c r="Y40" i="8"/>
  <c r="X40" i="8"/>
  <c r="W40" i="8"/>
  <c r="V40" i="8"/>
  <c r="U40" i="8"/>
  <c r="T40" i="8"/>
  <c r="S40" i="8"/>
  <c r="R40" i="8"/>
  <c r="P40" i="8"/>
  <c r="O40" i="8"/>
  <c r="N40" i="8"/>
  <c r="M40" i="8"/>
  <c r="L40" i="8"/>
  <c r="K40" i="8"/>
  <c r="J40" i="8"/>
  <c r="I40" i="8"/>
  <c r="H40" i="8"/>
  <c r="AB39" i="8"/>
  <c r="Q39" i="8"/>
  <c r="AB38" i="8"/>
  <c r="Q38" i="8"/>
  <c r="AB37" i="8"/>
  <c r="Q37" i="8"/>
  <c r="AB36" i="8"/>
  <c r="Q36" i="8"/>
  <c r="AB35" i="8"/>
  <c r="Q35" i="8"/>
  <c r="K21" i="20" s="1"/>
  <c r="AB34" i="8"/>
  <c r="AB40" i="8" s="1"/>
  <c r="Q34" i="8"/>
  <c r="AA32" i="8"/>
  <c r="Z32" i="8"/>
  <c r="Y32" i="8"/>
  <c r="X32" i="8"/>
  <c r="W32" i="8"/>
  <c r="V32" i="8"/>
  <c r="U32" i="8"/>
  <c r="T32" i="8"/>
  <c r="S32" i="8"/>
  <c r="R32" i="8"/>
  <c r="P32" i="8"/>
  <c r="O32" i="8"/>
  <c r="N32" i="8"/>
  <c r="M32" i="8"/>
  <c r="L32" i="8"/>
  <c r="K32" i="8"/>
  <c r="J32" i="8"/>
  <c r="I32" i="8"/>
  <c r="H32" i="8"/>
  <c r="AB31" i="8"/>
  <c r="Q31" i="8"/>
  <c r="AB30" i="8"/>
  <c r="Q30" i="8"/>
  <c r="AB29" i="8"/>
  <c r="Q29" i="8"/>
  <c r="AB28" i="8"/>
  <c r="Q28" i="8"/>
  <c r="AB27" i="8"/>
  <c r="Q27" i="8"/>
  <c r="K19" i="20" s="1"/>
  <c r="AB26" i="8"/>
  <c r="AB32" i="8" s="1"/>
  <c r="Q26" i="8"/>
  <c r="AA24" i="8"/>
  <c r="Z24" i="8"/>
  <c r="Y24" i="8"/>
  <c r="X24" i="8"/>
  <c r="W24" i="8"/>
  <c r="V24" i="8"/>
  <c r="U24" i="8"/>
  <c r="T24" i="8"/>
  <c r="S24" i="8"/>
  <c r="R24" i="8"/>
  <c r="P24" i="8"/>
  <c r="O24" i="8"/>
  <c r="N24" i="8"/>
  <c r="M24" i="8"/>
  <c r="L24" i="8"/>
  <c r="K24" i="8"/>
  <c r="J24" i="8"/>
  <c r="I24" i="8"/>
  <c r="H24" i="8"/>
  <c r="AB23" i="8"/>
  <c r="Q23" i="8"/>
  <c r="AB22" i="8"/>
  <c r="Q22" i="8"/>
  <c r="AB21" i="8"/>
  <c r="Q21" i="8"/>
  <c r="AB20" i="8"/>
  <c r="Q20" i="8"/>
  <c r="AB19" i="8"/>
  <c r="Q19" i="8"/>
  <c r="K17" i="20" s="1"/>
  <c r="AB18" i="8"/>
  <c r="AB24" i="8" s="1"/>
  <c r="Q18" i="8"/>
  <c r="AC64" i="7"/>
  <c r="AB64" i="7"/>
  <c r="AA64" i="7"/>
  <c r="Z64" i="7"/>
  <c r="Y64" i="7"/>
  <c r="X64" i="7"/>
  <c r="W64" i="7"/>
  <c r="V64" i="7"/>
  <c r="U64" i="7"/>
  <c r="T64" i="7"/>
  <c r="S64" i="7"/>
  <c r="Q64" i="7"/>
  <c r="P64" i="7"/>
  <c r="O64" i="7"/>
  <c r="N64" i="7"/>
  <c r="M64" i="7"/>
  <c r="L64" i="7"/>
  <c r="K64" i="7"/>
  <c r="J64" i="7"/>
  <c r="I64" i="7"/>
  <c r="H64" i="7"/>
  <c r="AD63" i="7"/>
  <c r="R63" i="7"/>
  <c r="AD62" i="7"/>
  <c r="R62" i="7"/>
  <c r="AD61" i="7"/>
  <c r="R61" i="7"/>
  <c r="AD60" i="7"/>
  <c r="R60" i="7"/>
  <c r="AD59" i="7"/>
  <c r="R59" i="7"/>
  <c r="J27" i="20" s="1"/>
  <c r="AD58" i="7"/>
  <c r="AD64" i="7" s="1"/>
  <c r="R58" i="7"/>
  <c r="AC56" i="7"/>
  <c r="AB56" i="7"/>
  <c r="AA56" i="7"/>
  <c r="Z56" i="7"/>
  <c r="Y56" i="7"/>
  <c r="X56" i="7"/>
  <c r="W56" i="7"/>
  <c r="V56" i="7"/>
  <c r="U56" i="7"/>
  <c r="T56" i="7"/>
  <c r="S56" i="7"/>
  <c r="Q56" i="7"/>
  <c r="P56" i="7"/>
  <c r="O56" i="7"/>
  <c r="N56" i="7"/>
  <c r="M56" i="7"/>
  <c r="L56" i="7"/>
  <c r="K56" i="7"/>
  <c r="J56" i="7"/>
  <c r="I56" i="7"/>
  <c r="H56" i="7"/>
  <c r="AD55" i="7"/>
  <c r="R55" i="7"/>
  <c r="AD54" i="7"/>
  <c r="R54" i="7"/>
  <c r="AD53" i="7"/>
  <c r="R53" i="7"/>
  <c r="AD52" i="7"/>
  <c r="R52" i="7"/>
  <c r="AD51" i="7"/>
  <c r="R51" i="7"/>
  <c r="J25" i="20" s="1"/>
  <c r="AD50" i="7"/>
  <c r="AD56" i="7" s="1"/>
  <c r="R50" i="7"/>
  <c r="AC48" i="7"/>
  <c r="AB48" i="7"/>
  <c r="AA48" i="7"/>
  <c r="Z48" i="7"/>
  <c r="Y48" i="7"/>
  <c r="X48" i="7"/>
  <c r="W48" i="7"/>
  <c r="V48" i="7"/>
  <c r="U48" i="7"/>
  <c r="T48" i="7"/>
  <c r="S48" i="7"/>
  <c r="Q48" i="7"/>
  <c r="P48" i="7"/>
  <c r="O48" i="7"/>
  <c r="N48" i="7"/>
  <c r="M48" i="7"/>
  <c r="L48" i="7"/>
  <c r="K48" i="7"/>
  <c r="J48" i="7"/>
  <c r="I48" i="7"/>
  <c r="H48" i="7"/>
  <c r="AD47" i="7"/>
  <c r="R47" i="7"/>
  <c r="AD46" i="7"/>
  <c r="R46" i="7"/>
  <c r="AD45" i="7"/>
  <c r="R45" i="7"/>
  <c r="AD44" i="7"/>
  <c r="R44" i="7"/>
  <c r="AD43" i="7"/>
  <c r="R43" i="7"/>
  <c r="J23" i="20" s="1"/>
  <c r="AD42" i="7"/>
  <c r="AD48" i="7" s="1"/>
  <c r="R42" i="7"/>
  <c r="AC40" i="7"/>
  <c r="AB40" i="7"/>
  <c r="AA40" i="7"/>
  <c r="Z40" i="7"/>
  <c r="Y40" i="7"/>
  <c r="X40" i="7"/>
  <c r="W40" i="7"/>
  <c r="V40" i="7"/>
  <c r="U40" i="7"/>
  <c r="T40" i="7"/>
  <c r="S40" i="7"/>
  <c r="Q40" i="7"/>
  <c r="P40" i="7"/>
  <c r="O40" i="7"/>
  <c r="N40" i="7"/>
  <c r="M40" i="7"/>
  <c r="L40" i="7"/>
  <c r="K40" i="7"/>
  <c r="J40" i="7"/>
  <c r="I40" i="7"/>
  <c r="H40" i="7"/>
  <c r="AD39" i="7"/>
  <c r="R39" i="7"/>
  <c r="AD38" i="7"/>
  <c r="R38" i="7"/>
  <c r="AD37" i="7"/>
  <c r="R37" i="7"/>
  <c r="AD36" i="7"/>
  <c r="R36" i="7"/>
  <c r="AD35" i="7"/>
  <c r="R35" i="7"/>
  <c r="J21" i="20" s="1"/>
  <c r="AD34" i="7"/>
  <c r="AD40" i="7" s="1"/>
  <c r="R34" i="7"/>
  <c r="AC32" i="7"/>
  <c r="AB32" i="7"/>
  <c r="AA32" i="7"/>
  <c r="Z32" i="7"/>
  <c r="Y32" i="7"/>
  <c r="X32" i="7"/>
  <c r="W32" i="7"/>
  <c r="V32" i="7"/>
  <c r="U32" i="7"/>
  <c r="T32" i="7"/>
  <c r="S32" i="7"/>
  <c r="Q32" i="7"/>
  <c r="P32" i="7"/>
  <c r="O32" i="7"/>
  <c r="N32" i="7"/>
  <c r="M32" i="7"/>
  <c r="L32" i="7"/>
  <c r="K32" i="7"/>
  <c r="J32" i="7"/>
  <c r="I32" i="7"/>
  <c r="H32" i="7"/>
  <c r="AD31" i="7"/>
  <c r="R31" i="7"/>
  <c r="AD30" i="7"/>
  <c r="R30" i="7"/>
  <c r="AD29" i="7"/>
  <c r="R29" i="7"/>
  <c r="AD28" i="7"/>
  <c r="R28" i="7"/>
  <c r="AD27" i="7"/>
  <c r="R27" i="7"/>
  <c r="J19" i="20" s="1"/>
  <c r="AD26" i="7"/>
  <c r="AD32" i="7" s="1"/>
  <c r="R26" i="7"/>
  <c r="AC24" i="7"/>
  <c r="AB24" i="7"/>
  <c r="AA24" i="7"/>
  <c r="Z24" i="7"/>
  <c r="Y24" i="7"/>
  <c r="X24" i="7"/>
  <c r="W24" i="7"/>
  <c r="V24" i="7"/>
  <c r="U24" i="7"/>
  <c r="T24" i="7"/>
  <c r="S24" i="7"/>
  <c r="Q24" i="7"/>
  <c r="P24" i="7"/>
  <c r="O24" i="7"/>
  <c r="N24" i="7"/>
  <c r="M24" i="7"/>
  <c r="L24" i="7"/>
  <c r="K24" i="7"/>
  <c r="J24" i="7"/>
  <c r="I24" i="7"/>
  <c r="H24" i="7"/>
  <c r="AD23" i="7"/>
  <c r="R23" i="7"/>
  <c r="AD22" i="7"/>
  <c r="R22" i="7"/>
  <c r="AD21" i="7"/>
  <c r="R21" i="7"/>
  <c r="AD20" i="7"/>
  <c r="R20" i="7"/>
  <c r="AD19" i="7"/>
  <c r="R19" i="7"/>
  <c r="J17" i="20" s="1"/>
  <c r="AD18" i="7"/>
  <c r="AD24" i="7" s="1"/>
  <c r="R18" i="7"/>
  <c r="AF64" i="6"/>
  <c r="AE64" i="6"/>
  <c r="AD64" i="6"/>
  <c r="AC64" i="6"/>
  <c r="AB64" i="6"/>
  <c r="AA64" i="6"/>
  <c r="Z64" i="6"/>
  <c r="Y64" i="6"/>
  <c r="X64" i="6"/>
  <c r="W64" i="6"/>
  <c r="V64" i="6"/>
  <c r="U64" i="6"/>
  <c r="R64" i="6"/>
  <c r="Q64" i="6"/>
  <c r="P64" i="6"/>
  <c r="O64" i="6"/>
  <c r="N64" i="6"/>
  <c r="M64" i="6"/>
  <c r="L64" i="6"/>
  <c r="K64" i="6"/>
  <c r="J64" i="6"/>
  <c r="I64" i="6"/>
  <c r="H64" i="6"/>
  <c r="AF63" i="6"/>
  <c r="S63" i="6"/>
  <c r="AF62" i="6"/>
  <c r="S62" i="6"/>
  <c r="AF61" i="6"/>
  <c r="S61" i="6"/>
  <c r="AF60" i="6"/>
  <c r="S60" i="6"/>
  <c r="AF59" i="6"/>
  <c r="S59" i="6"/>
  <c r="I27" i="20" s="1"/>
  <c r="AE27" i="20" s="1"/>
  <c r="AF58" i="6"/>
  <c r="S58" i="6"/>
  <c r="AF56" i="6"/>
  <c r="AE56" i="6"/>
  <c r="AD56" i="6"/>
  <c r="AC56" i="6"/>
  <c r="AB56" i="6"/>
  <c r="AA56" i="6"/>
  <c r="Z56" i="6"/>
  <c r="Y56" i="6"/>
  <c r="X56" i="6"/>
  <c r="W56" i="6"/>
  <c r="V56" i="6"/>
  <c r="U56" i="6"/>
  <c r="R56" i="6"/>
  <c r="Q56" i="6"/>
  <c r="P56" i="6"/>
  <c r="O56" i="6"/>
  <c r="N56" i="6"/>
  <c r="M56" i="6"/>
  <c r="L56" i="6"/>
  <c r="K56" i="6"/>
  <c r="J56" i="6"/>
  <c r="I56" i="6"/>
  <c r="H56" i="6"/>
  <c r="AF55" i="6"/>
  <c r="S55" i="6"/>
  <c r="AF54" i="6"/>
  <c r="S54" i="6"/>
  <c r="AF53" i="6"/>
  <c r="S53" i="6"/>
  <c r="AF52" i="6"/>
  <c r="S52" i="6"/>
  <c r="AF51" i="6"/>
  <c r="S51" i="6"/>
  <c r="I25" i="20" s="1"/>
  <c r="AE25" i="20" s="1"/>
  <c r="AF50" i="6"/>
  <c r="S50" i="6"/>
  <c r="AF48" i="6"/>
  <c r="AE48" i="6"/>
  <c r="AD48" i="6"/>
  <c r="AC48" i="6"/>
  <c r="AB48" i="6"/>
  <c r="AA48" i="6"/>
  <c r="Z48" i="6"/>
  <c r="Y48" i="6"/>
  <c r="X48" i="6"/>
  <c r="W48" i="6"/>
  <c r="V48" i="6"/>
  <c r="U48" i="6"/>
  <c r="R48" i="6"/>
  <c r="Q48" i="6"/>
  <c r="P48" i="6"/>
  <c r="O48" i="6"/>
  <c r="N48" i="6"/>
  <c r="M48" i="6"/>
  <c r="L48" i="6"/>
  <c r="K48" i="6"/>
  <c r="J48" i="6"/>
  <c r="I48" i="6"/>
  <c r="H48" i="6"/>
  <c r="AF47" i="6"/>
  <c r="S47" i="6"/>
  <c r="AF46" i="6"/>
  <c r="S46" i="6"/>
  <c r="AF45" i="6"/>
  <c r="S45" i="6"/>
  <c r="AF44" i="6"/>
  <c r="S44" i="6"/>
  <c r="AF43" i="6"/>
  <c r="S43" i="6"/>
  <c r="I23" i="20" s="1"/>
  <c r="AE23" i="20" s="1"/>
  <c r="AF42" i="6"/>
  <c r="S42" i="6"/>
  <c r="AF40" i="6"/>
  <c r="AE40" i="6"/>
  <c r="AD40" i="6"/>
  <c r="AC40" i="6"/>
  <c r="AB40" i="6"/>
  <c r="AA40" i="6"/>
  <c r="Z40" i="6"/>
  <c r="Y40" i="6"/>
  <c r="X40" i="6"/>
  <c r="W40" i="6"/>
  <c r="V40" i="6"/>
  <c r="U40" i="6"/>
  <c r="R40" i="6"/>
  <c r="Q40" i="6"/>
  <c r="P40" i="6"/>
  <c r="O40" i="6"/>
  <c r="N40" i="6"/>
  <c r="M40" i="6"/>
  <c r="L40" i="6"/>
  <c r="K40" i="6"/>
  <c r="J40" i="6"/>
  <c r="I40" i="6"/>
  <c r="H40" i="6"/>
  <c r="AF39" i="6"/>
  <c r="S39" i="6"/>
  <c r="AF38" i="6"/>
  <c r="S38" i="6"/>
  <c r="AF37" i="6"/>
  <c r="S37" i="6"/>
  <c r="AF36" i="6"/>
  <c r="S36" i="6"/>
  <c r="AF35" i="6"/>
  <c r="S35" i="6"/>
  <c r="I21" i="20" s="1"/>
  <c r="AE21" i="20" s="1"/>
  <c r="AF34" i="6"/>
  <c r="S34" i="6"/>
  <c r="AF32" i="6"/>
  <c r="AE32" i="6"/>
  <c r="AD32" i="6"/>
  <c r="AC32" i="6"/>
  <c r="AB32" i="6"/>
  <c r="AA32" i="6"/>
  <c r="Z32" i="6"/>
  <c r="Y32" i="6"/>
  <c r="X32" i="6"/>
  <c r="W32" i="6"/>
  <c r="V32" i="6"/>
  <c r="U32" i="6"/>
  <c r="R32" i="6"/>
  <c r="Q32" i="6"/>
  <c r="P32" i="6"/>
  <c r="O32" i="6"/>
  <c r="N32" i="6"/>
  <c r="M32" i="6"/>
  <c r="L32" i="6"/>
  <c r="K32" i="6"/>
  <c r="J32" i="6"/>
  <c r="I32" i="6"/>
  <c r="H32" i="6"/>
  <c r="AF31" i="6"/>
  <c r="S31" i="6"/>
  <c r="AF30" i="6"/>
  <c r="S30" i="6"/>
  <c r="AF29" i="6"/>
  <c r="S29" i="6"/>
  <c r="AF28" i="6"/>
  <c r="S28" i="6"/>
  <c r="AF27" i="6"/>
  <c r="S27" i="6"/>
  <c r="I19" i="20" s="1"/>
  <c r="AE19" i="20" s="1"/>
  <c r="AF26" i="6"/>
  <c r="S26" i="6"/>
  <c r="AF24" i="6"/>
  <c r="AF65" i="6" s="1"/>
  <c r="AE24" i="6"/>
  <c r="AE65" i="6" s="1"/>
  <c r="AD24" i="6"/>
  <c r="AD65" i="6" s="1"/>
  <c r="AC24" i="6"/>
  <c r="AC65" i="6" s="1"/>
  <c r="AB24" i="6"/>
  <c r="AB65" i="6" s="1"/>
  <c r="AA24" i="6"/>
  <c r="AA65" i="6" s="1"/>
  <c r="Z24" i="6"/>
  <c r="Z65" i="6" s="1"/>
  <c r="Y24" i="6"/>
  <c r="Y65" i="6" s="1"/>
  <c r="X24" i="6"/>
  <c r="X65" i="6" s="1"/>
  <c r="W24" i="6"/>
  <c r="W65" i="6" s="1"/>
  <c r="V24" i="6"/>
  <c r="V65" i="6" s="1"/>
  <c r="U24" i="6"/>
  <c r="U65" i="6" s="1"/>
  <c r="R24" i="6"/>
  <c r="R65" i="6" s="1"/>
  <c r="Q24" i="6"/>
  <c r="Q65" i="6" s="1"/>
  <c r="P24" i="6"/>
  <c r="P65" i="6" s="1"/>
  <c r="O24" i="6"/>
  <c r="O65" i="6" s="1"/>
  <c r="N24" i="6"/>
  <c r="N65" i="6" s="1"/>
  <c r="M24" i="6"/>
  <c r="M65" i="6" s="1"/>
  <c r="L24" i="6"/>
  <c r="L65" i="6" s="1"/>
  <c r="K24" i="6"/>
  <c r="K65" i="6" s="1"/>
  <c r="J24" i="6"/>
  <c r="J65" i="6" s="1"/>
  <c r="I24" i="6"/>
  <c r="I65" i="6" s="1"/>
  <c r="H24" i="6"/>
  <c r="H65" i="6" s="1"/>
  <c r="AF23" i="6"/>
  <c r="S23" i="6"/>
  <c r="AF22" i="6"/>
  <c r="S22" i="6"/>
  <c r="AF21" i="6"/>
  <c r="S21" i="6"/>
  <c r="AF20" i="6"/>
  <c r="S20" i="6"/>
  <c r="AF19" i="6"/>
  <c r="S19" i="6"/>
  <c r="I17" i="20" s="1"/>
  <c r="AE17" i="20" s="1"/>
  <c r="S18" i="6"/>
  <c r="AD46" i="5"/>
  <c r="AC46" i="5"/>
  <c r="AB46" i="5"/>
  <c r="AA46" i="5"/>
  <c r="Z46" i="5"/>
  <c r="Y46" i="5"/>
  <c r="X46" i="5"/>
  <c r="W46" i="5"/>
  <c r="V46" i="5"/>
  <c r="U46" i="5"/>
  <c r="BE26" i="20" s="1"/>
  <c r="T46" i="5"/>
  <c r="S46" i="5"/>
  <c r="AJ26" i="20" s="1"/>
  <c r="Q46" i="5"/>
  <c r="P46" i="5"/>
  <c r="O46" i="5"/>
  <c r="N46" i="5"/>
  <c r="M46" i="5"/>
  <c r="L46" i="5"/>
  <c r="K46" i="5"/>
  <c r="J46" i="5"/>
  <c r="I46" i="5"/>
  <c r="H46" i="5"/>
  <c r="G46" i="5"/>
  <c r="AE45" i="5"/>
  <c r="R45" i="5"/>
  <c r="AE44" i="5"/>
  <c r="R44" i="5"/>
  <c r="AE43" i="5"/>
  <c r="AE46" i="5" s="1"/>
  <c r="R43" i="5"/>
  <c r="R46" i="5" s="1"/>
  <c r="H26" i="20" s="1"/>
  <c r="AD41" i="5"/>
  <c r="AC41" i="5"/>
  <c r="AB41" i="5"/>
  <c r="AA41" i="5"/>
  <c r="Z41" i="5"/>
  <c r="Y41" i="5"/>
  <c r="X41" i="5"/>
  <c r="W41" i="5"/>
  <c r="V41" i="5"/>
  <c r="U41" i="5"/>
  <c r="T41" i="5"/>
  <c r="S41" i="5"/>
  <c r="Q41" i="5"/>
  <c r="P41" i="5"/>
  <c r="O41" i="5"/>
  <c r="N41" i="5"/>
  <c r="M41" i="5"/>
  <c r="L41" i="5"/>
  <c r="K41" i="5"/>
  <c r="J41" i="5"/>
  <c r="I41" i="5"/>
  <c r="H41" i="5"/>
  <c r="G41" i="5"/>
  <c r="AE40" i="5"/>
  <c r="R40" i="5"/>
  <c r="AE39" i="5"/>
  <c r="R39" i="5"/>
  <c r="AE38" i="5"/>
  <c r="AE41" i="5" s="1"/>
  <c r="R38" i="5"/>
  <c r="R41" i="5" s="1"/>
  <c r="H24" i="20" s="1"/>
  <c r="AD36" i="5"/>
  <c r="AC36" i="5"/>
  <c r="AB36" i="5"/>
  <c r="AA36" i="5"/>
  <c r="Z36" i="5"/>
  <c r="Y36" i="5"/>
  <c r="X36" i="5"/>
  <c r="W36" i="5"/>
  <c r="V36" i="5"/>
  <c r="U36" i="5"/>
  <c r="T36" i="5"/>
  <c r="S36" i="5"/>
  <c r="AJ22" i="20" s="1"/>
  <c r="Q36" i="5"/>
  <c r="P36" i="5"/>
  <c r="O36" i="5"/>
  <c r="N36" i="5"/>
  <c r="M36" i="5"/>
  <c r="L36" i="5"/>
  <c r="K36" i="5"/>
  <c r="J36" i="5"/>
  <c r="I36" i="5"/>
  <c r="H36" i="5"/>
  <c r="G36" i="5"/>
  <c r="AE35" i="5"/>
  <c r="R35" i="5"/>
  <c r="AE34" i="5"/>
  <c r="R34" i="5"/>
  <c r="AE33" i="5"/>
  <c r="AE36" i="5" s="1"/>
  <c r="R33" i="5"/>
  <c r="R36" i="5" s="1"/>
  <c r="H22" i="20" s="1"/>
  <c r="AD31" i="5"/>
  <c r="AC31" i="5"/>
  <c r="AB31" i="5"/>
  <c r="AA31" i="5"/>
  <c r="Z31" i="5"/>
  <c r="Y31" i="5"/>
  <c r="X31" i="5"/>
  <c r="W31" i="5"/>
  <c r="V31" i="5"/>
  <c r="U31" i="5"/>
  <c r="T31" i="5"/>
  <c r="S31" i="5"/>
  <c r="Q31" i="5"/>
  <c r="P31" i="5"/>
  <c r="O31" i="5"/>
  <c r="N31" i="5"/>
  <c r="M31" i="5"/>
  <c r="L31" i="5"/>
  <c r="K31" i="5"/>
  <c r="J31" i="5"/>
  <c r="I31" i="5"/>
  <c r="H31" i="5"/>
  <c r="G31" i="5"/>
  <c r="AE30" i="5"/>
  <c r="R30" i="5"/>
  <c r="AE29" i="5"/>
  <c r="R29" i="5"/>
  <c r="AE28" i="5"/>
  <c r="AE31" i="5" s="1"/>
  <c r="R28" i="5"/>
  <c r="R31" i="5" s="1"/>
  <c r="AD26" i="5"/>
  <c r="AC26" i="5"/>
  <c r="AB26" i="5"/>
  <c r="AA26" i="5"/>
  <c r="Z26" i="5"/>
  <c r="Y26" i="5"/>
  <c r="X26" i="5"/>
  <c r="W26" i="5"/>
  <c r="V26" i="5"/>
  <c r="U26" i="5"/>
  <c r="T26" i="5"/>
  <c r="S26" i="5"/>
  <c r="AJ18" i="20" s="1"/>
  <c r="Q26" i="5"/>
  <c r="P26" i="5"/>
  <c r="O26" i="5"/>
  <c r="N26" i="5"/>
  <c r="M26" i="5"/>
  <c r="L26" i="5"/>
  <c r="K26" i="5"/>
  <c r="J26" i="5"/>
  <c r="I26" i="5"/>
  <c r="H26" i="5"/>
  <c r="G26" i="5"/>
  <c r="AE25" i="5"/>
  <c r="R25" i="5"/>
  <c r="AE24" i="5"/>
  <c r="R24" i="5"/>
  <c r="AE23" i="5"/>
  <c r="AE26" i="5" s="1"/>
  <c r="R23" i="5"/>
  <c r="R26" i="5" s="1"/>
  <c r="H18" i="20" s="1"/>
  <c r="AD21" i="5"/>
  <c r="AC21" i="5"/>
  <c r="AB21" i="5"/>
  <c r="AA21" i="5"/>
  <c r="Z21" i="5"/>
  <c r="Y21" i="5"/>
  <c r="X21" i="5"/>
  <c r="W21" i="5"/>
  <c r="V21" i="5"/>
  <c r="U21" i="5"/>
  <c r="T21" i="5"/>
  <c r="S21" i="5"/>
  <c r="AJ16" i="20" s="1"/>
  <c r="Q21" i="5"/>
  <c r="P21" i="5"/>
  <c r="O21" i="5"/>
  <c r="N21" i="5"/>
  <c r="M21" i="5"/>
  <c r="L21" i="5"/>
  <c r="K21" i="5"/>
  <c r="J21" i="5"/>
  <c r="I21" i="5"/>
  <c r="H21" i="5"/>
  <c r="G21" i="5"/>
  <c r="AE20" i="5"/>
  <c r="R20" i="5"/>
  <c r="AE19" i="5"/>
  <c r="R19" i="5"/>
  <c r="AE18" i="5"/>
  <c r="AE21" i="5" s="1"/>
  <c r="R18" i="5"/>
  <c r="R21" i="5" s="1"/>
  <c r="H16" i="20" s="1"/>
  <c r="AD46" i="4"/>
  <c r="AC46" i="4"/>
  <c r="AB46" i="4"/>
  <c r="AA46" i="4"/>
  <c r="Z46" i="4"/>
  <c r="Y46" i="4"/>
  <c r="X46" i="4"/>
  <c r="W46" i="4"/>
  <c r="V46" i="4"/>
  <c r="U46" i="4"/>
  <c r="BD26" i="20" s="1"/>
  <c r="T46" i="4"/>
  <c r="S46" i="4"/>
  <c r="AI26" i="20" s="1"/>
  <c r="Q46" i="4"/>
  <c r="P46" i="4"/>
  <c r="O46" i="4"/>
  <c r="N46" i="4"/>
  <c r="M46" i="4"/>
  <c r="L46" i="4"/>
  <c r="K46" i="4"/>
  <c r="J46" i="4"/>
  <c r="I46" i="4"/>
  <c r="H46" i="4"/>
  <c r="G46" i="4"/>
  <c r="AE45" i="4"/>
  <c r="R45" i="4"/>
  <c r="AE44" i="4"/>
  <c r="R44" i="4"/>
  <c r="AE43" i="4"/>
  <c r="AE46" i="4" s="1"/>
  <c r="R43" i="4"/>
  <c r="R46" i="4" s="1"/>
  <c r="G26" i="20" s="1"/>
  <c r="AD41" i="4"/>
  <c r="AC41" i="4"/>
  <c r="AB41" i="4"/>
  <c r="AA41" i="4"/>
  <c r="Z41" i="4"/>
  <c r="Y41" i="4"/>
  <c r="X41" i="4"/>
  <c r="W41" i="4"/>
  <c r="V41" i="4"/>
  <c r="U41" i="4"/>
  <c r="T41" i="4"/>
  <c r="S41" i="4"/>
  <c r="Q41" i="4"/>
  <c r="P41" i="4"/>
  <c r="O41" i="4"/>
  <c r="N41" i="4"/>
  <c r="M41" i="4"/>
  <c r="L41" i="4"/>
  <c r="K41" i="4"/>
  <c r="J41" i="4"/>
  <c r="I41" i="4"/>
  <c r="H41" i="4"/>
  <c r="G41" i="4"/>
  <c r="AE40" i="4"/>
  <c r="R40" i="4"/>
  <c r="AE39" i="4"/>
  <c r="R39" i="4"/>
  <c r="AE38" i="4"/>
  <c r="AE41" i="4" s="1"/>
  <c r="R38" i="4"/>
  <c r="R41" i="4" s="1"/>
  <c r="G24" i="20" s="1"/>
  <c r="AD36" i="4"/>
  <c r="AC36" i="4"/>
  <c r="AB36" i="4"/>
  <c r="AA36" i="4"/>
  <c r="Z36" i="4"/>
  <c r="Y36" i="4"/>
  <c r="X36" i="4"/>
  <c r="W36" i="4"/>
  <c r="V36" i="4"/>
  <c r="U36" i="4"/>
  <c r="T36" i="4"/>
  <c r="S36" i="4"/>
  <c r="Q36" i="4"/>
  <c r="P36" i="4"/>
  <c r="O36" i="4"/>
  <c r="N36" i="4"/>
  <c r="M36" i="4"/>
  <c r="L36" i="4"/>
  <c r="K36" i="4"/>
  <c r="J36" i="4"/>
  <c r="I36" i="4"/>
  <c r="H36" i="4"/>
  <c r="G36" i="4"/>
  <c r="AE35" i="4"/>
  <c r="R35" i="4"/>
  <c r="AE34" i="4"/>
  <c r="R34" i="4"/>
  <c r="AE33" i="4"/>
  <c r="AE36" i="4" s="1"/>
  <c r="R33" i="4"/>
  <c r="R36" i="4" s="1"/>
  <c r="AD31" i="4"/>
  <c r="AC31" i="4"/>
  <c r="AB31" i="4"/>
  <c r="AA31" i="4"/>
  <c r="Z31" i="4"/>
  <c r="Y31" i="4"/>
  <c r="X31" i="4"/>
  <c r="W31" i="4"/>
  <c r="V31" i="4"/>
  <c r="U31" i="4"/>
  <c r="T31" i="4"/>
  <c r="S31" i="4"/>
  <c r="AI20" i="20" s="1"/>
  <c r="Q31" i="4"/>
  <c r="P31" i="4"/>
  <c r="O31" i="4"/>
  <c r="N31" i="4"/>
  <c r="M31" i="4"/>
  <c r="L31" i="4"/>
  <c r="K31" i="4"/>
  <c r="J31" i="4"/>
  <c r="I31" i="4"/>
  <c r="H31" i="4"/>
  <c r="G31" i="4"/>
  <c r="AE30" i="4"/>
  <c r="R30" i="4"/>
  <c r="AE29" i="4"/>
  <c r="R29" i="4"/>
  <c r="AE28" i="4"/>
  <c r="AE31" i="4" s="1"/>
  <c r="R28" i="4"/>
  <c r="R31" i="4" s="1"/>
  <c r="G20" i="20" s="1"/>
  <c r="AD26" i="4"/>
  <c r="AC26" i="4"/>
  <c r="AB26" i="4"/>
  <c r="AA26" i="4"/>
  <c r="Z26" i="4"/>
  <c r="Y26" i="4"/>
  <c r="X26" i="4"/>
  <c r="W26" i="4"/>
  <c r="V26" i="4"/>
  <c r="U26" i="4"/>
  <c r="T26" i="4"/>
  <c r="S26" i="4"/>
  <c r="AI18" i="20" s="1"/>
  <c r="Q26" i="4"/>
  <c r="P26" i="4"/>
  <c r="O26" i="4"/>
  <c r="N26" i="4"/>
  <c r="M26" i="4"/>
  <c r="L26" i="4"/>
  <c r="K26" i="4"/>
  <c r="J26" i="4"/>
  <c r="I26" i="4"/>
  <c r="H26" i="4"/>
  <c r="G26" i="4"/>
  <c r="AE25" i="4"/>
  <c r="R25" i="4"/>
  <c r="AE24" i="4"/>
  <c r="R24" i="4"/>
  <c r="AE23" i="4"/>
  <c r="AE26" i="4" s="1"/>
  <c r="R23" i="4"/>
  <c r="R26" i="4" s="1"/>
  <c r="G18" i="20" s="1"/>
  <c r="AD21" i="4"/>
  <c r="AC21" i="4"/>
  <c r="AB21" i="4"/>
  <c r="AA21" i="4"/>
  <c r="Z21" i="4"/>
  <c r="Y21" i="4"/>
  <c r="X21" i="4"/>
  <c r="W21" i="4"/>
  <c r="V21" i="4"/>
  <c r="U21" i="4"/>
  <c r="T21" i="4"/>
  <c r="S21" i="4"/>
  <c r="AI16" i="20" s="1"/>
  <c r="Q21" i="4"/>
  <c r="P21" i="4"/>
  <c r="O21" i="4"/>
  <c r="N21" i="4"/>
  <c r="M21" i="4"/>
  <c r="L21" i="4"/>
  <c r="K21" i="4"/>
  <c r="J21" i="4"/>
  <c r="I21" i="4"/>
  <c r="H21" i="4"/>
  <c r="G21" i="4"/>
  <c r="AE20" i="4"/>
  <c r="R20" i="4"/>
  <c r="AE19" i="4"/>
  <c r="R19" i="4"/>
  <c r="AE18" i="4"/>
  <c r="AE21" i="4" s="1"/>
  <c r="R18" i="4"/>
  <c r="R21" i="4" s="1"/>
  <c r="G16" i="20" s="1"/>
  <c r="AB46" i="3"/>
  <c r="AA46" i="3"/>
  <c r="Z46" i="3"/>
  <c r="Y46" i="3"/>
  <c r="X46" i="3"/>
  <c r="W46" i="3"/>
  <c r="V46" i="3"/>
  <c r="U46" i="3"/>
  <c r="T46" i="3"/>
  <c r="BC26" i="20" s="1"/>
  <c r="S46" i="3"/>
  <c r="R46" i="3"/>
  <c r="AH26" i="20" s="1"/>
  <c r="P46" i="3"/>
  <c r="O46" i="3"/>
  <c r="N46" i="3"/>
  <c r="M46" i="3"/>
  <c r="L46" i="3"/>
  <c r="K46" i="3"/>
  <c r="J46" i="3"/>
  <c r="I46" i="3"/>
  <c r="H46" i="3"/>
  <c r="G46" i="3"/>
  <c r="AC45" i="3"/>
  <c r="Q45" i="3"/>
  <c r="AC44" i="3"/>
  <c r="Q44" i="3"/>
  <c r="AC43" i="3"/>
  <c r="AC46" i="3" s="1"/>
  <c r="Q43" i="3"/>
  <c r="Q46" i="3" s="1"/>
  <c r="F26" i="20" s="1"/>
  <c r="AB41" i="3"/>
  <c r="AA41" i="3"/>
  <c r="Z41" i="3"/>
  <c r="Y41" i="3"/>
  <c r="X41" i="3"/>
  <c r="W41" i="3"/>
  <c r="V41" i="3"/>
  <c r="U41" i="3"/>
  <c r="T41" i="3"/>
  <c r="BC24" i="20" s="1"/>
  <c r="S41" i="3"/>
  <c r="R41" i="3"/>
  <c r="P41" i="3"/>
  <c r="O41" i="3"/>
  <c r="N41" i="3"/>
  <c r="M41" i="3"/>
  <c r="L41" i="3"/>
  <c r="K41" i="3"/>
  <c r="J41" i="3"/>
  <c r="I41" i="3"/>
  <c r="H41" i="3"/>
  <c r="G41" i="3"/>
  <c r="AC40" i="3"/>
  <c r="Q40" i="3"/>
  <c r="AC39" i="3"/>
  <c r="Q39" i="3"/>
  <c r="AC38" i="3"/>
  <c r="AC41" i="3" s="1"/>
  <c r="Q38" i="3"/>
  <c r="Q41" i="3" s="1"/>
  <c r="F24" i="20" s="1"/>
  <c r="AB36" i="3"/>
  <c r="AA36" i="3"/>
  <c r="Z36" i="3"/>
  <c r="Y36" i="3"/>
  <c r="X36" i="3"/>
  <c r="W36" i="3"/>
  <c r="V36" i="3"/>
  <c r="U36" i="3"/>
  <c r="T36" i="3"/>
  <c r="S36" i="3"/>
  <c r="R36" i="3"/>
  <c r="P36" i="3"/>
  <c r="O36" i="3"/>
  <c r="N36" i="3"/>
  <c r="M36" i="3"/>
  <c r="L36" i="3"/>
  <c r="K36" i="3"/>
  <c r="J36" i="3"/>
  <c r="I36" i="3"/>
  <c r="H36" i="3"/>
  <c r="G36" i="3"/>
  <c r="AC35" i="3"/>
  <c r="Q35" i="3"/>
  <c r="AC34" i="3"/>
  <c r="Q34" i="3"/>
  <c r="AC33" i="3"/>
  <c r="AC36" i="3" s="1"/>
  <c r="Q33" i="3"/>
  <c r="Q36" i="3" s="1"/>
  <c r="AB31" i="3"/>
  <c r="AA31" i="3"/>
  <c r="Z31" i="3"/>
  <c r="Y31" i="3"/>
  <c r="X31" i="3"/>
  <c r="W31" i="3"/>
  <c r="V31" i="3"/>
  <c r="U31" i="3"/>
  <c r="T31" i="3"/>
  <c r="BC20" i="20" s="1"/>
  <c r="S31" i="3"/>
  <c r="R31" i="3"/>
  <c r="AH20" i="20" s="1"/>
  <c r="P31" i="3"/>
  <c r="O31" i="3"/>
  <c r="N31" i="3"/>
  <c r="M31" i="3"/>
  <c r="L31" i="3"/>
  <c r="K31" i="3"/>
  <c r="J31" i="3"/>
  <c r="I31" i="3"/>
  <c r="H31" i="3"/>
  <c r="G31" i="3"/>
  <c r="AC30" i="3"/>
  <c r="Q30" i="3"/>
  <c r="AC29" i="3"/>
  <c r="Q29" i="3"/>
  <c r="AC28" i="3"/>
  <c r="AC31" i="3" s="1"/>
  <c r="Q28" i="3"/>
  <c r="Q31" i="3" s="1"/>
  <c r="F20" i="20" s="1"/>
  <c r="AB26" i="3"/>
  <c r="AA26" i="3"/>
  <c r="Z26" i="3"/>
  <c r="Y26" i="3"/>
  <c r="X26" i="3"/>
  <c r="W26" i="3"/>
  <c r="V26" i="3"/>
  <c r="U26" i="3"/>
  <c r="T26" i="3"/>
  <c r="BC18" i="20" s="1"/>
  <c r="S26" i="3"/>
  <c r="R26" i="3"/>
  <c r="AH18" i="20" s="1"/>
  <c r="P26" i="3"/>
  <c r="O26" i="3"/>
  <c r="N26" i="3"/>
  <c r="M26" i="3"/>
  <c r="L26" i="3"/>
  <c r="K26" i="3"/>
  <c r="J26" i="3"/>
  <c r="I26" i="3"/>
  <c r="H26" i="3"/>
  <c r="G26" i="3"/>
  <c r="AC25" i="3"/>
  <c r="Q25" i="3"/>
  <c r="AC24" i="3"/>
  <c r="Q24" i="3"/>
  <c r="AC23" i="3"/>
  <c r="AC26" i="3" s="1"/>
  <c r="Q23" i="3"/>
  <c r="Q26" i="3" s="1"/>
  <c r="F18" i="20" s="1"/>
  <c r="AB21" i="3"/>
  <c r="AA21" i="3"/>
  <c r="Z21" i="3"/>
  <c r="Y21" i="3"/>
  <c r="X21" i="3"/>
  <c r="W21" i="3"/>
  <c r="V21" i="3"/>
  <c r="U21" i="3"/>
  <c r="T21" i="3"/>
  <c r="S21" i="3"/>
  <c r="R21" i="3"/>
  <c r="AH16" i="20" s="1"/>
  <c r="P21" i="3"/>
  <c r="O21" i="3"/>
  <c r="N21" i="3"/>
  <c r="M21" i="3"/>
  <c r="L21" i="3"/>
  <c r="K21" i="3"/>
  <c r="J21" i="3"/>
  <c r="I21" i="3"/>
  <c r="H21" i="3"/>
  <c r="G21" i="3"/>
  <c r="AC20" i="3"/>
  <c r="Q20" i="3"/>
  <c r="AC19" i="3"/>
  <c r="Q19" i="3"/>
  <c r="AC18" i="3"/>
  <c r="AC21" i="3" s="1"/>
  <c r="Q18" i="3"/>
  <c r="Q21" i="3" s="1"/>
  <c r="F16" i="20" s="1"/>
  <c r="AD46" i="2"/>
  <c r="AC46" i="2"/>
  <c r="AB46" i="2"/>
  <c r="AA46" i="2"/>
  <c r="Z46" i="2"/>
  <c r="Y46" i="2"/>
  <c r="X46" i="2"/>
  <c r="W46" i="2"/>
  <c r="V46" i="2"/>
  <c r="U46" i="2"/>
  <c r="BB26" i="20" s="1"/>
  <c r="T46" i="2"/>
  <c r="S46" i="2"/>
  <c r="AG26" i="20" s="1"/>
  <c r="Q46" i="2"/>
  <c r="P46" i="2"/>
  <c r="O46" i="2"/>
  <c r="N46" i="2"/>
  <c r="M46" i="2"/>
  <c r="L46" i="2"/>
  <c r="K46" i="2"/>
  <c r="J46" i="2"/>
  <c r="I46" i="2"/>
  <c r="H46" i="2"/>
  <c r="G46" i="2"/>
  <c r="AE45" i="2"/>
  <c r="R45" i="2"/>
  <c r="R44" i="2"/>
  <c r="AE44" i="2" s="1"/>
  <c r="R43" i="2"/>
  <c r="AD41" i="2"/>
  <c r="AC41" i="2"/>
  <c r="AB41" i="2"/>
  <c r="AA41" i="2"/>
  <c r="Z41" i="2"/>
  <c r="Y41" i="2"/>
  <c r="X41" i="2"/>
  <c r="W41" i="2"/>
  <c r="V41" i="2"/>
  <c r="U41" i="2"/>
  <c r="T41" i="2"/>
  <c r="S41" i="2"/>
  <c r="Q41" i="2"/>
  <c r="P41" i="2"/>
  <c r="O41" i="2"/>
  <c r="N41" i="2"/>
  <c r="M41" i="2"/>
  <c r="L41" i="2"/>
  <c r="K41" i="2"/>
  <c r="J41" i="2"/>
  <c r="I41" i="2"/>
  <c r="H41" i="2"/>
  <c r="G41" i="2"/>
  <c r="AE40" i="2"/>
  <c r="R40" i="2"/>
  <c r="R39" i="2"/>
  <c r="AE39" i="2" s="1"/>
  <c r="R38" i="2"/>
  <c r="AD36" i="2"/>
  <c r="AC36" i="2"/>
  <c r="AB36" i="2"/>
  <c r="AA36" i="2"/>
  <c r="Z36" i="2"/>
  <c r="Y36" i="2"/>
  <c r="X36" i="2"/>
  <c r="W36" i="2"/>
  <c r="V36" i="2"/>
  <c r="U36" i="2"/>
  <c r="T36" i="2"/>
  <c r="S36" i="2"/>
  <c r="Q36" i="2"/>
  <c r="P36" i="2"/>
  <c r="O36" i="2"/>
  <c r="N36" i="2"/>
  <c r="M36" i="2"/>
  <c r="L36" i="2"/>
  <c r="K36" i="2"/>
  <c r="J36" i="2"/>
  <c r="I36" i="2"/>
  <c r="H36" i="2"/>
  <c r="G36" i="2"/>
  <c r="R35" i="2"/>
  <c r="AE35" i="2" s="1"/>
  <c r="R34" i="2"/>
  <c r="AE34" i="2" s="1"/>
  <c r="R33" i="2"/>
  <c r="AD31" i="2"/>
  <c r="AC31" i="2"/>
  <c r="AB31" i="2"/>
  <c r="AA31" i="2"/>
  <c r="Z31" i="2"/>
  <c r="Y31" i="2"/>
  <c r="X31" i="2"/>
  <c r="W31" i="2"/>
  <c r="V31" i="2"/>
  <c r="U31" i="2"/>
  <c r="T31" i="2"/>
  <c r="S31" i="2"/>
  <c r="AG20" i="20" s="1"/>
  <c r="Q31" i="2"/>
  <c r="P31" i="2"/>
  <c r="O31" i="2"/>
  <c r="N31" i="2"/>
  <c r="M31" i="2"/>
  <c r="L31" i="2"/>
  <c r="K31" i="2"/>
  <c r="J31" i="2"/>
  <c r="I31" i="2"/>
  <c r="H31" i="2"/>
  <c r="G31" i="2"/>
  <c r="R30" i="2"/>
  <c r="AE30" i="2" s="1"/>
  <c r="R29" i="2"/>
  <c r="AE29" i="2" s="1"/>
  <c r="R28" i="2"/>
  <c r="AD26" i="2"/>
  <c r="AC26" i="2"/>
  <c r="AB26" i="2"/>
  <c r="AA26" i="2"/>
  <c r="Z26" i="2"/>
  <c r="Y26" i="2"/>
  <c r="X26" i="2"/>
  <c r="W26" i="2"/>
  <c r="V26" i="2"/>
  <c r="U26" i="2"/>
  <c r="T26" i="2"/>
  <c r="S26" i="2"/>
  <c r="AG18" i="20" s="1"/>
  <c r="Q26" i="2"/>
  <c r="P26" i="2"/>
  <c r="O26" i="2"/>
  <c r="N26" i="2"/>
  <c r="M26" i="2"/>
  <c r="L26" i="2"/>
  <c r="K26" i="2"/>
  <c r="J26" i="2"/>
  <c r="I26" i="2"/>
  <c r="H26" i="2"/>
  <c r="G26" i="2"/>
  <c r="AE25" i="2"/>
  <c r="R25" i="2"/>
  <c r="R24" i="2"/>
  <c r="AE24" i="2" s="1"/>
  <c r="R23" i="2"/>
  <c r="AD21" i="2"/>
  <c r="AC21" i="2"/>
  <c r="AB21" i="2"/>
  <c r="AA21" i="2"/>
  <c r="Z21" i="2"/>
  <c r="Y21" i="2"/>
  <c r="X21" i="2"/>
  <c r="W21" i="2"/>
  <c r="V21" i="2"/>
  <c r="U21" i="2"/>
  <c r="T21" i="2"/>
  <c r="S21" i="2"/>
  <c r="AG16" i="20" s="1"/>
  <c r="Q21" i="2"/>
  <c r="P21" i="2"/>
  <c r="O21" i="2"/>
  <c r="N21" i="2"/>
  <c r="M21" i="2"/>
  <c r="L21" i="2"/>
  <c r="K21" i="2"/>
  <c r="J21" i="2"/>
  <c r="I21" i="2"/>
  <c r="H21" i="2"/>
  <c r="G21" i="2"/>
  <c r="AE20" i="2"/>
  <c r="R20" i="2"/>
  <c r="AE19" i="2"/>
  <c r="R19" i="2"/>
  <c r="R18" i="2"/>
  <c r="AH46" i="1"/>
  <c r="AG46" i="1"/>
  <c r="AF46" i="1"/>
  <c r="AE46" i="1"/>
  <c r="AD46" i="1"/>
  <c r="AC46" i="1"/>
  <c r="AB46" i="1"/>
  <c r="AA46" i="1"/>
  <c r="Z46" i="1"/>
  <c r="Y46" i="1"/>
  <c r="X46" i="1"/>
  <c r="W46" i="1"/>
  <c r="BA26" i="20" s="1"/>
  <c r="V46" i="1"/>
  <c r="U46" i="1"/>
  <c r="AF26" i="20" s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AI45" i="1"/>
  <c r="T45" i="1"/>
  <c r="AI44" i="1"/>
  <c r="T44" i="1"/>
  <c r="AI43" i="1"/>
  <c r="AI46" i="1" s="1"/>
  <c r="T43" i="1"/>
  <c r="T46" i="1" s="1"/>
  <c r="D26" i="20" s="1"/>
  <c r="AH41" i="1"/>
  <c r="AI22" i="19" s="1"/>
  <c r="AG41" i="1"/>
  <c r="AH22" i="19" s="1"/>
  <c r="AF41" i="1"/>
  <c r="AG22" i="19" s="1"/>
  <c r="AE41" i="1"/>
  <c r="AD41" i="1"/>
  <c r="AC41" i="1"/>
  <c r="AB41" i="1"/>
  <c r="AA41" i="1"/>
  <c r="Z41" i="1"/>
  <c r="Y41" i="1"/>
  <c r="X41" i="1"/>
  <c r="W41" i="1"/>
  <c r="V41" i="1"/>
  <c r="U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AI40" i="1"/>
  <c r="T40" i="1"/>
  <c r="AI39" i="1"/>
  <c r="T39" i="1"/>
  <c r="T46" i="19" s="1"/>
  <c r="AI38" i="1"/>
  <c r="AI41" i="1" s="1"/>
  <c r="T38" i="1"/>
  <c r="T41" i="1" s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AI35" i="1"/>
  <c r="T35" i="1"/>
  <c r="AI34" i="1"/>
  <c r="T34" i="1"/>
  <c r="T38" i="19" s="1"/>
  <c r="AI33" i="1"/>
  <c r="AI36" i="1" s="1"/>
  <c r="T33" i="1"/>
  <c r="T36" i="1" s="1"/>
  <c r="AH31" i="1"/>
  <c r="AI20" i="19" s="1"/>
  <c r="AG31" i="1"/>
  <c r="AH20" i="19" s="1"/>
  <c r="AF31" i="1"/>
  <c r="AE31" i="1"/>
  <c r="AD31" i="1"/>
  <c r="AC31" i="1"/>
  <c r="AB31" i="1"/>
  <c r="AA31" i="1"/>
  <c r="Z31" i="1"/>
  <c r="Y31" i="1"/>
  <c r="X31" i="1"/>
  <c r="W31" i="1"/>
  <c r="V31" i="1"/>
  <c r="U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AI30" i="1"/>
  <c r="T30" i="1"/>
  <c r="AI29" i="1"/>
  <c r="T29" i="1"/>
  <c r="T30" i="19" s="1"/>
  <c r="AI28" i="1"/>
  <c r="AI31" i="1" s="1"/>
  <c r="T28" i="1"/>
  <c r="T31" i="1" s="1"/>
  <c r="AH26" i="1"/>
  <c r="AI19" i="19" s="1"/>
  <c r="AG26" i="1"/>
  <c r="AH19" i="19" s="1"/>
  <c r="AF26" i="1"/>
  <c r="AG19" i="19" s="1"/>
  <c r="AE26" i="1"/>
  <c r="AF19" i="19" s="1"/>
  <c r="AD26" i="1"/>
  <c r="AE19" i="19" s="1"/>
  <c r="AC26" i="1"/>
  <c r="AD19" i="19" s="1"/>
  <c r="AB26" i="1"/>
  <c r="AC19" i="19" s="1"/>
  <c r="AA26" i="1"/>
  <c r="AB19" i="19" s="1"/>
  <c r="Z26" i="1"/>
  <c r="AA19" i="19" s="1"/>
  <c r="Y26" i="1"/>
  <c r="Z19" i="19" s="1"/>
  <c r="X26" i="1"/>
  <c r="Y19" i="19" s="1"/>
  <c r="W26" i="1"/>
  <c r="V26" i="1"/>
  <c r="U26" i="1"/>
  <c r="S26" i="1"/>
  <c r="S19" i="19" s="1"/>
  <c r="R26" i="1"/>
  <c r="R19" i="19" s="1"/>
  <c r="Q26" i="1"/>
  <c r="Q19" i="19" s="1"/>
  <c r="P26" i="1"/>
  <c r="P19" i="19" s="1"/>
  <c r="O26" i="1"/>
  <c r="O19" i="19" s="1"/>
  <c r="N26" i="1"/>
  <c r="N19" i="19" s="1"/>
  <c r="M26" i="1"/>
  <c r="M19" i="19" s="1"/>
  <c r="L26" i="1"/>
  <c r="L19" i="19" s="1"/>
  <c r="K26" i="1"/>
  <c r="K19" i="19" s="1"/>
  <c r="J26" i="1"/>
  <c r="J19" i="19" s="1"/>
  <c r="I26" i="1"/>
  <c r="I19" i="19" s="1"/>
  <c r="H26" i="1"/>
  <c r="H19" i="19" s="1"/>
  <c r="G26" i="1"/>
  <c r="G19" i="19" s="1"/>
  <c r="AI25" i="1"/>
  <c r="T25" i="1"/>
  <c r="T21" i="19" s="1"/>
  <c r="AI24" i="1"/>
  <c r="T24" i="1"/>
  <c r="AI23" i="1"/>
  <c r="AI26" i="1" s="1"/>
  <c r="T23" i="1"/>
  <c r="T26" i="1" s="1"/>
  <c r="AH21" i="1"/>
  <c r="AI18" i="19" s="1"/>
  <c r="AI24" i="19" s="1"/>
  <c r="AG21" i="1"/>
  <c r="AH18" i="19" s="1"/>
  <c r="AH24" i="19" s="1"/>
  <c r="AF21" i="1"/>
  <c r="AG18" i="19" s="1"/>
  <c r="AE21" i="1"/>
  <c r="AF18" i="19" s="1"/>
  <c r="AD21" i="1"/>
  <c r="AE18" i="19" s="1"/>
  <c r="AC21" i="1"/>
  <c r="AD18" i="19" s="1"/>
  <c r="AB21" i="1"/>
  <c r="AC18" i="19" s="1"/>
  <c r="AA21" i="1"/>
  <c r="AB18" i="19" s="1"/>
  <c r="Z21" i="1"/>
  <c r="AA18" i="19" s="1"/>
  <c r="Y21" i="1"/>
  <c r="Z18" i="19" s="1"/>
  <c r="X21" i="1"/>
  <c r="Y18" i="19" s="1"/>
  <c r="W21" i="1"/>
  <c r="V21" i="1"/>
  <c r="U21" i="1"/>
  <c r="S21" i="1"/>
  <c r="S18" i="19" s="1"/>
  <c r="R21" i="1"/>
  <c r="R18" i="19" s="1"/>
  <c r="Q21" i="1"/>
  <c r="Q18" i="19" s="1"/>
  <c r="P21" i="1"/>
  <c r="P18" i="19" s="1"/>
  <c r="O21" i="1"/>
  <c r="O18" i="19" s="1"/>
  <c r="N21" i="1"/>
  <c r="N18" i="19" s="1"/>
  <c r="M21" i="1"/>
  <c r="M18" i="19" s="1"/>
  <c r="L21" i="1"/>
  <c r="L18" i="19" s="1"/>
  <c r="K21" i="1"/>
  <c r="K18" i="19" s="1"/>
  <c r="J21" i="1"/>
  <c r="J18" i="19" s="1"/>
  <c r="I21" i="1"/>
  <c r="I18" i="19" s="1"/>
  <c r="H21" i="1"/>
  <c r="H18" i="19" s="1"/>
  <c r="G21" i="1"/>
  <c r="G18" i="19" s="1"/>
  <c r="AI20" i="1"/>
  <c r="T20" i="1"/>
  <c r="AI19" i="1"/>
  <c r="T19" i="1"/>
  <c r="AI18" i="1"/>
  <c r="AI21" i="1" s="1"/>
  <c r="T18" i="1"/>
  <c r="T21" i="1" s="1"/>
  <c r="D39" i="20" l="1"/>
  <c r="C39" i="20"/>
  <c r="E39" i="20" s="1"/>
  <c r="C40" i="20"/>
  <c r="D40" i="20"/>
  <c r="D16" i="20"/>
  <c r="T18" i="19"/>
  <c r="AJ18" i="19"/>
  <c r="AJ24" i="19" s="1"/>
  <c r="AF16" i="20"/>
  <c r="W18" i="19"/>
  <c r="X18" i="19"/>
  <c r="D18" i="20"/>
  <c r="T19" i="19"/>
  <c r="AJ19" i="19"/>
  <c r="AF18" i="20"/>
  <c r="W19" i="19"/>
  <c r="X19" i="19"/>
  <c r="D20" i="20"/>
  <c r="T28" i="19"/>
  <c r="T20" i="19"/>
  <c r="G28" i="19"/>
  <c r="G20" i="19"/>
  <c r="H28" i="19"/>
  <c r="H20" i="19"/>
  <c r="I28" i="19"/>
  <c r="I20" i="19"/>
  <c r="J28" i="19"/>
  <c r="J20" i="19"/>
  <c r="K28" i="19"/>
  <c r="K20" i="19"/>
  <c r="L28" i="19"/>
  <c r="L20" i="19"/>
  <c r="M28" i="19"/>
  <c r="M20" i="19"/>
  <c r="N28" i="19"/>
  <c r="N20" i="19"/>
  <c r="O28" i="19"/>
  <c r="O20" i="19"/>
  <c r="P28" i="19"/>
  <c r="P20" i="19"/>
  <c r="Q28" i="19"/>
  <c r="Q20" i="19"/>
  <c r="R28" i="19"/>
  <c r="R20" i="19"/>
  <c r="S28" i="19"/>
  <c r="S20" i="19"/>
  <c r="AF20" i="20"/>
  <c r="W28" i="19"/>
  <c r="W20" i="19"/>
  <c r="X28" i="19"/>
  <c r="X20" i="19"/>
  <c r="Y28" i="19"/>
  <c r="Y20" i="19"/>
  <c r="Z28" i="19"/>
  <c r="Z20" i="19"/>
  <c r="AA28" i="19"/>
  <c r="AA20" i="19"/>
  <c r="AB28" i="19"/>
  <c r="AB20" i="19"/>
  <c r="AC28" i="19"/>
  <c r="AC20" i="19"/>
  <c r="AD28" i="19"/>
  <c r="AD20" i="19"/>
  <c r="AE28" i="19"/>
  <c r="AE20" i="19"/>
  <c r="AF28" i="19"/>
  <c r="AF20" i="19"/>
  <c r="AG28" i="19"/>
  <c r="AG20" i="19"/>
  <c r="D22" i="20"/>
  <c r="T36" i="19"/>
  <c r="T29" i="19"/>
  <c r="T35" i="19" s="1"/>
  <c r="T47" i="1"/>
  <c r="AI47" i="1"/>
  <c r="G36" i="19"/>
  <c r="G29" i="19"/>
  <c r="G47" i="1"/>
  <c r="H36" i="19"/>
  <c r="H29" i="19"/>
  <c r="H35" i="19" s="1"/>
  <c r="H47" i="1"/>
  <c r="I36" i="19"/>
  <c r="I29" i="19"/>
  <c r="I35" i="19" s="1"/>
  <c r="I47" i="1"/>
  <c r="J36" i="19"/>
  <c r="J29" i="19"/>
  <c r="J35" i="19" s="1"/>
  <c r="J47" i="1"/>
  <c r="K36" i="19"/>
  <c r="K29" i="19"/>
  <c r="K35" i="19" s="1"/>
  <c r="K47" i="1"/>
  <c r="L36" i="19"/>
  <c r="L29" i="19"/>
  <c r="L35" i="19" s="1"/>
  <c r="L47" i="1"/>
  <c r="M36" i="19"/>
  <c r="M29" i="19"/>
  <c r="M35" i="19" s="1"/>
  <c r="M47" i="1"/>
  <c r="N36" i="19"/>
  <c r="N29" i="19"/>
  <c r="N35" i="19" s="1"/>
  <c r="N47" i="1"/>
  <c r="O36" i="19"/>
  <c r="O29" i="19"/>
  <c r="O35" i="19" s="1"/>
  <c r="O47" i="1"/>
  <c r="P36" i="19"/>
  <c r="P29" i="19"/>
  <c r="P35" i="19" s="1"/>
  <c r="P47" i="1"/>
  <c r="Q36" i="19"/>
  <c r="Q29" i="19"/>
  <c r="Q35" i="19" s="1"/>
  <c r="Q47" i="1"/>
  <c r="R36" i="19"/>
  <c r="R29" i="19"/>
  <c r="R35" i="19" s="1"/>
  <c r="R47" i="1"/>
  <c r="S36" i="19"/>
  <c r="S29" i="19"/>
  <c r="S35" i="19" s="1"/>
  <c r="S47" i="1"/>
  <c r="AF22" i="20"/>
  <c r="W36" i="19"/>
  <c r="W29" i="19"/>
  <c r="W35" i="19" s="1"/>
  <c r="U47" i="1"/>
  <c r="V47" i="1"/>
  <c r="X36" i="19"/>
  <c r="X29" i="19"/>
  <c r="X35" i="19" s="1"/>
  <c r="W47" i="1"/>
  <c r="Y36" i="19"/>
  <c r="Y29" i="19"/>
  <c r="Y35" i="19" s="1"/>
  <c r="X47" i="1"/>
  <c r="Z36" i="19"/>
  <c r="Z29" i="19"/>
  <c r="Z35" i="19" s="1"/>
  <c r="Y47" i="1"/>
  <c r="AA36" i="19"/>
  <c r="AA29" i="19"/>
  <c r="AA35" i="19" s="1"/>
  <c r="Z47" i="1"/>
  <c r="AB36" i="19"/>
  <c r="AB29" i="19"/>
  <c r="AB35" i="19" s="1"/>
  <c r="AA47" i="1"/>
  <c r="AC36" i="19"/>
  <c r="AC29" i="19"/>
  <c r="AC35" i="19" s="1"/>
  <c r="AB47" i="1"/>
  <c r="AD29" i="19"/>
  <c r="AC47" i="1"/>
  <c r="AE29" i="19"/>
  <c r="AD47" i="1"/>
  <c r="AF29" i="19"/>
  <c r="AE47" i="1"/>
  <c r="AG29" i="19"/>
  <c r="AF47" i="1"/>
  <c r="AG47" i="1"/>
  <c r="AH47" i="1"/>
  <c r="D24" i="20"/>
  <c r="T44" i="19"/>
  <c r="T49" i="19" s="1"/>
  <c r="T37" i="19"/>
  <c r="T43" i="19" s="1"/>
  <c r="T22" i="19"/>
  <c r="G44" i="19"/>
  <c r="G37" i="19"/>
  <c r="G22" i="19"/>
  <c r="H44" i="19"/>
  <c r="H49" i="19" s="1"/>
  <c r="H37" i="19"/>
  <c r="H43" i="19" s="1"/>
  <c r="H22" i="19"/>
  <c r="I44" i="19"/>
  <c r="I49" i="19" s="1"/>
  <c r="I37" i="19"/>
  <c r="I43" i="19" s="1"/>
  <c r="I22" i="19"/>
  <c r="J44" i="19"/>
  <c r="J49" i="19" s="1"/>
  <c r="J37" i="19"/>
  <c r="J43" i="19" s="1"/>
  <c r="J22" i="19"/>
  <c r="K44" i="19"/>
  <c r="K49" i="19" s="1"/>
  <c r="K37" i="19"/>
  <c r="K43" i="19" s="1"/>
  <c r="K22" i="19"/>
  <c r="L44" i="19"/>
  <c r="L49" i="19" s="1"/>
  <c r="L37" i="19"/>
  <c r="L43" i="19" s="1"/>
  <c r="L22" i="19"/>
  <c r="M44" i="19"/>
  <c r="M49" i="19" s="1"/>
  <c r="M37" i="19"/>
  <c r="M43" i="19" s="1"/>
  <c r="M22" i="19"/>
  <c r="N44" i="19"/>
  <c r="N49" i="19" s="1"/>
  <c r="N37" i="19"/>
  <c r="N43" i="19" s="1"/>
  <c r="N22" i="19"/>
  <c r="O44" i="19"/>
  <c r="O49" i="19" s="1"/>
  <c r="O37" i="19"/>
  <c r="O43" i="19" s="1"/>
  <c r="O22" i="19"/>
  <c r="P44" i="19"/>
  <c r="P49" i="19" s="1"/>
  <c r="P37" i="19"/>
  <c r="P43" i="19" s="1"/>
  <c r="P22" i="19"/>
  <c r="Q44" i="19"/>
  <c r="Q49" i="19" s="1"/>
  <c r="Q37" i="19"/>
  <c r="Q43" i="19" s="1"/>
  <c r="Q22" i="19"/>
  <c r="R44" i="19"/>
  <c r="R49" i="19" s="1"/>
  <c r="R37" i="19"/>
  <c r="R43" i="19" s="1"/>
  <c r="R22" i="19"/>
  <c r="S44" i="19"/>
  <c r="S49" i="19" s="1"/>
  <c r="S37" i="19"/>
  <c r="S43" i="19" s="1"/>
  <c r="S22" i="19"/>
  <c r="W44" i="19"/>
  <c r="W49" i="19" s="1"/>
  <c r="W37" i="19"/>
  <c r="W43" i="19" s="1"/>
  <c r="W22" i="19"/>
  <c r="X44" i="19"/>
  <c r="X49" i="19" s="1"/>
  <c r="X37" i="19"/>
  <c r="X43" i="19" s="1"/>
  <c r="X22" i="19"/>
  <c r="Y44" i="19"/>
  <c r="Y49" i="19" s="1"/>
  <c r="Y37" i="19"/>
  <c r="Y43" i="19" s="1"/>
  <c r="Y22" i="19"/>
  <c r="Z44" i="19"/>
  <c r="Z49" i="19" s="1"/>
  <c r="Z37" i="19"/>
  <c r="Z43" i="19" s="1"/>
  <c r="Z22" i="19"/>
  <c r="AA44" i="19"/>
  <c r="AA49" i="19" s="1"/>
  <c r="AA37" i="19"/>
  <c r="AA43" i="19" s="1"/>
  <c r="AA22" i="19"/>
  <c r="AB44" i="19"/>
  <c r="AB49" i="19" s="1"/>
  <c r="AB37" i="19"/>
  <c r="AB43" i="19" s="1"/>
  <c r="AB22" i="19"/>
  <c r="AC44" i="19"/>
  <c r="AC49" i="19" s="1"/>
  <c r="AC37" i="19"/>
  <c r="AC43" i="19" s="1"/>
  <c r="AC22" i="19"/>
  <c r="AD44" i="19"/>
  <c r="AD49" i="19" s="1"/>
  <c r="AD22" i="19"/>
  <c r="AE44" i="19"/>
  <c r="AE49" i="19" s="1"/>
  <c r="AE22" i="19"/>
  <c r="AF44" i="19"/>
  <c r="AF49" i="19" s="1"/>
  <c r="AF22" i="19"/>
  <c r="R21" i="2"/>
  <c r="E16" i="20" s="1"/>
  <c r="AE18" i="2"/>
  <c r="AE21" i="2" s="1"/>
  <c r="R26" i="2"/>
  <c r="E18" i="20" s="1"/>
  <c r="AE23" i="2"/>
  <c r="AE26" i="2" s="1"/>
  <c r="R31" i="2"/>
  <c r="E20" i="20" s="1"/>
  <c r="AE28" i="2"/>
  <c r="AE31" i="2" s="1"/>
  <c r="R36" i="2"/>
  <c r="AE33" i="2"/>
  <c r="AE36" i="2" s="1"/>
  <c r="G47" i="2"/>
  <c r="H47" i="2"/>
  <c r="I47" i="2"/>
  <c r="J47" i="2"/>
  <c r="K47" i="2"/>
  <c r="L47" i="2"/>
  <c r="M47" i="2"/>
  <c r="N47" i="2"/>
  <c r="O47" i="2"/>
  <c r="P47" i="2"/>
  <c r="Q47" i="2"/>
  <c r="AG22" i="20"/>
  <c r="S47" i="2"/>
  <c r="T47" i="2"/>
  <c r="BB28" i="20"/>
  <c r="U47" i="2"/>
  <c r="V47" i="2"/>
  <c r="W47" i="2"/>
  <c r="X47" i="2"/>
  <c r="Y47" i="2"/>
  <c r="Z47" i="2"/>
  <c r="AA47" i="2"/>
  <c r="AB47" i="2"/>
  <c r="AC47" i="2"/>
  <c r="AD47" i="2"/>
  <c r="R41" i="2"/>
  <c r="E24" i="20" s="1"/>
  <c r="AE38" i="2"/>
  <c r="AE41" i="2" s="1"/>
  <c r="R46" i="2"/>
  <c r="E26" i="20" s="1"/>
  <c r="AE43" i="2"/>
  <c r="AE46" i="2" s="1"/>
  <c r="F22" i="20"/>
  <c r="F28" i="20" s="1"/>
  <c r="Q47" i="3"/>
  <c r="AC47" i="3"/>
  <c r="G47" i="3"/>
  <c r="H47" i="3"/>
  <c r="I47" i="3"/>
  <c r="J47" i="3"/>
  <c r="K47" i="3"/>
  <c r="L47" i="3"/>
  <c r="M47" i="3"/>
  <c r="N47" i="3"/>
  <c r="O47" i="3"/>
  <c r="P47" i="3"/>
  <c r="AH22" i="20"/>
  <c r="R47" i="3"/>
  <c r="S47" i="3"/>
  <c r="BC22" i="20"/>
  <c r="BC28" i="20" s="1"/>
  <c r="T47" i="3"/>
  <c r="U47" i="3"/>
  <c r="V47" i="3"/>
  <c r="W47" i="3"/>
  <c r="X47" i="3"/>
  <c r="Y47" i="3"/>
  <c r="Z47" i="3"/>
  <c r="AA47" i="3"/>
  <c r="AB47" i="3"/>
  <c r="G22" i="20"/>
  <c r="G28" i="20" s="1"/>
  <c r="R47" i="4"/>
  <c r="AE47" i="4"/>
  <c r="G47" i="4"/>
  <c r="H47" i="4"/>
  <c r="I47" i="4"/>
  <c r="J47" i="4"/>
  <c r="K47" i="4"/>
  <c r="L47" i="4"/>
  <c r="M47" i="4"/>
  <c r="N47" i="4"/>
  <c r="O47" i="4"/>
  <c r="P47" i="4"/>
  <c r="Q47" i="4"/>
  <c r="AI22" i="20"/>
  <c r="S47" i="4"/>
  <c r="T47" i="4"/>
  <c r="BD28" i="20"/>
  <c r="U47" i="4"/>
  <c r="V47" i="4"/>
  <c r="W47" i="4"/>
  <c r="X47" i="4"/>
  <c r="Y47" i="4"/>
  <c r="Z47" i="4"/>
  <c r="AA47" i="4"/>
  <c r="AB47" i="4"/>
  <c r="AC47" i="4"/>
  <c r="AD47" i="4"/>
  <c r="H20" i="20"/>
  <c r="H28" i="20" s="1"/>
  <c r="R47" i="5"/>
  <c r="AE47" i="5"/>
  <c r="G47" i="5"/>
  <c r="H47" i="5"/>
  <c r="I47" i="5"/>
  <c r="J47" i="5"/>
  <c r="K47" i="5"/>
  <c r="L47" i="5"/>
  <c r="M47" i="5"/>
  <c r="N47" i="5"/>
  <c r="O47" i="5"/>
  <c r="P47" i="5"/>
  <c r="Q47" i="5"/>
  <c r="AJ20" i="20"/>
  <c r="S47" i="5"/>
  <c r="T47" i="5"/>
  <c r="BE28" i="20"/>
  <c r="U47" i="5"/>
  <c r="V47" i="5"/>
  <c r="W47" i="5"/>
  <c r="X47" i="5"/>
  <c r="Y47" i="5"/>
  <c r="Z47" i="5"/>
  <c r="AA47" i="5"/>
  <c r="AB47" i="5"/>
  <c r="AC47" i="5"/>
  <c r="AD47" i="5"/>
  <c r="I16" i="20"/>
  <c r="T24" i="6"/>
  <c r="S24" i="6"/>
  <c r="I18" i="20"/>
  <c r="T32" i="6"/>
  <c r="S32" i="6"/>
  <c r="I20" i="20"/>
  <c r="T40" i="6"/>
  <c r="S40" i="6"/>
  <c r="I22" i="20"/>
  <c r="T48" i="6"/>
  <c r="S48" i="6"/>
  <c r="I24" i="20"/>
  <c r="T56" i="6"/>
  <c r="S56" i="6"/>
  <c r="I26" i="20"/>
  <c r="T64" i="6"/>
  <c r="S64" i="6"/>
  <c r="J16" i="20"/>
  <c r="R24" i="7"/>
  <c r="J18" i="20"/>
  <c r="R32" i="7"/>
  <c r="J20" i="20"/>
  <c r="R40" i="7"/>
  <c r="J22" i="20"/>
  <c r="R48" i="7"/>
  <c r="AD65" i="7"/>
  <c r="H65" i="7"/>
  <c r="I65" i="7"/>
  <c r="J65" i="7"/>
  <c r="K65" i="7"/>
  <c r="L65" i="7"/>
  <c r="M65" i="7"/>
  <c r="N65" i="7"/>
  <c r="O65" i="7"/>
  <c r="P65" i="7"/>
  <c r="Q65" i="7"/>
  <c r="S65" i="7"/>
  <c r="T65" i="7"/>
  <c r="U65" i="7"/>
  <c r="V65" i="7"/>
  <c r="W65" i="7"/>
  <c r="X65" i="7"/>
  <c r="Y65" i="7"/>
  <c r="Z65" i="7"/>
  <c r="AA65" i="7"/>
  <c r="AB65" i="7"/>
  <c r="AC65" i="7"/>
  <c r="J24" i="20"/>
  <c r="R56" i="7"/>
  <c r="J26" i="20"/>
  <c r="R64" i="7"/>
  <c r="K16" i="20"/>
  <c r="Q24" i="8"/>
  <c r="K18" i="20"/>
  <c r="Q32" i="8"/>
  <c r="K20" i="20"/>
  <c r="Q40" i="8"/>
  <c r="K22" i="20"/>
  <c r="Q48" i="8"/>
  <c r="AB65" i="8"/>
  <c r="H65" i="8"/>
  <c r="I65" i="8"/>
  <c r="J65" i="8"/>
  <c r="K65" i="8"/>
  <c r="L65" i="8"/>
  <c r="M65" i="8"/>
  <c r="N65" i="8"/>
  <c r="O65" i="8"/>
  <c r="P65" i="8"/>
  <c r="R65" i="8"/>
  <c r="S65" i="8"/>
  <c r="T65" i="8"/>
  <c r="U65" i="8"/>
  <c r="V65" i="8"/>
  <c r="W65" i="8"/>
  <c r="X65" i="8"/>
  <c r="Y65" i="8"/>
  <c r="Z65" i="8"/>
  <c r="AA65" i="8"/>
  <c r="K24" i="20"/>
  <c r="Q56" i="8"/>
  <c r="K26" i="20"/>
  <c r="Q64" i="8"/>
  <c r="L16" i="20"/>
  <c r="Q24" i="9"/>
  <c r="L18" i="20"/>
  <c r="Q32" i="9"/>
  <c r="L20" i="20"/>
  <c r="Q40" i="9"/>
  <c r="Q48" i="9"/>
  <c r="AB65" i="9"/>
  <c r="H65" i="9"/>
  <c r="I65" i="9"/>
  <c r="J65" i="9"/>
  <c r="K65" i="9"/>
  <c r="L65" i="9"/>
  <c r="M65" i="9"/>
  <c r="N65" i="9"/>
  <c r="O65" i="9"/>
  <c r="P65" i="9"/>
  <c r="R65" i="9"/>
  <c r="S65" i="9"/>
  <c r="T65" i="9"/>
  <c r="U65" i="9"/>
  <c r="V65" i="9"/>
  <c r="W65" i="9"/>
  <c r="X65" i="9"/>
  <c r="Y65" i="9"/>
  <c r="Z65" i="9"/>
  <c r="AA65" i="9"/>
  <c r="L24" i="20"/>
  <c r="Q56" i="9"/>
  <c r="L26" i="20"/>
  <c r="Q64" i="9"/>
  <c r="R65" i="10"/>
  <c r="AD65" i="10"/>
  <c r="H65" i="10"/>
  <c r="I65" i="10"/>
  <c r="J65" i="10"/>
  <c r="K65" i="10"/>
  <c r="L65" i="10"/>
  <c r="M65" i="10"/>
  <c r="N65" i="10"/>
  <c r="O65" i="10"/>
  <c r="P65" i="10"/>
  <c r="Q65" i="10"/>
  <c r="S65" i="10"/>
  <c r="T65" i="10"/>
  <c r="U65" i="10"/>
  <c r="V65" i="10"/>
  <c r="W65" i="10"/>
  <c r="X65" i="10"/>
  <c r="Y65" i="10"/>
  <c r="Z65" i="10"/>
  <c r="AA65" i="10"/>
  <c r="AB65" i="10"/>
  <c r="AC65" i="10"/>
  <c r="S65" i="11"/>
  <c r="AF65" i="11"/>
  <c r="H65" i="11"/>
  <c r="I65" i="11"/>
  <c r="J65" i="11"/>
  <c r="K65" i="11"/>
  <c r="L65" i="11"/>
  <c r="M65" i="11"/>
  <c r="N65" i="11"/>
  <c r="O65" i="11"/>
  <c r="P65" i="11"/>
  <c r="Q65" i="11"/>
  <c r="R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D24" i="12"/>
  <c r="AD32" i="12"/>
  <c r="AD40" i="12"/>
  <c r="R65" i="12"/>
  <c r="AD48" i="12"/>
  <c r="H65" i="12"/>
  <c r="I65" i="12"/>
  <c r="J65" i="12"/>
  <c r="K65" i="12"/>
  <c r="L65" i="12"/>
  <c r="M65" i="12"/>
  <c r="N65" i="12"/>
  <c r="O65" i="12"/>
  <c r="P65" i="12"/>
  <c r="Q65" i="12"/>
  <c r="S65" i="12"/>
  <c r="T65" i="12"/>
  <c r="U65" i="12"/>
  <c r="V65" i="12"/>
  <c r="W65" i="12"/>
  <c r="X65" i="12"/>
  <c r="Y65" i="12"/>
  <c r="Z65" i="12"/>
  <c r="AA65" i="12"/>
  <c r="AB65" i="12"/>
  <c r="AC65" i="12"/>
  <c r="AD56" i="12"/>
  <c r="AD64" i="12"/>
  <c r="AF24" i="13"/>
  <c r="AF32" i="13"/>
  <c r="AF40" i="13"/>
  <c r="S65" i="13"/>
  <c r="AF48" i="13"/>
  <c r="H65" i="13"/>
  <c r="I65" i="13"/>
  <c r="J65" i="13"/>
  <c r="K65" i="13"/>
  <c r="L65" i="13"/>
  <c r="M65" i="13"/>
  <c r="N65" i="13"/>
  <c r="O65" i="13"/>
  <c r="P65" i="13"/>
  <c r="Q65" i="13"/>
  <c r="R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56" i="13"/>
  <c r="AF64" i="13"/>
  <c r="R47" i="14"/>
  <c r="AE47" i="14"/>
  <c r="Z28" i="20"/>
  <c r="G47" i="14"/>
  <c r="H47" i="14"/>
  <c r="I47" i="14"/>
  <c r="J47" i="14"/>
  <c r="K47" i="14"/>
  <c r="L47" i="14"/>
  <c r="M47" i="14"/>
  <c r="N47" i="14"/>
  <c r="O47" i="14"/>
  <c r="P47" i="14"/>
  <c r="AA22" i="20"/>
  <c r="AA28" i="20" s="1"/>
  <c r="Q47" i="14"/>
  <c r="AS22" i="20"/>
  <c r="AS28" i="20" s="1"/>
  <c r="S47" i="14"/>
  <c r="T47" i="14"/>
  <c r="BS28" i="20"/>
  <c r="U47" i="14"/>
  <c r="V47" i="14"/>
  <c r="W47" i="14"/>
  <c r="X47" i="14"/>
  <c r="Y47" i="14"/>
  <c r="Z47" i="14"/>
  <c r="AA47" i="14"/>
  <c r="AB47" i="14"/>
  <c r="AC47" i="14"/>
  <c r="AD47" i="14"/>
  <c r="Q47" i="15"/>
  <c r="AC47" i="15"/>
  <c r="AB22" i="20"/>
  <c r="AB28" i="20" s="1"/>
  <c r="G47" i="15"/>
  <c r="H47" i="15"/>
  <c r="I47" i="15"/>
  <c r="J47" i="15"/>
  <c r="K47" i="15"/>
  <c r="L47" i="15"/>
  <c r="AC22" i="20"/>
  <c r="AC28" i="20" s="1"/>
  <c r="M47" i="15"/>
  <c r="N47" i="15"/>
  <c r="O47" i="15"/>
  <c r="AD22" i="20"/>
  <c r="AD28" i="20" s="1"/>
  <c r="P47" i="15"/>
  <c r="AT22" i="20"/>
  <c r="AT28" i="20" s="1"/>
  <c r="R47" i="15"/>
  <c r="S47" i="15"/>
  <c r="T47" i="15"/>
  <c r="BT28" i="20"/>
  <c r="U47" i="15"/>
  <c r="V47" i="15"/>
  <c r="W47" i="15"/>
  <c r="X47" i="15"/>
  <c r="Y47" i="15"/>
  <c r="Z47" i="15"/>
  <c r="AA47" i="15"/>
  <c r="AB47" i="15"/>
  <c r="AW16" i="20"/>
  <c r="Y24" i="16"/>
  <c r="AW18" i="20"/>
  <c r="Y32" i="16"/>
  <c r="AW20" i="20"/>
  <c r="Y40" i="16"/>
  <c r="AW22" i="20"/>
  <c r="Y48" i="16"/>
  <c r="H65" i="16"/>
  <c r="I65" i="16"/>
  <c r="J65" i="16"/>
  <c r="K65" i="16"/>
  <c r="L65" i="16"/>
  <c r="M65" i="16"/>
  <c r="N65" i="16"/>
  <c r="O65" i="16"/>
  <c r="P65" i="16"/>
  <c r="Q65" i="16"/>
  <c r="R65" i="16"/>
  <c r="S65" i="16"/>
  <c r="T65" i="16"/>
  <c r="U65" i="16"/>
  <c r="V65" i="16"/>
  <c r="W65" i="16"/>
  <c r="X65" i="16"/>
  <c r="AW24" i="20"/>
  <c r="Y56" i="16"/>
  <c r="AW26" i="20"/>
  <c r="BW26" i="20" s="1"/>
  <c r="Y64" i="16"/>
  <c r="H65" i="17"/>
  <c r="I65" i="17"/>
  <c r="J65" i="17"/>
  <c r="K65" i="17"/>
  <c r="L65" i="17"/>
  <c r="AJ21" i="19"/>
  <c r="AH30" i="19"/>
  <c r="AD39" i="19"/>
  <c r="G51" i="19"/>
  <c r="AG51" i="19" s="1"/>
  <c r="AG57" i="19" s="1"/>
  <c r="AG45" i="19"/>
  <c r="AG46" i="19"/>
  <c r="G57" i="19"/>
  <c r="AG52" i="19"/>
  <c r="G59" i="19"/>
  <c r="AG59" i="19" s="1"/>
  <c r="AG65" i="19" s="1"/>
  <c r="AG53" i="19"/>
  <c r="G65" i="19"/>
  <c r="AG60" i="19"/>
  <c r="G73" i="19"/>
  <c r="AG68" i="19"/>
  <c r="AG73" i="19" s="1"/>
  <c r="BH28" i="20"/>
  <c r="BW17" i="20"/>
  <c r="BW19" i="20"/>
  <c r="BW21" i="20"/>
  <c r="BW23" i="20"/>
  <c r="C41" i="21"/>
  <c r="E34" i="21"/>
  <c r="E41" i="21" s="1"/>
  <c r="E40" i="20" l="1"/>
  <c r="D41" i="20"/>
  <c r="Y65" i="16"/>
  <c r="AW28" i="20"/>
  <c r="C34" i="20" s="1"/>
  <c r="E34" i="20" s="1"/>
  <c r="BU28" i="20"/>
  <c r="AF65" i="13"/>
  <c r="BR28" i="20"/>
  <c r="AD65" i="12"/>
  <c r="BP28" i="20"/>
  <c r="Q65" i="9"/>
  <c r="L22" i="20"/>
  <c r="L28" i="20"/>
  <c r="Q65" i="8"/>
  <c r="K28" i="20"/>
  <c r="R65" i="7"/>
  <c r="J28" i="20"/>
  <c r="S65" i="6"/>
  <c r="T65" i="6"/>
  <c r="I28" i="20"/>
  <c r="AJ28" i="20"/>
  <c r="AI28" i="20"/>
  <c r="AH28" i="20"/>
  <c r="AE26" i="20"/>
  <c r="AG28" i="20"/>
  <c r="AE47" i="2"/>
  <c r="E22" i="20"/>
  <c r="R47" i="2"/>
  <c r="E28" i="20"/>
  <c r="AJ22" i="19"/>
  <c r="G43" i="19"/>
  <c r="AG43" i="19" s="1"/>
  <c r="AG49" i="19" s="1"/>
  <c r="AD38" i="19"/>
  <c r="G49" i="19"/>
  <c r="AG44" i="19"/>
  <c r="AE24" i="20"/>
  <c r="AC41" i="19"/>
  <c r="AB41" i="19"/>
  <c r="AA41" i="19"/>
  <c r="Z41" i="19"/>
  <c r="Y41" i="19"/>
  <c r="X41" i="19"/>
  <c r="BW27" i="20"/>
  <c r="BW25" i="20"/>
  <c r="AV28" i="20"/>
  <c r="C38" i="20" s="1"/>
  <c r="E38" i="20" s="1"/>
  <c r="BW24" i="20"/>
  <c r="W41" i="19"/>
  <c r="BW22" i="20"/>
  <c r="S41" i="19"/>
  <c r="R41" i="19"/>
  <c r="Q41" i="19"/>
  <c r="P41" i="19"/>
  <c r="O41" i="19"/>
  <c r="N41" i="19"/>
  <c r="M41" i="19"/>
  <c r="L41" i="19"/>
  <c r="K41" i="19"/>
  <c r="J41" i="19"/>
  <c r="I41" i="19"/>
  <c r="H41" i="19"/>
  <c r="G35" i="19"/>
  <c r="AD36" i="19" s="1"/>
  <c r="AD41" i="19" s="1"/>
  <c r="AH29" i="19"/>
  <c r="G41" i="19"/>
  <c r="AD37" i="19"/>
  <c r="AD43" i="19" s="1"/>
  <c r="T41" i="19"/>
  <c r="AE22" i="20"/>
  <c r="AG27" i="19"/>
  <c r="AG33" i="19" s="1"/>
  <c r="AG24" i="19"/>
  <c r="AF27" i="19"/>
  <c r="AF33" i="19" s="1"/>
  <c r="AF24" i="19"/>
  <c r="AE27" i="19"/>
  <c r="AE33" i="19" s="1"/>
  <c r="AE24" i="19"/>
  <c r="AD27" i="19"/>
  <c r="AD33" i="19" s="1"/>
  <c r="AD24" i="19"/>
  <c r="AC27" i="19"/>
  <c r="AC33" i="19" s="1"/>
  <c r="AC24" i="19"/>
  <c r="AB27" i="19"/>
  <c r="AB33" i="19" s="1"/>
  <c r="AB24" i="19"/>
  <c r="AA27" i="19"/>
  <c r="AA33" i="19" s="1"/>
  <c r="AA24" i="19"/>
  <c r="Z27" i="19"/>
  <c r="Z33" i="19" s="1"/>
  <c r="Z24" i="19"/>
  <c r="Y27" i="19"/>
  <c r="Y33" i="19" s="1"/>
  <c r="Y24" i="19"/>
  <c r="X27" i="19"/>
  <c r="X33" i="19" s="1"/>
  <c r="W27" i="19"/>
  <c r="W33" i="19" s="1"/>
  <c r="BW20" i="20"/>
  <c r="S27" i="19"/>
  <c r="S33" i="19" s="1"/>
  <c r="S24" i="19"/>
  <c r="R27" i="19"/>
  <c r="R33" i="19" s="1"/>
  <c r="R24" i="19"/>
  <c r="Q27" i="19"/>
  <c r="Q33" i="19" s="1"/>
  <c r="Q24" i="19"/>
  <c r="P27" i="19"/>
  <c r="P33" i="19" s="1"/>
  <c r="P24" i="19"/>
  <c r="O27" i="19"/>
  <c r="O33" i="19" s="1"/>
  <c r="O24" i="19"/>
  <c r="N27" i="19"/>
  <c r="N33" i="19" s="1"/>
  <c r="N24" i="19"/>
  <c r="M27" i="19"/>
  <c r="M33" i="19" s="1"/>
  <c r="M24" i="19"/>
  <c r="L27" i="19"/>
  <c r="L33" i="19" s="1"/>
  <c r="L24" i="19"/>
  <c r="K27" i="19"/>
  <c r="K33" i="19" s="1"/>
  <c r="K24" i="19"/>
  <c r="J27" i="19"/>
  <c r="J33" i="19" s="1"/>
  <c r="J24" i="19"/>
  <c r="I27" i="19"/>
  <c r="I33" i="19" s="1"/>
  <c r="I24" i="19"/>
  <c r="H27" i="19"/>
  <c r="H33" i="19" s="1"/>
  <c r="H24" i="19"/>
  <c r="G27" i="19"/>
  <c r="AJ20" i="19"/>
  <c r="G24" i="19"/>
  <c r="AH28" i="19"/>
  <c r="T27" i="19"/>
  <c r="T33" i="19" s="1"/>
  <c r="AE20" i="20"/>
  <c r="BW18" i="20"/>
  <c r="AE18" i="20"/>
  <c r="X24" i="19"/>
  <c r="BA28" i="20"/>
  <c r="W24" i="19"/>
  <c r="AF28" i="20"/>
  <c r="C35" i="20" s="1"/>
  <c r="E35" i="20" s="1"/>
  <c r="BW16" i="20"/>
  <c r="BW28" i="20" s="1"/>
  <c r="T24" i="19"/>
  <c r="D28" i="20"/>
  <c r="C33" i="20" s="1"/>
  <c r="AE16" i="20"/>
  <c r="AE28" i="20" s="1"/>
  <c r="C41" i="20" l="1"/>
  <c r="E33" i="20"/>
  <c r="E41" i="20" s="1"/>
  <c r="G33" i="19"/>
  <c r="AH27" i="19"/>
  <c r="AH33" i="19" s="1"/>
</calcChain>
</file>

<file path=xl/sharedStrings.xml><?xml version="1.0" encoding="utf-8"?>
<sst xmlns="http://schemas.openxmlformats.org/spreadsheetml/2006/main" count="1687" uniqueCount="186">
  <si>
    <t>BIENESTAR UNIVERSITARIO</t>
  </si>
  <si>
    <t>ITEMS</t>
  </si>
  <si>
    <t xml:space="preserve"> ACTIVIDADES</t>
  </si>
  <si>
    <t>FECHA</t>
  </si>
  <si>
    <t>LUGAR</t>
  </si>
  <si>
    <t>MODALIDADES / DISCIPLINAS</t>
  </si>
  <si>
    <t>PROGRAMAS</t>
  </si>
  <si>
    <t>NO REGISTRA DATOS</t>
  </si>
  <si>
    <t>TOTAL</t>
  </si>
  <si>
    <t xml:space="preserve">DOCENTES </t>
  </si>
  <si>
    <t>EGRESADOS</t>
  </si>
  <si>
    <t>INTERCAMBIO</t>
  </si>
  <si>
    <t xml:space="preserve">MEDICINA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</si>
  <si>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</si>
  <si>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</si>
  <si>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</si>
  <si>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</si>
  <si>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</si>
  <si>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</si>
  <si>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</si>
  <si>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</si>
  <si>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</si>
  <si>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</si>
  <si>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</si>
  <si>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</si>
  <si>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SUBTOTAL DEL MES DE ENERO</t>
  </si>
  <si>
    <t>SUBTOTAL DEL MES DE FEBRERO</t>
  </si>
  <si>
    <t xml:space="preserve">MES DE </t>
  </si>
  <si>
    <t>SUBTOTAL DEL MES DE</t>
  </si>
  <si>
    <t>TOTAL GENERAL</t>
  </si>
  <si>
    <t xml:space="preserve">ODONTOLOGIA </t>
  </si>
  <si>
    <t>INTERCAMBIOS</t>
  </si>
  <si>
    <t>ENFERMERIA</t>
  </si>
  <si>
    <t>NUTRICIÓN Y DIETETICA</t>
  </si>
  <si>
    <t>OPTOMETRÍA</t>
  </si>
  <si>
    <t>JORNADA</t>
  </si>
  <si>
    <t>PSICOLOGIA</t>
  </si>
  <si>
    <t>N/A</t>
  </si>
  <si>
    <t>DIURNA</t>
  </si>
  <si>
    <t>NOCTURNA</t>
  </si>
  <si>
    <t>DERECHO</t>
  </si>
  <si>
    <t xml:space="preserve">MES DE  </t>
  </si>
  <si>
    <t xml:space="preserve">EANI </t>
  </si>
  <si>
    <t xml:space="preserve">CONTADURIA </t>
  </si>
  <si>
    <t xml:space="preserve"> </t>
  </si>
  <si>
    <t xml:space="preserve"> INGENIERIA DE SISTEMAS                                                                                                                                                                                                                           CICLO PROPEDÉUTICOS </t>
  </si>
  <si>
    <t xml:space="preserve"> INGENIERIA DE SISTEMAS                                                                                                                                                                                                                            CICLO PROPEDÉUTICOS </t>
  </si>
  <si>
    <t>Tecnología en gestión de sistemas de información y redes de computo                                  (I a V)</t>
  </si>
  <si>
    <t>Ingeniería de sistemas                                                                                  (VI a IX)</t>
  </si>
  <si>
    <t>Tecnología en gestión de sistemas de información y redes de computo                                  (V a VII)</t>
  </si>
  <si>
    <t>Ingeniería de sistemas                                                                                  (VIII a X)</t>
  </si>
  <si>
    <t xml:space="preserve"> INGENIERIA INDUSTRIAL                                                                                                                                                                                                                              CICLO PROPEDÉUTICOS </t>
  </si>
  <si>
    <t xml:space="preserve"> INGENIERIA INDUSTRIAL                                                                                                                                                                                                                                CICLO PROPEDÉUTICOS </t>
  </si>
  <si>
    <t>Técnica profesional en logística de producción                           (I a IV)</t>
  </si>
  <si>
    <t xml:space="preserve"> Tecnología en Producción Industrial               (V a VII)</t>
  </si>
  <si>
    <t>Ingeniería Industrial                                           (VIII a X)</t>
  </si>
  <si>
    <t>Técnica profesional en logística de producción                      (I a IV)</t>
  </si>
  <si>
    <t xml:space="preserve"> INGENIERÍA CIVIL                                                                                                                                                                                                                              CICLO PROPEDÉUTICOS </t>
  </si>
  <si>
    <t xml:space="preserve"> INGENIERÍA CIVIL                                                                                                                                                                                                                           CICLO PROPEDÉUTICOS </t>
  </si>
  <si>
    <t>Tecnólogo en Gestión de la Construcción                                             (I a VI)</t>
  </si>
  <si>
    <t>Ingeniería Civil                                                (VII a IX)</t>
  </si>
  <si>
    <t xml:space="preserve"> INGENIERÍA AGROINDUSTRIAL                                                                                                                                                                                                                          CICLO PROPEDÉUTICOS </t>
  </si>
  <si>
    <t>Tecnología en Procesos Agroindustriales                  (I a VI)</t>
  </si>
  <si>
    <t>Ingeniería Agroindustrial                                           (VII a X)</t>
  </si>
  <si>
    <t xml:space="preserve">BIOLOGIA MARINA                                                                                                                                                                                                                                        CICLO PROPEDÉUTICOS       </t>
  </si>
  <si>
    <t>Tecnología en Biotecnología acuática                                                                                              (I a VI)</t>
  </si>
  <si>
    <t>Biología Marina                                                                               (VII a X)</t>
  </si>
  <si>
    <t xml:space="preserve">GASTRONÓMIA                                                                                                                                                                                                                                  CICLO PROPEDÉUTICOS       </t>
  </si>
  <si>
    <t xml:space="preserve">GASTRONÓMIA                                                                                                                                                                                                                                        CICLO PROPEDÉUTICOS       </t>
  </si>
  <si>
    <t>Tecnología en Gestión Gastronómica                                                                                                                       (I a VI)</t>
  </si>
  <si>
    <t>Profesional en Gastronómia                                                                        (VII a IX)</t>
  </si>
  <si>
    <t>Esp. En Anestesiología</t>
  </si>
  <si>
    <t>Esp. Medicina Interna</t>
  </si>
  <si>
    <t>Esp. Cirugía Plástica, Estética y Reconstructiva</t>
  </si>
  <si>
    <t>Esp. En Cirugía General</t>
  </si>
  <si>
    <t>Esp. En Pediatría</t>
  </si>
  <si>
    <t>Esp. En Neurología Clinica</t>
  </si>
  <si>
    <t>Esp. En Oftalmología</t>
  </si>
  <si>
    <t>Esp. Ginecología y Obstetricia</t>
  </si>
  <si>
    <t>Esp. En Derecho
Médico</t>
  </si>
  <si>
    <t>Esp. En Responsabilidad Contractual y Extracontractual del Estado</t>
  </si>
  <si>
    <t>Esp. Contabilidad Financiera Internacional</t>
  </si>
  <si>
    <t>Esp. Gerencia Financiera Internacional</t>
  </si>
  <si>
    <t>Esp. Gerencia en Servicios de Salud</t>
  </si>
  <si>
    <t>Esp. Psicología Clínica del Niño y del Adolescente</t>
  </si>
  <si>
    <t>Esp. En Seguridad y Salud en el Trabajo</t>
  </si>
  <si>
    <t>Esp. Contratación Estatal</t>
  </si>
  <si>
    <t>Esp. En Auditoria en Salud</t>
  </si>
  <si>
    <t xml:space="preserve">ADMINISTRATIVOS </t>
  </si>
  <si>
    <t>CTU</t>
  </si>
  <si>
    <t>HUMANIDADES</t>
  </si>
  <si>
    <t>ACTIVIDADES ABIERTAS                 (VALOR PONDERADO)</t>
  </si>
  <si>
    <t>INVITADOS</t>
  </si>
  <si>
    <t>EANI</t>
  </si>
  <si>
    <t>GASTRONÓMIA</t>
  </si>
  <si>
    <t>CONSOLIDADO DE PARTICIPACIÓN EN DISCIPLINAS Y ACTIVIDADES CULTURALES</t>
  </si>
  <si>
    <t xml:space="preserve">                 2018 - I</t>
  </si>
  <si>
    <t>MEDICINA</t>
  </si>
  <si>
    <t>POSGRADOS</t>
  </si>
  <si>
    <t xml:space="preserve">EGRESADOS </t>
  </si>
  <si>
    <t>DOCENTES</t>
  </si>
  <si>
    <t>SUBTOTAL DEL MES DE ENERO DE MEDICINA</t>
  </si>
  <si>
    <t>SUBTOTAL DEL MES DE MARZO</t>
  </si>
  <si>
    <t>SUBTOTAL DEL MES DE ABRIL</t>
  </si>
  <si>
    <t>SUBTOTAL DEL MES DE MAYO</t>
  </si>
  <si>
    <t>SUBTOTAL DEL MES DE JUNIO</t>
  </si>
  <si>
    <t>TOTAL GENERAL DE MEDICINA</t>
  </si>
  <si>
    <t>ODONTOLOGIA</t>
  </si>
  <si>
    <t>SUBTOTAL DEL MES DE ENERO DE ODONTOLOGÍA</t>
  </si>
  <si>
    <t>TOTAL GENERAL DE ODONTOLOGIA</t>
  </si>
  <si>
    <t>ENFERMERÍA</t>
  </si>
  <si>
    <t>TOTAL GENERAL DE ENFERMERÍA</t>
  </si>
  <si>
    <t>TOTAL GENERAL DE NUTRICIÓN Y DIETETICA</t>
  </si>
  <si>
    <t>TOTAL GENERAL DE OPTOMETRÍA</t>
  </si>
  <si>
    <t>PSICOLOGÍA</t>
  </si>
  <si>
    <t>TOTAL GENERAL DE DERECHO</t>
  </si>
  <si>
    <t>MES</t>
  </si>
  <si>
    <t>JORNADAS</t>
  </si>
  <si>
    <t>ACTIVIDADES ABIERTAS (VALOR PONDERADO)</t>
  </si>
  <si>
    <t xml:space="preserve"> INGENIERIA DE SISTEMAS                                                                                                                         CICLO PROPEDÉUTICOS </t>
  </si>
  <si>
    <t xml:space="preserve"> INGENIERIA INDUSTRIAL                                                                                                                            CICLO PROPEDÉUTICOS </t>
  </si>
  <si>
    <t xml:space="preserve"> INGENIERIA CIVIL                                                                                                                 CICLO PROPEDÉUTICOS </t>
  </si>
  <si>
    <t xml:space="preserve"> INGENIERIA AGROINDUSTRIAL                                                                                                                CICLO PROPEDÉUTICOS </t>
  </si>
  <si>
    <t xml:space="preserve">GASTRONÓMIA                                                                                                                                     CICLO PROPEDÉUTICOS       </t>
  </si>
  <si>
    <t xml:space="preserve"> INGENIERIA DE SISTEMAS       </t>
  </si>
  <si>
    <t xml:space="preserve"> INGENIERIA INDUSTRIAL            </t>
  </si>
  <si>
    <t xml:space="preserve"> INGENIERIA CIVIL          </t>
  </si>
  <si>
    <t xml:space="preserve"> INGENIERIA AGROINDUSTRIAL            </t>
  </si>
  <si>
    <t xml:space="preserve">BIOLOGIA MARINA  </t>
  </si>
  <si>
    <t>Técnologia en gestión en sistemas de información y redes de computo                                               (I a V)</t>
  </si>
  <si>
    <t>Ingeniería de sistemas                                                           (VI a IX)</t>
  </si>
  <si>
    <t>Tecnólogo en Gestión de la construcción                                             (I a VI)</t>
  </si>
  <si>
    <t>Tecnología en Gestión Gastronómica                                                                                                                                    (I a VI)</t>
  </si>
  <si>
    <t>Profesional en Gastronómia                                                                                  (VII a IX)</t>
  </si>
  <si>
    <t>Ingeniería de sistemas                                                           (VIII a IX)</t>
  </si>
  <si>
    <t>TIPO DE POBLACION </t>
  </si>
  <si>
    <t>TOTAL DE PARTICIPANTES</t>
  </si>
  <si>
    <t>TOTAL DE POBLACION</t>
  </si>
  <si>
    <t>PORCENTAJE DE PARTICIPACION</t>
  </si>
  <si>
    <t>TOTAL ESTUDIANTES DE PREGRADO (incluidos estudiantes de intercambio)</t>
  </si>
  <si>
    <t>TOTAL ESTUDIANTES POSGRADOS</t>
  </si>
  <si>
    <t>TOTAL DOCENTES</t>
  </si>
  <si>
    <t>TOTAL ADMINISTRATIVOS</t>
  </si>
  <si>
    <t>TOTAL CTU</t>
  </si>
  <si>
    <t>TOTAL EGRESADO</t>
  </si>
  <si>
    <t>TOTAL DE INVITADOS</t>
  </si>
  <si>
    <t xml:space="preserve">  ,</t>
  </si>
  <si>
    <t>PARTICIPACIÓN REAL</t>
  </si>
  <si>
    <t>ACTIVIDAD</t>
  </si>
  <si>
    <t>NOMBRES Y APELLIDOS</t>
  </si>
  <si>
    <t>NO REGISTRA NOMBRE</t>
  </si>
  <si>
    <t>ESCUELA</t>
  </si>
  <si>
    <t>NO REGISTRA ESCUELA</t>
  </si>
  <si>
    <t>NO REGISTRA JORNADA</t>
  </si>
  <si>
    <t>SEMESTRE</t>
  </si>
  <si>
    <t>NO REGISTRA SEMESTRE</t>
  </si>
  <si>
    <t>POSGRADO</t>
  </si>
  <si>
    <t>EGRESADO/         ESCUELA</t>
  </si>
  <si>
    <t>DOCENTE/          ESCUELA</t>
  </si>
  <si>
    <t>ADMINISTRATIVO/          CARGO</t>
  </si>
  <si>
    <t>EXTERNOS/          PARENTESCO-ENTIDAD</t>
  </si>
  <si>
    <t xml:space="preserve">FECHA </t>
  </si>
  <si>
    <t xml:space="preserve">      2022 - II</t>
  </si>
  <si>
    <t>JULIO</t>
  </si>
  <si>
    <t>AGOSTO</t>
  </si>
  <si>
    <t>SEPTIEMBRE</t>
  </si>
  <si>
    <t>OCTUBRE</t>
  </si>
  <si>
    <t>NOVIEMBRE</t>
  </si>
  <si>
    <t>ACTIVIDADES PONDERADAS</t>
  </si>
  <si>
    <t xml:space="preserve">                  2022 - II</t>
  </si>
  <si>
    <t xml:space="preserve">   2022 - II</t>
  </si>
  <si>
    <t>MES DE JULIO</t>
  </si>
  <si>
    <t>SUBTOTAL DEL MES DE JULIO</t>
  </si>
  <si>
    <t>MES DE  JULIO</t>
  </si>
  <si>
    <t>MES DE   JULIO</t>
  </si>
  <si>
    <t>SUBTOTAL DEL MES DE  JULIO</t>
  </si>
  <si>
    <t>SUBTOTAL DEL MES DE   JULIO</t>
  </si>
  <si>
    <t>SUBTOTAL DEL MES DE    JULIO</t>
  </si>
  <si>
    <t>MES DE    JULIO</t>
  </si>
  <si>
    <t xml:space="preserve">BIOLOGIA MARINA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</si>
  <si>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BIOLOGIA MARINA                                                                                                                                     </t>
  </si>
  <si>
    <t xml:space="preserve">BIOLOGIA MARINA                                                                                                                                      </t>
  </si>
  <si>
    <t>MES DE AGOSTO</t>
  </si>
  <si>
    <t>SUBTOTAL DEL MES DE AGOSTO</t>
  </si>
  <si>
    <t>DICIEMBRE</t>
  </si>
  <si>
    <t>CONSOLIDADO ORIENTACIONES PSICOLOGÍCAS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</si>
</sst>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0"/>
      <color theme="1"/>
      <name val="Calibri"/>
    </font>
    <font>
      <b/>
      <sz val="10"/>
      <color rgb="FF000000"/>
      <name val="Calibri"/>
    </font>
    <font>
      <sz val="11"/>
      <name val="Calibri"/>
    </font>
    <font>
      <b/>
      <sz val="8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8"/>
      <color theme="1"/>
      <name val="Calibri"/>
    </font>
    <font>
      <sz val="11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9"/>
      <color rgb="FF000000"/>
      <name val="Calibri"/>
    </font>
    <font>
      <b/>
      <sz val="9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E07A72"/>
        <bgColor rgb="FFE07A72"/>
      </patternFill>
    </fill>
    <fill>
      <patternFill patternType="solid">
        <fgColor rgb="FFFFC000"/>
        <bgColor rgb="FFFFC000"/>
      </patternFill>
    </fill>
    <fill>
      <patternFill patternType="solid">
        <fgColor rgb="FFC00000"/>
        <bgColor rgb="FFC00000"/>
      </patternFill>
    </fill>
    <fill>
      <patternFill patternType="solid">
        <fgColor rgb="FF7F7F7F"/>
        <bgColor rgb="FF7F7F7F"/>
      </patternFill>
    </fill>
    <fill>
      <patternFill patternType="solid">
        <fgColor rgb="FF92D050"/>
        <bgColor rgb="FF92D050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E26B0A"/>
        <bgColor rgb="FFE26B0A"/>
      </patternFill>
    </fill>
    <fill>
      <patternFill patternType="solid">
        <fgColor rgb="FFA8D08D"/>
        <bgColor rgb="FFA8D08D"/>
      </patternFill>
    </fill>
    <fill>
      <patternFill patternType="solid">
        <fgColor rgb="FFFABF8F"/>
        <bgColor rgb="FFFABF8F"/>
      </patternFill>
    </fill>
  </fills>
  <borders count="10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2" fillId="2" borderId="16" xfId="0" applyFont="1" applyFill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2" borderId="16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 wrapText="1"/>
    </xf>
    <xf numFmtId="0" fontId="6" fillId="4" borderId="53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vertical="center" wrapText="1"/>
    </xf>
    <xf numFmtId="0" fontId="9" fillId="0" borderId="19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2" borderId="46" xfId="0" applyFont="1" applyFill="1" applyBorder="1" applyAlignment="1">
      <alignment vertical="center"/>
    </xf>
    <xf numFmtId="0" fontId="8" fillId="0" borderId="5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57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vertical="center" wrapText="1"/>
    </xf>
    <xf numFmtId="0" fontId="9" fillId="0" borderId="32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2" fillId="2" borderId="18" xfId="0" applyFont="1" applyFill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 wrapText="1"/>
    </xf>
    <xf numFmtId="0" fontId="9" fillId="0" borderId="50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/>
    </xf>
    <xf numFmtId="0" fontId="9" fillId="0" borderId="62" xfId="0" applyFont="1" applyBorder="1" applyAlignment="1">
      <alignment horizontal="center" vertical="center"/>
    </xf>
    <xf numFmtId="0" fontId="3" fillId="2" borderId="46" xfId="0" applyFont="1" applyFill="1" applyBorder="1" applyAlignment="1">
      <alignment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 wrapText="1"/>
    </xf>
    <xf numFmtId="0" fontId="2" fillId="2" borderId="26" xfId="0" applyFont="1" applyFill="1" applyBorder="1" applyAlignment="1">
      <alignment vertical="center"/>
    </xf>
    <xf numFmtId="0" fontId="9" fillId="0" borderId="31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9" fillId="5" borderId="75" xfId="0" applyFont="1" applyFill="1" applyBorder="1" applyAlignment="1">
      <alignment horizontal="center" vertical="center"/>
    </xf>
    <xf numFmtId="0" fontId="9" fillId="5" borderId="76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4" borderId="54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0" fillId="0" borderId="0" xfId="0" applyFont="1"/>
    <xf numFmtId="0" fontId="9" fillId="0" borderId="6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 wrapText="1"/>
    </xf>
    <xf numFmtId="0" fontId="9" fillId="0" borderId="59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8" fillId="0" borderId="79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80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74" xfId="0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 vertical="center"/>
    </xf>
    <xf numFmtId="0" fontId="6" fillId="4" borderId="8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54" xfId="0" applyFont="1" applyFill="1" applyBorder="1" applyAlignment="1">
      <alignment horizontal="center" vertical="center"/>
    </xf>
    <xf numFmtId="0" fontId="6" fillId="2" borderId="83" xfId="0" applyFont="1" applyFill="1" applyBorder="1" applyAlignment="1">
      <alignment horizontal="center" vertical="center"/>
    </xf>
    <xf numFmtId="0" fontId="2" fillId="0" borderId="0" xfId="0" applyFont="1"/>
    <xf numFmtId="0" fontId="2" fillId="2" borderId="54" xfId="0" applyFont="1" applyFill="1" applyBorder="1" applyAlignment="1">
      <alignment horizontal="center" vertical="center" wrapText="1"/>
    </xf>
    <xf numFmtId="0" fontId="2" fillId="2" borderId="54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6" fillId="4" borderId="16" xfId="0" applyFont="1" applyFill="1" applyBorder="1" applyAlignment="1">
      <alignment horizontal="center" vertical="center"/>
    </xf>
    <xf numFmtId="0" fontId="6" fillId="4" borderId="87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8" fillId="0" borderId="89" xfId="0" applyFont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2" fillId="2" borderId="81" xfId="0" applyFont="1" applyFill="1" applyBorder="1" applyAlignment="1">
      <alignment horizontal="center" vertical="center"/>
    </xf>
    <xf numFmtId="0" fontId="1" fillId="7" borderId="16" xfId="0" applyFont="1" applyFill="1" applyBorder="1"/>
    <xf numFmtId="0" fontId="1" fillId="7" borderId="17" xfId="0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/>
    </xf>
    <xf numFmtId="0" fontId="1" fillId="7" borderId="90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1" fillId="0" borderId="0" xfId="0" applyFont="1"/>
    <xf numFmtId="0" fontId="12" fillId="4" borderId="53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2" fillId="4" borderId="73" xfId="0" applyFont="1" applyFill="1" applyBorder="1" applyAlignment="1">
      <alignment horizontal="center" vertical="center"/>
    </xf>
    <xf numFmtId="0" fontId="12" fillId="4" borderId="54" xfId="0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7" fillId="10" borderId="91" xfId="0" applyFont="1" applyFill="1" applyBorder="1" applyAlignment="1">
      <alignment horizontal="center" vertical="center" wrapText="1"/>
    </xf>
    <xf numFmtId="0" fontId="7" fillId="10" borderId="28" xfId="0" applyFont="1" applyFill="1" applyBorder="1" applyAlignment="1">
      <alignment horizontal="center" vertical="center" wrapText="1"/>
    </xf>
    <xf numFmtId="0" fontId="7" fillId="10" borderId="92" xfId="0" applyFont="1" applyFill="1" applyBorder="1" applyAlignment="1">
      <alignment horizontal="center" vertical="center" wrapText="1"/>
    </xf>
    <xf numFmtId="0" fontId="13" fillId="11" borderId="75" xfId="0" applyFont="1" applyFill="1" applyBorder="1" applyAlignment="1">
      <alignment horizontal="center" vertical="center" wrapText="1"/>
    </xf>
    <xf numFmtId="0" fontId="8" fillId="12" borderId="93" xfId="0" applyFont="1" applyFill="1" applyBorder="1" applyAlignment="1">
      <alignment horizontal="center" vertical="center" wrapText="1"/>
    </xf>
    <xf numFmtId="0" fontId="8" fillId="12" borderId="75" xfId="0" applyFont="1" applyFill="1" applyBorder="1" applyAlignment="1">
      <alignment horizontal="center" vertical="center" wrapText="1"/>
    </xf>
    <xf numFmtId="2" fontId="8" fillId="12" borderId="94" xfId="0" applyNumberFormat="1" applyFont="1" applyFill="1" applyBorder="1" applyAlignment="1">
      <alignment horizontal="center" vertical="center" wrapText="1"/>
    </xf>
    <xf numFmtId="0" fontId="13" fillId="11" borderId="28" xfId="0" applyFont="1" applyFill="1" applyBorder="1" applyAlignment="1">
      <alignment horizontal="center" vertical="center" wrapText="1"/>
    </xf>
    <xf numFmtId="0" fontId="8" fillId="12" borderId="28" xfId="0" applyFont="1" applyFill="1" applyBorder="1" applyAlignment="1">
      <alignment horizontal="center" vertical="center" wrapText="1"/>
    </xf>
    <xf numFmtId="0" fontId="14" fillId="11" borderId="28" xfId="0" applyFont="1" applyFill="1" applyBorder="1" applyAlignment="1">
      <alignment horizontal="center" vertical="center" wrapText="1"/>
    </xf>
    <xf numFmtId="0" fontId="7" fillId="12" borderId="92" xfId="0" applyFont="1" applyFill="1" applyBorder="1" applyAlignment="1">
      <alignment horizontal="center" vertical="center" wrapText="1"/>
    </xf>
    <xf numFmtId="0" fontId="7" fillId="12" borderId="28" xfId="0" applyFont="1" applyFill="1" applyBorder="1" applyAlignment="1">
      <alignment horizontal="center" vertical="center" wrapText="1"/>
    </xf>
    <xf numFmtId="2" fontId="7" fillId="12" borderId="28" xfId="0" applyNumberFormat="1" applyFont="1" applyFill="1" applyBorder="1" applyAlignment="1">
      <alignment horizontal="center" vertical="center" wrapText="1"/>
    </xf>
    <xf numFmtId="1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3" fillId="2" borderId="16" xfId="0" applyNumberFormat="1" applyFont="1" applyFill="1" applyBorder="1" applyAlignment="1">
      <alignment horizontal="center" vertical="center" wrapText="1"/>
    </xf>
    <xf numFmtId="1" fontId="4" fillId="2" borderId="16" xfId="0" applyNumberFormat="1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/>
    </xf>
    <xf numFmtId="1" fontId="1" fillId="0" borderId="49" xfId="0" applyNumberFormat="1" applyFont="1" applyBorder="1"/>
    <xf numFmtId="1" fontId="1" fillId="0" borderId="28" xfId="0" applyNumberFormat="1" applyFont="1" applyBorder="1"/>
    <xf numFmtId="1" fontId="8" fillId="12" borderId="93" xfId="0" applyNumberFormat="1" applyFont="1" applyFill="1" applyBorder="1" applyAlignment="1">
      <alignment horizontal="center" vertical="center" wrapText="1"/>
    </xf>
    <xf numFmtId="1" fontId="7" fillId="12" borderId="92" xfId="0" applyNumberFormat="1" applyFont="1" applyFill="1" applyBorder="1" applyAlignment="1">
      <alignment horizontal="center" vertical="center" wrapText="1"/>
    </xf>
    <xf numFmtId="2" fontId="8" fillId="12" borderId="97" xfId="0" applyNumberFormat="1" applyFont="1" applyFill="1" applyBorder="1" applyAlignment="1">
      <alignment horizontal="center" vertical="center" wrapText="1"/>
    </xf>
    <xf numFmtId="0" fontId="8" fillId="12" borderId="98" xfId="0" applyFont="1" applyFill="1" applyBorder="1" applyAlignment="1">
      <alignment horizontal="center" vertical="center" wrapText="1"/>
    </xf>
    <xf numFmtId="0" fontId="8" fillId="12" borderId="99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3" fillId="4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5" fillId="0" borderId="8" xfId="0" applyFont="1" applyBorder="1"/>
    <xf numFmtId="0" fontId="4" fillId="2" borderId="1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15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0" borderId="9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3" fillId="2" borderId="43" xfId="0" applyFont="1" applyFill="1" applyBorder="1" applyAlignment="1">
      <alignment horizontal="center" vertical="center"/>
    </xf>
    <xf numFmtId="0" fontId="5" fillId="0" borderId="44" xfId="0" applyFont="1" applyBorder="1"/>
    <xf numFmtId="0" fontId="5" fillId="0" borderId="45" xfId="0" applyFont="1" applyBorder="1"/>
    <xf numFmtId="0" fontId="3" fillId="2" borderId="2" xfId="0" applyFont="1" applyFill="1" applyBorder="1" applyAlignment="1">
      <alignment horizontal="center" vertical="center" wrapText="1"/>
    </xf>
    <xf numFmtId="0" fontId="5" fillId="0" borderId="5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5" fillId="0" borderId="14" xfId="0" applyFont="1" applyBorder="1"/>
    <xf numFmtId="0" fontId="2" fillId="3" borderId="2" xfId="0" applyFont="1" applyFill="1" applyBorder="1" applyAlignment="1">
      <alignment horizontal="center" vertical="center" wrapText="1"/>
    </xf>
    <xf numFmtId="0" fontId="5" fillId="0" borderId="56" xfId="0" applyFont="1" applyBorder="1"/>
    <xf numFmtId="0" fontId="3" fillId="2" borderId="64" xfId="0" applyFont="1" applyFill="1" applyBorder="1" applyAlignment="1">
      <alignment horizontal="center" vertical="center" wrapText="1"/>
    </xf>
    <xf numFmtId="0" fontId="5" fillId="0" borderId="66" xfId="0" applyFont="1" applyBorder="1"/>
    <xf numFmtId="0" fontId="5" fillId="0" borderId="68" xfId="0" applyFont="1" applyBorder="1"/>
    <xf numFmtId="0" fontId="3" fillId="2" borderId="65" xfId="0" applyFont="1" applyFill="1" applyBorder="1" applyAlignment="1">
      <alignment horizontal="center" vertical="center" wrapText="1"/>
    </xf>
    <xf numFmtId="0" fontId="5" fillId="0" borderId="67" xfId="0" applyFont="1" applyBorder="1"/>
    <xf numFmtId="0" fontId="5" fillId="0" borderId="69" xfId="0" applyFont="1" applyBorder="1"/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74" xfId="0" applyFont="1" applyBorder="1"/>
    <xf numFmtId="0" fontId="3" fillId="2" borderId="71" xfId="0" applyFont="1" applyFill="1" applyBorder="1" applyAlignment="1">
      <alignment horizontal="center" vertical="center" wrapText="1"/>
    </xf>
    <xf numFmtId="0" fontId="5" fillId="0" borderId="72" xfId="0" applyFont="1" applyBorder="1"/>
    <xf numFmtId="0" fontId="6" fillId="0" borderId="7" xfId="0" applyFont="1" applyBorder="1" applyAlignment="1">
      <alignment horizontal="center" vertical="center" wrapText="1"/>
    </xf>
    <xf numFmtId="0" fontId="5" fillId="0" borderId="61" xfId="0" applyFont="1" applyBorder="1"/>
    <xf numFmtId="0" fontId="6" fillId="0" borderId="8" xfId="0" applyFont="1" applyBorder="1" applyAlignment="1">
      <alignment horizontal="center" vertical="center" wrapText="1"/>
    </xf>
    <xf numFmtId="0" fontId="5" fillId="0" borderId="58" xfId="0" applyFont="1" applyBorder="1"/>
    <xf numFmtId="0" fontId="2" fillId="3" borderId="7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2" borderId="96" xfId="0" applyFont="1" applyFill="1" applyBorder="1" applyAlignment="1">
      <alignment horizontal="center" vertical="center" wrapText="1"/>
    </xf>
    <xf numFmtId="0" fontId="4" fillId="2" borderId="88" xfId="0" applyFont="1" applyFill="1" applyBorder="1" applyAlignment="1">
      <alignment horizontal="center" vertical="center" wrapText="1"/>
    </xf>
    <xf numFmtId="0" fontId="4" fillId="2" borderId="95" xfId="0" applyFont="1" applyFill="1" applyBorder="1" applyAlignment="1">
      <alignment horizontal="center" vertical="center" wrapText="1"/>
    </xf>
    <xf numFmtId="0" fontId="4" fillId="2" borderId="69" xfId="0" applyFont="1" applyFill="1" applyBorder="1" applyAlignment="1">
      <alignment horizontal="center" vertical="center" wrapText="1"/>
    </xf>
    <xf numFmtId="0" fontId="4" fillId="2" borderId="77" xfId="0" applyFont="1" applyFill="1" applyBorder="1" applyAlignment="1">
      <alignment horizontal="center" vertical="center" wrapText="1"/>
    </xf>
    <xf numFmtId="0" fontId="4" fillId="2" borderId="68" xfId="0" applyFont="1" applyFill="1" applyBorder="1" applyAlignment="1">
      <alignment horizontal="center" vertical="center" wrapText="1"/>
    </xf>
    <xf numFmtId="0" fontId="3" fillId="4" borderId="84" xfId="0" applyFont="1" applyFill="1" applyBorder="1" applyAlignment="1">
      <alignment horizontal="center" vertical="center"/>
    </xf>
    <xf numFmtId="0" fontId="5" fillId="0" borderId="85" xfId="0" applyFont="1" applyBorder="1"/>
    <xf numFmtId="0" fontId="5" fillId="0" borderId="86" xfId="0" applyFont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customschemas.google.com/relationships/workbookmetadata" Target="metadata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297542</xdr:colOff>
      <xdr:row>2</xdr:row>
      <xdr:rowOff>27668</xdr:rowOff>
    </xdr:from>
    <xdr:ext cx="4162425" cy="9048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888685" y="390525"/>
          <a:ext cx="4162425" cy="90487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133350</xdr:colOff>
      <xdr:row>2</xdr:row>
      <xdr:rowOff>104775</xdr:rowOff>
    </xdr:from>
    <xdr:ext cx="4152900" cy="9715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200025</xdr:colOff>
      <xdr:row>2</xdr:row>
      <xdr:rowOff>85725</xdr:rowOff>
    </xdr:from>
    <xdr:ext cx="4286250" cy="9715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200025</xdr:colOff>
      <xdr:row>2</xdr:row>
      <xdr:rowOff>85725</xdr:rowOff>
    </xdr:from>
    <xdr:ext cx="4086225" cy="9715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457200</xdr:colOff>
      <xdr:row>2</xdr:row>
      <xdr:rowOff>123825</xdr:rowOff>
    </xdr:from>
    <xdr:ext cx="3114675" cy="9715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</xdr:row>
      <xdr:rowOff>0</xdr:rowOff>
    </xdr:from>
    <xdr:ext cx="0" cy="971550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200025</xdr:colOff>
      <xdr:row>2</xdr:row>
      <xdr:rowOff>85725</xdr:rowOff>
    </xdr:from>
    <xdr:ext cx="4286250" cy="97155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457200</xdr:colOff>
      <xdr:row>2</xdr:row>
      <xdr:rowOff>123825</xdr:rowOff>
    </xdr:from>
    <xdr:ext cx="3867150" cy="9715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457200</xdr:colOff>
      <xdr:row>2</xdr:row>
      <xdr:rowOff>123825</xdr:rowOff>
    </xdr:from>
    <xdr:ext cx="3114675" cy="9715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1485900</xdr:colOff>
      <xdr:row>1</xdr:row>
      <xdr:rowOff>104775</xdr:rowOff>
    </xdr:from>
    <xdr:ext cx="737235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47625</xdr:colOff>
      <xdr:row>1</xdr:row>
      <xdr:rowOff>81915</xdr:rowOff>
    </xdr:from>
    <xdr:ext cx="2400300" cy="9810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46745" y="257175"/>
          <a:ext cx="24003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523875</xdr:colOff>
      <xdr:row>2</xdr:row>
      <xdr:rowOff>171450</xdr:rowOff>
    </xdr:from>
    <xdr:ext cx="5610225" cy="9048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1629103</xdr:colOff>
      <xdr:row>1</xdr:row>
      <xdr:rowOff>97877</xdr:rowOff>
    </xdr:from>
    <xdr:ext cx="6555827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708379" y="268670"/>
          <a:ext cx="6555827" cy="9715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161925</xdr:colOff>
      <xdr:row>2</xdr:row>
      <xdr:rowOff>161925</xdr:rowOff>
    </xdr:from>
    <xdr:ext cx="4324350" cy="9048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95250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2</xdr:row>
      <xdr:rowOff>133350</xdr:rowOff>
    </xdr:from>
    <xdr:ext cx="3200400" cy="9715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171450</xdr:colOff>
      <xdr:row>2</xdr:row>
      <xdr:rowOff>152400</xdr:rowOff>
    </xdr:from>
    <xdr:ext cx="4705350" cy="9048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447675</xdr:colOff>
      <xdr:row>2</xdr:row>
      <xdr:rowOff>180975</xdr:rowOff>
    </xdr:from>
    <xdr:ext cx="4171950" cy="904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2</xdr:row>
      <xdr:rowOff>0</xdr:rowOff>
    </xdr:from>
    <xdr:ext cx="0" cy="9715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219075</xdr:colOff>
      <xdr:row>2</xdr:row>
      <xdr:rowOff>133350</xdr:rowOff>
    </xdr:from>
    <xdr:ext cx="4000500" cy="9048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523875</xdr:colOff>
      <xdr:row>2</xdr:row>
      <xdr:rowOff>180975</xdr:rowOff>
    </xdr:from>
    <xdr:ext cx="4276725" cy="9048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2</xdr:row>
      <xdr:rowOff>0</xdr:rowOff>
    </xdr:from>
    <xdr:ext cx="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3</xdr:row>
      <xdr:rowOff>9525</xdr:rowOff>
    </xdr:from>
    <xdr:ext cx="4191000" cy="90487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114300</xdr:colOff>
      <xdr:row>2</xdr:row>
      <xdr:rowOff>76200</xdr:rowOff>
    </xdr:from>
    <xdr:ext cx="303847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133350</xdr:colOff>
      <xdr:row>2</xdr:row>
      <xdr:rowOff>104775</xdr:rowOff>
    </xdr:from>
    <xdr:ext cx="3438525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0"/>
  <sheetViews>
    <sheetView topLeftCell="B3" zoomScale="42" zoomScaleNormal="42" workbookViewId="0">
      <selection activeCell="X3" sqref="X3"/>
    </sheetView>
  </sheetViews>
  <sheetFormatPr baseColWidth="10" defaultColWidth="14.44140625" defaultRowHeight="15" customHeight="1"/>
  <cols>
    <col min="1" max="1" width="10.6640625" customWidth="1"/>
    <col min="2" max="2" width="11.44140625" customWidth="1"/>
    <col min="3" max="3" width="35.6640625" customWidth="1"/>
    <col min="4" max="4" width="19.109375" customWidth="1"/>
    <col min="5" max="5" width="21.44140625" customWidth="1"/>
    <col min="6" max="6" width="22" customWidth="1"/>
    <col min="7" max="35" width="10.6640625" customWidth="1"/>
  </cols>
  <sheetData>
    <row r="1" spans="1:35" ht="14.25" customHeight="1">
      <c r="B1" s="1"/>
    </row>
    <row r="2" spans="1:35" ht="14.25" customHeight="1">
      <c r="B2" s="1"/>
    </row>
    <row r="3" spans="1:35" ht="14.25" customHeight="1">
      <c r="B3" s="1"/>
    </row>
    <row r="4" spans="1:35" ht="14.25" customHeight="1">
      <c r="B4" s="1"/>
    </row>
    <row r="5" spans="1:35" ht="14.25" customHeight="1">
      <c r="B5" s="1"/>
    </row>
    <row r="6" spans="1:35" ht="14.25" customHeight="1">
      <c r="B6" s="1"/>
    </row>
    <row r="7" spans="1:35" ht="14.25" customHeight="1">
      <c r="B7" s="1"/>
    </row>
    <row r="8" spans="1:35" ht="14.25" customHeight="1">
      <c r="B8" s="1"/>
    </row>
    <row r="9" spans="1:35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</row>
    <row r="10" spans="1:35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</row>
    <row r="11" spans="1:35" ht="14.25" customHeight="1">
      <c r="A11" s="2"/>
      <c r="B11" s="223" t="s">
        <v>162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</row>
    <row r="12" spans="1:35" ht="14.25" customHeight="1">
      <c r="B12" s="1"/>
    </row>
    <row r="13" spans="1:35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12" t="s">
        <v>6</v>
      </c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5"/>
      <c r="S13" s="225" t="s">
        <v>7</v>
      </c>
      <c r="T13" s="225" t="s">
        <v>8</v>
      </c>
      <c r="U13" s="225" t="s">
        <v>9</v>
      </c>
      <c r="V13" s="225" t="s">
        <v>10</v>
      </c>
      <c r="W13" s="228" t="s">
        <v>11</v>
      </c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22"/>
      <c r="AI13" s="225" t="s">
        <v>8</v>
      </c>
    </row>
    <row r="14" spans="1:35" ht="30.75" customHeight="1">
      <c r="B14" s="210"/>
      <c r="C14" s="210"/>
      <c r="D14" s="210"/>
      <c r="E14" s="210"/>
      <c r="F14" s="210"/>
      <c r="G14" s="213" t="s">
        <v>12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08"/>
      <c r="R14" s="214"/>
      <c r="S14" s="210"/>
      <c r="T14" s="210"/>
      <c r="U14" s="210"/>
      <c r="V14" s="210"/>
      <c r="W14" s="213" t="s">
        <v>12</v>
      </c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26"/>
      <c r="AI14" s="210"/>
    </row>
    <row r="15" spans="1:35" ht="49.5" customHeight="1">
      <c r="B15" s="210"/>
      <c r="C15" s="210"/>
      <c r="D15" s="210"/>
      <c r="E15" s="210"/>
      <c r="F15" s="210"/>
      <c r="G15" s="215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7"/>
      <c r="S15" s="210"/>
      <c r="T15" s="210"/>
      <c r="U15" s="210"/>
      <c r="V15" s="210"/>
      <c r="W15" s="215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27"/>
      <c r="AI15" s="210"/>
    </row>
    <row r="16" spans="1:35" ht="14.25" customHeight="1">
      <c r="B16" s="211"/>
      <c r="C16" s="211"/>
      <c r="D16" s="211"/>
      <c r="E16" s="211"/>
      <c r="F16" s="211"/>
      <c r="G16" s="3" t="s">
        <v>13</v>
      </c>
      <c r="H16" s="3" t="s">
        <v>14</v>
      </c>
      <c r="I16" s="3" t="s">
        <v>15</v>
      </c>
      <c r="J16" s="3" t="s">
        <v>16</v>
      </c>
      <c r="K16" s="3" t="s">
        <v>17</v>
      </c>
      <c r="L16" s="3" t="s">
        <v>18</v>
      </c>
      <c r="M16" s="3" t="s">
        <v>19</v>
      </c>
      <c r="N16" s="3" t="s">
        <v>20</v>
      </c>
      <c r="O16" s="3" t="s">
        <v>21</v>
      </c>
      <c r="P16" s="4" t="s">
        <v>22</v>
      </c>
      <c r="Q16" s="3" t="s">
        <v>23</v>
      </c>
      <c r="R16" s="5" t="s">
        <v>24</v>
      </c>
      <c r="S16" s="211"/>
      <c r="T16" s="211"/>
      <c r="U16" s="211"/>
      <c r="V16" s="211"/>
      <c r="W16" s="3" t="s">
        <v>13</v>
      </c>
      <c r="X16" s="3" t="s">
        <v>14</v>
      </c>
      <c r="Y16" s="3" t="s">
        <v>15</v>
      </c>
      <c r="Z16" s="3" t="s">
        <v>16</v>
      </c>
      <c r="AA16" s="3" t="s">
        <v>17</v>
      </c>
      <c r="AB16" s="3" t="s">
        <v>18</v>
      </c>
      <c r="AC16" s="3" t="s">
        <v>19</v>
      </c>
      <c r="AD16" s="3" t="s">
        <v>20</v>
      </c>
      <c r="AE16" s="3" t="s">
        <v>21</v>
      </c>
      <c r="AF16" s="4" t="s">
        <v>22</v>
      </c>
      <c r="AG16" s="3" t="s">
        <v>23</v>
      </c>
      <c r="AH16" s="4" t="s">
        <v>24</v>
      </c>
      <c r="AI16" s="211"/>
    </row>
    <row r="17" spans="2:35" ht="33" customHeight="1">
      <c r="B17" s="221" t="s">
        <v>171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22"/>
    </row>
    <row r="18" spans="2:35" ht="25.5" customHeight="1">
      <c r="B18" s="6">
        <v>1</v>
      </c>
      <c r="C18" s="7"/>
      <c r="D18" s="8"/>
      <c r="E18" s="8"/>
      <c r="F18" s="9"/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3"/>
      <c r="T18" s="14">
        <f t="shared" ref="T18:T20" si="0">SUM(G18:S18)</f>
        <v>0</v>
      </c>
      <c r="U18" s="15"/>
      <c r="V18" s="15"/>
      <c r="W18" s="16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2"/>
      <c r="AI18" s="17">
        <f t="shared" ref="AI18:AI20" si="1">SUM(U18:AH18)</f>
        <v>0</v>
      </c>
    </row>
    <row r="19" spans="2:35" ht="27.75" customHeight="1">
      <c r="B19" s="18"/>
      <c r="C19" s="19"/>
      <c r="D19" s="20"/>
      <c r="E19" s="20"/>
      <c r="F19" s="21"/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4"/>
      <c r="S19" s="25"/>
      <c r="T19" s="14">
        <f t="shared" si="0"/>
        <v>0</v>
      </c>
      <c r="U19" s="26"/>
      <c r="V19" s="26"/>
      <c r="W19" s="2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4"/>
      <c r="AI19" s="17">
        <f t="shared" si="1"/>
        <v>0</v>
      </c>
    </row>
    <row r="20" spans="2:35" ht="25.5" customHeight="1">
      <c r="B20" s="28"/>
      <c r="C20" s="7"/>
      <c r="D20" s="8"/>
      <c r="E20" s="29"/>
      <c r="F20" s="9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2"/>
      <c r="S20" s="13"/>
      <c r="T20" s="14">
        <f t="shared" si="0"/>
        <v>0</v>
      </c>
      <c r="U20" s="15"/>
      <c r="V20" s="15"/>
      <c r="W20" s="16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2"/>
      <c r="AI20" s="17">
        <f t="shared" si="1"/>
        <v>0</v>
      </c>
    </row>
    <row r="21" spans="2:35" ht="14.25" customHeight="1">
      <c r="B21" s="203" t="s">
        <v>172</v>
      </c>
      <c r="C21" s="204"/>
      <c r="D21" s="204"/>
      <c r="E21" s="204"/>
      <c r="F21" s="205"/>
      <c r="G21" s="30">
        <f t="shared" ref="G21:AI21" si="2">SUM(G18:G20)</f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  <c r="AF21" s="30">
        <f t="shared" si="2"/>
        <v>0</v>
      </c>
      <c r="AG21" s="30">
        <f t="shared" si="2"/>
        <v>0</v>
      </c>
      <c r="AH21" s="30">
        <f t="shared" si="2"/>
        <v>0</v>
      </c>
      <c r="AI21" s="30">
        <f t="shared" si="2"/>
        <v>0</v>
      </c>
    </row>
    <row r="22" spans="2:35" ht="26.25" customHeight="1">
      <c r="B22" s="221" t="s">
        <v>182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22"/>
    </row>
    <row r="23" spans="2:35" ht="25.5" customHeight="1">
      <c r="B23" s="28"/>
      <c r="C23" s="19"/>
      <c r="D23" s="8"/>
      <c r="E23" s="8"/>
      <c r="F23" s="9"/>
      <c r="G23" s="1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2"/>
      <c r="S23" s="13"/>
      <c r="T23" s="14">
        <f t="shared" ref="T23:T25" si="3">SUM(G23:S23)</f>
        <v>0</v>
      </c>
      <c r="U23" s="15"/>
      <c r="V23" s="15"/>
      <c r="W23" s="16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2"/>
      <c r="AI23" s="17">
        <f t="shared" ref="AI23:AI25" si="4">SUM(U23:AH23)</f>
        <v>0</v>
      </c>
    </row>
    <row r="24" spans="2:35" ht="25.5" customHeight="1">
      <c r="B24" s="28"/>
      <c r="C24" s="31"/>
      <c r="D24" s="20"/>
      <c r="E24" s="20"/>
      <c r="F24" s="21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4"/>
      <c r="S24" s="35"/>
      <c r="T24" s="14">
        <f t="shared" si="3"/>
        <v>0</v>
      </c>
      <c r="U24" s="36"/>
      <c r="V24" s="36"/>
      <c r="W24" s="32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7"/>
      <c r="AI24" s="17">
        <f t="shared" si="4"/>
        <v>0</v>
      </c>
    </row>
    <row r="25" spans="2:35" ht="27.75" customHeight="1">
      <c r="B25" s="28"/>
      <c r="C25" s="31"/>
      <c r="D25" s="20"/>
      <c r="E25" s="20"/>
      <c r="F25" s="21"/>
      <c r="G25" s="38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0"/>
      <c r="T25" s="14">
        <f t="shared" si="3"/>
        <v>0</v>
      </c>
      <c r="U25" s="41"/>
      <c r="V25" s="41"/>
      <c r="W25" s="38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42"/>
      <c r="AI25" s="17">
        <f t="shared" si="4"/>
        <v>0</v>
      </c>
    </row>
    <row r="26" spans="2:35" ht="14.25" customHeight="1">
      <c r="B26" s="218" t="s">
        <v>183</v>
      </c>
      <c r="C26" s="219"/>
      <c r="D26" s="219"/>
      <c r="E26" s="219"/>
      <c r="F26" s="220"/>
      <c r="G26" s="30">
        <f t="shared" ref="G26:AI26" si="5">SUM(G23:G25)</f>
        <v>0</v>
      </c>
      <c r="H26" s="30">
        <f t="shared" si="5"/>
        <v>0</v>
      </c>
      <c r="I26" s="30">
        <f t="shared" si="5"/>
        <v>0</v>
      </c>
      <c r="J26" s="30">
        <f t="shared" si="5"/>
        <v>0</v>
      </c>
      <c r="K26" s="30">
        <f t="shared" si="5"/>
        <v>0</v>
      </c>
      <c r="L26" s="30">
        <f t="shared" si="5"/>
        <v>0</v>
      </c>
      <c r="M26" s="30">
        <f t="shared" si="5"/>
        <v>0</v>
      </c>
      <c r="N26" s="30">
        <f t="shared" si="5"/>
        <v>0</v>
      </c>
      <c r="O26" s="30">
        <f t="shared" si="5"/>
        <v>0</v>
      </c>
      <c r="P26" s="30">
        <f t="shared" si="5"/>
        <v>0</v>
      </c>
      <c r="Q26" s="30">
        <f t="shared" si="5"/>
        <v>0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 s="30">
        <f t="shared" si="5"/>
        <v>0</v>
      </c>
      <c r="V26" s="30">
        <f t="shared" si="5"/>
        <v>0</v>
      </c>
      <c r="W26" s="30">
        <f t="shared" si="5"/>
        <v>0</v>
      </c>
      <c r="X26" s="30">
        <f t="shared" si="5"/>
        <v>0</v>
      </c>
      <c r="Y26" s="30">
        <f t="shared" si="5"/>
        <v>0</v>
      </c>
      <c r="Z26" s="30">
        <f t="shared" si="5"/>
        <v>0</v>
      </c>
      <c r="AA26" s="30">
        <f t="shared" si="5"/>
        <v>0</v>
      </c>
      <c r="AB26" s="30">
        <f t="shared" si="5"/>
        <v>0</v>
      </c>
      <c r="AC26" s="30">
        <f t="shared" si="5"/>
        <v>0</v>
      </c>
      <c r="AD26" s="30">
        <f t="shared" si="5"/>
        <v>0</v>
      </c>
      <c r="AE26" s="30">
        <f t="shared" si="5"/>
        <v>0</v>
      </c>
      <c r="AF26" s="30">
        <f t="shared" si="5"/>
        <v>0</v>
      </c>
      <c r="AG26" s="30">
        <f t="shared" si="5"/>
        <v>0</v>
      </c>
      <c r="AH26" s="30">
        <f t="shared" si="5"/>
        <v>0</v>
      </c>
      <c r="AI26" s="30">
        <f t="shared" si="5"/>
        <v>0</v>
      </c>
    </row>
    <row r="27" spans="2:35" ht="27" customHeight="1">
      <c r="B27" s="221" t="s">
        <v>27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5"/>
    </row>
    <row r="28" spans="2:35" ht="25.5" customHeight="1">
      <c r="B28" s="6"/>
      <c r="C28" s="7"/>
      <c r="D28" s="8"/>
      <c r="E28" s="8"/>
      <c r="F28" s="9"/>
      <c r="G28" s="1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2"/>
      <c r="S28" s="13"/>
      <c r="T28" s="14">
        <f t="shared" ref="T28:T30" si="6">SUM(G28:S28)</f>
        <v>0</v>
      </c>
      <c r="U28" s="15"/>
      <c r="V28" s="15"/>
      <c r="W28" s="16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2"/>
      <c r="AI28" s="17">
        <f t="shared" ref="AI28:AI30" si="7">SUM(U28:AH28)</f>
        <v>0</v>
      </c>
    </row>
    <row r="29" spans="2:35" ht="27.75" customHeight="1">
      <c r="B29" s="43"/>
      <c r="C29" s="4"/>
      <c r="D29" s="20"/>
      <c r="E29" s="20"/>
      <c r="F29" s="21"/>
      <c r="G29" s="38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42"/>
      <c r="S29" s="44"/>
      <c r="T29" s="14">
        <f t="shared" si="6"/>
        <v>0</v>
      </c>
      <c r="U29" s="41"/>
      <c r="V29" s="41"/>
      <c r="W29" s="38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42"/>
      <c r="AI29" s="17">
        <f t="shared" si="7"/>
        <v>0</v>
      </c>
    </row>
    <row r="30" spans="2:35" ht="27.75" customHeight="1">
      <c r="B30" s="6"/>
      <c r="C30" s="4"/>
      <c r="D30" s="8"/>
      <c r="E30" s="8"/>
      <c r="F30" s="9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7"/>
      <c r="S30" s="25"/>
      <c r="T30" s="14">
        <f t="shared" si="6"/>
        <v>0</v>
      </c>
      <c r="U30" s="26"/>
      <c r="V30" s="26"/>
      <c r="W30" s="48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7"/>
      <c r="AI30" s="17">
        <f t="shared" si="7"/>
        <v>0</v>
      </c>
    </row>
    <row r="31" spans="2:35" ht="14.25" customHeight="1">
      <c r="B31" s="218" t="s">
        <v>28</v>
      </c>
      <c r="C31" s="219"/>
      <c r="D31" s="219"/>
      <c r="E31" s="219"/>
      <c r="F31" s="220"/>
      <c r="G31" s="30">
        <f t="shared" ref="G31:AI31" si="8">SUM(G28:G30)</f>
        <v>0</v>
      </c>
      <c r="H31" s="30">
        <f t="shared" si="8"/>
        <v>0</v>
      </c>
      <c r="I31" s="30">
        <f t="shared" si="8"/>
        <v>0</v>
      </c>
      <c r="J31" s="30">
        <f t="shared" si="8"/>
        <v>0</v>
      </c>
      <c r="K31" s="30">
        <f t="shared" si="8"/>
        <v>0</v>
      </c>
      <c r="L31" s="30">
        <f t="shared" si="8"/>
        <v>0</v>
      </c>
      <c r="M31" s="30">
        <f t="shared" si="8"/>
        <v>0</v>
      </c>
      <c r="N31" s="30">
        <f t="shared" si="8"/>
        <v>0</v>
      </c>
      <c r="O31" s="30">
        <f t="shared" si="8"/>
        <v>0</v>
      </c>
      <c r="P31" s="30">
        <f t="shared" si="8"/>
        <v>0</v>
      </c>
      <c r="Q31" s="30">
        <f t="shared" si="8"/>
        <v>0</v>
      </c>
      <c r="R31" s="30">
        <f t="shared" si="8"/>
        <v>0</v>
      </c>
      <c r="S31" s="30">
        <f t="shared" si="8"/>
        <v>0</v>
      </c>
      <c r="T31" s="30">
        <f t="shared" si="8"/>
        <v>0</v>
      </c>
      <c r="U31" s="30">
        <f t="shared" si="8"/>
        <v>0</v>
      </c>
      <c r="V31" s="30">
        <f t="shared" si="8"/>
        <v>0</v>
      </c>
      <c r="W31" s="30">
        <f t="shared" si="8"/>
        <v>0</v>
      </c>
      <c r="X31" s="30">
        <f t="shared" si="8"/>
        <v>0</v>
      </c>
      <c r="Y31" s="30">
        <f t="shared" si="8"/>
        <v>0</v>
      </c>
      <c r="Z31" s="30">
        <f t="shared" si="8"/>
        <v>0</v>
      </c>
      <c r="AA31" s="30">
        <f t="shared" si="8"/>
        <v>0</v>
      </c>
      <c r="AB31" s="30">
        <f t="shared" si="8"/>
        <v>0</v>
      </c>
      <c r="AC31" s="30">
        <f t="shared" si="8"/>
        <v>0</v>
      </c>
      <c r="AD31" s="30">
        <f t="shared" si="8"/>
        <v>0</v>
      </c>
      <c r="AE31" s="30">
        <f t="shared" si="8"/>
        <v>0</v>
      </c>
      <c r="AF31" s="30">
        <f t="shared" si="8"/>
        <v>0</v>
      </c>
      <c r="AG31" s="30">
        <f t="shared" si="8"/>
        <v>0</v>
      </c>
      <c r="AH31" s="30">
        <f t="shared" si="8"/>
        <v>0</v>
      </c>
      <c r="AI31" s="30">
        <f t="shared" si="8"/>
        <v>0</v>
      </c>
    </row>
    <row r="32" spans="2:35" ht="26.25" customHeight="1">
      <c r="B32" s="221" t="s">
        <v>27</v>
      </c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5"/>
    </row>
    <row r="33" spans="2:35" ht="25.5" customHeight="1">
      <c r="B33" s="6"/>
      <c r="C33" s="19"/>
      <c r="D33" s="8"/>
      <c r="E33" s="8"/>
      <c r="F33" s="9"/>
      <c r="G33" s="16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2"/>
      <c r="S33" s="13"/>
      <c r="T33" s="14">
        <f t="shared" ref="T33:T35" si="9">SUM(G33:S33)</f>
        <v>0</v>
      </c>
      <c r="U33" s="15"/>
      <c r="V33" s="15"/>
      <c r="W33" s="16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2"/>
      <c r="AI33" s="17">
        <f t="shared" ref="AI33:AI35" si="10">SUM(U33:AH33)</f>
        <v>0</v>
      </c>
    </row>
    <row r="34" spans="2:35" ht="27.75" customHeight="1">
      <c r="B34" s="6"/>
      <c r="C34" s="31"/>
      <c r="D34" s="20"/>
      <c r="E34" s="20"/>
      <c r="F34" s="21"/>
      <c r="G34" s="38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2"/>
      <c r="S34" s="44"/>
      <c r="T34" s="14">
        <f t="shared" si="9"/>
        <v>0</v>
      </c>
      <c r="U34" s="41"/>
      <c r="V34" s="41"/>
      <c r="W34" s="38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42"/>
      <c r="AI34" s="17">
        <f t="shared" si="10"/>
        <v>0</v>
      </c>
    </row>
    <row r="35" spans="2:35" ht="27.75" customHeight="1">
      <c r="B35" s="6"/>
      <c r="C35" s="4"/>
      <c r="D35" s="8"/>
      <c r="E35" s="8"/>
      <c r="F35" s="9"/>
      <c r="G35" s="45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7"/>
      <c r="S35" s="25"/>
      <c r="T35" s="14">
        <f t="shared" si="9"/>
        <v>0</v>
      </c>
      <c r="U35" s="26"/>
      <c r="V35" s="26"/>
      <c r="W35" s="48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7"/>
      <c r="AI35" s="17">
        <f t="shared" si="10"/>
        <v>0</v>
      </c>
    </row>
    <row r="36" spans="2:35" ht="14.25" customHeight="1">
      <c r="B36" s="203" t="s">
        <v>28</v>
      </c>
      <c r="C36" s="204"/>
      <c r="D36" s="204"/>
      <c r="E36" s="204"/>
      <c r="F36" s="205"/>
      <c r="G36" s="30">
        <f t="shared" ref="G36:AI36" si="11">SUM(G33:G35)</f>
        <v>0</v>
      </c>
      <c r="H36" s="30">
        <f t="shared" si="11"/>
        <v>0</v>
      </c>
      <c r="I36" s="30">
        <f t="shared" si="11"/>
        <v>0</v>
      </c>
      <c r="J36" s="30">
        <f t="shared" si="11"/>
        <v>0</v>
      </c>
      <c r="K36" s="30">
        <f t="shared" si="11"/>
        <v>0</v>
      </c>
      <c r="L36" s="30">
        <f t="shared" si="11"/>
        <v>0</v>
      </c>
      <c r="M36" s="30">
        <f t="shared" si="11"/>
        <v>0</v>
      </c>
      <c r="N36" s="30">
        <f t="shared" si="11"/>
        <v>0</v>
      </c>
      <c r="O36" s="30">
        <f t="shared" si="11"/>
        <v>0</v>
      </c>
      <c r="P36" s="30">
        <f t="shared" si="11"/>
        <v>0</v>
      </c>
      <c r="Q36" s="30">
        <f t="shared" si="11"/>
        <v>0</v>
      </c>
      <c r="R36" s="30">
        <f t="shared" si="11"/>
        <v>0</v>
      </c>
      <c r="S36" s="30">
        <f t="shared" si="11"/>
        <v>0</v>
      </c>
      <c r="T36" s="30">
        <f t="shared" si="11"/>
        <v>0</v>
      </c>
      <c r="U36" s="30">
        <f t="shared" si="11"/>
        <v>0</v>
      </c>
      <c r="V36" s="30">
        <f t="shared" si="11"/>
        <v>0</v>
      </c>
      <c r="W36" s="30">
        <f t="shared" si="11"/>
        <v>0</v>
      </c>
      <c r="X36" s="30">
        <f t="shared" si="11"/>
        <v>0</v>
      </c>
      <c r="Y36" s="30">
        <f t="shared" si="11"/>
        <v>0</v>
      </c>
      <c r="Z36" s="30">
        <f t="shared" si="11"/>
        <v>0</v>
      </c>
      <c r="AA36" s="30">
        <f t="shared" si="11"/>
        <v>0</v>
      </c>
      <c r="AB36" s="30">
        <f t="shared" si="11"/>
        <v>0</v>
      </c>
      <c r="AC36" s="30">
        <f t="shared" si="11"/>
        <v>0</v>
      </c>
      <c r="AD36" s="30">
        <f t="shared" si="11"/>
        <v>0</v>
      </c>
      <c r="AE36" s="30">
        <f t="shared" si="11"/>
        <v>0</v>
      </c>
      <c r="AF36" s="30">
        <f t="shared" si="11"/>
        <v>0</v>
      </c>
      <c r="AG36" s="30">
        <f t="shared" si="11"/>
        <v>0</v>
      </c>
      <c r="AH36" s="30">
        <f t="shared" si="11"/>
        <v>0</v>
      </c>
      <c r="AI36" s="30">
        <f t="shared" si="11"/>
        <v>0</v>
      </c>
    </row>
    <row r="37" spans="2:35" ht="16.5" customHeight="1">
      <c r="B37" s="221" t="s">
        <v>27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22"/>
    </row>
    <row r="38" spans="2:35" ht="16.5" customHeight="1">
      <c r="B38" s="6"/>
      <c r="C38" s="19"/>
      <c r="D38" s="8"/>
      <c r="E38" s="8"/>
      <c r="F38" s="9"/>
      <c r="G38" s="16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49"/>
      <c r="S38" s="50"/>
      <c r="T38" s="14">
        <f t="shared" ref="T38:T40" si="12">SUM(G38:S38)</f>
        <v>0</v>
      </c>
      <c r="U38" s="15"/>
      <c r="V38" s="15"/>
      <c r="W38" s="16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2"/>
      <c r="AI38" s="17">
        <f t="shared" ref="AI38:AI40" si="13">SUM(U38:AH38)</f>
        <v>0</v>
      </c>
    </row>
    <row r="39" spans="2:35" ht="16.5" customHeight="1">
      <c r="B39" s="43"/>
      <c r="C39" s="31"/>
      <c r="D39" s="20"/>
      <c r="E39" s="20"/>
      <c r="F39" s="21"/>
      <c r="G39" s="38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51"/>
      <c r="S39" s="44"/>
      <c r="T39" s="14">
        <f t="shared" si="12"/>
        <v>0</v>
      </c>
      <c r="U39" s="41"/>
      <c r="V39" s="41"/>
      <c r="W39" s="38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42"/>
      <c r="AI39" s="17">
        <f t="shared" si="13"/>
        <v>0</v>
      </c>
    </row>
    <row r="40" spans="2:35" ht="16.5" customHeight="1">
      <c r="B40" s="6"/>
      <c r="C40" s="52"/>
      <c r="D40" s="8"/>
      <c r="E40" s="8"/>
      <c r="F40" s="9"/>
      <c r="G40" s="45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7"/>
      <c r="S40" s="25"/>
      <c r="T40" s="14">
        <f t="shared" si="12"/>
        <v>0</v>
      </c>
      <c r="U40" s="26"/>
      <c r="V40" s="26"/>
      <c r="W40" s="48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7"/>
      <c r="AI40" s="17">
        <f t="shared" si="13"/>
        <v>0</v>
      </c>
    </row>
    <row r="41" spans="2:35" ht="16.5" customHeight="1">
      <c r="B41" s="203" t="s">
        <v>28</v>
      </c>
      <c r="C41" s="204"/>
      <c r="D41" s="204"/>
      <c r="E41" s="204"/>
      <c r="F41" s="205"/>
      <c r="G41" s="30">
        <f t="shared" ref="G41:AI41" si="14">SUM(G38:G40)</f>
        <v>0</v>
      </c>
      <c r="H41" s="30">
        <f t="shared" si="14"/>
        <v>0</v>
      </c>
      <c r="I41" s="30">
        <f t="shared" si="14"/>
        <v>0</v>
      </c>
      <c r="J41" s="30">
        <f t="shared" si="14"/>
        <v>0</v>
      </c>
      <c r="K41" s="30">
        <f t="shared" si="14"/>
        <v>0</v>
      </c>
      <c r="L41" s="30">
        <f t="shared" si="14"/>
        <v>0</v>
      </c>
      <c r="M41" s="30">
        <f t="shared" si="14"/>
        <v>0</v>
      </c>
      <c r="N41" s="30">
        <f t="shared" si="14"/>
        <v>0</v>
      </c>
      <c r="O41" s="30">
        <f t="shared" si="14"/>
        <v>0</v>
      </c>
      <c r="P41" s="30">
        <f t="shared" si="14"/>
        <v>0</v>
      </c>
      <c r="Q41" s="30">
        <f t="shared" si="14"/>
        <v>0</v>
      </c>
      <c r="R41" s="30">
        <f t="shared" si="14"/>
        <v>0</v>
      </c>
      <c r="S41" s="30">
        <f t="shared" si="14"/>
        <v>0</v>
      </c>
      <c r="T41" s="30">
        <f t="shared" si="14"/>
        <v>0</v>
      </c>
      <c r="U41" s="30">
        <f t="shared" si="14"/>
        <v>0</v>
      </c>
      <c r="V41" s="30">
        <f t="shared" si="14"/>
        <v>0</v>
      </c>
      <c r="W41" s="30">
        <f t="shared" si="14"/>
        <v>0</v>
      </c>
      <c r="X41" s="30">
        <f t="shared" si="14"/>
        <v>0</v>
      </c>
      <c r="Y41" s="30">
        <f t="shared" si="14"/>
        <v>0</v>
      </c>
      <c r="Z41" s="30">
        <f t="shared" si="14"/>
        <v>0</v>
      </c>
      <c r="AA41" s="30">
        <f t="shared" si="14"/>
        <v>0</v>
      </c>
      <c r="AB41" s="30">
        <f t="shared" si="14"/>
        <v>0</v>
      </c>
      <c r="AC41" s="30">
        <f t="shared" si="14"/>
        <v>0</v>
      </c>
      <c r="AD41" s="30">
        <f t="shared" si="14"/>
        <v>0</v>
      </c>
      <c r="AE41" s="30">
        <f t="shared" si="14"/>
        <v>0</v>
      </c>
      <c r="AF41" s="30">
        <f t="shared" si="14"/>
        <v>0</v>
      </c>
      <c r="AG41" s="30">
        <f t="shared" si="14"/>
        <v>0</v>
      </c>
      <c r="AH41" s="30">
        <f t="shared" si="14"/>
        <v>0</v>
      </c>
      <c r="AI41" s="30">
        <f t="shared" si="14"/>
        <v>0</v>
      </c>
    </row>
    <row r="42" spans="2:35" ht="16.5" customHeight="1">
      <c r="B42" s="221" t="s">
        <v>27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22"/>
    </row>
    <row r="43" spans="2:35" ht="16.5" customHeight="1">
      <c r="B43" s="6"/>
      <c r="C43" s="19"/>
      <c r="D43" s="8"/>
      <c r="E43" s="8"/>
      <c r="F43" s="9"/>
      <c r="G43" s="16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49"/>
      <c r="S43" s="50"/>
      <c r="T43" s="14">
        <f t="shared" ref="T43:T45" si="15">SUM(G43:S43)</f>
        <v>0</v>
      </c>
      <c r="U43" s="15"/>
      <c r="V43" s="15"/>
      <c r="W43" s="16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2"/>
      <c r="AI43" s="17">
        <f t="shared" ref="AI43:AI45" si="16">SUM(U43:AH43)</f>
        <v>0</v>
      </c>
    </row>
    <row r="44" spans="2:35" ht="16.5" customHeight="1">
      <c r="B44" s="43"/>
      <c r="C44" s="31"/>
      <c r="D44" s="20"/>
      <c r="E44" s="20"/>
      <c r="F44" s="21"/>
      <c r="G44" s="38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51"/>
      <c r="S44" s="44"/>
      <c r="T44" s="14">
        <f t="shared" si="15"/>
        <v>0</v>
      </c>
      <c r="U44" s="41"/>
      <c r="V44" s="41"/>
      <c r="W44" s="38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42"/>
      <c r="AI44" s="17">
        <f t="shared" si="16"/>
        <v>0</v>
      </c>
    </row>
    <row r="45" spans="2:35" ht="16.5" customHeight="1">
      <c r="B45" s="6"/>
      <c r="C45" s="52"/>
      <c r="D45" s="8"/>
      <c r="E45" s="8"/>
      <c r="F45" s="9"/>
      <c r="G45" s="45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7"/>
      <c r="S45" s="25"/>
      <c r="T45" s="14">
        <f t="shared" si="15"/>
        <v>0</v>
      </c>
      <c r="U45" s="26"/>
      <c r="V45" s="26"/>
      <c r="W45" s="48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7"/>
      <c r="AI45" s="17">
        <f t="shared" si="16"/>
        <v>0</v>
      </c>
    </row>
    <row r="46" spans="2:35" ht="16.5" customHeight="1">
      <c r="B46" s="203" t="s">
        <v>28</v>
      </c>
      <c r="C46" s="204"/>
      <c r="D46" s="204"/>
      <c r="E46" s="204"/>
      <c r="F46" s="205"/>
      <c r="G46" s="30">
        <f t="shared" ref="G46:AI46" si="17">SUM(G43:G45)</f>
        <v>0</v>
      </c>
      <c r="H46" s="30">
        <f t="shared" si="17"/>
        <v>0</v>
      </c>
      <c r="I46" s="30">
        <f t="shared" si="17"/>
        <v>0</v>
      </c>
      <c r="J46" s="30">
        <f t="shared" si="17"/>
        <v>0</v>
      </c>
      <c r="K46" s="30">
        <f t="shared" si="17"/>
        <v>0</v>
      </c>
      <c r="L46" s="30">
        <f t="shared" si="17"/>
        <v>0</v>
      </c>
      <c r="M46" s="30">
        <f t="shared" si="17"/>
        <v>0</v>
      </c>
      <c r="N46" s="30">
        <f t="shared" si="17"/>
        <v>0</v>
      </c>
      <c r="O46" s="30">
        <f t="shared" si="17"/>
        <v>0</v>
      </c>
      <c r="P46" s="30">
        <f t="shared" si="17"/>
        <v>0</v>
      </c>
      <c r="Q46" s="30">
        <f t="shared" si="17"/>
        <v>0</v>
      </c>
      <c r="R46" s="30">
        <f t="shared" si="17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7"/>
        <v>0</v>
      </c>
      <c r="W46" s="30">
        <f t="shared" si="17"/>
        <v>0</v>
      </c>
      <c r="X46" s="30">
        <f t="shared" si="17"/>
        <v>0</v>
      </c>
      <c r="Y46" s="30">
        <f t="shared" si="17"/>
        <v>0</v>
      </c>
      <c r="Z46" s="30">
        <f t="shared" si="17"/>
        <v>0</v>
      </c>
      <c r="AA46" s="30">
        <f t="shared" si="17"/>
        <v>0</v>
      </c>
      <c r="AB46" s="30">
        <f t="shared" si="17"/>
        <v>0</v>
      </c>
      <c r="AC46" s="30">
        <f t="shared" si="17"/>
        <v>0</v>
      </c>
      <c r="AD46" s="30">
        <f t="shared" si="17"/>
        <v>0</v>
      </c>
      <c r="AE46" s="30">
        <f t="shared" si="17"/>
        <v>0</v>
      </c>
      <c r="AF46" s="30">
        <f t="shared" si="17"/>
        <v>0</v>
      </c>
      <c r="AG46" s="30">
        <f t="shared" si="17"/>
        <v>0</v>
      </c>
      <c r="AH46" s="30">
        <f t="shared" si="17"/>
        <v>0</v>
      </c>
      <c r="AI46" s="30">
        <f t="shared" si="17"/>
        <v>0</v>
      </c>
    </row>
    <row r="47" spans="2:35" ht="14.25" customHeight="1">
      <c r="B47" s="206" t="s">
        <v>29</v>
      </c>
      <c r="C47" s="204"/>
      <c r="D47" s="204"/>
      <c r="E47" s="204"/>
      <c r="F47" s="205"/>
      <c r="G47" s="53">
        <f t="shared" ref="G47:AI47" si="18">G36+G31+G26+G21+G41+G46</f>
        <v>0</v>
      </c>
      <c r="H47" s="53">
        <f t="shared" si="18"/>
        <v>0</v>
      </c>
      <c r="I47" s="53">
        <f t="shared" si="18"/>
        <v>0</v>
      </c>
      <c r="J47" s="53">
        <f t="shared" si="18"/>
        <v>0</v>
      </c>
      <c r="K47" s="53">
        <f t="shared" si="18"/>
        <v>0</v>
      </c>
      <c r="L47" s="53">
        <f t="shared" si="18"/>
        <v>0</v>
      </c>
      <c r="M47" s="53">
        <f t="shared" si="18"/>
        <v>0</v>
      </c>
      <c r="N47" s="53">
        <f t="shared" si="18"/>
        <v>0</v>
      </c>
      <c r="O47" s="53">
        <f t="shared" si="18"/>
        <v>0</v>
      </c>
      <c r="P47" s="53">
        <f t="shared" si="18"/>
        <v>0</v>
      </c>
      <c r="Q47" s="53">
        <f t="shared" si="18"/>
        <v>0</v>
      </c>
      <c r="R47" s="53">
        <f t="shared" si="18"/>
        <v>0</v>
      </c>
      <c r="S47" s="53">
        <f t="shared" si="18"/>
        <v>0</v>
      </c>
      <c r="T47" s="53">
        <f t="shared" si="18"/>
        <v>0</v>
      </c>
      <c r="U47" s="53">
        <f t="shared" si="18"/>
        <v>0</v>
      </c>
      <c r="V47" s="53">
        <f t="shared" si="18"/>
        <v>0</v>
      </c>
      <c r="W47" s="53">
        <f t="shared" si="18"/>
        <v>0</v>
      </c>
      <c r="X47" s="53">
        <f t="shared" si="18"/>
        <v>0</v>
      </c>
      <c r="Y47" s="53">
        <f t="shared" si="18"/>
        <v>0</v>
      </c>
      <c r="Z47" s="53">
        <f t="shared" si="18"/>
        <v>0</v>
      </c>
      <c r="AA47" s="53">
        <f t="shared" si="18"/>
        <v>0</v>
      </c>
      <c r="AB47" s="53">
        <f t="shared" si="18"/>
        <v>0</v>
      </c>
      <c r="AC47" s="53">
        <f t="shared" si="18"/>
        <v>0</v>
      </c>
      <c r="AD47" s="53">
        <f t="shared" si="18"/>
        <v>0</v>
      </c>
      <c r="AE47" s="53">
        <f t="shared" si="18"/>
        <v>0</v>
      </c>
      <c r="AF47" s="53">
        <f t="shared" si="18"/>
        <v>0</v>
      </c>
      <c r="AG47" s="53">
        <f t="shared" si="18"/>
        <v>0</v>
      </c>
      <c r="AH47" s="53">
        <f t="shared" si="18"/>
        <v>0</v>
      </c>
      <c r="AI47" s="53">
        <f t="shared" si="18"/>
        <v>0</v>
      </c>
    </row>
    <row r="48" spans="2:35" ht="14.25" customHeight="1">
      <c r="B48" s="207"/>
      <c r="C48" s="208"/>
      <c r="D48" s="208"/>
      <c r="E48" s="208"/>
      <c r="F48" s="208"/>
    </row>
    <row r="49" spans="2:2" ht="14.25" customHeight="1">
      <c r="B49" s="1"/>
    </row>
    <row r="50" spans="2:2" ht="14.25" customHeight="1">
      <c r="B50" s="1"/>
    </row>
    <row r="51" spans="2:2" ht="14.25" customHeight="1">
      <c r="B51" s="1"/>
    </row>
    <row r="52" spans="2:2" ht="14.25" customHeight="1">
      <c r="B52" s="1"/>
    </row>
    <row r="53" spans="2:2" ht="21" customHeight="1">
      <c r="B53" s="1"/>
    </row>
    <row r="54" spans="2:2" ht="17.25" customHeight="1">
      <c r="B54" s="1"/>
    </row>
    <row r="55" spans="2:2" ht="14.25" customHeight="1">
      <c r="B55" s="1"/>
    </row>
    <row r="56" spans="2:2" ht="14.25" customHeight="1">
      <c r="B56" s="1"/>
    </row>
    <row r="57" spans="2:2" ht="14.25" customHeight="1">
      <c r="B57" s="1"/>
    </row>
    <row r="58" spans="2:2" ht="14.25" customHeight="1">
      <c r="B58" s="1"/>
    </row>
    <row r="59" spans="2:2" ht="14.25" customHeight="1">
      <c r="B59" s="1"/>
    </row>
    <row r="60" spans="2:2" ht="14.25" customHeight="1">
      <c r="B60" s="1"/>
    </row>
    <row r="61" spans="2:2" ht="14.25" customHeight="1">
      <c r="B61" s="1"/>
    </row>
    <row r="62" spans="2:2" ht="14.25" customHeight="1">
      <c r="B62" s="1"/>
    </row>
    <row r="63" spans="2:2" ht="14.25" customHeight="1">
      <c r="B63" s="1"/>
    </row>
    <row r="64" spans="2:2" ht="14.25" customHeight="1">
      <c r="B64" s="1"/>
    </row>
    <row r="65" spans="2:2" ht="14.25" customHeight="1">
      <c r="B65" s="1"/>
    </row>
    <row r="66" spans="2:2" ht="14.25" customHeight="1">
      <c r="B66" s="1"/>
    </row>
    <row r="67" spans="2:2" ht="14.25" customHeight="1">
      <c r="B67" s="1"/>
    </row>
    <row r="68" spans="2:2" ht="14.25" customHeight="1">
      <c r="B68" s="1"/>
    </row>
    <row r="69" spans="2:2" ht="21" customHeight="1">
      <c r="B69" s="1"/>
    </row>
    <row r="70" spans="2:2" ht="17.25" customHeight="1">
      <c r="B70" s="1"/>
    </row>
    <row r="71" spans="2:2" ht="14.25" customHeight="1">
      <c r="B71" s="1"/>
    </row>
    <row r="72" spans="2:2" ht="14.25" customHeight="1">
      <c r="B72" s="1"/>
    </row>
    <row r="73" spans="2:2" ht="14.25" customHeight="1">
      <c r="B73" s="1"/>
    </row>
    <row r="74" spans="2:2" ht="14.25" customHeight="1">
      <c r="B74" s="1"/>
    </row>
    <row r="75" spans="2:2" ht="14.25" customHeight="1">
      <c r="B75" s="1"/>
    </row>
    <row r="76" spans="2:2" ht="14.25" customHeight="1">
      <c r="B76" s="1"/>
    </row>
    <row r="77" spans="2:2" ht="14.25" customHeight="1">
      <c r="B77" s="1"/>
    </row>
    <row r="78" spans="2:2" ht="14.25" customHeight="1">
      <c r="B78" s="1"/>
    </row>
    <row r="79" spans="2:2" ht="14.25" customHeight="1">
      <c r="B79" s="1"/>
    </row>
    <row r="80" spans="2:2" ht="14.25" customHeight="1">
      <c r="B80" s="1"/>
    </row>
    <row r="81" spans="2:2" ht="14.25" customHeight="1">
      <c r="B81" s="1"/>
    </row>
    <row r="82" spans="2:2" ht="14.25" customHeight="1">
      <c r="B82" s="1"/>
    </row>
    <row r="83" spans="2:2" ht="14.25" customHeight="1">
      <c r="B83" s="1"/>
    </row>
    <row r="84" spans="2:2" ht="14.25" customHeight="1">
      <c r="B84" s="1"/>
    </row>
    <row r="85" spans="2:2" ht="21" customHeight="1">
      <c r="B85" s="1"/>
    </row>
    <row r="86" spans="2:2" ht="17.25" customHeight="1">
      <c r="B86" s="1"/>
    </row>
    <row r="87" spans="2:2" ht="14.25" customHeight="1">
      <c r="B87" s="1"/>
    </row>
    <row r="88" spans="2:2" ht="14.25" customHeight="1">
      <c r="B88" s="1"/>
    </row>
    <row r="89" spans="2:2" ht="14.25" customHeight="1">
      <c r="B89" s="1"/>
    </row>
    <row r="90" spans="2:2" ht="14.25" customHeight="1">
      <c r="B90" s="1"/>
    </row>
    <row r="91" spans="2:2" ht="14.25" customHeight="1">
      <c r="B91" s="1"/>
    </row>
    <row r="92" spans="2:2" ht="14.25" customHeight="1">
      <c r="B92" s="1"/>
    </row>
    <row r="93" spans="2:2" ht="14.25" customHeight="1">
      <c r="B93" s="1"/>
    </row>
    <row r="94" spans="2:2" ht="14.25" customHeight="1">
      <c r="B94" s="1"/>
    </row>
    <row r="95" spans="2:2" ht="14.25" customHeight="1">
      <c r="B95" s="1"/>
    </row>
    <row r="96" spans="2:2" ht="14.25" customHeight="1">
      <c r="B96" s="1"/>
    </row>
    <row r="97" spans="2:2" ht="14.25" customHeight="1">
      <c r="B97" s="1"/>
    </row>
    <row r="98" spans="2:2" ht="14.25" customHeight="1">
      <c r="B98" s="1"/>
    </row>
    <row r="99" spans="2:2" ht="14.25" customHeight="1">
      <c r="B99" s="1"/>
    </row>
    <row r="100" spans="2:2" ht="14.25" customHeight="1">
      <c r="B100" s="1"/>
    </row>
    <row r="101" spans="2:2" ht="21" customHeight="1">
      <c r="B101" s="1"/>
    </row>
    <row r="102" spans="2:2" ht="17.25" customHeight="1">
      <c r="B102" s="1"/>
    </row>
    <row r="103" spans="2:2" ht="14.25" customHeight="1">
      <c r="B103" s="1"/>
    </row>
    <row r="104" spans="2:2" ht="14.25" customHeight="1">
      <c r="B104" s="1"/>
    </row>
    <row r="105" spans="2:2" ht="14.25" customHeight="1">
      <c r="B105" s="1"/>
    </row>
    <row r="106" spans="2:2" ht="14.25" customHeight="1">
      <c r="B106" s="1"/>
    </row>
    <row r="107" spans="2:2" ht="14.25" customHeight="1">
      <c r="B107" s="1"/>
    </row>
    <row r="108" spans="2:2" ht="14.25" customHeight="1">
      <c r="B108" s="1"/>
    </row>
    <row r="109" spans="2:2" ht="14.25" customHeight="1">
      <c r="B109" s="1"/>
    </row>
    <row r="110" spans="2:2" ht="14.25" customHeight="1">
      <c r="B110" s="1"/>
    </row>
    <row r="111" spans="2:2" ht="14.25" customHeight="1">
      <c r="B111" s="1"/>
    </row>
    <row r="112" spans="2:2" ht="14.25" customHeight="1">
      <c r="B112" s="1"/>
    </row>
    <row r="113" spans="2:2" ht="14.25" customHeight="1">
      <c r="B113" s="1"/>
    </row>
    <row r="114" spans="2:2" ht="14.25" customHeight="1">
      <c r="B114" s="1"/>
    </row>
    <row r="115" spans="2:2" ht="14.25" customHeight="1">
      <c r="B115" s="1"/>
    </row>
    <row r="116" spans="2:2" ht="14.25" customHeight="1">
      <c r="B116" s="1"/>
    </row>
    <row r="117" spans="2:2" ht="14.25" customHeight="1">
      <c r="B117" s="1"/>
    </row>
    <row r="118" spans="2:2" ht="14.25" customHeight="1">
      <c r="B118" s="1"/>
    </row>
    <row r="119" spans="2:2" ht="14.25" customHeight="1">
      <c r="B119" s="1"/>
    </row>
    <row r="120" spans="2:2" ht="14.25" customHeight="1">
      <c r="B120" s="1"/>
    </row>
    <row r="121" spans="2:2" ht="14.25" customHeight="1">
      <c r="B121" s="1"/>
    </row>
    <row r="122" spans="2:2" ht="14.25" customHeight="1">
      <c r="B122" s="1"/>
    </row>
    <row r="123" spans="2:2" ht="14.25" customHeight="1">
      <c r="B123" s="1"/>
    </row>
    <row r="124" spans="2:2" ht="14.25" customHeight="1">
      <c r="B124" s="1"/>
    </row>
    <row r="125" spans="2:2" ht="14.25" customHeight="1">
      <c r="B125" s="1"/>
    </row>
    <row r="126" spans="2:2" ht="14.25" customHeight="1">
      <c r="B126" s="1"/>
    </row>
    <row r="127" spans="2:2" ht="14.25" customHeight="1">
      <c r="B127" s="1"/>
    </row>
    <row r="128" spans="2:2" ht="14.25" customHeight="1">
      <c r="B128" s="1"/>
    </row>
    <row r="129" spans="2:2" ht="14.25" customHeight="1">
      <c r="B129" s="1"/>
    </row>
    <row r="130" spans="2:2" ht="14.25" customHeight="1">
      <c r="B130" s="1"/>
    </row>
    <row r="131" spans="2:2" ht="14.25" customHeight="1">
      <c r="B131" s="1"/>
    </row>
    <row r="132" spans="2:2" ht="14.25" customHeight="1">
      <c r="B132" s="1"/>
    </row>
    <row r="133" spans="2:2" ht="14.25" customHeight="1">
      <c r="B133" s="1"/>
    </row>
    <row r="134" spans="2:2" ht="14.25" customHeight="1">
      <c r="B134" s="1"/>
    </row>
    <row r="135" spans="2:2" ht="14.25" customHeight="1">
      <c r="B135" s="1"/>
    </row>
    <row r="136" spans="2:2" ht="14.25" customHeight="1">
      <c r="B136" s="1"/>
    </row>
    <row r="137" spans="2:2" ht="14.25" customHeight="1">
      <c r="B137" s="1"/>
    </row>
    <row r="138" spans="2:2" ht="14.25" customHeight="1">
      <c r="B138" s="1"/>
    </row>
    <row r="139" spans="2:2" ht="14.25" customHeight="1">
      <c r="B139" s="1"/>
    </row>
    <row r="140" spans="2:2" ht="14.25" customHeight="1">
      <c r="B140" s="1"/>
    </row>
    <row r="141" spans="2:2" ht="14.25" customHeight="1">
      <c r="B141" s="1"/>
    </row>
    <row r="142" spans="2:2" ht="14.25" customHeight="1">
      <c r="B142" s="1"/>
    </row>
    <row r="143" spans="2:2" ht="14.25" customHeight="1">
      <c r="B143" s="1"/>
    </row>
    <row r="144" spans="2:2" ht="14.25" customHeight="1">
      <c r="B144" s="1"/>
    </row>
    <row r="145" spans="2:2" ht="14.25" customHeight="1">
      <c r="B145" s="1"/>
    </row>
    <row r="146" spans="2:2" ht="14.25" customHeight="1">
      <c r="B146" s="1"/>
    </row>
    <row r="147" spans="2:2" ht="14.25" customHeight="1">
      <c r="B147" s="1"/>
    </row>
    <row r="148" spans="2:2" ht="14.25" customHeight="1">
      <c r="B148" s="1"/>
    </row>
    <row r="149" spans="2:2" ht="14.25" customHeight="1">
      <c r="B149" s="1"/>
    </row>
    <row r="150" spans="2:2" ht="14.25" customHeight="1">
      <c r="B150" s="1"/>
    </row>
    <row r="151" spans="2:2" ht="14.25" customHeight="1">
      <c r="B151" s="1"/>
    </row>
    <row r="152" spans="2:2" ht="14.25" customHeight="1">
      <c r="B152" s="1"/>
    </row>
    <row r="153" spans="2:2" ht="14.25" customHeight="1">
      <c r="B153" s="1"/>
    </row>
    <row r="154" spans="2:2" ht="14.25" customHeight="1">
      <c r="B154" s="1"/>
    </row>
    <row r="155" spans="2:2" ht="14.25" customHeight="1">
      <c r="B155" s="1"/>
    </row>
    <row r="156" spans="2:2" ht="14.25" customHeight="1">
      <c r="B156" s="1"/>
    </row>
    <row r="157" spans="2:2" ht="14.25" customHeight="1">
      <c r="B157" s="1"/>
    </row>
    <row r="158" spans="2:2" ht="14.25" customHeight="1">
      <c r="B158" s="1"/>
    </row>
    <row r="159" spans="2:2" ht="14.25" customHeight="1">
      <c r="B159" s="1"/>
    </row>
    <row r="160" spans="2:2" ht="14.25" customHeight="1">
      <c r="B160" s="1"/>
    </row>
    <row r="161" spans="2:2" ht="14.25" customHeight="1">
      <c r="B161" s="1"/>
    </row>
    <row r="162" spans="2:2" ht="14.25" customHeight="1">
      <c r="B162" s="1"/>
    </row>
    <row r="163" spans="2:2" ht="14.25" customHeight="1">
      <c r="B163" s="1"/>
    </row>
    <row r="164" spans="2:2" ht="14.25" customHeight="1">
      <c r="B164" s="1"/>
    </row>
    <row r="165" spans="2:2" ht="14.25" customHeight="1">
      <c r="B165" s="1"/>
    </row>
    <row r="166" spans="2:2" ht="14.25" customHeight="1">
      <c r="B166" s="1"/>
    </row>
    <row r="167" spans="2:2" ht="14.25" customHeight="1">
      <c r="B167" s="1"/>
    </row>
    <row r="168" spans="2:2" ht="14.25" customHeight="1">
      <c r="B168" s="1"/>
    </row>
    <row r="169" spans="2:2" ht="14.25" customHeight="1">
      <c r="B169" s="1"/>
    </row>
    <row r="170" spans="2:2" ht="14.25" customHeight="1">
      <c r="B170" s="1"/>
    </row>
    <row r="171" spans="2:2" ht="14.25" customHeight="1">
      <c r="B171" s="1"/>
    </row>
    <row r="172" spans="2:2" ht="14.25" customHeight="1">
      <c r="B172" s="1"/>
    </row>
    <row r="173" spans="2:2" ht="14.25" customHeight="1">
      <c r="B173" s="1"/>
    </row>
    <row r="174" spans="2:2" ht="14.25" customHeight="1">
      <c r="B174" s="1"/>
    </row>
    <row r="175" spans="2:2" ht="14.25" customHeight="1">
      <c r="B175" s="1"/>
    </row>
    <row r="176" spans="2:2" ht="14.25" customHeight="1">
      <c r="B176" s="1"/>
    </row>
    <row r="177" spans="2:2" ht="14.25" customHeight="1">
      <c r="B177" s="1"/>
    </row>
    <row r="178" spans="2:2" ht="14.25" customHeight="1">
      <c r="B178" s="1"/>
    </row>
    <row r="179" spans="2:2" ht="14.25" customHeight="1">
      <c r="B179" s="1"/>
    </row>
    <row r="180" spans="2:2" ht="14.25" customHeight="1">
      <c r="B180" s="1"/>
    </row>
    <row r="181" spans="2:2" ht="14.25" customHeight="1">
      <c r="B181" s="1"/>
    </row>
    <row r="182" spans="2:2" ht="14.25" customHeight="1">
      <c r="B182" s="1"/>
    </row>
    <row r="183" spans="2:2" ht="14.25" customHeight="1">
      <c r="B183" s="1"/>
    </row>
    <row r="184" spans="2:2" ht="14.25" customHeight="1">
      <c r="B184" s="1"/>
    </row>
    <row r="185" spans="2:2" ht="14.25" customHeight="1">
      <c r="B185" s="1"/>
    </row>
    <row r="186" spans="2:2" ht="14.25" customHeight="1">
      <c r="B186" s="1"/>
    </row>
    <row r="187" spans="2:2" ht="14.25" customHeight="1">
      <c r="B187" s="1"/>
    </row>
    <row r="188" spans="2:2" ht="14.25" customHeight="1">
      <c r="B188" s="1"/>
    </row>
    <row r="189" spans="2:2" ht="14.25" customHeight="1">
      <c r="B189" s="1"/>
    </row>
    <row r="190" spans="2:2" ht="14.25" customHeight="1">
      <c r="B190" s="1"/>
    </row>
    <row r="191" spans="2:2" ht="14.25" customHeight="1">
      <c r="B191" s="1"/>
    </row>
    <row r="192" spans="2:2" ht="14.25" customHeight="1">
      <c r="B192" s="1"/>
    </row>
    <row r="193" spans="2:2" ht="14.25" customHeight="1">
      <c r="B193" s="1"/>
    </row>
    <row r="194" spans="2:2" ht="14.25" customHeight="1">
      <c r="B194" s="1"/>
    </row>
    <row r="195" spans="2:2" ht="14.25" customHeight="1">
      <c r="B195" s="1"/>
    </row>
    <row r="196" spans="2:2" ht="14.25" customHeight="1">
      <c r="B196" s="1"/>
    </row>
    <row r="197" spans="2:2" ht="14.25" customHeight="1">
      <c r="B197" s="1"/>
    </row>
    <row r="198" spans="2:2" ht="14.25" customHeight="1">
      <c r="B198" s="1"/>
    </row>
    <row r="199" spans="2:2" ht="14.25" customHeight="1">
      <c r="B199" s="1"/>
    </row>
    <row r="200" spans="2:2" ht="14.25" customHeight="1">
      <c r="B200" s="1"/>
    </row>
    <row r="201" spans="2:2" ht="14.25" customHeight="1">
      <c r="B201" s="1"/>
    </row>
    <row r="202" spans="2:2" ht="14.25" customHeight="1">
      <c r="B202" s="1"/>
    </row>
    <row r="203" spans="2:2" ht="14.25" customHeight="1">
      <c r="B203" s="1"/>
    </row>
    <row r="204" spans="2:2" ht="14.25" customHeight="1">
      <c r="B204" s="1"/>
    </row>
    <row r="205" spans="2:2" ht="14.25" customHeight="1">
      <c r="B205" s="1"/>
    </row>
    <row r="206" spans="2:2" ht="14.25" customHeight="1">
      <c r="B206" s="1"/>
    </row>
    <row r="207" spans="2:2" ht="14.25" customHeight="1">
      <c r="B207" s="1"/>
    </row>
    <row r="208" spans="2:2" ht="14.25" customHeight="1">
      <c r="B208" s="1"/>
    </row>
    <row r="209" spans="2:2" ht="14.25" customHeight="1">
      <c r="B209" s="1"/>
    </row>
    <row r="210" spans="2:2" ht="14.25" customHeight="1">
      <c r="B210" s="1"/>
    </row>
    <row r="211" spans="2:2" ht="14.25" customHeight="1">
      <c r="B211" s="1"/>
    </row>
    <row r="212" spans="2:2" ht="14.25" customHeight="1">
      <c r="B212" s="1"/>
    </row>
    <row r="213" spans="2:2" ht="14.25" customHeight="1">
      <c r="B213" s="1"/>
    </row>
    <row r="214" spans="2:2" ht="14.25" customHeight="1">
      <c r="B214" s="1"/>
    </row>
    <row r="215" spans="2:2" ht="14.25" customHeight="1">
      <c r="B215" s="1"/>
    </row>
    <row r="216" spans="2:2" ht="14.25" customHeight="1">
      <c r="B216" s="1"/>
    </row>
    <row r="217" spans="2:2" ht="14.25" customHeight="1">
      <c r="B217" s="1"/>
    </row>
    <row r="218" spans="2:2" ht="14.25" customHeight="1">
      <c r="B218" s="1"/>
    </row>
    <row r="219" spans="2:2" ht="14.25" customHeight="1">
      <c r="B219" s="1"/>
    </row>
    <row r="220" spans="2:2" ht="14.25" customHeight="1">
      <c r="B220" s="1"/>
    </row>
    <row r="221" spans="2:2" ht="14.25" customHeight="1">
      <c r="B221" s="1"/>
    </row>
    <row r="222" spans="2:2" ht="14.25" customHeight="1">
      <c r="B222" s="1"/>
    </row>
    <row r="223" spans="2:2" ht="14.25" customHeight="1">
      <c r="B223" s="1"/>
    </row>
    <row r="224" spans="2:2" ht="14.25" customHeight="1">
      <c r="B224" s="1"/>
    </row>
    <row r="225" spans="2:2" ht="14.25" customHeight="1">
      <c r="B225" s="1"/>
    </row>
    <row r="226" spans="2:2" ht="14.25" customHeight="1">
      <c r="B226" s="1"/>
    </row>
    <row r="227" spans="2:2" ht="14.25" customHeight="1">
      <c r="B227" s="1"/>
    </row>
    <row r="228" spans="2:2" ht="14.25" customHeight="1">
      <c r="B228" s="1"/>
    </row>
    <row r="229" spans="2:2" ht="14.25" customHeight="1">
      <c r="B229" s="1"/>
    </row>
    <row r="230" spans="2:2" ht="14.25" customHeight="1">
      <c r="B230" s="1"/>
    </row>
    <row r="231" spans="2:2" ht="14.25" customHeight="1">
      <c r="B231" s="1"/>
    </row>
    <row r="232" spans="2:2" ht="14.25" customHeight="1">
      <c r="B232" s="1"/>
    </row>
    <row r="233" spans="2:2" ht="14.25" customHeight="1">
      <c r="B233" s="1"/>
    </row>
    <row r="234" spans="2:2" ht="14.25" customHeight="1">
      <c r="B234" s="1"/>
    </row>
    <row r="235" spans="2:2" ht="14.25" customHeight="1">
      <c r="B235" s="1"/>
    </row>
    <row r="236" spans="2:2" ht="14.25" customHeight="1">
      <c r="B236" s="1"/>
    </row>
    <row r="237" spans="2:2" ht="14.25" customHeight="1">
      <c r="B237" s="1"/>
    </row>
    <row r="238" spans="2:2" ht="14.25" customHeight="1">
      <c r="B238" s="1"/>
    </row>
    <row r="239" spans="2:2" ht="14.25" customHeight="1">
      <c r="B239" s="1"/>
    </row>
    <row r="240" spans="2:2" ht="14.25" customHeight="1">
      <c r="B240" s="1"/>
    </row>
    <row r="241" spans="2:2" ht="14.25" customHeight="1">
      <c r="B241" s="1"/>
    </row>
    <row r="242" spans="2:2" ht="14.25" customHeight="1">
      <c r="B242" s="1"/>
    </row>
    <row r="243" spans="2:2" ht="14.25" customHeight="1">
      <c r="B243" s="1"/>
    </row>
    <row r="244" spans="2:2" ht="14.25" customHeight="1">
      <c r="B244" s="1"/>
    </row>
    <row r="245" spans="2:2" ht="14.25" customHeight="1">
      <c r="B245" s="1"/>
    </row>
    <row r="246" spans="2:2" ht="14.25" customHeight="1">
      <c r="B246" s="1"/>
    </row>
    <row r="247" spans="2:2" ht="14.25" customHeight="1">
      <c r="B247" s="1"/>
    </row>
    <row r="248" spans="2:2" ht="14.25" customHeight="1">
      <c r="B248" s="1"/>
    </row>
    <row r="249" spans="2:2" ht="14.25" customHeight="1">
      <c r="B249" s="1"/>
    </row>
    <row r="250" spans="2:2" ht="14.25" customHeight="1">
      <c r="B250" s="1"/>
    </row>
    <row r="251" spans="2:2" ht="14.25" customHeight="1">
      <c r="B251" s="1"/>
    </row>
    <row r="252" spans="2:2" ht="14.25" customHeight="1">
      <c r="B252" s="1"/>
    </row>
    <row r="253" spans="2:2" ht="14.25" customHeight="1">
      <c r="B253" s="1"/>
    </row>
    <row r="254" spans="2:2" ht="14.25" customHeight="1">
      <c r="B254" s="1"/>
    </row>
    <row r="255" spans="2:2" ht="14.25" customHeight="1">
      <c r="B255" s="1"/>
    </row>
    <row r="256" spans="2:2" ht="14.25" customHeight="1">
      <c r="B256" s="1"/>
    </row>
    <row r="257" spans="2:2" ht="14.25" customHeight="1">
      <c r="B257" s="1"/>
    </row>
    <row r="258" spans="2:2" ht="14.25" customHeight="1">
      <c r="B258" s="1"/>
    </row>
    <row r="259" spans="2:2" ht="14.25" customHeight="1">
      <c r="B259" s="1"/>
    </row>
    <row r="260" spans="2:2" ht="14.25" customHeight="1">
      <c r="B260" s="1"/>
    </row>
    <row r="261" spans="2:2" ht="14.25" customHeight="1">
      <c r="B261" s="1"/>
    </row>
    <row r="262" spans="2:2" ht="14.25" customHeight="1">
      <c r="B262" s="1"/>
    </row>
    <row r="263" spans="2:2" ht="14.25" customHeight="1">
      <c r="B263" s="1"/>
    </row>
    <row r="264" spans="2:2" ht="14.25" customHeight="1">
      <c r="B264" s="1"/>
    </row>
    <row r="265" spans="2:2" ht="14.25" customHeight="1">
      <c r="B265" s="1"/>
    </row>
    <row r="266" spans="2:2" ht="14.25" customHeight="1">
      <c r="B266" s="1"/>
    </row>
    <row r="267" spans="2:2" ht="14.25" customHeight="1">
      <c r="B267" s="1"/>
    </row>
    <row r="268" spans="2:2" ht="14.25" customHeight="1">
      <c r="B268" s="1"/>
    </row>
    <row r="269" spans="2:2" ht="14.25" customHeight="1">
      <c r="B269" s="1"/>
    </row>
    <row r="270" spans="2:2" ht="14.25" customHeight="1">
      <c r="B270" s="1"/>
    </row>
    <row r="271" spans="2:2" ht="14.25" customHeight="1">
      <c r="B271" s="1"/>
    </row>
    <row r="272" spans="2:2" ht="14.25" customHeight="1">
      <c r="B272" s="1"/>
    </row>
    <row r="273" spans="2:2" ht="14.25" customHeight="1">
      <c r="B273" s="1"/>
    </row>
    <row r="274" spans="2:2" ht="14.25" customHeight="1">
      <c r="B274" s="1"/>
    </row>
    <row r="275" spans="2:2" ht="14.25" customHeight="1">
      <c r="B275" s="1"/>
    </row>
    <row r="276" spans="2:2" ht="14.25" customHeight="1">
      <c r="B276" s="1"/>
    </row>
    <row r="277" spans="2:2" ht="14.25" customHeight="1">
      <c r="B277" s="1"/>
    </row>
    <row r="278" spans="2:2" ht="14.25" customHeight="1">
      <c r="B278" s="1"/>
    </row>
    <row r="279" spans="2:2" ht="14.25" customHeight="1">
      <c r="B279" s="1"/>
    </row>
    <row r="280" spans="2:2" ht="14.25" customHeight="1">
      <c r="B280" s="1"/>
    </row>
    <row r="281" spans="2:2" ht="14.25" customHeight="1">
      <c r="B281" s="1"/>
    </row>
    <row r="282" spans="2:2" ht="14.25" customHeight="1">
      <c r="B282" s="1"/>
    </row>
    <row r="283" spans="2:2" ht="14.25" customHeight="1">
      <c r="B283" s="1"/>
    </row>
    <row r="284" spans="2:2" ht="14.25" customHeight="1">
      <c r="B284" s="1"/>
    </row>
    <row r="285" spans="2:2" ht="14.25" customHeight="1">
      <c r="B285" s="1"/>
    </row>
    <row r="286" spans="2:2" ht="14.25" customHeight="1">
      <c r="B286" s="1"/>
    </row>
    <row r="287" spans="2:2" ht="14.25" customHeight="1">
      <c r="B287" s="1"/>
    </row>
    <row r="288" spans="2:2" ht="14.25" customHeight="1">
      <c r="B288" s="1"/>
    </row>
    <row r="289" spans="2:2" ht="14.25" customHeight="1">
      <c r="B289" s="1"/>
    </row>
    <row r="290" spans="2:2" ht="14.25" customHeight="1">
      <c r="B290" s="1"/>
    </row>
    <row r="291" spans="2:2" ht="14.25" customHeight="1">
      <c r="B291" s="1"/>
    </row>
    <row r="292" spans="2:2" ht="14.25" customHeight="1">
      <c r="B292" s="1"/>
    </row>
    <row r="293" spans="2:2" ht="14.25" customHeight="1">
      <c r="B293" s="1"/>
    </row>
    <row r="294" spans="2:2" ht="14.25" customHeight="1">
      <c r="B294" s="1"/>
    </row>
    <row r="295" spans="2:2" ht="14.25" customHeight="1">
      <c r="B295" s="1"/>
    </row>
    <row r="296" spans="2:2" ht="14.25" customHeight="1">
      <c r="B296" s="1"/>
    </row>
    <row r="297" spans="2:2" ht="14.25" customHeight="1">
      <c r="B297" s="1"/>
    </row>
    <row r="298" spans="2:2" ht="14.25" customHeight="1">
      <c r="B298" s="1"/>
    </row>
    <row r="299" spans="2:2" ht="14.25" customHeight="1">
      <c r="B299" s="1"/>
    </row>
    <row r="300" spans="2:2" ht="14.25" customHeight="1">
      <c r="B300" s="1"/>
    </row>
    <row r="301" spans="2:2" ht="14.25" customHeight="1">
      <c r="B301" s="1"/>
    </row>
    <row r="302" spans="2:2" ht="14.25" customHeight="1">
      <c r="B302" s="1"/>
    </row>
    <row r="303" spans="2:2" ht="14.25" customHeight="1">
      <c r="B303" s="1"/>
    </row>
    <row r="304" spans="2:2" ht="14.25" customHeight="1">
      <c r="B304" s="1"/>
    </row>
    <row r="305" spans="2:2" ht="14.25" customHeight="1">
      <c r="B305" s="1"/>
    </row>
    <row r="306" spans="2:2" ht="14.25" customHeight="1">
      <c r="B306" s="1"/>
    </row>
    <row r="307" spans="2:2" ht="14.25" customHeight="1">
      <c r="B307" s="1"/>
    </row>
    <row r="308" spans="2:2" ht="14.25" customHeight="1">
      <c r="B308" s="1"/>
    </row>
    <row r="309" spans="2:2" ht="14.25" customHeight="1">
      <c r="B309" s="1"/>
    </row>
    <row r="310" spans="2:2" ht="14.25" customHeight="1">
      <c r="B310" s="1"/>
    </row>
    <row r="311" spans="2:2" ht="14.25" customHeight="1">
      <c r="B311" s="1"/>
    </row>
    <row r="312" spans="2:2" ht="14.25" customHeight="1">
      <c r="B312" s="1"/>
    </row>
    <row r="313" spans="2:2" ht="14.25" customHeight="1">
      <c r="B313" s="1"/>
    </row>
    <row r="314" spans="2:2" ht="14.25" customHeight="1">
      <c r="B314" s="1"/>
    </row>
    <row r="315" spans="2:2" ht="14.25" customHeight="1">
      <c r="B315" s="1"/>
    </row>
    <row r="316" spans="2:2" ht="14.25" customHeight="1">
      <c r="B316" s="1"/>
    </row>
    <row r="317" spans="2:2" ht="14.25" customHeight="1">
      <c r="B317" s="1"/>
    </row>
    <row r="318" spans="2:2" ht="14.25" customHeight="1">
      <c r="B318" s="1"/>
    </row>
    <row r="319" spans="2:2" ht="14.25" customHeight="1">
      <c r="B319" s="1"/>
    </row>
    <row r="320" spans="2:2" ht="14.25" customHeight="1">
      <c r="B320" s="1"/>
    </row>
    <row r="321" spans="2:2" ht="14.25" customHeight="1">
      <c r="B321" s="1"/>
    </row>
    <row r="322" spans="2:2" ht="14.25" customHeight="1">
      <c r="B322" s="1"/>
    </row>
    <row r="323" spans="2:2" ht="14.25" customHeight="1">
      <c r="B323" s="1"/>
    </row>
    <row r="324" spans="2:2" ht="14.25" customHeight="1">
      <c r="B324" s="1"/>
    </row>
    <row r="325" spans="2:2" ht="14.25" customHeight="1">
      <c r="B325" s="1"/>
    </row>
    <row r="326" spans="2:2" ht="14.25" customHeight="1">
      <c r="B326" s="1"/>
    </row>
    <row r="327" spans="2:2" ht="14.25" customHeight="1">
      <c r="B327" s="1"/>
    </row>
    <row r="328" spans="2:2" ht="14.25" customHeight="1">
      <c r="B328" s="1"/>
    </row>
    <row r="329" spans="2:2" ht="14.25" customHeight="1">
      <c r="B329" s="1"/>
    </row>
    <row r="330" spans="2:2" ht="14.25" customHeight="1">
      <c r="B330" s="1"/>
    </row>
    <row r="331" spans="2:2" ht="14.25" customHeight="1">
      <c r="B331" s="1"/>
    </row>
    <row r="332" spans="2:2" ht="14.25" customHeight="1">
      <c r="B332" s="1"/>
    </row>
    <row r="333" spans="2:2" ht="14.25" customHeight="1">
      <c r="B333" s="1"/>
    </row>
    <row r="334" spans="2:2" ht="14.25" customHeight="1">
      <c r="B334" s="1"/>
    </row>
    <row r="335" spans="2:2" ht="14.25" customHeight="1">
      <c r="B335" s="1"/>
    </row>
    <row r="336" spans="2:2" ht="14.25" customHeight="1">
      <c r="B336" s="1"/>
    </row>
    <row r="337" spans="2:2" ht="14.25" customHeight="1">
      <c r="B337" s="1"/>
    </row>
    <row r="338" spans="2:2" ht="14.25" customHeight="1">
      <c r="B338" s="1"/>
    </row>
    <row r="339" spans="2:2" ht="14.25" customHeight="1">
      <c r="B339" s="1"/>
    </row>
    <row r="340" spans="2:2" ht="14.25" customHeight="1">
      <c r="B340" s="1"/>
    </row>
    <row r="341" spans="2:2" ht="14.25" customHeight="1">
      <c r="B341" s="1"/>
    </row>
    <row r="342" spans="2:2" ht="14.25" customHeight="1">
      <c r="B342" s="1"/>
    </row>
    <row r="343" spans="2:2" ht="14.25" customHeight="1">
      <c r="B343" s="1"/>
    </row>
    <row r="344" spans="2:2" ht="14.25" customHeight="1">
      <c r="B344" s="1"/>
    </row>
    <row r="345" spans="2:2" ht="14.25" customHeight="1">
      <c r="B345" s="1"/>
    </row>
    <row r="346" spans="2:2" ht="14.25" customHeight="1">
      <c r="B346" s="1"/>
    </row>
    <row r="347" spans="2:2" ht="14.25" customHeight="1">
      <c r="B347" s="1"/>
    </row>
    <row r="348" spans="2:2" ht="14.25" customHeight="1">
      <c r="B348" s="1"/>
    </row>
    <row r="349" spans="2:2" ht="14.25" customHeight="1">
      <c r="B349" s="1"/>
    </row>
    <row r="350" spans="2:2" ht="14.25" customHeight="1">
      <c r="B350" s="1"/>
    </row>
    <row r="351" spans="2:2" ht="14.25" customHeight="1">
      <c r="B351" s="1"/>
    </row>
    <row r="352" spans="2:2" ht="14.25" customHeight="1">
      <c r="B352" s="1"/>
    </row>
    <row r="353" spans="2:2" ht="14.25" customHeight="1">
      <c r="B353" s="1"/>
    </row>
    <row r="354" spans="2:2" ht="14.25" customHeight="1">
      <c r="B354" s="1"/>
    </row>
    <row r="355" spans="2:2" ht="14.25" customHeight="1">
      <c r="B355" s="1"/>
    </row>
    <row r="356" spans="2:2" ht="14.25" customHeight="1">
      <c r="B356" s="1"/>
    </row>
    <row r="357" spans="2:2" ht="14.25" customHeight="1">
      <c r="B357" s="1"/>
    </row>
    <row r="358" spans="2:2" ht="14.25" customHeight="1">
      <c r="B358" s="1"/>
    </row>
    <row r="359" spans="2:2" ht="14.25" customHeight="1">
      <c r="B359" s="1"/>
    </row>
    <row r="360" spans="2:2" ht="14.25" customHeight="1">
      <c r="B360" s="1"/>
    </row>
    <row r="361" spans="2:2" ht="14.25" customHeight="1">
      <c r="B361" s="1"/>
    </row>
    <row r="362" spans="2:2" ht="14.25" customHeight="1">
      <c r="B362" s="1"/>
    </row>
    <row r="363" spans="2:2" ht="14.25" customHeight="1">
      <c r="B363" s="1"/>
    </row>
    <row r="364" spans="2:2" ht="14.25" customHeight="1">
      <c r="B364" s="1"/>
    </row>
    <row r="365" spans="2:2" ht="14.25" customHeight="1">
      <c r="B365" s="1"/>
    </row>
    <row r="366" spans="2:2" ht="14.25" customHeight="1">
      <c r="B366" s="1"/>
    </row>
    <row r="367" spans="2:2" ht="14.25" customHeight="1">
      <c r="B367" s="1"/>
    </row>
    <row r="368" spans="2:2" ht="14.25" customHeight="1">
      <c r="B368" s="1"/>
    </row>
    <row r="369" spans="2:2" ht="14.25" customHeight="1">
      <c r="B369" s="1"/>
    </row>
    <row r="370" spans="2:2" ht="14.25" customHeight="1">
      <c r="B370" s="1"/>
    </row>
    <row r="371" spans="2:2" ht="14.25" customHeight="1">
      <c r="B371" s="1"/>
    </row>
    <row r="372" spans="2:2" ht="14.25" customHeight="1">
      <c r="B372" s="1"/>
    </row>
    <row r="373" spans="2:2" ht="14.25" customHeight="1">
      <c r="B373" s="1"/>
    </row>
    <row r="374" spans="2:2" ht="14.25" customHeight="1">
      <c r="B374" s="1"/>
    </row>
    <row r="375" spans="2:2" ht="14.25" customHeight="1">
      <c r="B375" s="1"/>
    </row>
    <row r="376" spans="2:2" ht="14.25" customHeight="1">
      <c r="B376" s="1"/>
    </row>
    <row r="377" spans="2:2" ht="14.25" customHeight="1">
      <c r="B377" s="1"/>
    </row>
    <row r="378" spans="2:2" ht="14.25" customHeight="1">
      <c r="B378" s="1"/>
    </row>
    <row r="379" spans="2:2" ht="14.25" customHeight="1">
      <c r="B379" s="1"/>
    </row>
    <row r="380" spans="2:2" ht="14.25" customHeight="1">
      <c r="B380" s="1"/>
    </row>
    <row r="381" spans="2:2" ht="14.25" customHeight="1">
      <c r="B381" s="1"/>
    </row>
    <row r="382" spans="2:2" ht="14.25" customHeight="1">
      <c r="B382" s="1"/>
    </row>
    <row r="383" spans="2:2" ht="14.25" customHeight="1">
      <c r="B383" s="1"/>
    </row>
    <row r="384" spans="2:2" ht="14.25" customHeight="1">
      <c r="B384" s="1"/>
    </row>
    <row r="385" spans="2:2" ht="14.25" customHeight="1">
      <c r="B385" s="1"/>
    </row>
    <row r="386" spans="2:2" ht="14.25" customHeight="1">
      <c r="B386" s="1"/>
    </row>
    <row r="387" spans="2:2" ht="14.25" customHeight="1">
      <c r="B387" s="1"/>
    </row>
    <row r="388" spans="2:2" ht="14.25" customHeight="1">
      <c r="B388" s="1"/>
    </row>
    <row r="389" spans="2:2" ht="14.25" customHeight="1">
      <c r="B389" s="1"/>
    </row>
    <row r="390" spans="2:2" ht="14.25" customHeight="1">
      <c r="B390" s="1"/>
    </row>
    <row r="391" spans="2:2" ht="14.25" customHeight="1">
      <c r="B391" s="1"/>
    </row>
    <row r="392" spans="2:2" ht="14.25" customHeight="1">
      <c r="B392" s="1"/>
    </row>
    <row r="393" spans="2:2" ht="14.25" customHeight="1">
      <c r="B393" s="1"/>
    </row>
    <row r="394" spans="2:2" ht="14.25" customHeight="1">
      <c r="B394" s="1"/>
    </row>
    <row r="395" spans="2:2" ht="14.25" customHeight="1">
      <c r="B395" s="1"/>
    </row>
    <row r="396" spans="2:2" ht="14.25" customHeight="1">
      <c r="B396" s="1"/>
    </row>
    <row r="397" spans="2:2" ht="14.25" customHeight="1">
      <c r="B397" s="1"/>
    </row>
    <row r="398" spans="2:2" ht="14.25" customHeight="1">
      <c r="B398" s="1"/>
    </row>
    <row r="399" spans="2:2" ht="14.25" customHeight="1">
      <c r="B399" s="1"/>
    </row>
    <row r="400" spans="2:2" ht="14.25" customHeight="1">
      <c r="B400" s="1"/>
    </row>
    <row r="401" spans="2:2" ht="14.25" customHeight="1">
      <c r="B401" s="1"/>
    </row>
    <row r="402" spans="2:2" ht="14.25" customHeight="1">
      <c r="B402" s="1"/>
    </row>
    <row r="403" spans="2:2" ht="14.25" customHeight="1">
      <c r="B403" s="1"/>
    </row>
    <row r="404" spans="2:2" ht="14.25" customHeight="1">
      <c r="B404" s="1"/>
    </row>
    <row r="405" spans="2:2" ht="14.25" customHeight="1">
      <c r="B405" s="1"/>
    </row>
    <row r="406" spans="2:2" ht="14.25" customHeight="1">
      <c r="B406" s="1"/>
    </row>
    <row r="407" spans="2:2" ht="14.25" customHeight="1">
      <c r="B407" s="1"/>
    </row>
    <row r="408" spans="2:2" ht="14.25" customHeight="1">
      <c r="B408" s="1"/>
    </row>
    <row r="409" spans="2:2" ht="14.25" customHeight="1">
      <c r="B409" s="1"/>
    </row>
    <row r="410" spans="2:2" ht="14.25" customHeight="1">
      <c r="B410" s="1"/>
    </row>
    <row r="411" spans="2:2" ht="14.25" customHeight="1">
      <c r="B411" s="1"/>
    </row>
    <row r="412" spans="2:2" ht="14.25" customHeight="1">
      <c r="B412" s="1"/>
    </row>
    <row r="413" spans="2:2" ht="14.25" customHeight="1">
      <c r="B413" s="1"/>
    </row>
    <row r="414" spans="2:2" ht="14.25" customHeight="1">
      <c r="B414" s="1"/>
    </row>
    <row r="415" spans="2:2" ht="14.25" customHeight="1">
      <c r="B415" s="1"/>
    </row>
    <row r="416" spans="2:2" ht="14.25" customHeight="1">
      <c r="B416" s="1"/>
    </row>
    <row r="417" spans="2:2" ht="14.25" customHeight="1">
      <c r="B417" s="1"/>
    </row>
    <row r="418" spans="2:2" ht="14.25" customHeight="1">
      <c r="B418" s="1"/>
    </row>
    <row r="419" spans="2:2" ht="14.25" customHeight="1">
      <c r="B419" s="1"/>
    </row>
    <row r="420" spans="2:2" ht="14.25" customHeight="1">
      <c r="B420" s="1"/>
    </row>
    <row r="421" spans="2:2" ht="14.25" customHeight="1">
      <c r="B421" s="1"/>
    </row>
    <row r="422" spans="2:2" ht="14.25" customHeight="1">
      <c r="B422" s="1"/>
    </row>
    <row r="423" spans="2:2" ht="14.25" customHeight="1">
      <c r="B423" s="1"/>
    </row>
    <row r="424" spans="2:2" ht="14.25" customHeight="1">
      <c r="B424" s="1"/>
    </row>
    <row r="425" spans="2:2" ht="14.25" customHeight="1">
      <c r="B425" s="1"/>
    </row>
    <row r="426" spans="2:2" ht="14.25" customHeight="1">
      <c r="B426" s="1"/>
    </row>
    <row r="427" spans="2:2" ht="14.25" customHeight="1">
      <c r="B427" s="1"/>
    </row>
    <row r="428" spans="2:2" ht="14.25" customHeight="1">
      <c r="B428" s="1"/>
    </row>
    <row r="429" spans="2:2" ht="14.25" customHeight="1">
      <c r="B429" s="1"/>
    </row>
    <row r="430" spans="2:2" ht="14.25" customHeight="1">
      <c r="B430" s="1"/>
    </row>
    <row r="431" spans="2:2" ht="14.25" customHeight="1">
      <c r="B431" s="1"/>
    </row>
    <row r="432" spans="2:2" ht="14.25" customHeight="1">
      <c r="B432" s="1"/>
    </row>
    <row r="433" spans="2:2" ht="14.25" customHeight="1">
      <c r="B433" s="1"/>
    </row>
    <row r="434" spans="2:2" ht="14.25" customHeight="1">
      <c r="B434" s="1"/>
    </row>
    <row r="435" spans="2:2" ht="14.25" customHeight="1">
      <c r="B435" s="1"/>
    </row>
    <row r="436" spans="2:2" ht="14.25" customHeight="1">
      <c r="B436" s="1"/>
    </row>
    <row r="437" spans="2:2" ht="14.25" customHeight="1">
      <c r="B437" s="1"/>
    </row>
    <row r="438" spans="2:2" ht="14.25" customHeight="1">
      <c r="B438" s="1"/>
    </row>
    <row r="439" spans="2:2" ht="14.25" customHeight="1">
      <c r="B439" s="1"/>
    </row>
    <row r="440" spans="2:2" ht="14.25" customHeight="1">
      <c r="B440" s="1"/>
    </row>
    <row r="441" spans="2:2" ht="14.25" customHeight="1">
      <c r="B441" s="1"/>
    </row>
    <row r="442" spans="2:2" ht="14.25" customHeight="1">
      <c r="B442" s="1"/>
    </row>
    <row r="443" spans="2:2" ht="14.25" customHeight="1">
      <c r="B443" s="1"/>
    </row>
    <row r="444" spans="2:2" ht="14.25" customHeight="1">
      <c r="B444" s="1"/>
    </row>
    <row r="445" spans="2:2" ht="14.25" customHeight="1">
      <c r="B445" s="1"/>
    </row>
    <row r="446" spans="2:2" ht="14.25" customHeight="1">
      <c r="B446" s="1"/>
    </row>
    <row r="447" spans="2:2" ht="14.25" customHeight="1">
      <c r="B447" s="1"/>
    </row>
    <row r="448" spans="2:2" ht="14.25" customHeight="1">
      <c r="B448" s="1"/>
    </row>
    <row r="449" spans="2:2" ht="14.25" customHeight="1">
      <c r="B449" s="1"/>
    </row>
    <row r="450" spans="2:2" ht="14.25" customHeight="1">
      <c r="B450" s="1"/>
    </row>
    <row r="451" spans="2:2" ht="14.25" customHeight="1">
      <c r="B451" s="1"/>
    </row>
    <row r="452" spans="2:2" ht="14.25" customHeight="1">
      <c r="B452" s="1"/>
    </row>
    <row r="453" spans="2:2" ht="14.25" customHeight="1">
      <c r="B453" s="1"/>
    </row>
    <row r="454" spans="2:2" ht="14.25" customHeight="1">
      <c r="B454" s="1"/>
    </row>
    <row r="455" spans="2:2" ht="14.25" customHeight="1">
      <c r="B455" s="1"/>
    </row>
    <row r="456" spans="2:2" ht="14.25" customHeight="1">
      <c r="B456" s="1"/>
    </row>
    <row r="457" spans="2:2" ht="14.25" customHeight="1">
      <c r="B457" s="1"/>
    </row>
    <row r="458" spans="2:2" ht="14.25" customHeight="1">
      <c r="B458" s="1"/>
    </row>
    <row r="459" spans="2:2" ht="14.25" customHeight="1">
      <c r="B459" s="1"/>
    </row>
    <row r="460" spans="2:2" ht="14.25" customHeight="1">
      <c r="B460" s="1"/>
    </row>
    <row r="461" spans="2:2" ht="14.25" customHeight="1">
      <c r="B461" s="1"/>
    </row>
    <row r="462" spans="2:2" ht="14.25" customHeight="1">
      <c r="B462" s="1"/>
    </row>
    <row r="463" spans="2:2" ht="14.25" customHeight="1">
      <c r="B463" s="1"/>
    </row>
    <row r="464" spans="2:2" ht="14.25" customHeight="1">
      <c r="B464" s="1"/>
    </row>
    <row r="465" spans="2:2" ht="14.25" customHeight="1">
      <c r="B465" s="1"/>
    </row>
    <row r="466" spans="2:2" ht="14.25" customHeight="1">
      <c r="B466" s="1"/>
    </row>
    <row r="467" spans="2:2" ht="14.25" customHeight="1">
      <c r="B467" s="1"/>
    </row>
    <row r="468" spans="2:2" ht="14.25" customHeight="1">
      <c r="B468" s="1"/>
    </row>
    <row r="469" spans="2:2" ht="14.25" customHeight="1">
      <c r="B469" s="1"/>
    </row>
    <row r="470" spans="2:2" ht="14.25" customHeight="1">
      <c r="B470" s="1"/>
    </row>
    <row r="471" spans="2:2" ht="14.25" customHeight="1">
      <c r="B471" s="1"/>
    </row>
    <row r="472" spans="2:2" ht="14.25" customHeight="1">
      <c r="B472" s="1"/>
    </row>
    <row r="473" spans="2:2" ht="14.25" customHeight="1">
      <c r="B473" s="1"/>
    </row>
    <row r="474" spans="2:2" ht="14.25" customHeight="1">
      <c r="B474" s="1"/>
    </row>
    <row r="475" spans="2:2" ht="14.25" customHeight="1">
      <c r="B475" s="1"/>
    </row>
    <row r="476" spans="2:2" ht="14.25" customHeight="1">
      <c r="B476" s="1"/>
    </row>
    <row r="477" spans="2:2" ht="14.25" customHeight="1">
      <c r="B477" s="1"/>
    </row>
    <row r="478" spans="2:2" ht="14.25" customHeight="1">
      <c r="B478" s="1"/>
    </row>
    <row r="479" spans="2:2" ht="14.25" customHeight="1">
      <c r="B479" s="1"/>
    </row>
    <row r="480" spans="2:2" ht="14.25" customHeight="1">
      <c r="B480" s="1"/>
    </row>
    <row r="481" spans="2:2" ht="14.25" customHeight="1">
      <c r="B481" s="1"/>
    </row>
    <row r="482" spans="2:2" ht="14.25" customHeight="1">
      <c r="B482" s="1"/>
    </row>
    <row r="483" spans="2:2" ht="14.25" customHeight="1">
      <c r="B483" s="1"/>
    </row>
    <row r="484" spans="2:2" ht="14.25" customHeight="1">
      <c r="B484" s="1"/>
    </row>
    <row r="485" spans="2:2" ht="14.25" customHeight="1">
      <c r="B485" s="1"/>
    </row>
    <row r="486" spans="2:2" ht="14.25" customHeight="1">
      <c r="B486" s="1"/>
    </row>
    <row r="487" spans="2:2" ht="14.25" customHeight="1">
      <c r="B487" s="1"/>
    </row>
    <row r="488" spans="2:2" ht="14.25" customHeight="1">
      <c r="B488" s="1"/>
    </row>
    <row r="489" spans="2:2" ht="14.25" customHeight="1">
      <c r="B489" s="1"/>
    </row>
    <row r="490" spans="2:2" ht="14.25" customHeight="1">
      <c r="B490" s="1"/>
    </row>
    <row r="491" spans="2:2" ht="14.25" customHeight="1">
      <c r="B491" s="1"/>
    </row>
    <row r="492" spans="2:2" ht="14.25" customHeight="1">
      <c r="B492" s="1"/>
    </row>
    <row r="493" spans="2:2" ht="14.25" customHeight="1">
      <c r="B493" s="1"/>
    </row>
    <row r="494" spans="2:2" ht="14.25" customHeight="1">
      <c r="B494" s="1"/>
    </row>
    <row r="495" spans="2:2" ht="14.25" customHeight="1">
      <c r="B495" s="1"/>
    </row>
    <row r="496" spans="2:2" ht="14.25" customHeight="1">
      <c r="B496" s="1"/>
    </row>
    <row r="497" spans="2:2" ht="14.25" customHeight="1">
      <c r="B497" s="1"/>
    </row>
    <row r="498" spans="2:2" ht="14.25" customHeight="1">
      <c r="B498" s="1"/>
    </row>
    <row r="499" spans="2:2" ht="14.25" customHeight="1">
      <c r="B499" s="1"/>
    </row>
    <row r="500" spans="2:2" ht="14.25" customHeight="1">
      <c r="B500" s="1"/>
    </row>
    <row r="501" spans="2:2" ht="14.25" customHeight="1">
      <c r="B501" s="1"/>
    </row>
    <row r="502" spans="2:2" ht="14.25" customHeight="1">
      <c r="B502" s="1"/>
    </row>
    <row r="503" spans="2:2" ht="14.25" customHeight="1">
      <c r="B503" s="1"/>
    </row>
    <row r="504" spans="2:2" ht="14.25" customHeight="1">
      <c r="B504" s="1"/>
    </row>
    <row r="505" spans="2:2" ht="14.25" customHeight="1">
      <c r="B505" s="1"/>
    </row>
    <row r="506" spans="2:2" ht="14.25" customHeight="1">
      <c r="B506" s="1"/>
    </row>
    <row r="507" spans="2:2" ht="14.25" customHeight="1">
      <c r="B507" s="1"/>
    </row>
    <row r="508" spans="2:2" ht="14.25" customHeight="1">
      <c r="B508" s="1"/>
    </row>
    <row r="509" spans="2:2" ht="14.25" customHeight="1">
      <c r="B509" s="1"/>
    </row>
    <row r="510" spans="2:2" ht="14.25" customHeight="1">
      <c r="B510" s="1"/>
    </row>
    <row r="511" spans="2:2" ht="14.25" customHeight="1">
      <c r="B511" s="1"/>
    </row>
    <row r="512" spans="2:2" ht="14.25" customHeight="1">
      <c r="B512" s="1"/>
    </row>
    <row r="513" spans="2:2" ht="14.25" customHeight="1">
      <c r="B513" s="1"/>
    </row>
    <row r="514" spans="2:2" ht="14.25" customHeight="1">
      <c r="B514" s="1"/>
    </row>
    <row r="515" spans="2:2" ht="14.25" customHeight="1">
      <c r="B515" s="1"/>
    </row>
    <row r="516" spans="2:2" ht="14.25" customHeight="1">
      <c r="B516" s="1"/>
    </row>
    <row r="517" spans="2:2" ht="14.25" customHeight="1">
      <c r="B517" s="1"/>
    </row>
    <row r="518" spans="2:2" ht="14.25" customHeight="1">
      <c r="B518" s="1"/>
    </row>
    <row r="519" spans="2:2" ht="14.25" customHeight="1">
      <c r="B519" s="1"/>
    </row>
    <row r="520" spans="2:2" ht="14.25" customHeight="1">
      <c r="B520" s="1"/>
    </row>
    <row r="521" spans="2:2" ht="14.25" customHeight="1">
      <c r="B521" s="1"/>
    </row>
    <row r="522" spans="2:2" ht="14.25" customHeight="1">
      <c r="B522" s="1"/>
    </row>
    <row r="523" spans="2:2" ht="14.25" customHeight="1">
      <c r="B523" s="1"/>
    </row>
    <row r="524" spans="2:2" ht="14.25" customHeight="1">
      <c r="B524" s="1"/>
    </row>
    <row r="525" spans="2:2" ht="14.25" customHeight="1">
      <c r="B525" s="1"/>
    </row>
    <row r="526" spans="2:2" ht="14.25" customHeight="1">
      <c r="B526" s="1"/>
    </row>
    <row r="527" spans="2:2" ht="14.25" customHeight="1">
      <c r="B527" s="1"/>
    </row>
    <row r="528" spans="2:2" ht="14.25" customHeight="1">
      <c r="B528" s="1"/>
    </row>
    <row r="529" spans="2:2" ht="14.25" customHeight="1">
      <c r="B529" s="1"/>
    </row>
    <row r="530" spans="2:2" ht="14.25" customHeight="1">
      <c r="B530" s="1"/>
    </row>
    <row r="531" spans="2:2" ht="14.25" customHeight="1">
      <c r="B531" s="1"/>
    </row>
    <row r="532" spans="2:2" ht="14.25" customHeight="1">
      <c r="B532" s="1"/>
    </row>
    <row r="533" spans="2:2" ht="14.25" customHeight="1">
      <c r="B533" s="1"/>
    </row>
    <row r="534" spans="2:2" ht="14.25" customHeight="1">
      <c r="B534" s="1"/>
    </row>
    <row r="535" spans="2:2" ht="14.25" customHeight="1">
      <c r="B535" s="1"/>
    </row>
    <row r="536" spans="2:2" ht="14.25" customHeight="1">
      <c r="B536" s="1"/>
    </row>
    <row r="537" spans="2:2" ht="14.25" customHeight="1">
      <c r="B537" s="1"/>
    </row>
    <row r="538" spans="2:2" ht="14.25" customHeight="1">
      <c r="B538" s="1"/>
    </row>
    <row r="539" spans="2:2" ht="14.25" customHeight="1">
      <c r="B539" s="1"/>
    </row>
    <row r="540" spans="2:2" ht="14.25" customHeight="1">
      <c r="B540" s="1"/>
    </row>
    <row r="541" spans="2:2" ht="14.25" customHeight="1">
      <c r="B541" s="1"/>
    </row>
    <row r="542" spans="2:2" ht="14.25" customHeight="1">
      <c r="B542" s="1"/>
    </row>
    <row r="543" spans="2:2" ht="14.25" customHeight="1">
      <c r="B543" s="1"/>
    </row>
    <row r="544" spans="2:2" ht="14.25" customHeight="1">
      <c r="B544" s="1"/>
    </row>
    <row r="545" spans="2:2" ht="14.25" customHeight="1">
      <c r="B545" s="1"/>
    </row>
    <row r="546" spans="2:2" ht="14.25" customHeight="1">
      <c r="B546" s="1"/>
    </row>
    <row r="547" spans="2:2" ht="14.25" customHeight="1">
      <c r="B547" s="1"/>
    </row>
    <row r="548" spans="2:2" ht="14.25" customHeight="1">
      <c r="B548" s="1"/>
    </row>
    <row r="549" spans="2:2" ht="14.25" customHeight="1">
      <c r="B549" s="1"/>
    </row>
    <row r="550" spans="2:2" ht="14.25" customHeight="1">
      <c r="B550" s="1"/>
    </row>
    <row r="551" spans="2:2" ht="14.25" customHeight="1">
      <c r="B551" s="1"/>
    </row>
    <row r="552" spans="2:2" ht="14.25" customHeight="1">
      <c r="B552" s="1"/>
    </row>
    <row r="553" spans="2:2" ht="14.25" customHeight="1">
      <c r="B553" s="1"/>
    </row>
    <row r="554" spans="2:2" ht="14.25" customHeight="1">
      <c r="B554" s="1"/>
    </row>
    <row r="555" spans="2:2" ht="14.25" customHeight="1">
      <c r="B555" s="1"/>
    </row>
    <row r="556" spans="2:2" ht="14.25" customHeight="1">
      <c r="B556" s="1"/>
    </row>
    <row r="557" spans="2:2" ht="14.25" customHeight="1">
      <c r="B557" s="1"/>
    </row>
    <row r="558" spans="2:2" ht="14.25" customHeight="1">
      <c r="B558" s="1"/>
    </row>
    <row r="559" spans="2:2" ht="14.25" customHeight="1">
      <c r="B559" s="1"/>
    </row>
    <row r="560" spans="2:2" ht="14.25" customHeight="1">
      <c r="B560" s="1"/>
    </row>
    <row r="561" spans="2:2" ht="14.25" customHeight="1">
      <c r="B561" s="1"/>
    </row>
    <row r="562" spans="2:2" ht="14.25" customHeight="1">
      <c r="B562" s="1"/>
    </row>
    <row r="563" spans="2:2" ht="14.25" customHeight="1">
      <c r="B563" s="1"/>
    </row>
    <row r="564" spans="2:2" ht="14.25" customHeight="1">
      <c r="B564" s="1"/>
    </row>
    <row r="565" spans="2:2" ht="14.25" customHeight="1">
      <c r="B565" s="1"/>
    </row>
    <row r="566" spans="2:2" ht="14.25" customHeight="1">
      <c r="B566" s="1"/>
    </row>
    <row r="567" spans="2:2" ht="14.25" customHeight="1">
      <c r="B567" s="1"/>
    </row>
    <row r="568" spans="2:2" ht="14.25" customHeight="1">
      <c r="B568" s="1"/>
    </row>
    <row r="569" spans="2:2" ht="14.25" customHeight="1">
      <c r="B569" s="1"/>
    </row>
    <row r="570" spans="2:2" ht="14.25" customHeight="1">
      <c r="B570" s="1"/>
    </row>
    <row r="571" spans="2:2" ht="14.25" customHeight="1">
      <c r="B571" s="1"/>
    </row>
    <row r="572" spans="2:2" ht="14.25" customHeight="1">
      <c r="B572" s="1"/>
    </row>
    <row r="573" spans="2:2" ht="14.25" customHeight="1">
      <c r="B573" s="1"/>
    </row>
    <row r="574" spans="2:2" ht="14.25" customHeight="1">
      <c r="B574" s="1"/>
    </row>
    <row r="575" spans="2:2" ht="14.25" customHeight="1">
      <c r="B575" s="1"/>
    </row>
    <row r="576" spans="2:2" ht="14.25" customHeight="1">
      <c r="B576" s="1"/>
    </row>
    <row r="577" spans="2:2" ht="14.25" customHeight="1">
      <c r="B577" s="1"/>
    </row>
    <row r="578" spans="2:2" ht="14.25" customHeight="1">
      <c r="B578" s="1"/>
    </row>
    <row r="579" spans="2:2" ht="14.25" customHeight="1">
      <c r="B579" s="1"/>
    </row>
    <row r="580" spans="2:2" ht="14.25" customHeight="1">
      <c r="B580" s="1"/>
    </row>
    <row r="581" spans="2:2" ht="14.25" customHeight="1">
      <c r="B581" s="1"/>
    </row>
    <row r="582" spans="2:2" ht="14.25" customHeight="1">
      <c r="B582" s="1"/>
    </row>
    <row r="583" spans="2:2" ht="14.25" customHeight="1">
      <c r="B583" s="1"/>
    </row>
    <row r="584" spans="2:2" ht="14.25" customHeight="1">
      <c r="B584" s="1"/>
    </row>
    <row r="585" spans="2:2" ht="14.25" customHeight="1">
      <c r="B585" s="1"/>
    </row>
    <row r="586" spans="2:2" ht="14.25" customHeight="1">
      <c r="B586" s="1"/>
    </row>
    <row r="587" spans="2:2" ht="14.25" customHeight="1">
      <c r="B587" s="1"/>
    </row>
    <row r="588" spans="2:2" ht="14.25" customHeight="1">
      <c r="B588" s="1"/>
    </row>
    <row r="589" spans="2:2" ht="14.25" customHeight="1">
      <c r="B589" s="1"/>
    </row>
    <row r="590" spans="2:2" ht="14.25" customHeight="1">
      <c r="B590" s="1"/>
    </row>
    <row r="591" spans="2:2" ht="14.25" customHeight="1">
      <c r="B591" s="1"/>
    </row>
    <row r="592" spans="2:2" ht="14.25" customHeight="1">
      <c r="B592" s="1"/>
    </row>
    <row r="593" spans="2:2" ht="14.25" customHeight="1">
      <c r="B593" s="1"/>
    </row>
    <row r="594" spans="2:2" ht="14.25" customHeight="1">
      <c r="B594" s="1"/>
    </row>
    <row r="595" spans="2:2" ht="14.25" customHeight="1">
      <c r="B595" s="1"/>
    </row>
    <row r="596" spans="2:2" ht="14.25" customHeight="1">
      <c r="B596" s="1"/>
    </row>
    <row r="597" spans="2:2" ht="14.25" customHeight="1">
      <c r="B597" s="1"/>
    </row>
    <row r="598" spans="2:2" ht="14.25" customHeight="1">
      <c r="B598" s="1"/>
    </row>
    <row r="599" spans="2:2" ht="14.25" customHeight="1">
      <c r="B599" s="1"/>
    </row>
    <row r="600" spans="2:2" ht="14.25" customHeight="1">
      <c r="B600" s="1"/>
    </row>
    <row r="601" spans="2:2" ht="14.25" customHeight="1">
      <c r="B601" s="1"/>
    </row>
    <row r="602" spans="2:2" ht="14.25" customHeight="1">
      <c r="B602" s="1"/>
    </row>
    <row r="603" spans="2:2" ht="14.25" customHeight="1">
      <c r="B603" s="1"/>
    </row>
    <row r="604" spans="2:2" ht="14.25" customHeight="1">
      <c r="B604" s="1"/>
    </row>
    <row r="605" spans="2:2" ht="14.25" customHeight="1">
      <c r="B605" s="1"/>
    </row>
    <row r="606" spans="2:2" ht="14.25" customHeight="1">
      <c r="B606" s="1"/>
    </row>
    <row r="607" spans="2:2" ht="14.25" customHeight="1">
      <c r="B607" s="1"/>
    </row>
    <row r="608" spans="2:2" ht="14.25" customHeight="1">
      <c r="B608" s="1"/>
    </row>
    <row r="609" spans="2:2" ht="14.25" customHeight="1">
      <c r="B609" s="1"/>
    </row>
    <row r="610" spans="2:2" ht="14.25" customHeight="1">
      <c r="B610" s="1"/>
    </row>
    <row r="611" spans="2:2" ht="14.25" customHeight="1">
      <c r="B611" s="1"/>
    </row>
    <row r="612" spans="2:2" ht="14.25" customHeight="1">
      <c r="B612" s="1"/>
    </row>
    <row r="613" spans="2:2" ht="14.25" customHeight="1">
      <c r="B613" s="1"/>
    </row>
    <row r="614" spans="2:2" ht="14.25" customHeight="1">
      <c r="B614" s="1"/>
    </row>
    <row r="615" spans="2:2" ht="14.25" customHeight="1">
      <c r="B615" s="1"/>
    </row>
    <row r="616" spans="2:2" ht="14.25" customHeight="1">
      <c r="B616" s="1"/>
    </row>
    <row r="617" spans="2:2" ht="14.25" customHeight="1">
      <c r="B617" s="1"/>
    </row>
    <row r="618" spans="2:2" ht="14.25" customHeight="1">
      <c r="B618" s="1"/>
    </row>
    <row r="619" spans="2:2" ht="14.25" customHeight="1">
      <c r="B619" s="1"/>
    </row>
    <row r="620" spans="2:2" ht="14.25" customHeight="1">
      <c r="B620" s="1"/>
    </row>
    <row r="621" spans="2:2" ht="14.25" customHeight="1">
      <c r="B621" s="1"/>
    </row>
    <row r="622" spans="2:2" ht="14.25" customHeight="1">
      <c r="B622" s="1"/>
    </row>
    <row r="623" spans="2:2" ht="14.25" customHeight="1">
      <c r="B623" s="1"/>
    </row>
    <row r="624" spans="2:2" ht="14.25" customHeight="1">
      <c r="B624" s="1"/>
    </row>
    <row r="625" spans="2:2" ht="14.25" customHeight="1">
      <c r="B625" s="1"/>
    </row>
    <row r="626" spans="2:2" ht="14.25" customHeight="1">
      <c r="B626" s="1"/>
    </row>
    <row r="627" spans="2:2" ht="14.25" customHeight="1">
      <c r="B627" s="1"/>
    </row>
    <row r="628" spans="2:2" ht="14.25" customHeight="1">
      <c r="B628" s="1"/>
    </row>
    <row r="629" spans="2:2" ht="14.25" customHeight="1">
      <c r="B629" s="1"/>
    </row>
    <row r="630" spans="2:2" ht="14.25" customHeight="1">
      <c r="B630" s="1"/>
    </row>
    <row r="631" spans="2:2" ht="14.25" customHeight="1">
      <c r="B631" s="1"/>
    </row>
    <row r="632" spans="2:2" ht="14.25" customHeight="1">
      <c r="B632" s="1"/>
    </row>
    <row r="633" spans="2:2" ht="14.25" customHeight="1">
      <c r="B633" s="1"/>
    </row>
    <row r="634" spans="2:2" ht="14.25" customHeight="1">
      <c r="B634" s="1"/>
    </row>
    <row r="635" spans="2:2" ht="14.25" customHeight="1">
      <c r="B635" s="1"/>
    </row>
    <row r="636" spans="2:2" ht="14.25" customHeight="1">
      <c r="B636" s="1"/>
    </row>
    <row r="637" spans="2:2" ht="14.25" customHeight="1">
      <c r="B637" s="1"/>
    </row>
    <row r="638" spans="2:2" ht="14.25" customHeight="1">
      <c r="B638" s="1"/>
    </row>
    <row r="639" spans="2:2" ht="14.25" customHeight="1">
      <c r="B639" s="1"/>
    </row>
    <row r="640" spans="2:2" ht="14.25" customHeight="1">
      <c r="B640" s="1"/>
    </row>
    <row r="641" spans="2:2" ht="14.25" customHeight="1">
      <c r="B641" s="1"/>
    </row>
    <row r="642" spans="2:2" ht="14.25" customHeight="1">
      <c r="B642" s="1"/>
    </row>
    <row r="643" spans="2:2" ht="14.25" customHeight="1">
      <c r="B643" s="1"/>
    </row>
    <row r="644" spans="2:2" ht="14.25" customHeight="1">
      <c r="B644" s="1"/>
    </row>
    <row r="645" spans="2:2" ht="14.25" customHeight="1">
      <c r="B645" s="1"/>
    </row>
    <row r="646" spans="2:2" ht="14.25" customHeight="1">
      <c r="B646" s="1"/>
    </row>
    <row r="647" spans="2:2" ht="14.25" customHeight="1">
      <c r="B647" s="1"/>
    </row>
    <row r="648" spans="2:2" ht="14.25" customHeight="1">
      <c r="B648" s="1"/>
    </row>
    <row r="649" spans="2:2" ht="14.25" customHeight="1">
      <c r="B649" s="1"/>
    </row>
    <row r="650" spans="2:2" ht="14.25" customHeight="1">
      <c r="B650" s="1"/>
    </row>
    <row r="651" spans="2:2" ht="14.25" customHeight="1">
      <c r="B651" s="1"/>
    </row>
    <row r="652" spans="2:2" ht="14.25" customHeight="1">
      <c r="B652" s="1"/>
    </row>
    <row r="653" spans="2:2" ht="14.25" customHeight="1">
      <c r="B653" s="1"/>
    </row>
    <row r="654" spans="2:2" ht="14.25" customHeight="1">
      <c r="B654" s="1"/>
    </row>
    <row r="655" spans="2:2" ht="14.25" customHeight="1">
      <c r="B655" s="1"/>
    </row>
    <row r="656" spans="2:2" ht="14.25" customHeight="1">
      <c r="B656" s="1"/>
    </row>
    <row r="657" spans="2:2" ht="14.25" customHeight="1">
      <c r="B657" s="1"/>
    </row>
    <row r="658" spans="2:2" ht="14.25" customHeight="1">
      <c r="B658" s="1"/>
    </row>
    <row r="659" spans="2:2" ht="14.25" customHeight="1">
      <c r="B659" s="1"/>
    </row>
    <row r="660" spans="2:2" ht="14.25" customHeight="1">
      <c r="B660" s="1"/>
    </row>
    <row r="661" spans="2:2" ht="14.25" customHeight="1">
      <c r="B661" s="1"/>
    </row>
    <row r="662" spans="2:2" ht="14.25" customHeight="1">
      <c r="B662" s="1"/>
    </row>
    <row r="663" spans="2:2" ht="14.25" customHeight="1">
      <c r="B663" s="1"/>
    </row>
    <row r="664" spans="2:2" ht="14.25" customHeight="1">
      <c r="B664" s="1"/>
    </row>
    <row r="665" spans="2:2" ht="14.25" customHeight="1">
      <c r="B665" s="1"/>
    </row>
    <row r="666" spans="2:2" ht="14.25" customHeight="1">
      <c r="B666" s="1"/>
    </row>
    <row r="667" spans="2:2" ht="14.25" customHeight="1">
      <c r="B667" s="1"/>
    </row>
    <row r="668" spans="2:2" ht="14.25" customHeight="1">
      <c r="B668" s="1"/>
    </row>
    <row r="669" spans="2:2" ht="14.25" customHeight="1">
      <c r="B669" s="1"/>
    </row>
    <row r="670" spans="2:2" ht="14.25" customHeight="1">
      <c r="B670" s="1"/>
    </row>
    <row r="671" spans="2:2" ht="14.25" customHeight="1">
      <c r="B671" s="1"/>
    </row>
    <row r="672" spans="2:2" ht="14.25" customHeight="1">
      <c r="B672" s="1"/>
    </row>
    <row r="673" spans="2:2" ht="14.25" customHeight="1">
      <c r="B673" s="1"/>
    </row>
    <row r="674" spans="2:2" ht="14.25" customHeight="1">
      <c r="B674" s="1"/>
    </row>
    <row r="675" spans="2:2" ht="14.25" customHeight="1">
      <c r="B675" s="1"/>
    </row>
    <row r="676" spans="2:2" ht="14.25" customHeight="1">
      <c r="B676" s="1"/>
    </row>
    <row r="677" spans="2:2" ht="14.25" customHeight="1">
      <c r="B677" s="1"/>
    </row>
    <row r="678" spans="2:2" ht="14.25" customHeight="1">
      <c r="B678" s="1"/>
    </row>
    <row r="679" spans="2:2" ht="14.25" customHeight="1">
      <c r="B679" s="1"/>
    </row>
    <row r="680" spans="2:2" ht="14.25" customHeight="1">
      <c r="B680" s="1"/>
    </row>
    <row r="681" spans="2:2" ht="14.25" customHeight="1">
      <c r="B681" s="1"/>
    </row>
    <row r="682" spans="2:2" ht="14.25" customHeight="1">
      <c r="B682" s="1"/>
    </row>
    <row r="683" spans="2:2" ht="14.25" customHeight="1">
      <c r="B683" s="1"/>
    </row>
    <row r="684" spans="2:2" ht="14.25" customHeight="1">
      <c r="B684" s="1"/>
    </row>
    <row r="685" spans="2:2" ht="14.25" customHeight="1">
      <c r="B685" s="1"/>
    </row>
    <row r="686" spans="2:2" ht="14.25" customHeight="1">
      <c r="B686" s="1"/>
    </row>
    <row r="687" spans="2:2" ht="14.25" customHeight="1">
      <c r="B687" s="1"/>
    </row>
    <row r="688" spans="2:2" ht="14.25" customHeight="1">
      <c r="B688" s="1"/>
    </row>
    <row r="689" spans="2:2" ht="14.25" customHeight="1">
      <c r="B689" s="1"/>
    </row>
    <row r="690" spans="2:2" ht="14.25" customHeight="1">
      <c r="B690" s="1"/>
    </row>
    <row r="691" spans="2:2" ht="14.25" customHeight="1">
      <c r="B691" s="1"/>
    </row>
    <row r="692" spans="2:2" ht="14.25" customHeight="1">
      <c r="B692" s="1"/>
    </row>
    <row r="693" spans="2:2" ht="14.25" customHeight="1">
      <c r="B693" s="1"/>
    </row>
    <row r="694" spans="2:2" ht="14.25" customHeight="1">
      <c r="B694" s="1"/>
    </row>
    <row r="695" spans="2:2" ht="14.25" customHeight="1">
      <c r="B695" s="1"/>
    </row>
    <row r="696" spans="2:2" ht="14.25" customHeight="1">
      <c r="B696" s="1"/>
    </row>
    <row r="697" spans="2:2" ht="14.25" customHeight="1">
      <c r="B697" s="1"/>
    </row>
    <row r="698" spans="2:2" ht="14.25" customHeight="1">
      <c r="B698" s="1"/>
    </row>
    <row r="699" spans="2:2" ht="14.25" customHeight="1">
      <c r="B699" s="1"/>
    </row>
    <row r="700" spans="2:2" ht="14.25" customHeight="1">
      <c r="B700" s="1"/>
    </row>
    <row r="701" spans="2:2" ht="14.25" customHeight="1">
      <c r="B701" s="1"/>
    </row>
    <row r="702" spans="2:2" ht="14.25" customHeight="1">
      <c r="B702" s="1"/>
    </row>
    <row r="703" spans="2:2" ht="14.25" customHeight="1">
      <c r="B703" s="1"/>
    </row>
    <row r="704" spans="2:2" ht="14.25" customHeight="1">
      <c r="B704" s="1"/>
    </row>
    <row r="705" spans="2:2" ht="14.25" customHeight="1">
      <c r="B705" s="1"/>
    </row>
    <row r="706" spans="2:2" ht="14.25" customHeight="1">
      <c r="B706" s="1"/>
    </row>
    <row r="707" spans="2:2" ht="14.25" customHeight="1">
      <c r="B707" s="1"/>
    </row>
    <row r="708" spans="2:2" ht="14.25" customHeight="1">
      <c r="B708" s="1"/>
    </row>
    <row r="709" spans="2:2" ht="14.25" customHeight="1">
      <c r="B709" s="1"/>
    </row>
    <row r="710" spans="2:2" ht="14.25" customHeight="1">
      <c r="B710" s="1"/>
    </row>
    <row r="711" spans="2:2" ht="14.25" customHeight="1">
      <c r="B711" s="1"/>
    </row>
    <row r="712" spans="2:2" ht="14.25" customHeight="1">
      <c r="B712" s="1"/>
    </row>
    <row r="713" spans="2:2" ht="14.25" customHeight="1">
      <c r="B713" s="1"/>
    </row>
    <row r="714" spans="2:2" ht="14.25" customHeight="1">
      <c r="B714" s="1"/>
    </row>
    <row r="715" spans="2:2" ht="14.25" customHeight="1">
      <c r="B715" s="1"/>
    </row>
    <row r="716" spans="2:2" ht="14.25" customHeight="1">
      <c r="B716" s="1"/>
    </row>
    <row r="717" spans="2:2" ht="14.25" customHeight="1">
      <c r="B717" s="1"/>
    </row>
    <row r="718" spans="2:2" ht="14.25" customHeight="1">
      <c r="B718" s="1"/>
    </row>
    <row r="719" spans="2:2" ht="14.25" customHeight="1">
      <c r="B719" s="1"/>
    </row>
    <row r="720" spans="2:2" ht="14.25" customHeight="1">
      <c r="B720" s="1"/>
    </row>
    <row r="721" spans="2:2" ht="14.25" customHeight="1">
      <c r="B721" s="1"/>
    </row>
    <row r="722" spans="2:2" ht="14.25" customHeight="1">
      <c r="B722" s="1"/>
    </row>
    <row r="723" spans="2:2" ht="14.25" customHeight="1">
      <c r="B723" s="1"/>
    </row>
    <row r="724" spans="2:2" ht="14.25" customHeight="1">
      <c r="B724" s="1"/>
    </row>
    <row r="725" spans="2:2" ht="14.25" customHeight="1">
      <c r="B725" s="1"/>
    </row>
    <row r="726" spans="2:2" ht="14.25" customHeight="1">
      <c r="B726" s="1"/>
    </row>
    <row r="727" spans="2:2" ht="14.25" customHeight="1">
      <c r="B727" s="1"/>
    </row>
    <row r="728" spans="2:2" ht="14.25" customHeight="1">
      <c r="B728" s="1"/>
    </row>
    <row r="729" spans="2:2" ht="14.25" customHeight="1">
      <c r="B729" s="1"/>
    </row>
    <row r="730" spans="2:2" ht="14.25" customHeight="1">
      <c r="B730" s="1"/>
    </row>
    <row r="731" spans="2:2" ht="14.25" customHeight="1">
      <c r="B731" s="1"/>
    </row>
    <row r="732" spans="2:2" ht="14.25" customHeight="1">
      <c r="B732" s="1"/>
    </row>
    <row r="733" spans="2:2" ht="14.25" customHeight="1">
      <c r="B733" s="1"/>
    </row>
    <row r="734" spans="2:2" ht="14.25" customHeight="1">
      <c r="B734" s="1"/>
    </row>
    <row r="735" spans="2:2" ht="14.25" customHeight="1">
      <c r="B735" s="1"/>
    </row>
    <row r="736" spans="2:2" ht="14.25" customHeight="1">
      <c r="B736" s="1"/>
    </row>
    <row r="737" spans="2:2" ht="14.25" customHeight="1">
      <c r="B737" s="1"/>
    </row>
    <row r="738" spans="2:2" ht="14.25" customHeight="1">
      <c r="B738" s="1"/>
    </row>
    <row r="739" spans="2:2" ht="14.25" customHeight="1">
      <c r="B739" s="1"/>
    </row>
    <row r="740" spans="2:2" ht="14.25" customHeight="1">
      <c r="B740" s="1"/>
    </row>
    <row r="741" spans="2:2" ht="14.25" customHeight="1">
      <c r="B741" s="1"/>
    </row>
    <row r="742" spans="2:2" ht="14.25" customHeight="1">
      <c r="B742" s="1"/>
    </row>
    <row r="743" spans="2:2" ht="14.25" customHeight="1">
      <c r="B743" s="1"/>
    </row>
    <row r="744" spans="2:2" ht="14.25" customHeight="1">
      <c r="B744" s="1"/>
    </row>
    <row r="745" spans="2:2" ht="14.25" customHeight="1">
      <c r="B745" s="1"/>
    </row>
    <row r="746" spans="2:2" ht="14.25" customHeight="1">
      <c r="B746" s="1"/>
    </row>
    <row r="747" spans="2:2" ht="14.25" customHeight="1">
      <c r="B747" s="1"/>
    </row>
    <row r="748" spans="2:2" ht="14.25" customHeight="1">
      <c r="B748" s="1"/>
    </row>
    <row r="749" spans="2:2" ht="14.25" customHeight="1">
      <c r="B749" s="1"/>
    </row>
    <row r="750" spans="2:2" ht="14.25" customHeight="1">
      <c r="B750" s="1"/>
    </row>
    <row r="751" spans="2:2" ht="14.25" customHeight="1">
      <c r="B751" s="1"/>
    </row>
    <row r="752" spans="2:2" ht="14.25" customHeight="1">
      <c r="B752" s="1"/>
    </row>
    <row r="753" spans="2:2" ht="14.25" customHeight="1">
      <c r="B753" s="1"/>
    </row>
    <row r="754" spans="2:2" ht="14.25" customHeight="1">
      <c r="B754" s="1"/>
    </row>
    <row r="755" spans="2:2" ht="14.25" customHeight="1">
      <c r="B755" s="1"/>
    </row>
    <row r="756" spans="2:2" ht="14.25" customHeight="1">
      <c r="B756" s="1"/>
    </row>
    <row r="757" spans="2:2" ht="14.25" customHeight="1">
      <c r="B757" s="1"/>
    </row>
    <row r="758" spans="2:2" ht="14.25" customHeight="1">
      <c r="B758" s="1"/>
    </row>
    <row r="759" spans="2:2" ht="14.25" customHeight="1">
      <c r="B759" s="1"/>
    </row>
    <row r="760" spans="2:2" ht="14.25" customHeight="1">
      <c r="B760" s="1"/>
    </row>
    <row r="761" spans="2:2" ht="14.25" customHeight="1">
      <c r="B761" s="1"/>
    </row>
    <row r="762" spans="2:2" ht="14.25" customHeight="1">
      <c r="B762" s="1"/>
    </row>
    <row r="763" spans="2:2" ht="14.25" customHeight="1">
      <c r="B763" s="1"/>
    </row>
    <row r="764" spans="2:2" ht="14.25" customHeight="1">
      <c r="B764" s="1"/>
    </row>
    <row r="765" spans="2:2" ht="14.25" customHeight="1">
      <c r="B765" s="1"/>
    </row>
    <row r="766" spans="2:2" ht="14.25" customHeight="1">
      <c r="B766" s="1"/>
    </row>
    <row r="767" spans="2:2" ht="14.25" customHeight="1">
      <c r="B767" s="1"/>
    </row>
    <row r="768" spans="2:2" ht="14.25" customHeight="1">
      <c r="B768" s="1"/>
    </row>
    <row r="769" spans="2:2" ht="14.25" customHeight="1">
      <c r="B769" s="1"/>
    </row>
    <row r="770" spans="2:2" ht="14.25" customHeight="1">
      <c r="B770" s="1"/>
    </row>
    <row r="771" spans="2:2" ht="14.25" customHeight="1">
      <c r="B771" s="1"/>
    </row>
    <row r="772" spans="2:2" ht="14.25" customHeight="1">
      <c r="B772" s="1"/>
    </row>
    <row r="773" spans="2:2" ht="14.25" customHeight="1">
      <c r="B773" s="1"/>
    </row>
    <row r="774" spans="2:2" ht="14.25" customHeight="1">
      <c r="B774" s="1"/>
    </row>
    <row r="775" spans="2:2" ht="14.25" customHeight="1">
      <c r="B775" s="1"/>
    </row>
    <row r="776" spans="2:2" ht="14.25" customHeight="1">
      <c r="B776" s="1"/>
    </row>
    <row r="777" spans="2:2" ht="14.25" customHeight="1">
      <c r="B777" s="1"/>
    </row>
    <row r="778" spans="2:2" ht="14.25" customHeight="1">
      <c r="B778" s="1"/>
    </row>
    <row r="779" spans="2:2" ht="14.25" customHeight="1">
      <c r="B779" s="1"/>
    </row>
    <row r="780" spans="2:2" ht="14.25" customHeight="1">
      <c r="B780" s="1"/>
    </row>
    <row r="781" spans="2:2" ht="14.25" customHeight="1">
      <c r="B781" s="1"/>
    </row>
    <row r="782" spans="2:2" ht="14.25" customHeight="1">
      <c r="B782" s="1"/>
    </row>
    <row r="783" spans="2:2" ht="14.25" customHeight="1">
      <c r="B783" s="1"/>
    </row>
    <row r="784" spans="2:2" ht="14.25" customHeight="1">
      <c r="B784" s="1"/>
    </row>
    <row r="785" spans="2:2" ht="14.25" customHeight="1">
      <c r="B785" s="1"/>
    </row>
    <row r="786" spans="2:2" ht="14.25" customHeight="1">
      <c r="B786" s="1"/>
    </row>
    <row r="787" spans="2:2" ht="14.25" customHeight="1">
      <c r="B787" s="1"/>
    </row>
    <row r="788" spans="2:2" ht="14.25" customHeight="1">
      <c r="B788" s="1"/>
    </row>
    <row r="789" spans="2:2" ht="14.25" customHeight="1">
      <c r="B789" s="1"/>
    </row>
    <row r="790" spans="2:2" ht="14.25" customHeight="1">
      <c r="B790" s="1"/>
    </row>
    <row r="791" spans="2:2" ht="14.25" customHeight="1">
      <c r="B791" s="1"/>
    </row>
    <row r="792" spans="2:2" ht="14.25" customHeight="1">
      <c r="B792" s="1"/>
    </row>
    <row r="793" spans="2:2" ht="14.25" customHeight="1">
      <c r="B793" s="1"/>
    </row>
    <row r="794" spans="2:2" ht="14.25" customHeight="1">
      <c r="B794" s="1"/>
    </row>
    <row r="795" spans="2:2" ht="14.25" customHeight="1">
      <c r="B795" s="1"/>
    </row>
    <row r="796" spans="2:2" ht="14.25" customHeight="1">
      <c r="B796" s="1"/>
    </row>
    <row r="797" spans="2:2" ht="14.25" customHeight="1">
      <c r="B797" s="1"/>
    </row>
    <row r="798" spans="2:2" ht="14.25" customHeight="1">
      <c r="B798" s="1"/>
    </row>
    <row r="799" spans="2:2" ht="14.25" customHeight="1">
      <c r="B799" s="1"/>
    </row>
    <row r="800" spans="2:2" ht="14.25" customHeight="1">
      <c r="B800" s="1"/>
    </row>
    <row r="801" spans="2:2" ht="14.25" customHeight="1">
      <c r="B801" s="1"/>
    </row>
    <row r="802" spans="2:2" ht="14.25" customHeight="1">
      <c r="B802" s="1"/>
    </row>
    <row r="803" spans="2:2" ht="14.25" customHeight="1">
      <c r="B803" s="1"/>
    </row>
    <row r="804" spans="2:2" ht="14.25" customHeight="1">
      <c r="B804" s="1"/>
    </row>
    <row r="805" spans="2:2" ht="14.25" customHeight="1">
      <c r="B805" s="1"/>
    </row>
    <row r="806" spans="2:2" ht="14.25" customHeight="1">
      <c r="B806" s="1"/>
    </row>
    <row r="807" spans="2:2" ht="14.25" customHeight="1">
      <c r="B807" s="1"/>
    </row>
    <row r="808" spans="2:2" ht="14.25" customHeight="1">
      <c r="B808" s="1"/>
    </row>
    <row r="809" spans="2:2" ht="14.25" customHeight="1">
      <c r="B809" s="1"/>
    </row>
    <row r="810" spans="2:2" ht="14.25" customHeight="1">
      <c r="B810" s="1"/>
    </row>
    <row r="811" spans="2:2" ht="14.25" customHeight="1">
      <c r="B811" s="1"/>
    </row>
    <row r="812" spans="2:2" ht="14.25" customHeight="1">
      <c r="B812" s="1"/>
    </row>
    <row r="813" spans="2:2" ht="14.25" customHeight="1">
      <c r="B813" s="1"/>
    </row>
    <row r="814" spans="2:2" ht="14.25" customHeight="1">
      <c r="B814" s="1"/>
    </row>
    <row r="815" spans="2:2" ht="14.25" customHeight="1">
      <c r="B815" s="1"/>
    </row>
    <row r="816" spans="2:2" ht="14.25" customHeight="1">
      <c r="B816" s="1"/>
    </row>
    <row r="817" spans="2:2" ht="14.25" customHeight="1">
      <c r="B817" s="1"/>
    </row>
    <row r="818" spans="2:2" ht="14.25" customHeight="1">
      <c r="B818" s="1"/>
    </row>
    <row r="819" spans="2:2" ht="14.25" customHeight="1">
      <c r="B819" s="1"/>
    </row>
    <row r="820" spans="2:2" ht="14.25" customHeight="1">
      <c r="B820" s="1"/>
    </row>
    <row r="821" spans="2:2" ht="14.25" customHeight="1">
      <c r="B821" s="1"/>
    </row>
    <row r="822" spans="2:2" ht="14.25" customHeight="1">
      <c r="B822" s="1"/>
    </row>
    <row r="823" spans="2:2" ht="14.25" customHeight="1">
      <c r="B823" s="1"/>
    </row>
    <row r="824" spans="2:2" ht="14.25" customHeight="1">
      <c r="B824" s="1"/>
    </row>
    <row r="825" spans="2:2" ht="14.25" customHeight="1">
      <c r="B825" s="1"/>
    </row>
    <row r="826" spans="2:2" ht="14.25" customHeight="1">
      <c r="B826" s="1"/>
    </row>
    <row r="827" spans="2:2" ht="14.25" customHeight="1">
      <c r="B827" s="1"/>
    </row>
    <row r="828" spans="2:2" ht="14.25" customHeight="1">
      <c r="B828" s="1"/>
    </row>
    <row r="829" spans="2:2" ht="14.25" customHeight="1">
      <c r="B829" s="1"/>
    </row>
    <row r="830" spans="2:2" ht="14.25" customHeight="1">
      <c r="B830" s="1"/>
    </row>
    <row r="831" spans="2:2" ht="14.25" customHeight="1">
      <c r="B831" s="1"/>
    </row>
    <row r="832" spans="2:2" ht="14.25" customHeight="1">
      <c r="B832" s="1"/>
    </row>
    <row r="833" spans="2:2" ht="14.25" customHeight="1">
      <c r="B833" s="1"/>
    </row>
    <row r="834" spans="2:2" ht="14.25" customHeight="1">
      <c r="B834" s="1"/>
    </row>
    <row r="835" spans="2:2" ht="14.25" customHeight="1">
      <c r="B835" s="1"/>
    </row>
    <row r="836" spans="2:2" ht="14.25" customHeight="1">
      <c r="B836" s="1"/>
    </row>
    <row r="837" spans="2:2" ht="14.25" customHeight="1">
      <c r="B837" s="1"/>
    </row>
    <row r="838" spans="2:2" ht="14.25" customHeight="1">
      <c r="B838" s="1"/>
    </row>
    <row r="839" spans="2:2" ht="14.25" customHeight="1">
      <c r="B839" s="1"/>
    </row>
    <row r="840" spans="2:2" ht="14.25" customHeight="1">
      <c r="B840" s="1"/>
    </row>
    <row r="841" spans="2:2" ht="14.25" customHeight="1">
      <c r="B841" s="1"/>
    </row>
    <row r="842" spans="2:2" ht="14.25" customHeight="1">
      <c r="B842" s="1"/>
    </row>
    <row r="843" spans="2:2" ht="14.25" customHeight="1">
      <c r="B843" s="1"/>
    </row>
    <row r="844" spans="2:2" ht="14.25" customHeight="1">
      <c r="B844" s="1"/>
    </row>
    <row r="845" spans="2:2" ht="14.25" customHeight="1">
      <c r="B845" s="1"/>
    </row>
    <row r="846" spans="2:2" ht="14.25" customHeight="1">
      <c r="B846" s="1"/>
    </row>
    <row r="847" spans="2:2" ht="14.25" customHeight="1">
      <c r="B847" s="1"/>
    </row>
    <row r="848" spans="2:2" ht="14.25" customHeight="1">
      <c r="B848" s="1"/>
    </row>
    <row r="849" spans="2:2" ht="14.25" customHeight="1">
      <c r="B849" s="1"/>
    </row>
    <row r="850" spans="2:2" ht="14.25" customHeight="1">
      <c r="B850" s="1"/>
    </row>
    <row r="851" spans="2:2" ht="14.25" customHeight="1">
      <c r="B851" s="1"/>
    </row>
    <row r="852" spans="2:2" ht="14.25" customHeight="1">
      <c r="B852" s="1"/>
    </row>
    <row r="853" spans="2:2" ht="14.25" customHeight="1">
      <c r="B853" s="1"/>
    </row>
    <row r="854" spans="2:2" ht="14.25" customHeight="1">
      <c r="B854" s="1"/>
    </row>
    <row r="855" spans="2:2" ht="14.25" customHeight="1">
      <c r="B855" s="1"/>
    </row>
    <row r="856" spans="2:2" ht="14.25" customHeight="1">
      <c r="B856" s="1"/>
    </row>
    <row r="857" spans="2:2" ht="14.25" customHeight="1">
      <c r="B857" s="1"/>
    </row>
    <row r="858" spans="2:2" ht="14.25" customHeight="1">
      <c r="B858" s="1"/>
    </row>
    <row r="859" spans="2:2" ht="14.25" customHeight="1">
      <c r="B859" s="1"/>
    </row>
    <row r="860" spans="2:2" ht="14.25" customHeight="1">
      <c r="B860" s="1"/>
    </row>
    <row r="861" spans="2:2" ht="14.25" customHeight="1">
      <c r="B861" s="1"/>
    </row>
    <row r="862" spans="2:2" ht="14.25" customHeight="1">
      <c r="B862" s="1"/>
    </row>
    <row r="863" spans="2:2" ht="14.25" customHeight="1">
      <c r="B863" s="1"/>
    </row>
    <row r="864" spans="2:2" ht="14.25" customHeight="1">
      <c r="B864" s="1"/>
    </row>
    <row r="865" spans="2:2" ht="14.25" customHeight="1">
      <c r="B865" s="1"/>
    </row>
    <row r="866" spans="2:2" ht="14.25" customHeight="1">
      <c r="B866" s="1"/>
    </row>
    <row r="867" spans="2:2" ht="14.25" customHeight="1">
      <c r="B867" s="1"/>
    </row>
    <row r="868" spans="2:2" ht="14.25" customHeight="1">
      <c r="B868" s="1"/>
    </row>
    <row r="869" spans="2:2" ht="14.25" customHeight="1">
      <c r="B869" s="1"/>
    </row>
    <row r="870" spans="2:2" ht="14.25" customHeight="1">
      <c r="B870" s="1"/>
    </row>
    <row r="871" spans="2:2" ht="14.25" customHeight="1">
      <c r="B871" s="1"/>
    </row>
    <row r="872" spans="2:2" ht="14.25" customHeight="1">
      <c r="B872" s="1"/>
    </row>
    <row r="873" spans="2:2" ht="14.25" customHeight="1">
      <c r="B873" s="1"/>
    </row>
    <row r="874" spans="2:2" ht="14.25" customHeight="1">
      <c r="B874" s="1"/>
    </row>
    <row r="875" spans="2:2" ht="14.25" customHeight="1">
      <c r="B875" s="1"/>
    </row>
    <row r="876" spans="2:2" ht="14.25" customHeight="1">
      <c r="B876" s="1"/>
    </row>
    <row r="877" spans="2:2" ht="14.25" customHeight="1">
      <c r="B877" s="1"/>
    </row>
    <row r="878" spans="2:2" ht="14.25" customHeight="1">
      <c r="B878" s="1"/>
    </row>
    <row r="879" spans="2:2" ht="14.25" customHeight="1">
      <c r="B879" s="1"/>
    </row>
    <row r="880" spans="2:2" ht="14.25" customHeight="1">
      <c r="B880" s="1"/>
    </row>
    <row r="881" spans="2:2" ht="14.25" customHeight="1">
      <c r="B881" s="1"/>
    </row>
    <row r="882" spans="2:2" ht="14.25" customHeight="1">
      <c r="B882" s="1"/>
    </row>
    <row r="883" spans="2:2" ht="14.25" customHeight="1">
      <c r="B883" s="1"/>
    </row>
    <row r="884" spans="2:2" ht="14.25" customHeight="1">
      <c r="B884" s="1"/>
    </row>
    <row r="885" spans="2:2" ht="14.25" customHeight="1">
      <c r="B885" s="1"/>
    </row>
    <row r="886" spans="2:2" ht="14.25" customHeight="1">
      <c r="B886" s="1"/>
    </row>
    <row r="887" spans="2:2" ht="14.25" customHeight="1">
      <c r="B887" s="1"/>
    </row>
    <row r="888" spans="2:2" ht="14.25" customHeight="1">
      <c r="B888" s="1"/>
    </row>
    <row r="889" spans="2:2" ht="14.25" customHeight="1">
      <c r="B889" s="1"/>
    </row>
    <row r="890" spans="2:2" ht="14.25" customHeight="1">
      <c r="B890" s="1"/>
    </row>
    <row r="891" spans="2:2" ht="14.25" customHeight="1">
      <c r="B891" s="1"/>
    </row>
    <row r="892" spans="2:2" ht="14.25" customHeight="1">
      <c r="B892" s="1"/>
    </row>
    <row r="893" spans="2:2" ht="14.25" customHeight="1">
      <c r="B893" s="1"/>
    </row>
    <row r="894" spans="2:2" ht="14.25" customHeight="1">
      <c r="B894" s="1"/>
    </row>
    <row r="895" spans="2:2" ht="14.25" customHeight="1">
      <c r="B895" s="1"/>
    </row>
    <row r="896" spans="2:2" ht="14.25" customHeight="1">
      <c r="B896" s="1"/>
    </row>
    <row r="897" spans="2:2" ht="14.25" customHeight="1">
      <c r="B897" s="1"/>
    </row>
    <row r="898" spans="2:2" ht="14.25" customHeight="1">
      <c r="B898" s="1"/>
    </row>
    <row r="899" spans="2:2" ht="14.25" customHeight="1">
      <c r="B899" s="1"/>
    </row>
    <row r="900" spans="2:2" ht="14.25" customHeight="1">
      <c r="B900" s="1"/>
    </row>
    <row r="901" spans="2:2" ht="14.25" customHeight="1">
      <c r="B901" s="1"/>
    </row>
    <row r="902" spans="2:2" ht="14.25" customHeight="1">
      <c r="B902" s="1"/>
    </row>
    <row r="903" spans="2:2" ht="14.25" customHeight="1">
      <c r="B903" s="1"/>
    </row>
    <row r="904" spans="2:2" ht="14.25" customHeight="1">
      <c r="B904" s="1"/>
    </row>
    <row r="905" spans="2:2" ht="14.25" customHeight="1">
      <c r="B905" s="1"/>
    </row>
    <row r="906" spans="2:2" ht="14.25" customHeight="1">
      <c r="B906" s="1"/>
    </row>
    <row r="907" spans="2:2" ht="14.25" customHeight="1">
      <c r="B907" s="1"/>
    </row>
    <row r="908" spans="2:2" ht="14.25" customHeight="1">
      <c r="B908" s="1"/>
    </row>
    <row r="909" spans="2:2" ht="14.25" customHeight="1">
      <c r="B909" s="1"/>
    </row>
    <row r="910" spans="2:2" ht="14.25" customHeight="1">
      <c r="B910" s="1"/>
    </row>
    <row r="911" spans="2:2" ht="14.25" customHeight="1">
      <c r="B911" s="1"/>
    </row>
    <row r="912" spans="2:2" ht="14.25" customHeight="1">
      <c r="B912" s="1"/>
    </row>
    <row r="913" spans="2:2" ht="14.25" customHeight="1">
      <c r="B913" s="1"/>
    </row>
    <row r="914" spans="2:2" ht="14.25" customHeight="1">
      <c r="B914" s="1"/>
    </row>
    <row r="915" spans="2:2" ht="14.25" customHeight="1">
      <c r="B915" s="1"/>
    </row>
    <row r="916" spans="2:2" ht="14.25" customHeight="1">
      <c r="B916" s="1"/>
    </row>
    <row r="917" spans="2:2" ht="14.25" customHeight="1">
      <c r="B917" s="1"/>
    </row>
    <row r="918" spans="2:2" ht="14.25" customHeight="1">
      <c r="B918" s="1"/>
    </row>
    <row r="919" spans="2:2" ht="14.25" customHeight="1">
      <c r="B919" s="1"/>
    </row>
    <row r="920" spans="2:2" ht="14.25" customHeight="1">
      <c r="B920" s="1"/>
    </row>
    <row r="921" spans="2:2" ht="14.25" customHeight="1">
      <c r="B921" s="1"/>
    </row>
    <row r="922" spans="2:2" ht="14.25" customHeight="1">
      <c r="B922" s="1"/>
    </row>
    <row r="923" spans="2:2" ht="14.25" customHeight="1">
      <c r="B923" s="1"/>
    </row>
    <row r="924" spans="2:2" ht="14.25" customHeight="1">
      <c r="B924" s="1"/>
    </row>
    <row r="925" spans="2:2" ht="14.25" customHeight="1">
      <c r="B925" s="1"/>
    </row>
    <row r="926" spans="2:2" ht="14.25" customHeight="1">
      <c r="B926" s="1"/>
    </row>
    <row r="927" spans="2:2" ht="14.25" customHeight="1">
      <c r="B927" s="1"/>
    </row>
    <row r="928" spans="2:2" ht="14.25" customHeight="1">
      <c r="B928" s="1"/>
    </row>
    <row r="929" spans="2:2" ht="14.25" customHeight="1">
      <c r="B929" s="1"/>
    </row>
    <row r="930" spans="2:2" ht="14.25" customHeight="1">
      <c r="B930" s="1"/>
    </row>
    <row r="931" spans="2:2" ht="14.25" customHeight="1">
      <c r="B931" s="1"/>
    </row>
    <row r="932" spans="2:2" ht="14.25" customHeight="1">
      <c r="B932" s="1"/>
    </row>
    <row r="933" spans="2:2" ht="14.25" customHeight="1">
      <c r="B933" s="1"/>
    </row>
    <row r="934" spans="2:2" ht="14.25" customHeight="1">
      <c r="B934" s="1"/>
    </row>
    <row r="935" spans="2:2" ht="14.25" customHeight="1">
      <c r="B935" s="1"/>
    </row>
    <row r="936" spans="2:2" ht="14.25" customHeight="1">
      <c r="B936" s="1"/>
    </row>
    <row r="937" spans="2:2" ht="14.25" customHeight="1">
      <c r="B937" s="1"/>
    </row>
    <row r="938" spans="2:2" ht="14.25" customHeight="1">
      <c r="B938" s="1"/>
    </row>
    <row r="939" spans="2:2" ht="14.25" customHeight="1">
      <c r="B939" s="1"/>
    </row>
    <row r="940" spans="2:2" ht="14.25" customHeight="1">
      <c r="B940" s="1"/>
    </row>
    <row r="941" spans="2:2" ht="14.25" customHeight="1">
      <c r="B941" s="1"/>
    </row>
    <row r="942" spans="2:2" ht="14.25" customHeight="1">
      <c r="B942" s="1"/>
    </row>
    <row r="943" spans="2:2" ht="14.25" customHeight="1">
      <c r="B943" s="1"/>
    </row>
    <row r="944" spans="2:2" ht="14.25" customHeight="1">
      <c r="B944" s="1"/>
    </row>
    <row r="945" spans="2:2" ht="14.25" customHeight="1">
      <c r="B945" s="1"/>
    </row>
    <row r="946" spans="2:2" ht="14.25" customHeight="1">
      <c r="B946" s="1"/>
    </row>
    <row r="947" spans="2:2" ht="14.25" customHeight="1">
      <c r="B947" s="1"/>
    </row>
    <row r="948" spans="2:2" ht="14.25" customHeight="1">
      <c r="B948" s="1"/>
    </row>
    <row r="949" spans="2:2" ht="14.25" customHeight="1">
      <c r="B949" s="1"/>
    </row>
    <row r="950" spans="2:2" ht="14.25" customHeight="1">
      <c r="B950" s="1"/>
    </row>
    <row r="951" spans="2:2" ht="14.25" customHeight="1">
      <c r="B951" s="1"/>
    </row>
    <row r="952" spans="2:2" ht="14.25" customHeight="1">
      <c r="B952" s="1"/>
    </row>
    <row r="953" spans="2:2" ht="14.25" customHeight="1">
      <c r="B953" s="1"/>
    </row>
    <row r="954" spans="2:2" ht="14.25" customHeight="1">
      <c r="B954" s="1"/>
    </row>
    <row r="955" spans="2:2" ht="14.25" customHeight="1">
      <c r="B955" s="1"/>
    </row>
    <row r="956" spans="2:2" ht="14.25" customHeight="1">
      <c r="B956" s="1"/>
    </row>
    <row r="957" spans="2:2" ht="14.25" customHeight="1">
      <c r="B957" s="1"/>
    </row>
    <row r="958" spans="2:2" ht="14.25" customHeight="1">
      <c r="B958" s="1"/>
    </row>
    <row r="959" spans="2:2" ht="14.25" customHeight="1">
      <c r="B959" s="1"/>
    </row>
    <row r="960" spans="2:2" ht="14.25" customHeight="1">
      <c r="B960" s="1"/>
    </row>
    <row r="961" spans="2:2" ht="14.25" customHeight="1">
      <c r="B961" s="1"/>
    </row>
    <row r="962" spans="2:2" ht="14.25" customHeight="1">
      <c r="B962" s="1"/>
    </row>
    <row r="963" spans="2:2" ht="14.25" customHeight="1">
      <c r="B963" s="1"/>
    </row>
    <row r="964" spans="2:2" ht="14.25" customHeight="1">
      <c r="B964" s="1"/>
    </row>
    <row r="965" spans="2:2" ht="14.25" customHeight="1">
      <c r="B965" s="1"/>
    </row>
    <row r="966" spans="2:2" ht="14.25" customHeight="1">
      <c r="B966" s="1"/>
    </row>
    <row r="967" spans="2:2" ht="14.25" customHeight="1">
      <c r="B967" s="1"/>
    </row>
    <row r="968" spans="2:2" ht="14.25" customHeight="1">
      <c r="B968" s="1"/>
    </row>
    <row r="969" spans="2:2" ht="14.25" customHeight="1">
      <c r="B969" s="1"/>
    </row>
    <row r="970" spans="2:2" ht="14.25" customHeight="1">
      <c r="B970" s="1"/>
    </row>
    <row r="971" spans="2:2" ht="14.25" customHeight="1">
      <c r="B971" s="1"/>
    </row>
    <row r="972" spans="2:2" ht="14.25" customHeight="1">
      <c r="B972" s="1"/>
    </row>
    <row r="973" spans="2:2" ht="14.25" customHeight="1">
      <c r="B973" s="1"/>
    </row>
    <row r="974" spans="2:2" ht="14.25" customHeight="1">
      <c r="B974" s="1"/>
    </row>
    <row r="975" spans="2:2" ht="14.25" customHeight="1">
      <c r="B975" s="1"/>
    </row>
    <row r="976" spans="2:2" ht="14.25" customHeight="1">
      <c r="B976" s="1"/>
    </row>
    <row r="977" spans="2:2" ht="14.25" customHeight="1">
      <c r="B977" s="1"/>
    </row>
    <row r="978" spans="2:2" ht="14.25" customHeight="1">
      <c r="B978" s="1"/>
    </row>
    <row r="979" spans="2:2" ht="14.25" customHeight="1">
      <c r="B979" s="1"/>
    </row>
    <row r="980" spans="2:2" ht="14.25" customHeight="1">
      <c r="B980" s="1"/>
    </row>
    <row r="981" spans="2:2" ht="14.25" customHeight="1">
      <c r="B981" s="1"/>
    </row>
    <row r="982" spans="2:2" ht="14.25" customHeight="1">
      <c r="B982" s="1"/>
    </row>
    <row r="983" spans="2:2" ht="14.25" customHeight="1">
      <c r="B983" s="1"/>
    </row>
    <row r="984" spans="2:2" ht="14.25" customHeight="1">
      <c r="B984" s="1"/>
    </row>
    <row r="985" spans="2:2" ht="14.25" customHeight="1">
      <c r="B985" s="1"/>
    </row>
    <row r="986" spans="2:2" ht="14.25" customHeight="1">
      <c r="B986" s="1"/>
    </row>
    <row r="987" spans="2:2" ht="14.25" customHeight="1">
      <c r="B987" s="1"/>
    </row>
    <row r="988" spans="2:2" ht="14.25" customHeight="1">
      <c r="B988" s="1"/>
    </row>
    <row r="989" spans="2:2" ht="14.25" customHeight="1">
      <c r="B989" s="1"/>
    </row>
    <row r="990" spans="2:2" ht="14.25" customHeight="1">
      <c r="B990" s="1"/>
    </row>
    <row r="991" spans="2:2" ht="14.25" customHeight="1">
      <c r="B991" s="1"/>
    </row>
    <row r="992" spans="2:2" ht="14.25" customHeight="1">
      <c r="B992" s="1"/>
    </row>
    <row r="993" spans="2:2" ht="14.25" customHeight="1">
      <c r="B993" s="1"/>
    </row>
    <row r="994" spans="2:2" ht="14.25" customHeight="1">
      <c r="B994" s="1"/>
    </row>
    <row r="995" spans="2:2" ht="14.25" customHeight="1">
      <c r="B995" s="1"/>
    </row>
    <row r="996" spans="2:2" ht="14.25" customHeight="1">
      <c r="B996" s="1"/>
    </row>
    <row r="997" spans="2:2" ht="14.25" customHeight="1">
      <c r="B997" s="1"/>
    </row>
    <row r="998" spans="2:2" ht="14.25" customHeight="1">
      <c r="B998" s="1"/>
    </row>
    <row r="999" spans="2:2" ht="14.25" customHeight="1">
      <c r="B999" s="1"/>
    </row>
    <row r="1000" spans="2:2" ht="14.25" customHeight="1">
      <c r="B1000" s="1"/>
    </row>
  </sheetData>
  <mergeCells count="31">
    <mergeCell ref="B27:AI27"/>
    <mergeCell ref="S13:S16"/>
    <mergeCell ref="T13:T16"/>
    <mergeCell ref="U13:U16"/>
    <mergeCell ref="V13:V16"/>
    <mergeCell ref="W13:AH13"/>
    <mergeCell ref="B9:AI9"/>
    <mergeCell ref="B10:AI10"/>
    <mergeCell ref="B11:AI11"/>
    <mergeCell ref="B13:B16"/>
    <mergeCell ref="C13:C16"/>
    <mergeCell ref="D13:D16"/>
    <mergeCell ref="E13:E16"/>
    <mergeCell ref="AI13:AI16"/>
    <mergeCell ref="W14:AH15"/>
    <mergeCell ref="B46:F46"/>
    <mergeCell ref="B47:F47"/>
    <mergeCell ref="B48:F48"/>
    <mergeCell ref="F13:F16"/>
    <mergeCell ref="G13:R13"/>
    <mergeCell ref="G14:R15"/>
    <mergeCell ref="B21:F21"/>
    <mergeCell ref="B26:F26"/>
    <mergeCell ref="B31:F31"/>
    <mergeCell ref="B36:F36"/>
    <mergeCell ref="B32:AI32"/>
    <mergeCell ref="B37:AI37"/>
    <mergeCell ref="B42:AI42"/>
    <mergeCell ref="B41:F41"/>
    <mergeCell ref="B17:AI17"/>
    <mergeCell ref="B22:AI22"/>
  </mergeCells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000"/>
  <sheetViews>
    <sheetView zoomScale="34" zoomScaleNormal="34" workbookViewId="0">
      <selection activeCell="B57" sqref="B57:AD57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7" width="22" customWidth="1"/>
    <col min="8" max="27" width="10.6640625" customWidth="1"/>
    <col min="28" max="29" width="11.44140625" customWidth="1"/>
    <col min="30" max="33" width="10.6640625" customWidth="1"/>
  </cols>
  <sheetData>
    <row r="1" spans="1:33" ht="14.25" customHeight="1"/>
    <row r="2" spans="1:33" ht="14.25" customHeight="1"/>
    <row r="3" spans="1:33" ht="14.25" customHeight="1"/>
    <row r="4" spans="1:33" ht="14.25" customHeight="1"/>
    <row r="5" spans="1:33" ht="14.25" customHeight="1"/>
    <row r="6" spans="1:33" ht="14.25" customHeight="1"/>
    <row r="7" spans="1:33" ht="14.25" customHeight="1"/>
    <row r="8" spans="1:33" ht="14.25" customHeight="1"/>
    <row r="9" spans="1:33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"/>
      <c r="AF9" s="2"/>
      <c r="AG9" s="2"/>
    </row>
    <row r="10" spans="1:33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"/>
      <c r="AF10" s="2"/>
      <c r="AG10" s="2"/>
    </row>
    <row r="11" spans="1:33" ht="14.25" customHeight="1">
      <c r="A11" s="2"/>
      <c r="B11" s="223" t="s">
        <v>170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110"/>
      <c r="AF11" s="110"/>
      <c r="AG11" s="110"/>
    </row>
    <row r="12" spans="1:33" ht="14.25" customHeight="1"/>
    <row r="13" spans="1:33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09" t="s">
        <v>35</v>
      </c>
      <c r="H13" s="212" t="s">
        <v>6</v>
      </c>
      <c r="I13" s="204"/>
      <c r="J13" s="204"/>
      <c r="K13" s="204"/>
      <c r="L13" s="204"/>
      <c r="M13" s="204"/>
      <c r="N13" s="204"/>
      <c r="O13" s="204"/>
      <c r="P13" s="205"/>
      <c r="Q13" s="225" t="s">
        <v>7</v>
      </c>
      <c r="R13" s="225" t="s">
        <v>8</v>
      </c>
      <c r="S13" s="225" t="s">
        <v>9</v>
      </c>
      <c r="T13" s="225" t="s">
        <v>10</v>
      </c>
      <c r="U13" s="228" t="s">
        <v>31</v>
      </c>
      <c r="V13" s="204"/>
      <c r="W13" s="204"/>
      <c r="X13" s="204"/>
      <c r="Y13" s="204"/>
      <c r="Z13" s="204"/>
      <c r="AA13" s="204"/>
      <c r="AB13" s="204"/>
      <c r="AC13" s="205"/>
      <c r="AD13" s="225" t="s">
        <v>8</v>
      </c>
    </row>
    <row r="14" spans="1:33" ht="30.75" customHeight="1">
      <c r="B14" s="210"/>
      <c r="C14" s="210"/>
      <c r="D14" s="210"/>
      <c r="E14" s="210"/>
      <c r="F14" s="210"/>
      <c r="G14" s="210"/>
      <c r="H14" s="247" t="s">
        <v>45</v>
      </c>
      <c r="I14" s="204"/>
      <c r="J14" s="204"/>
      <c r="K14" s="204"/>
      <c r="L14" s="204"/>
      <c r="M14" s="204"/>
      <c r="N14" s="204"/>
      <c r="O14" s="204"/>
      <c r="P14" s="205"/>
      <c r="Q14" s="210"/>
      <c r="R14" s="210"/>
      <c r="S14" s="210"/>
      <c r="T14" s="210"/>
      <c r="U14" s="247" t="s">
        <v>46</v>
      </c>
      <c r="V14" s="204"/>
      <c r="W14" s="204"/>
      <c r="X14" s="204"/>
      <c r="Y14" s="204"/>
      <c r="Z14" s="204"/>
      <c r="AA14" s="204"/>
      <c r="AB14" s="204"/>
      <c r="AC14" s="205"/>
      <c r="AD14" s="210"/>
    </row>
    <row r="15" spans="1:33" ht="49.5" customHeight="1">
      <c r="B15" s="210"/>
      <c r="C15" s="210"/>
      <c r="D15" s="210"/>
      <c r="E15" s="210"/>
      <c r="F15" s="210"/>
      <c r="G15" s="210"/>
      <c r="H15" s="247" t="s">
        <v>47</v>
      </c>
      <c r="I15" s="204"/>
      <c r="J15" s="204"/>
      <c r="K15" s="204"/>
      <c r="L15" s="205"/>
      <c r="M15" s="247" t="s">
        <v>48</v>
      </c>
      <c r="N15" s="204"/>
      <c r="O15" s="204"/>
      <c r="P15" s="205"/>
      <c r="Q15" s="210"/>
      <c r="R15" s="210"/>
      <c r="S15" s="210"/>
      <c r="T15" s="210"/>
      <c r="U15" s="247" t="s">
        <v>49</v>
      </c>
      <c r="V15" s="204"/>
      <c r="W15" s="204"/>
      <c r="X15" s="204"/>
      <c r="Y15" s="205"/>
      <c r="Z15" s="247" t="s">
        <v>50</v>
      </c>
      <c r="AA15" s="204"/>
      <c r="AB15" s="204"/>
      <c r="AC15" s="205"/>
      <c r="AD15" s="210"/>
    </row>
    <row r="16" spans="1:33" ht="14.25" customHeight="1">
      <c r="B16" s="211"/>
      <c r="C16" s="211"/>
      <c r="D16" s="211"/>
      <c r="E16" s="211"/>
      <c r="F16" s="211"/>
      <c r="G16" s="211"/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211"/>
      <c r="R16" s="211"/>
      <c r="S16" s="211"/>
      <c r="T16" s="211"/>
      <c r="U16" s="3" t="s">
        <v>13</v>
      </c>
      <c r="V16" s="3" t="s">
        <v>14</v>
      </c>
      <c r="W16" s="3" t="s">
        <v>15</v>
      </c>
      <c r="X16" s="3" t="s">
        <v>16</v>
      </c>
      <c r="Y16" s="3" t="s">
        <v>17</v>
      </c>
      <c r="Z16" s="3" t="s">
        <v>18</v>
      </c>
      <c r="AA16" s="3" t="s">
        <v>19</v>
      </c>
      <c r="AB16" s="3" t="s">
        <v>20</v>
      </c>
      <c r="AC16" s="3" t="s">
        <v>21</v>
      </c>
      <c r="AD16" s="211"/>
    </row>
    <row r="17" spans="2:30" ht="33" customHeight="1">
      <c r="B17" s="221" t="s">
        <v>178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22"/>
    </row>
    <row r="18" spans="2:30" ht="25.5" customHeight="1">
      <c r="B18" s="236">
        <v>1</v>
      </c>
      <c r="C18" s="225"/>
      <c r="D18" s="237"/>
      <c r="E18" s="237"/>
      <c r="F18" s="238" t="s">
        <v>37</v>
      </c>
      <c r="G18" s="102" t="s">
        <v>38</v>
      </c>
      <c r="H18" s="15"/>
      <c r="I18" s="67"/>
      <c r="J18" s="67"/>
      <c r="K18" s="67"/>
      <c r="L18" s="49"/>
      <c r="M18" s="15"/>
      <c r="N18" s="67"/>
      <c r="O18" s="67"/>
      <c r="P18" s="12"/>
      <c r="Q18" s="50"/>
      <c r="R18" s="14">
        <f t="shared" ref="R18:R23" si="0">SUM(H18:Q18)</f>
        <v>0</v>
      </c>
      <c r="S18" s="15"/>
      <c r="T18" s="15"/>
      <c r="U18" s="15"/>
      <c r="V18" s="67"/>
      <c r="W18" s="67"/>
      <c r="X18" s="67"/>
      <c r="Y18" s="49"/>
      <c r="Z18" s="15"/>
      <c r="AA18" s="67"/>
      <c r="AB18" s="67"/>
      <c r="AC18" s="12"/>
      <c r="AD18" s="17">
        <f t="shared" ref="AD18:AD23" si="1">SUM(S18:AC18)</f>
        <v>0</v>
      </c>
    </row>
    <row r="19" spans="2:30" ht="27.75" customHeight="1">
      <c r="B19" s="239"/>
      <c r="C19" s="239"/>
      <c r="D19" s="211"/>
      <c r="E19" s="211"/>
      <c r="F19" s="211"/>
      <c r="G19" s="102" t="s">
        <v>39</v>
      </c>
      <c r="H19" s="96"/>
      <c r="I19" s="97"/>
      <c r="J19" s="97"/>
      <c r="K19" s="94"/>
      <c r="L19" s="86"/>
      <c r="M19" s="26"/>
      <c r="N19" s="94"/>
      <c r="O19" s="94"/>
      <c r="P19" s="87"/>
      <c r="Q19" s="112"/>
      <c r="R19" s="14">
        <f t="shared" si="0"/>
        <v>0</v>
      </c>
      <c r="S19" s="26"/>
      <c r="T19" s="26"/>
      <c r="U19" s="96"/>
      <c r="V19" s="97"/>
      <c r="W19" s="97"/>
      <c r="X19" s="94"/>
      <c r="Y19" s="86"/>
      <c r="Z19" s="26"/>
      <c r="AA19" s="94"/>
      <c r="AB19" s="94"/>
      <c r="AC19" s="87"/>
      <c r="AD19" s="17">
        <f t="shared" si="1"/>
        <v>0</v>
      </c>
    </row>
    <row r="20" spans="2:30" ht="25.5" customHeight="1">
      <c r="B20" s="236">
        <v>2</v>
      </c>
      <c r="C20" s="225"/>
      <c r="D20" s="237"/>
      <c r="E20" s="244"/>
      <c r="F20" s="238" t="s">
        <v>37</v>
      </c>
      <c r="G20" s="102" t="s">
        <v>38</v>
      </c>
      <c r="H20" s="15"/>
      <c r="I20" s="67"/>
      <c r="J20" s="67"/>
      <c r="K20" s="67"/>
      <c r="L20" s="49"/>
      <c r="M20" s="15"/>
      <c r="N20" s="67"/>
      <c r="O20" s="67"/>
      <c r="P20" s="12"/>
      <c r="Q20" s="50"/>
      <c r="R20" s="14">
        <f t="shared" si="0"/>
        <v>0</v>
      </c>
      <c r="S20" s="15"/>
      <c r="T20" s="15"/>
      <c r="U20" s="15"/>
      <c r="V20" s="67"/>
      <c r="W20" s="67"/>
      <c r="X20" s="67"/>
      <c r="Y20" s="49"/>
      <c r="Z20" s="15"/>
      <c r="AA20" s="67"/>
      <c r="AB20" s="67"/>
      <c r="AC20" s="12"/>
      <c r="AD20" s="17">
        <f t="shared" si="1"/>
        <v>0</v>
      </c>
    </row>
    <row r="21" spans="2:30" ht="26.25" customHeight="1">
      <c r="B21" s="239"/>
      <c r="C21" s="239"/>
      <c r="D21" s="211"/>
      <c r="E21" s="245"/>
      <c r="F21" s="211"/>
      <c r="G21" s="102" t="s">
        <v>39</v>
      </c>
      <c r="H21" s="96"/>
      <c r="I21" s="97"/>
      <c r="J21" s="97"/>
      <c r="K21" s="94"/>
      <c r="L21" s="86"/>
      <c r="M21" s="26"/>
      <c r="N21" s="94"/>
      <c r="O21" s="94"/>
      <c r="P21" s="87"/>
      <c r="Q21" s="108"/>
      <c r="R21" s="14">
        <f t="shared" si="0"/>
        <v>0</v>
      </c>
      <c r="S21" s="26"/>
      <c r="T21" s="26"/>
      <c r="U21" s="96"/>
      <c r="V21" s="97"/>
      <c r="W21" s="97"/>
      <c r="X21" s="94"/>
      <c r="Y21" s="86"/>
      <c r="Z21" s="26"/>
      <c r="AA21" s="94"/>
      <c r="AB21" s="94"/>
      <c r="AC21" s="87"/>
      <c r="AD21" s="17">
        <f t="shared" si="1"/>
        <v>0</v>
      </c>
    </row>
    <row r="22" spans="2:30" ht="25.5" customHeight="1">
      <c r="B22" s="236">
        <v>3</v>
      </c>
      <c r="C22" s="225"/>
      <c r="D22" s="237"/>
      <c r="E22" s="237"/>
      <c r="F22" s="238" t="s">
        <v>37</v>
      </c>
      <c r="G22" s="102" t="s">
        <v>38</v>
      </c>
      <c r="H22" s="15"/>
      <c r="I22" s="67"/>
      <c r="J22" s="67"/>
      <c r="K22" s="67"/>
      <c r="L22" s="49"/>
      <c r="M22" s="15"/>
      <c r="N22" s="67"/>
      <c r="O22" s="67"/>
      <c r="P22" s="12"/>
      <c r="Q22" s="50"/>
      <c r="R22" s="14">
        <f t="shared" si="0"/>
        <v>0</v>
      </c>
      <c r="S22" s="15"/>
      <c r="T22" s="15"/>
      <c r="U22" s="15"/>
      <c r="V22" s="67"/>
      <c r="W22" s="67"/>
      <c r="X22" s="67"/>
      <c r="Y22" s="49"/>
      <c r="Z22" s="15"/>
      <c r="AA22" s="67"/>
      <c r="AB22" s="67"/>
      <c r="AC22" s="12"/>
      <c r="AD22" s="17">
        <f t="shared" si="1"/>
        <v>0</v>
      </c>
    </row>
    <row r="23" spans="2:30" ht="27.75" customHeight="1">
      <c r="B23" s="239"/>
      <c r="C23" s="239"/>
      <c r="D23" s="211"/>
      <c r="E23" s="211"/>
      <c r="F23" s="211"/>
      <c r="G23" s="102" t="s">
        <v>39</v>
      </c>
      <c r="H23" s="96"/>
      <c r="I23" s="97"/>
      <c r="J23" s="97"/>
      <c r="K23" s="94"/>
      <c r="L23" s="86"/>
      <c r="M23" s="41"/>
      <c r="N23" s="113"/>
      <c r="O23" s="113"/>
      <c r="P23" s="114"/>
      <c r="Q23" s="108"/>
      <c r="R23" s="14">
        <f t="shared" si="0"/>
        <v>0</v>
      </c>
      <c r="S23" s="26"/>
      <c r="T23" s="26"/>
      <c r="U23" s="96"/>
      <c r="V23" s="97"/>
      <c r="W23" s="97"/>
      <c r="X23" s="94"/>
      <c r="Y23" s="86"/>
      <c r="Z23" s="41"/>
      <c r="AA23" s="113"/>
      <c r="AB23" s="113"/>
      <c r="AC23" s="114"/>
      <c r="AD23" s="17">
        <f t="shared" si="1"/>
        <v>0</v>
      </c>
    </row>
    <row r="24" spans="2:30" ht="14.25" customHeight="1">
      <c r="B24" s="203" t="s">
        <v>176</v>
      </c>
      <c r="C24" s="204"/>
      <c r="D24" s="204"/>
      <c r="E24" s="204"/>
      <c r="F24" s="204"/>
      <c r="G24" s="222"/>
      <c r="H24" s="30">
        <f t="shared" ref="H24:AD24" si="2">SUM(H18:H23)</f>
        <v>0</v>
      </c>
      <c r="I24" s="30">
        <f t="shared" si="2"/>
        <v>0</v>
      </c>
      <c r="J24" s="30">
        <f t="shared" si="2"/>
        <v>0</v>
      </c>
      <c r="K24" s="30">
        <f t="shared" si="2"/>
        <v>0</v>
      </c>
      <c r="L24" s="30">
        <f t="shared" si="2"/>
        <v>0</v>
      </c>
      <c r="M24" s="30">
        <f t="shared" si="2"/>
        <v>0</v>
      </c>
      <c r="N24" s="30">
        <f t="shared" si="2"/>
        <v>0</v>
      </c>
      <c r="O24" s="30">
        <f t="shared" si="2"/>
        <v>0</v>
      </c>
      <c r="P24" s="30">
        <f t="shared" si="2"/>
        <v>0</v>
      </c>
      <c r="Q24" s="30">
        <f t="shared" si="2"/>
        <v>0</v>
      </c>
      <c r="R24" s="30">
        <f t="shared" si="2"/>
        <v>0</v>
      </c>
      <c r="S24" s="30">
        <f t="shared" si="2"/>
        <v>0</v>
      </c>
      <c r="T24" s="30">
        <f t="shared" si="2"/>
        <v>0</v>
      </c>
      <c r="U24" s="30">
        <f t="shared" si="2"/>
        <v>0</v>
      </c>
      <c r="V24" s="30">
        <f t="shared" si="2"/>
        <v>0</v>
      </c>
      <c r="W24" s="30">
        <f t="shared" si="2"/>
        <v>0</v>
      </c>
      <c r="X24" s="30">
        <f t="shared" si="2"/>
        <v>0</v>
      </c>
      <c r="Y24" s="30">
        <f t="shared" si="2"/>
        <v>0</v>
      </c>
      <c r="Z24" s="30">
        <f t="shared" si="2"/>
        <v>0</v>
      </c>
      <c r="AA24" s="30">
        <f t="shared" si="2"/>
        <v>0</v>
      </c>
      <c r="AB24" s="30">
        <f t="shared" si="2"/>
        <v>0</v>
      </c>
      <c r="AC24" s="30">
        <f t="shared" si="2"/>
        <v>0</v>
      </c>
      <c r="AD24" s="30">
        <f t="shared" si="2"/>
        <v>0</v>
      </c>
    </row>
    <row r="25" spans="2:30" ht="33" customHeight="1">
      <c r="B25" s="221" t="s">
        <v>27</v>
      </c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22"/>
    </row>
    <row r="26" spans="2:30" ht="25.5" customHeight="1">
      <c r="B26" s="236">
        <v>1</v>
      </c>
      <c r="C26" s="225"/>
      <c r="D26" s="237"/>
      <c r="E26" s="237"/>
      <c r="F26" s="238" t="s">
        <v>37</v>
      </c>
      <c r="G26" s="102" t="s">
        <v>38</v>
      </c>
      <c r="H26" s="15"/>
      <c r="I26" s="67"/>
      <c r="J26" s="67"/>
      <c r="K26" s="67"/>
      <c r="L26" s="49"/>
      <c r="M26" s="15"/>
      <c r="N26" s="67"/>
      <c r="O26" s="67"/>
      <c r="P26" s="12"/>
      <c r="Q26" s="13"/>
      <c r="R26" s="14">
        <f t="shared" ref="R26:R31" si="3">SUM(H26:Q26)</f>
        <v>0</v>
      </c>
      <c r="S26" s="15"/>
      <c r="T26" s="15"/>
      <c r="U26" s="15"/>
      <c r="V26" s="67"/>
      <c r="W26" s="67"/>
      <c r="X26" s="67"/>
      <c r="Y26" s="49"/>
      <c r="Z26" s="15"/>
      <c r="AA26" s="67"/>
      <c r="AB26" s="67"/>
      <c r="AC26" s="12"/>
      <c r="AD26" s="17">
        <f t="shared" ref="AD26:AD31" si="4">SUM(S26:AC26)</f>
        <v>0</v>
      </c>
    </row>
    <row r="27" spans="2:30" ht="27.75" customHeight="1">
      <c r="B27" s="239"/>
      <c r="C27" s="211"/>
      <c r="D27" s="211"/>
      <c r="E27" s="211"/>
      <c r="F27" s="211"/>
      <c r="G27" s="102" t="s">
        <v>39</v>
      </c>
      <c r="H27" s="39"/>
      <c r="I27" s="39"/>
      <c r="J27" s="39"/>
      <c r="K27" s="39"/>
      <c r="L27" s="62"/>
      <c r="M27" s="38"/>
      <c r="N27" s="39"/>
      <c r="O27" s="39"/>
      <c r="P27" s="40"/>
      <c r="Q27" s="115"/>
      <c r="R27" s="14">
        <f t="shared" si="3"/>
        <v>0</v>
      </c>
      <c r="S27" s="41"/>
      <c r="T27" s="41"/>
      <c r="U27" s="64"/>
      <c r="V27" s="98"/>
      <c r="W27" s="98"/>
      <c r="X27" s="113"/>
      <c r="Y27" s="116"/>
      <c r="Z27" s="41"/>
      <c r="AA27" s="113"/>
      <c r="AB27" s="113"/>
      <c r="AC27" s="114"/>
      <c r="AD27" s="17">
        <f t="shared" si="4"/>
        <v>0</v>
      </c>
    </row>
    <row r="28" spans="2:30" ht="25.5" customHeight="1">
      <c r="B28" s="236">
        <v>2</v>
      </c>
      <c r="C28" s="225"/>
      <c r="D28" s="237"/>
      <c r="E28" s="237"/>
      <c r="F28" s="238" t="s">
        <v>37</v>
      </c>
      <c r="G28" s="102" t="s">
        <v>38</v>
      </c>
      <c r="H28" s="15"/>
      <c r="I28" s="67"/>
      <c r="J28" s="67"/>
      <c r="K28" s="67"/>
      <c r="L28" s="49"/>
      <c r="M28" s="15"/>
      <c r="N28" s="67"/>
      <c r="O28" s="67"/>
      <c r="P28" s="12"/>
      <c r="Q28" s="13"/>
      <c r="R28" s="14">
        <f t="shared" si="3"/>
        <v>0</v>
      </c>
      <c r="S28" s="15"/>
      <c r="T28" s="15"/>
      <c r="U28" s="15"/>
      <c r="V28" s="67"/>
      <c r="W28" s="67"/>
      <c r="X28" s="67"/>
      <c r="Y28" s="49"/>
      <c r="Z28" s="15"/>
      <c r="AA28" s="67"/>
      <c r="AB28" s="67"/>
      <c r="AC28" s="12"/>
      <c r="AD28" s="17">
        <f t="shared" si="4"/>
        <v>0</v>
      </c>
    </row>
    <row r="29" spans="2:30" ht="27.75" customHeight="1">
      <c r="B29" s="239"/>
      <c r="C29" s="239"/>
      <c r="D29" s="211"/>
      <c r="E29" s="211"/>
      <c r="F29" s="211"/>
      <c r="G29" s="102" t="s">
        <v>39</v>
      </c>
      <c r="H29" s="96"/>
      <c r="I29" s="97"/>
      <c r="J29" s="97"/>
      <c r="K29" s="94"/>
      <c r="L29" s="86"/>
      <c r="M29" s="26"/>
      <c r="N29" s="94"/>
      <c r="O29" s="94"/>
      <c r="P29" s="87"/>
      <c r="Q29" s="74"/>
      <c r="R29" s="14">
        <f t="shared" si="3"/>
        <v>0</v>
      </c>
      <c r="S29" s="26"/>
      <c r="T29" s="26"/>
      <c r="U29" s="96"/>
      <c r="V29" s="97"/>
      <c r="W29" s="97"/>
      <c r="X29" s="94"/>
      <c r="Y29" s="86"/>
      <c r="Z29" s="26"/>
      <c r="AA29" s="94"/>
      <c r="AB29" s="94"/>
      <c r="AC29" s="87"/>
      <c r="AD29" s="17">
        <f t="shared" si="4"/>
        <v>0</v>
      </c>
    </row>
    <row r="30" spans="2:30" ht="25.5" customHeight="1">
      <c r="B30" s="236">
        <v>3</v>
      </c>
      <c r="C30" s="225"/>
      <c r="D30" s="237"/>
      <c r="E30" s="244"/>
      <c r="F30" s="238" t="s">
        <v>37</v>
      </c>
      <c r="G30" s="102" t="s">
        <v>38</v>
      </c>
      <c r="H30" s="15"/>
      <c r="I30" s="67"/>
      <c r="J30" s="67"/>
      <c r="K30" s="67"/>
      <c r="L30" s="49"/>
      <c r="M30" s="15"/>
      <c r="N30" s="67"/>
      <c r="O30" s="67"/>
      <c r="P30" s="12"/>
      <c r="Q30" s="13"/>
      <c r="R30" s="14">
        <f t="shared" si="3"/>
        <v>0</v>
      </c>
      <c r="S30" s="15"/>
      <c r="T30" s="15"/>
      <c r="U30" s="15"/>
      <c r="V30" s="67"/>
      <c r="W30" s="67"/>
      <c r="X30" s="67"/>
      <c r="Y30" s="49"/>
      <c r="Z30" s="15"/>
      <c r="AA30" s="67"/>
      <c r="AB30" s="67"/>
      <c r="AC30" s="12"/>
      <c r="AD30" s="17">
        <f t="shared" si="4"/>
        <v>0</v>
      </c>
    </row>
    <row r="31" spans="2:30" ht="26.25" customHeight="1">
      <c r="B31" s="239"/>
      <c r="C31" s="239"/>
      <c r="D31" s="211"/>
      <c r="E31" s="245"/>
      <c r="F31" s="211"/>
      <c r="G31" s="102" t="s">
        <v>39</v>
      </c>
      <c r="H31" s="96"/>
      <c r="I31" s="97"/>
      <c r="J31" s="97"/>
      <c r="K31" s="94"/>
      <c r="L31" s="86"/>
      <c r="M31" s="41"/>
      <c r="N31" s="113"/>
      <c r="O31" s="113"/>
      <c r="P31" s="114"/>
      <c r="Q31" s="80"/>
      <c r="R31" s="14">
        <f t="shared" si="3"/>
        <v>0</v>
      </c>
      <c r="S31" s="26"/>
      <c r="T31" s="26"/>
      <c r="U31" s="96"/>
      <c r="V31" s="97"/>
      <c r="W31" s="97"/>
      <c r="X31" s="94"/>
      <c r="Y31" s="86"/>
      <c r="Z31" s="41"/>
      <c r="AA31" s="113"/>
      <c r="AB31" s="113"/>
      <c r="AC31" s="114"/>
      <c r="AD31" s="17">
        <f t="shared" si="4"/>
        <v>0</v>
      </c>
    </row>
    <row r="32" spans="2:30" ht="14.25" customHeight="1">
      <c r="B32" s="218" t="s">
        <v>28</v>
      </c>
      <c r="C32" s="219"/>
      <c r="D32" s="219"/>
      <c r="E32" s="219"/>
      <c r="F32" s="219"/>
      <c r="G32" s="229"/>
      <c r="H32" s="30">
        <f t="shared" ref="H32:AD32" si="5">SUM(H26:H31)</f>
        <v>0</v>
      </c>
      <c r="I32" s="30">
        <f t="shared" si="5"/>
        <v>0</v>
      </c>
      <c r="J32" s="30">
        <f t="shared" si="5"/>
        <v>0</v>
      </c>
      <c r="K32" s="30">
        <f t="shared" si="5"/>
        <v>0</v>
      </c>
      <c r="L32" s="30">
        <f t="shared" si="5"/>
        <v>0</v>
      </c>
      <c r="M32" s="30">
        <f t="shared" si="5"/>
        <v>0</v>
      </c>
      <c r="N32" s="30">
        <f t="shared" si="5"/>
        <v>0</v>
      </c>
      <c r="O32" s="30">
        <f t="shared" si="5"/>
        <v>0</v>
      </c>
      <c r="P32" s="30">
        <f t="shared" si="5"/>
        <v>0</v>
      </c>
      <c r="Q32" s="30">
        <f t="shared" si="5"/>
        <v>0</v>
      </c>
      <c r="R32" s="30">
        <f t="shared" si="5"/>
        <v>0</v>
      </c>
      <c r="S32" s="30">
        <f t="shared" si="5"/>
        <v>0</v>
      </c>
      <c r="T32" s="30">
        <f t="shared" si="5"/>
        <v>0</v>
      </c>
      <c r="U32" s="30">
        <f t="shared" si="5"/>
        <v>0</v>
      </c>
      <c r="V32" s="30">
        <f t="shared" si="5"/>
        <v>0</v>
      </c>
      <c r="W32" s="30">
        <f t="shared" si="5"/>
        <v>0</v>
      </c>
      <c r="X32" s="30">
        <f t="shared" si="5"/>
        <v>0</v>
      </c>
      <c r="Y32" s="30">
        <f t="shared" si="5"/>
        <v>0</v>
      </c>
      <c r="Z32" s="30">
        <f t="shared" si="5"/>
        <v>0</v>
      </c>
      <c r="AA32" s="30">
        <f t="shared" si="5"/>
        <v>0</v>
      </c>
      <c r="AB32" s="30">
        <f t="shared" si="5"/>
        <v>0</v>
      </c>
      <c r="AC32" s="30">
        <f t="shared" si="5"/>
        <v>0</v>
      </c>
      <c r="AD32" s="30">
        <f t="shared" si="5"/>
        <v>0</v>
      </c>
    </row>
    <row r="33" spans="2:30" ht="33" customHeight="1">
      <c r="B33" s="221" t="s">
        <v>27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5"/>
    </row>
    <row r="34" spans="2:30" ht="25.5" customHeight="1">
      <c r="B34" s="236">
        <v>1</v>
      </c>
      <c r="C34" s="225"/>
      <c r="D34" s="237"/>
      <c r="E34" s="237"/>
      <c r="F34" s="238" t="s">
        <v>37</v>
      </c>
      <c r="G34" s="102" t="s">
        <v>38</v>
      </c>
      <c r="H34" s="15"/>
      <c r="I34" s="67"/>
      <c r="J34" s="67"/>
      <c r="K34" s="67"/>
      <c r="L34" s="49"/>
      <c r="M34" s="15"/>
      <c r="N34" s="67"/>
      <c r="O34" s="67"/>
      <c r="P34" s="12"/>
      <c r="Q34" s="13"/>
      <c r="R34" s="14">
        <f t="shared" ref="R34:R39" si="6">SUM(H34:Q34)</f>
        <v>0</v>
      </c>
      <c r="S34" s="15"/>
      <c r="T34" s="15"/>
      <c r="U34" s="15"/>
      <c r="V34" s="67"/>
      <c r="W34" s="67"/>
      <c r="X34" s="67"/>
      <c r="Y34" s="67"/>
      <c r="Z34" s="67"/>
      <c r="AA34" s="67"/>
      <c r="AB34" s="67"/>
      <c r="AC34" s="67"/>
      <c r="AD34" s="17">
        <f t="shared" ref="AD34:AD39" si="7">SUM(S34:AC34)</f>
        <v>0</v>
      </c>
    </row>
    <row r="35" spans="2:30" ht="27.75" customHeight="1">
      <c r="B35" s="239"/>
      <c r="C35" s="211"/>
      <c r="D35" s="211"/>
      <c r="E35" s="211"/>
      <c r="F35" s="211"/>
      <c r="G35" s="102" t="s">
        <v>39</v>
      </c>
      <c r="H35" s="64"/>
      <c r="I35" s="98"/>
      <c r="J35" s="98"/>
      <c r="K35" s="113"/>
      <c r="L35" s="116"/>
      <c r="M35" s="41"/>
      <c r="N35" s="113"/>
      <c r="O35" s="113"/>
      <c r="P35" s="114"/>
      <c r="Q35" s="80"/>
      <c r="R35" s="14">
        <f t="shared" si="6"/>
        <v>0</v>
      </c>
      <c r="S35" s="41"/>
      <c r="T35" s="41"/>
      <c r="U35" s="64"/>
      <c r="V35" s="98"/>
      <c r="W35" s="98"/>
      <c r="X35" s="113"/>
      <c r="Y35" s="113"/>
      <c r="Z35" s="113"/>
      <c r="AA35" s="113"/>
      <c r="AB35" s="113"/>
      <c r="AC35" s="113"/>
      <c r="AD35" s="17">
        <f t="shared" si="7"/>
        <v>0</v>
      </c>
    </row>
    <row r="36" spans="2:30" ht="25.5" customHeight="1">
      <c r="B36" s="236">
        <v>2</v>
      </c>
      <c r="C36" s="225"/>
      <c r="D36" s="237"/>
      <c r="E36" s="237"/>
      <c r="F36" s="238" t="s">
        <v>37</v>
      </c>
      <c r="G36" s="102" t="s">
        <v>38</v>
      </c>
      <c r="H36" s="15"/>
      <c r="I36" s="67"/>
      <c r="J36" s="67"/>
      <c r="K36" s="67"/>
      <c r="L36" s="49"/>
      <c r="M36" s="15"/>
      <c r="N36" s="67"/>
      <c r="O36" s="67"/>
      <c r="P36" s="12"/>
      <c r="Q36" s="13"/>
      <c r="R36" s="14">
        <f t="shared" si="6"/>
        <v>0</v>
      </c>
      <c r="S36" s="15"/>
      <c r="T36" s="15"/>
      <c r="U36" s="15"/>
      <c r="V36" s="67"/>
      <c r="W36" s="67"/>
      <c r="X36" s="67"/>
      <c r="Y36" s="67"/>
      <c r="Z36" s="67"/>
      <c r="AA36" s="67"/>
      <c r="AB36" s="67"/>
      <c r="AC36" s="67"/>
      <c r="AD36" s="17">
        <f t="shared" si="7"/>
        <v>0</v>
      </c>
    </row>
    <row r="37" spans="2:30" ht="27.75" customHeight="1">
      <c r="B37" s="239"/>
      <c r="C37" s="211"/>
      <c r="D37" s="211"/>
      <c r="E37" s="211"/>
      <c r="F37" s="211"/>
      <c r="G37" s="102" t="s">
        <v>39</v>
      </c>
      <c r="H37" s="39"/>
      <c r="I37" s="39"/>
      <c r="J37" s="39"/>
      <c r="K37" s="39"/>
      <c r="L37" s="62"/>
      <c r="M37" s="38"/>
      <c r="N37" s="39"/>
      <c r="O37" s="39"/>
      <c r="P37" s="40"/>
      <c r="Q37" s="115"/>
      <c r="R37" s="14">
        <f t="shared" si="6"/>
        <v>0</v>
      </c>
      <c r="S37" s="41"/>
      <c r="T37" s="41"/>
      <c r="U37" s="64"/>
      <c r="V37" s="98"/>
      <c r="W37" s="98"/>
      <c r="X37" s="113"/>
      <c r="Y37" s="113"/>
      <c r="Z37" s="113"/>
      <c r="AA37" s="113"/>
      <c r="AB37" s="113"/>
      <c r="AC37" s="113"/>
      <c r="AD37" s="17">
        <f t="shared" si="7"/>
        <v>0</v>
      </c>
    </row>
    <row r="38" spans="2:30" ht="25.5" customHeight="1">
      <c r="B38" s="236">
        <v>3</v>
      </c>
      <c r="C38" s="225"/>
      <c r="D38" s="237"/>
      <c r="E38" s="237"/>
      <c r="F38" s="238" t="s">
        <v>37</v>
      </c>
      <c r="G38" s="102" t="s">
        <v>38</v>
      </c>
      <c r="H38" s="15"/>
      <c r="I38" s="67"/>
      <c r="J38" s="67"/>
      <c r="K38" s="67"/>
      <c r="L38" s="49"/>
      <c r="M38" s="15"/>
      <c r="N38" s="67"/>
      <c r="O38" s="67"/>
      <c r="P38" s="12"/>
      <c r="Q38" s="13"/>
      <c r="R38" s="14">
        <f t="shared" si="6"/>
        <v>0</v>
      </c>
      <c r="S38" s="15"/>
      <c r="T38" s="15"/>
      <c r="U38" s="15"/>
      <c r="V38" s="67"/>
      <c r="W38" s="67"/>
      <c r="X38" s="67"/>
      <c r="Y38" s="67"/>
      <c r="Z38" s="67"/>
      <c r="AA38" s="67"/>
      <c r="AB38" s="67"/>
      <c r="AC38" s="67"/>
      <c r="AD38" s="17">
        <f t="shared" si="7"/>
        <v>0</v>
      </c>
    </row>
    <row r="39" spans="2:30" ht="27.75" customHeight="1">
      <c r="B39" s="239"/>
      <c r="C39" s="239"/>
      <c r="D39" s="211"/>
      <c r="E39" s="211"/>
      <c r="F39" s="211"/>
      <c r="G39" s="102" t="s">
        <v>39</v>
      </c>
      <c r="H39" s="96"/>
      <c r="I39" s="97"/>
      <c r="J39" s="97"/>
      <c r="K39" s="94"/>
      <c r="L39" s="86"/>
      <c r="M39" s="41"/>
      <c r="N39" s="113"/>
      <c r="O39" s="113"/>
      <c r="P39" s="114"/>
      <c r="Q39" s="74"/>
      <c r="R39" s="14">
        <f t="shared" si="6"/>
        <v>0</v>
      </c>
      <c r="S39" s="26"/>
      <c r="T39" s="26"/>
      <c r="U39" s="96"/>
      <c r="V39" s="97"/>
      <c r="W39" s="97"/>
      <c r="X39" s="94"/>
      <c r="Y39" s="94"/>
      <c r="Z39" s="94"/>
      <c r="AA39" s="94"/>
      <c r="AB39" s="94"/>
      <c r="AC39" s="94"/>
      <c r="AD39" s="17">
        <f t="shared" si="7"/>
        <v>0</v>
      </c>
    </row>
    <row r="40" spans="2:30" ht="14.25" customHeight="1">
      <c r="B40" s="218" t="s">
        <v>28</v>
      </c>
      <c r="C40" s="219"/>
      <c r="D40" s="219"/>
      <c r="E40" s="219"/>
      <c r="F40" s="219"/>
      <c r="G40" s="229"/>
      <c r="H40" s="30">
        <f t="shared" ref="H40:AD40" si="8">SUM(H34:H39)</f>
        <v>0</v>
      </c>
      <c r="I40" s="30">
        <f t="shared" si="8"/>
        <v>0</v>
      </c>
      <c r="J40" s="30">
        <f t="shared" si="8"/>
        <v>0</v>
      </c>
      <c r="K40" s="30">
        <f t="shared" si="8"/>
        <v>0</v>
      </c>
      <c r="L40" s="30">
        <f t="shared" si="8"/>
        <v>0</v>
      </c>
      <c r="M40" s="30">
        <f t="shared" si="8"/>
        <v>0</v>
      </c>
      <c r="N40" s="30">
        <f t="shared" si="8"/>
        <v>0</v>
      </c>
      <c r="O40" s="30">
        <f t="shared" si="8"/>
        <v>0</v>
      </c>
      <c r="P40" s="30">
        <f t="shared" si="8"/>
        <v>0</v>
      </c>
      <c r="Q40" s="30">
        <f t="shared" si="8"/>
        <v>0</v>
      </c>
      <c r="R40" s="30">
        <f t="shared" si="8"/>
        <v>0</v>
      </c>
      <c r="S40" s="30">
        <f t="shared" si="8"/>
        <v>0</v>
      </c>
      <c r="T40" s="30">
        <f t="shared" si="8"/>
        <v>0</v>
      </c>
      <c r="U40" s="30">
        <f t="shared" si="8"/>
        <v>0</v>
      </c>
      <c r="V40" s="30">
        <f t="shared" si="8"/>
        <v>0</v>
      </c>
      <c r="W40" s="30">
        <f t="shared" si="8"/>
        <v>0</v>
      </c>
      <c r="X40" s="30">
        <f t="shared" si="8"/>
        <v>0</v>
      </c>
      <c r="Y40" s="30">
        <f t="shared" si="8"/>
        <v>0</v>
      </c>
      <c r="Z40" s="30">
        <f t="shared" si="8"/>
        <v>0</v>
      </c>
      <c r="AA40" s="30">
        <f t="shared" si="8"/>
        <v>0</v>
      </c>
      <c r="AB40" s="30">
        <f t="shared" si="8"/>
        <v>0</v>
      </c>
      <c r="AC40" s="30">
        <f t="shared" si="8"/>
        <v>0</v>
      </c>
      <c r="AD40" s="30">
        <f t="shared" si="8"/>
        <v>0</v>
      </c>
    </row>
    <row r="41" spans="2:30" ht="33" customHeight="1">
      <c r="B41" s="221" t="s">
        <v>27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5"/>
    </row>
    <row r="42" spans="2:30" ht="25.5" customHeight="1">
      <c r="B42" s="236">
        <v>1</v>
      </c>
      <c r="C42" s="225"/>
      <c r="D42" s="237"/>
      <c r="E42" s="237"/>
      <c r="F42" s="238" t="s">
        <v>37</v>
      </c>
      <c r="G42" s="102" t="s">
        <v>38</v>
      </c>
      <c r="H42" s="15"/>
      <c r="I42" s="67"/>
      <c r="J42" s="67"/>
      <c r="K42" s="67"/>
      <c r="L42" s="49"/>
      <c r="M42" s="15"/>
      <c r="N42" s="67"/>
      <c r="O42" s="67"/>
      <c r="P42" s="12"/>
      <c r="Q42" s="13"/>
      <c r="R42" s="14">
        <f t="shared" ref="R42:R47" si="9">SUM(H42:Q42)</f>
        <v>0</v>
      </c>
      <c r="S42" s="15"/>
      <c r="T42" s="15"/>
      <c r="U42" s="15"/>
      <c r="V42" s="67"/>
      <c r="W42" s="67"/>
      <c r="X42" s="67"/>
      <c r="Y42" s="67"/>
      <c r="Z42" s="67"/>
      <c r="AA42" s="67"/>
      <c r="AB42" s="67"/>
      <c r="AC42" s="67"/>
      <c r="AD42" s="17">
        <f t="shared" ref="AD42:AD47" si="10">SUM(S42:AC42)</f>
        <v>0</v>
      </c>
    </row>
    <row r="43" spans="2:30" ht="27.75" customHeight="1">
      <c r="B43" s="239"/>
      <c r="C43" s="211"/>
      <c r="D43" s="211"/>
      <c r="E43" s="211"/>
      <c r="F43" s="211"/>
      <c r="G43" s="102" t="s">
        <v>39</v>
      </c>
      <c r="H43" s="64"/>
      <c r="I43" s="98"/>
      <c r="J43" s="98"/>
      <c r="K43" s="113"/>
      <c r="L43" s="116"/>
      <c r="M43" s="41"/>
      <c r="N43" s="113"/>
      <c r="O43" s="113"/>
      <c r="P43" s="114"/>
      <c r="Q43" s="80"/>
      <c r="R43" s="14">
        <f t="shared" si="9"/>
        <v>0</v>
      </c>
      <c r="S43" s="41"/>
      <c r="T43" s="41"/>
      <c r="U43" s="64"/>
      <c r="V43" s="98"/>
      <c r="W43" s="98"/>
      <c r="X43" s="113"/>
      <c r="Y43" s="113"/>
      <c r="Z43" s="113"/>
      <c r="AA43" s="113"/>
      <c r="AB43" s="113"/>
      <c r="AC43" s="113"/>
      <c r="AD43" s="17">
        <f t="shared" si="10"/>
        <v>0</v>
      </c>
    </row>
    <row r="44" spans="2:30" ht="25.5" customHeight="1">
      <c r="B44" s="236">
        <v>2</v>
      </c>
      <c r="C44" s="225"/>
      <c r="D44" s="237"/>
      <c r="E44" s="237"/>
      <c r="F44" s="238" t="s">
        <v>37</v>
      </c>
      <c r="G44" s="102" t="s">
        <v>38</v>
      </c>
      <c r="H44" s="15"/>
      <c r="I44" s="67"/>
      <c r="J44" s="67"/>
      <c r="K44" s="67"/>
      <c r="L44" s="49"/>
      <c r="M44" s="15"/>
      <c r="N44" s="67"/>
      <c r="O44" s="67"/>
      <c r="P44" s="12"/>
      <c r="Q44" s="13"/>
      <c r="R44" s="14">
        <f t="shared" si="9"/>
        <v>0</v>
      </c>
      <c r="S44" s="15"/>
      <c r="T44" s="15"/>
      <c r="U44" s="15"/>
      <c r="V44" s="67"/>
      <c r="W44" s="67"/>
      <c r="X44" s="67"/>
      <c r="Y44" s="67"/>
      <c r="Z44" s="67"/>
      <c r="AA44" s="67"/>
      <c r="AB44" s="67"/>
      <c r="AC44" s="67"/>
      <c r="AD44" s="17">
        <f t="shared" si="10"/>
        <v>0</v>
      </c>
    </row>
    <row r="45" spans="2:30" ht="27.75" customHeight="1">
      <c r="B45" s="239"/>
      <c r="C45" s="211"/>
      <c r="D45" s="211"/>
      <c r="E45" s="211"/>
      <c r="F45" s="211"/>
      <c r="G45" s="102" t="s">
        <v>39</v>
      </c>
      <c r="H45" s="64"/>
      <c r="I45" s="98"/>
      <c r="J45" s="98"/>
      <c r="K45" s="113"/>
      <c r="L45" s="116"/>
      <c r="M45" s="41"/>
      <c r="N45" s="113"/>
      <c r="O45" s="113"/>
      <c r="P45" s="114"/>
      <c r="Q45" s="80"/>
      <c r="R45" s="14">
        <f t="shared" si="9"/>
        <v>0</v>
      </c>
      <c r="S45" s="41"/>
      <c r="T45" s="41"/>
      <c r="U45" s="64"/>
      <c r="V45" s="98"/>
      <c r="W45" s="98"/>
      <c r="X45" s="113"/>
      <c r="Y45" s="113"/>
      <c r="Z45" s="113"/>
      <c r="AA45" s="113"/>
      <c r="AB45" s="113"/>
      <c r="AC45" s="113"/>
      <c r="AD45" s="17">
        <f t="shared" si="10"/>
        <v>0</v>
      </c>
    </row>
    <row r="46" spans="2:30" ht="25.5" customHeight="1">
      <c r="B46" s="236">
        <v>3</v>
      </c>
      <c r="C46" s="225"/>
      <c r="D46" s="237"/>
      <c r="E46" s="237"/>
      <c r="F46" s="238" t="s">
        <v>37</v>
      </c>
      <c r="G46" s="102" t="s">
        <v>38</v>
      </c>
      <c r="H46" s="15"/>
      <c r="I46" s="67"/>
      <c r="J46" s="67"/>
      <c r="K46" s="67"/>
      <c r="L46" s="49"/>
      <c r="M46" s="15"/>
      <c r="N46" s="67"/>
      <c r="O46" s="67"/>
      <c r="P46" s="12"/>
      <c r="Q46" s="13"/>
      <c r="R46" s="14">
        <f t="shared" si="9"/>
        <v>0</v>
      </c>
      <c r="S46" s="15"/>
      <c r="T46" s="15"/>
      <c r="U46" s="15"/>
      <c r="V46" s="67"/>
      <c r="W46" s="67"/>
      <c r="X46" s="67"/>
      <c r="Y46" s="67"/>
      <c r="Z46" s="67"/>
      <c r="AA46" s="67"/>
      <c r="AB46" s="67"/>
      <c r="AC46" s="67"/>
      <c r="AD46" s="17">
        <f t="shared" si="10"/>
        <v>0</v>
      </c>
    </row>
    <row r="47" spans="2:30" ht="27.75" customHeight="1">
      <c r="B47" s="239"/>
      <c r="C47" s="211"/>
      <c r="D47" s="211"/>
      <c r="E47" s="211"/>
      <c r="F47" s="211"/>
      <c r="G47" s="102" t="s">
        <v>39</v>
      </c>
      <c r="H47" s="39"/>
      <c r="I47" s="39"/>
      <c r="J47" s="39"/>
      <c r="K47" s="39"/>
      <c r="L47" s="62"/>
      <c r="M47" s="38"/>
      <c r="N47" s="39"/>
      <c r="O47" s="39"/>
      <c r="P47" s="40"/>
      <c r="Q47" s="115"/>
      <c r="R47" s="14">
        <f t="shared" si="9"/>
        <v>0</v>
      </c>
      <c r="S47" s="41"/>
      <c r="T47" s="41"/>
      <c r="U47" s="64"/>
      <c r="V47" s="98"/>
      <c r="W47" s="98"/>
      <c r="X47" s="113"/>
      <c r="Y47" s="113"/>
      <c r="Z47" s="113"/>
      <c r="AA47" s="113"/>
      <c r="AB47" s="113"/>
      <c r="AC47" s="113"/>
      <c r="AD47" s="17">
        <f t="shared" si="10"/>
        <v>0</v>
      </c>
    </row>
    <row r="48" spans="2:30" ht="14.25" customHeight="1">
      <c r="B48" s="203" t="s">
        <v>28</v>
      </c>
      <c r="C48" s="204"/>
      <c r="D48" s="204"/>
      <c r="E48" s="204"/>
      <c r="F48" s="204"/>
      <c r="G48" s="222"/>
      <c r="H48" s="30">
        <f t="shared" ref="H48:AD48" si="11">SUM(H42:H47)</f>
        <v>0</v>
      </c>
      <c r="I48" s="30">
        <f t="shared" si="11"/>
        <v>0</v>
      </c>
      <c r="J48" s="30">
        <f t="shared" si="11"/>
        <v>0</v>
      </c>
      <c r="K48" s="30">
        <f t="shared" si="11"/>
        <v>0</v>
      </c>
      <c r="L48" s="30">
        <f t="shared" si="11"/>
        <v>0</v>
      </c>
      <c r="M48" s="30">
        <f t="shared" si="11"/>
        <v>0</v>
      </c>
      <c r="N48" s="30">
        <f t="shared" si="11"/>
        <v>0</v>
      </c>
      <c r="O48" s="30">
        <f t="shared" si="11"/>
        <v>0</v>
      </c>
      <c r="P48" s="30">
        <f t="shared" si="11"/>
        <v>0</v>
      </c>
      <c r="Q48" s="30">
        <f t="shared" si="11"/>
        <v>0</v>
      </c>
      <c r="R48" s="30">
        <f t="shared" si="11"/>
        <v>0</v>
      </c>
      <c r="S48" s="30">
        <f t="shared" si="11"/>
        <v>0</v>
      </c>
      <c r="T48" s="30">
        <f t="shared" si="11"/>
        <v>0</v>
      </c>
      <c r="U48" s="30">
        <f t="shared" si="11"/>
        <v>0</v>
      </c>
      <c r="V48" s="30">
        <f t="shared" si="11"/>
        <v>0</v>
      </c>
      <c r="W48" s="30">
        <f t="shared" si="11"/>
        <v>0</v>
      </c>
      <c r="X48" s="30">
        <f t="shared" si="11"/>
        <v>0</v>
      </c>
      <c r="Y48" s="30">
        <f t="shared" si="11"/>
        <v>0</v>
      </c>
      <c r="Z48" s="30">
        <f t="shared" si="11"/>
        <v>0</v>
      </c>
      <c r="AA48" s="30">
        <f t="shared" si="11"/>
        <v>0</v>
      </c>
      <c r="AB48" s="30">
        <f t="shared" si="11"/>
        <v>0</v>
      </c>
      <c r="AC48" s="30">
        <f t="shared" si="11"/>
        <v>0</v>
      </c>
      <c r="AD48" s="30">
        <f t="shared" si="11"/>
        <v>0</v>
      </c>
    </row>
    <row r="49" spans="2:30" ht="33" customHeight="1">
      <c r="B49" s="221" t="s">
        <v>27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5"/>
    </row>
    <row r="50" spans="2:30" ht="25.5" customHeight="1">
      <c r="B50" s="236">
        <v>1</v>
      </c>
      <c r="C50" s="225"/>
      <c r="D50" s="237"/>
      <c r="E50" s="237"/>
      <c r="F50" s="238" t="s">
        <v>37</v>
      </c>
      <c r="G50" s="102" t="s">
        <v>38</v>
      </c>
      <c r="H50" s="15"/>
      <c r="I50" s="67"/>
      <c r="J50" s="67"/>
      <c r="K50" s="67"/>
      <c r="L50" s="49"/>
      <c r="M50" s="15"/>
      <c r="N50" s="67"/>
      <c r="O50" s="67"/>
      <c r="P50" s="12"/>
      <c r="Q50" s="13"/>
      <c r="R50" s="14">
        <f t="shared" ref="R50:R55" si="12">SUM(H50:Q50)</f>
        <v>0</v>
      </c>
      <c r="S50" s="15"/>
      <c r="T50" s="15"/>
      <c r="U50" s="15"/>
      <c r="V50" s="67"/>
      <c r="W50" s="67"/>
      <c r="X50" s="67"/>
      <c r="Y50" s="67"/>
      <c r="Z50" s="67"/>
      <c r="AA50" s="67"/>
      <c r="AB50" s="67"/>
      <c r="AC50" s="67"/>
      <c r="AD50" s="17">
        <f t="shared" ref="AD50:AD55" si="13">SUM(S50:AC50)</f>
        <v>0</v>
      </c>
    </row>
    <row r="51" spans="2:30" ht="27.75" customHeight="1">
      <c r="B51" s="239"/>
      <c r="C51" s="211"/>
      <c r="D51" s="211"/>
      <c r="E51" s="211"/>
      <c r="F51" s="211"/>
      <c r="G51" s="102" t="s">
        <v>39</v>
      </c>
      <c r="H51" s="64"/>
      <c r="I51" s="98"/>
      <c r="J51" s="98"/>
      <c r="K51" s="113"/>
      <c r="L51" s="116"/>
      <c r="M51" s="41"/>
      <c r="N51" s="113"/>
      <c r="O51" s="113"/>
      <c r="P51" s="114"/>
      <c r="Q51" s="80"/>
      <c r="R51" s="14">
        <f t="shared" si="12"/>
        <v>0</v>
      </c>
      <c r="S51" s="41"/>
      <c r="T51" s="41"/>
      <c r="U51" s="64"/>
      <c r="V51" s="98"/>
      <c r="W51" s="98"/>
      <c r="X51" s="113"/>
      <c r="Y51" s="113"/>
      <c r="Z51" s="113"/>
      <c r="AA51" s="113"/>
      <c r="AB51" s="113"/>
      <c r="AC51" s="113"/>
      <c r="AD51" s="17">
        <f t="shared" si="13"/>
        <v>0</v>
      </c>
    </row>
    <row r="52" spans="2:30" ht="25.5" customHeight="1">
      <c r="B52" s="236">
        <v>2</v>
      </c>
      <c r="C52" s="225"/>
      <c r="D52" s="237"/>
      <c r="E52" s="237"/>
      <c r="F52" s="238" t="s">
        <v>37</v>
      </c>
      <c r="G52" s="102" t="s">
        <v>38</v>
      </c>
      <c r="H52" s="15"/>
      <c r="I52" s="67"/>
      <c r="J52" s="67"/>
      <c r="K52" s="67"/>
      <c r="L52" s="49"/>
      <c r="M52" s="15"/>
      <c r="N52" s="67"/>
      <c r="O52" s="67"/>
      <c r="P52" s="12"/>
      <c r="Q52" s="13"/>
      <c r="R52" s="14">
        <f t="shared" si="12"/>
        <v>0</v>
      </c>
      <c r="S52" s="15"/>
      <c r="T52" s="15"/>
      <c r="U52" s="15"/>
      <c r="V52" s="67"/>
      <c r="W52" s="67"/>
      <c r="X52" s="67"/>
      <c r="Y52" s="67"/>
      <c r="Z52" s="67"/>
      <c r="AA52" s="67"/>
      <c r="AB52" s="67"/>
      <c r="AC52" s="67"/>
      <c r="AD52" s="17">
        <f t="shared" si="13"/>
        <v>0</v>
      </c>
    </row>
    <row r="53" spans="2:30" ht="27.75" customHeight="1">
      <c r="B53" s="239"/>
      <c r="C53" s="211"/>
      <c r="D53" s="211"/>
      <c r="E53" s="211"/>
      <c r="F53" s="211"/>
      <c r="G53" s="102" t="s">
        <v>39</v>
      </c>
      <c r="H53" s="64"/>
      <c r="I53" s="98"/>
      <c r="J53" s="98"/>
      <c r="K53" s="113"/>
      <c r="L53" s="116"/>
      <c r="M53" s="41"/>
      <c r="N53" s="113"/>
      <c r="O53" s="113"/>
      <c r="P53" s="114"/>
      <c r="Q53" s="80"/>
      <c r="R53" s="14">
        <f t="shared" si="12"/>
        <v>0</v>
      </c>
      <c r="S53" s="41"/>
      <c r="T53" s="41"/>
      <c r="U53" s="64"/>
      <c r="V53" s="98"/>
      <c r="W53" s="98"/>
      <c r="X53" s="113"/>
      <c r="Y53" s="113"/>
      <c r="Z53" s="113"/>
      <c r="AA53" s="113"/>
      <c r="AB53" s="113"/>
      <c r="AC53" s="113"/>
      <c r="AD53" s="17">
        <f t="shared" si="13"/>
        <v>0</v>
      </c>
    </row>
    <row r="54" spans="2:30" ht="25.5" customHeight="1">
      <c r="B54" s="236">
        <v>3</v>
      </c>
      <c r="C54" s="225"/>
      <c r="D54" s="237"/>
      <c r="E54" s="237"/>
      <c r="F54" s="238" t="s">
        <v>37</v>
      </c>
      <c r="G54" s="102" t="s">
        <v>38</v>
      </c>
      <c r="H54" s="15"/>
      <c r="I54" s="67"/>
      <c r="J54" s="67"/>
      <c r="K54" s="67"/>
      <c r="L54" s="49"/>
      <c r="M54" s="15"/>
      <c r="N54" s="67"/>
      <c r="O54" s="67"/>
      <c r="P54" s="12"/>
      <c r="Q54" s="13"/>
      <c r="R54" s="14">
        <f t="shared" si="12"/>
        <v>0</v>
      </c>
      <c r="S54" s="15"/>
      <c r="T54" s="15"/>
      <c r="U54" s="15"/>
      <c r="V54" s="67"/>
      <c r="W54" s="67"/>
      <c r="X54" s="67"/>
      <c r="Y54" s="67"/>
      <c r="Z54" s="67"/>
      <c r="AA54" s="67"/>
      <c r="AB54" s="67"/>
      <c r="AC54" s="67"/>
      <c r="AD54" s="17">
        <f t="shared" si="13"/>
        <v>0</v>
      </c>
    </row>
    <row r="55" spans="2:30" ht="27.75" customHeight="1">
      <c r="B55" s="239"/>
      <c r="C55" s="211"/>
      <c r="D55" s="211"/>
      <c r="E55" s="211"/>
      <c r="F55" s="211"/>
      <c r="G55" s="102" t="s">
        <v>39</v>
      </c>
      <c r="H55" s="39"/>
      <c r="I55" s="39"/>
      <c r="J55" s="39"/>
      <c r="K55" s="39"/>
      <c r="L55" s="62"/>
      <c r="M55" s="38"/>
      <c r="N55" s="39"/>
      <c r="O55" s="39"/>
      <c r="P55" s="40"/>
      <c r="Q55" s="115"/>
      <c r="R55" s="14">
        <f t="shared" si="12"/>
        <v>0</v>
      </c>
      <c r="S55" s="41"/>
      <c r="T55" s="41"/>
      <c r="U55" s="64"/>
      <c r="V55" s="98"/>
      <c r="W55" s="98"/>
      <c r="X55" s="113"/>
      <c r="Y55" s="113"/>
      <c r="Z55" s="113"/>
      <c r="AA55" s="113"/>
      <c r="AB55" s="113"/>
      <c r="AC55" s="113"/>
      <c r="AD55" s="17">
        <f t="shared" si="13"/>
        <v>0</v>
      </c>
    </row>
    <row r="56" spans="2:30" ht="14.25" customHeight="1">
      <c r="B56" s="203" t="s">
        <v>28</v>
      </c>
      <c r="C56" s="204"/>
      <c r="D56" s="204"/>
      <c r="E56" s="204"/>
      <c r="F56" s="204"/>
      <c r="G56" s="222"/>
      <c r="H56" s="30">
        <f t="shared" ref="H56:AD56" si="14">SUM(H50:H55)</f>
        <v>0</v>
      </c>
      <c r="I56" s="30">
        <f t="shared" si="14"/>
        <v>0</v>
      </c>
      <c r="J56" s="30">
        <f t="shared" si="14"/>
        <v>0</v>
      </c>
      <c r="K56" s="30">
        <f t="shared" si="14"/>
        <v>0</v>
      </c>
      <c r="L56" s="30">
        <f t="shared" si="14"/>
        <v>0</v>
      </c>
      <c r="M56" s="30">
        <f t="shared" si="14"/>
        <v>0</v>
      </c>
      <c r="N56" s="30">
        <f t="shared" si="14"/>
        <v>0</v>
      </c>
      <c r="O56" s="30">
        <f t="shared" si="14"/>
        <v>0</v>
      </c>
      <c r="P56" s="30">
        <f t="shared" si="14"/>
        <v>0</v>
      </c>
      <c r="Q56" s="30">
        <f t="shared" si="14"/>
        <v>0</v>
      </c>
      <c r="R56" s="30">
        <f t="shared" si="14"/>
        <v>0</v>
      </c>
      <c r="S56" s="30">
        <f t="shared" si="14"/>
        <v>0</v>
      </c>
      <c r="T56" s="30">
        <f t="shared" si="14"/>
        <v>0</v>
      </c>
      <c r="U56" s="30">
        <f t="shared" si="14"/>
        <v>0</v>
      </c>
      <c r="V56" s="30">
        <f t="shared" si="14"/>
        <v>0</v>
      </c>
      <c r="W56" s="30">
        <f t="shared" si="14"/>
        <v>0</v>
      </c>
      <c r="X56" s="30">
        <f t="shared" si="14"/>
        <v>0</v>
      </c>
      <c r="Y56" s="30">
        <f t="shared" si="14"/>
        <v>0</v>
      </c>
      <c r="Z56" s="30">
        <f t="shared" si="14"/>
        <v>0</v>
      </c>
      <c r="AA56" s="30">
        <f t="shared" si="14"/>
        <v>0</v>
      </c>
      <c r="AB56" s="30">
        <f t="shared" si="14"/>
        <v>0</v>
      </c>
      <c r="AC56" s="30">
        <f t="shared" si="14"/>
        <v>0</v>
      </c>
      <c r="AD56" s="30">
        <f t="shared" si="14"/>
        <v>0</v>
      </c>
    </row>
    <row r="57" spans="2:30" ht="33" customHeight="1">
      <c r="B57" s="221" t="s">
        <v>27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5"/>
    </row>
    <row r="58" spans="2:30" ht="25.5" customHeight="1">
      <c r="B58" s="236">
        <v>1</v>
      </c>
      <c r="C58" s="225"/>
      <c r="D58" s="237"/>
      <c r="E58" s="237"/>
      <c r="F58" s="238" t="s">
        <v>37</v>
      </c>
      <c r="G58" s="102" t="s">
        <v>38</v>
      </c>
      <c r="H58" s="15"/>
      <c r="I58" s="67"/>
      <c r="J58" s="67"/>
      <c r="K58" s="67"/>
      <c r="L58" s="49"/>
      <c r="M58" s="15"/>
      <c r="N58" s="67"/>
      <c r="O58" s="67"/>
      <c r="P58" s="12"/>
      <c r="Q58" s="13"/>
      <c r="R58" s="14">
        <f t="shared" ref="R58:R63" si="15">SUM(H58:Q58)</f>
        <v>0</v>
      </c>
      <c r="S58" s="15"/>
      <c r="T58" s="15"/>
      <c r="U58" s="15"/>
      <c r="V58" s="67"/>
      <c r="W58" s="67"/>
      <c r="X58" s="67"/>
      <c r="Y58" s="67"/>
      <c r="Z58" s="67"/>
      <c r="AA58" s="67"/>
      <c r="AB58" s="67"/>
      <c r="AC58" s="67"/>
      <c r="AD58" s="17">
        <f t="shared" ref="AD58:AD63" si="16">SUM(S58:AC58)</f>
        <v>0</v>
      </c>
    </row>
    <row r="59" spans="2:30" ht="27.75" customHeight="1">
      <c r="B59" s="239"/>
      <c r="C59" s="211"/>
      <c r="D59" s="211"/>
      <c r="E59" s="211"/>
      <c r="F59" s="211"/>
      <c r="G59" s="102" t="s">
        <v>39</v>
      </c>
      <c r="H59" s="64"/>
      <c r="I59" s="98"/>
      <c r="J59" s="98"/>
      <c r="K59" s="113"/>
      <c r="L59" s="116"/>
      <c r="M59" s="41"/>
      <c r="N59" s="113"/>
      <c r="O59" s="113"/>
      <c r="P59" s="114"/>
      <c r="Q59" s="80"/>
      <c r="R59" s="14">
        <f t="shared" si="15"/>
        <v>0</v>
      </c>
      <c r="S59" s="41"/>
      <c r="T59" s="41"/>
      <c r="U59" s="64"/>
      <c r="V59" s="98"/>
      <c r="W59" s="98"/>
      <c r="X59" s="113"/>
      <c r="Y59" s="113"/>
      <c r="Z59" s="113"/>
      <c r="AA59" s="113"/>
      <c r="AB59" s="113"/>
      <c r="AC59" s="113"/>
      <c r="AD59" s="17">
        <f t="shared" si="16"/>
        <v>0</v>
      </c>
    </row>
    <row r="60" spans="2:30" ht="25.5" customHeight="1">
      <c r="B60" s="236">
        <v>2</v>
      </c>
      <c r="C60" s="225"/>
      <c r="D60" s="237"/>
      <c r="E60" s="237"/>
      <c r="F60" s="238" t="s">
        <v>37</v>
      </c>
      <c r="G60" s="102" t="s">
        <v>38</v>
      </c>
      <c r="H60" s="15"/>
      <c r="I60" s="67"/>
      <c r="J60" s="67"/>
      <c r="K60" s="67"/>
      <c r="L60" s="49"/>
      <c r="M60" s="15"/>
      <c r="N60" s="67"/>
      <c r="O60" s="67"/>
      <c r="P60" s="12"/>
      <c r="Q60" s="13"/>
      <c r="R60" s="14">
        <f t="shared" si="15"/>
        <v>0</v>
      </c>
      <c r="S60" s="15"/>
      <c r="T60" s="15"/>
      <c r="U60" s="15"/>
      <c r="V60" s="67"/>
      <c r="W60" s="67"/>
      <c r="X60" s="67"/>
      <c r="Y60" s="67"/>
      <c r="Z60" s="67"/>
      <c r="AA60" s="67"/>
      <c r="AB60" s="67"/>
      <c r="AC60" s="67"/>
      <c r="AD60" s="17">
        <f t="shared" si="16"/>
        <v>0</v>
      </c>
    </row>
    <row r="61" spans="2:30" ht="27.75" customHeight="1">
      <c r="B61" s="239"/>
      <c r="C61" s="211"/>
      <c r="D61" s="211"/>
      <c r="E61" s="211"/>
      <c r="F61" s="211"/>
      <c r="G61" s="102" t="s">
        <v>39</v>
      </c>
      <c r="H61" s="64"/>
      <c r="I61" s="98"/>
      <c r="J61" s="98"/>
      <c r="K61" s="113"/>
      <c r="L61" s="116"/>
      <c r="M61" s="41"/>
      <c r="N61" s="113"/>
      <c r="O61" s="113"/>
      <c r="P61" s="114"/>
      <c r="Q61" s="80"/>
      <c r="R61" s="14">
        <f t="shared" si="15"/>
        <v>0</v>
      </c>
      <c r="S61" s="41"/>
      <c r="T61" s="41"/>
      <c r="U61" s="64"/>
      <c r="V61" s="98"/>
      <c r="W61" s="98"/>
      <c r="X61" s="113"/>
      <c r="Y61" s="113"/>
      <c r="Z61" s="113"/>
      <c r="AA61" s="113"/>
      <c r="AB61" s="113"/>
      <c r="AC61" s="113"/>
      <c r="AD61" s="17">
        <f t="shared" si="16"/>
        <v>0</v>
      </c>
    </row>
    <row r="62" spans="2:30" ht="25.5" customHeight="1">
      <c r="B62" s="236">
        <v>3</v>
      </c>
      <c r="C62" s="225"/>
      <c r="D62" s="237"/>
      <c r="E62" s="237"/>
      <c r="F62" s="238" t="s">
        <v>37</v>
      </c>
      <c r="G62" s="102" t="s">
        <v>38</v>
      </c>
      <c r="H62" s="15"/>
      <c r="I62" s="67"/>
      <c r="J62" s="67"/>
      <c r="K62" s="67"/>
      <c r="L62" s="49"/>
      <c r="M62" s="15"/>
      <c r="N62" s="67"/>
      <c r="O62" s="67"/>
      <c r="P62" s="12"/>
      <c r="Q62" s="13"/>
      <c r="R62" s="14">
        <f t="shared" si="15"/>
        <v>0</v>
      </c>
      <c r="S62" s="15"/>
      <c r="T62" s="15"/>
      <c r="U62" s="15"/>
      <c r="V62" s="67"/>
      <c r="W62" s="67"/>
      <c r="X62" s="67"/>
      <c r="Y62" s="67"/>
      <c r="Z62" s="67"/>
      <c r="AA62" s="67"/>
      <c r="AB62" s="67"/>
      <c r="AC62" s="67"/>
      <c r="AD62" s="17">
        <f t="shared" si="16"/>
        <v>0</v>
      </c>
    </row>
    <row r="63" spans="2:30" ht="27.75" customHeight="1">
      <c r="B63" s="239"/>
      <c r="C63" s="211"/>
      <c r="D63" s="211"/>
      <c r="E63" s="211"/>
      <c r="F63" s="211"/>
      <c r="G63" s="102" t="s">
        <v>39</v>
      </c>
      <c r="H63" s="39"/>
      <c r="I63" s="39"/>
      <c r="J63" s="39"/>
      <c r="K63" s="39"/>
      <c r="L63" s="62"/>
      <c r="M63" s="38"/>
      <c r="N63" s="39"/>
      <c r="O63" s="39"/>
      <c r="P63" s="40"/>
      <c r="Q63" s="115"/>
      <c r="R63" s="14">
        <f t="shared" si="15"/>
        <v>0</v>
      </c>
      <c r="S63" s="41"/>
      <c r="T63" s="41"/>
      <c r="U63" s="64"/>
      <c r="V63" s="98"/>
      <c r="W63" s="98"/>
      <c r="X63" s="113"/>
      <c r="Y63" s="113"/>
      <c r="Z63" s="113"/>
      <c r="AA63" s="113"/>
      <c r="AB63" s="113"/>
      <c r="AC63" s="113"/>
      <c r="AD63" s="17">
        <f t="shared" si="16"/>
        <v>0</v>
      </c>
    </row>
    <row r="64" spans="2:30" ht="14.25" customHeight="1">
      <c r="B64" s="203" t="s">
        <v>28</v>
      </c>
      <c r="C64" s="204"/>
      <c r="D64" s="204"/>
      <c r="E64" s="204"/>
      <c r="F64" s="204"/>
      <c r="G64" s="222"/>
      <c r="H64" s="30">
        <f t="shared" ref="H64:AD64" si="17">SUM(H58:H63)</f>
        <v>0</v>
      </c>
      <c r="I64" s="30">
        <f t="shared" si="17"/>
        <v>0</v>
      </c>
      <c r="J64" s="30">
        <f t="shared" si="17"/>
        <v>0</v>
      </c>
      <c r="K64" s="30">
        <f t="shared" si="17"/>
        <v>0</v>
      </c>
      <c r="L64" s="30">
        <f t="shared" si="17"/>
        <v>0</v>
      </c>
      <c r="M64" s="30">
        <f t="shared" si="17"/>
        <v>0</v>
      </c>
      <c r="N64" s="30">
        <f t="shared" si="17"/>
        <v>0</v>
      </c>
      <c r="O64" s="30">
        <f t="shared" si="17"/>
        <v>0</v>
      </c>
      <c r="P64" s="30">
        <f t="shared" si="17"/>
        <v>0</v>
      </c>
      <c r="Q64" s="30">
        <f t="shared" si="17"/>
        <v>0</v>
      </c>
      <c r="R64" s="30">
        <f t="shared" si="17"/>
        <v>0</v>
      </c>
      <c r="S64" s="30">
        <f t="shared" si="17"/>
        <v>0</v>
      </c>
      <c r="T64" s="30">
        <f t="shared" si="17"/>
        <v>0</v>
      </c>
      <c r="U64" s="30">
        <f t="shared" si="17"/>
        <v>0</v>
      </c>
      <c r="V64" s="30">
        <f t="shared" si="17"/>
        <v>0</v>
      </c>
      <c r="W64" s="30">
        <f t="shared" si="17"/>
        <v>0</v>
      </c>
      <c r="X64" s="30">
        <f t="shared" si="17"/>
        <v>0</v>
      </c>
      <c r="Y64" s="30">
        <f t="shared" si="17"/>
        <v>0</v>
      </c>
      <c r="Z64" s="30">
        <f t="shared" si="17"/>
        <v>0</v>
      </c>
      <c r="AA64" s="30">
        <f t="shared" si="17"/>
        <v>0</v>
      </c>
      <c r="AB64" s="30">
        <f t="shared" si="17"/>
        <v>0</v>
      </c>
      <c r="AC64" s="30">
        <f t="shared" si="17"/>
        <v>0</v>
      </c>
      <c r="AD64" s="30">
        <f t="shared" si="17"/>
        <v>0</v>
      </c>
    </row>
    <row r="65" spans="2:30" ht="14.25" customHeight="1">
      <c r="B65" s="206" t="s">
        <v>29</v>
      </c>
      <c r="C65" s="204"/>
      <c r="D65" s="204"/>
      <c r="E65" s="204"/>
      <c r="F65" s="204"/>
      <c r="G65" s="222"/>
      <c r="H65" s="53">
        <f t="shared" ref="H65:AD65" si="18">H48+H40+H32+H24+H56+H64</f>
        <v>0</v>
      </c>
      <c r="I65" s="53">
        <f t="shared" si="18"/>
        <v>0</v>
      </c>
      <c r="J65" s="53">
        <f t="shared" si="18"/>
        <v>0</v>
      </c>
      <c r="K65" s="53">
        <f t="shared" si="18"/>
        <v>0</v>
      </c>
      <c r="L65" s="53">
        <f t="shared" si="18"/>
        <v>0</v>
      </c>
      <c r="M65" s="53">
        <f t="shared" si="18"/>
        <v>0</v>
      </c>
      <c r="N65" s="53">
        <f t="shared" si="18"/>
        <v>0</v>
      </c>
      <c r="O65" s="53">
        <f t="shared" si="18"/>
        <v>0</v>
      </c>
      <c r="P65" s="53">
        <f t="shared" si="18"/>
        <v>0</v>
      </c>
      <c r="Q65" s="53">
        <f t="shared" si="18"/>
        <v>0</v>
      </c>
      <c r="R65" s="53">
        <f t="shared" si="18"/>
        <v>0</v>
      </c>
      <c r="S65" s="53">
        <f t="shared" si="18"/>
        <v>0</v>
      </c>
      <c r="T65" s="53">
        <f t="shared" si="18"/>
        <v>0</v>
      </c>
      <c r="U65" s="53">
        <f t="shared" si="18"/>
        <v>0</v>
      </c>
      <c r="V65" s="53">
        <f t="shared" si="18"/>
        <v>0</v>
      </c>
      <c r="W65" s="53">
        <f t="shared" si="18"/>
        <v>0</v>
      </c>
      <c r="X65" s="53">
        <f t="shared" si="18"/>
        <v>0</v>
      </c>
      <c r="Y65" s="53">
        <f t="shared" si="18"/>
        <v>0</v>
      </c>
      <c r="Z65" s="53">
        <f t="shared" si="18"/>
        <v>0</v>
      </c>
      <c r="AA65" s="53">
        <f t="shared" si="18"/>
        <v>0</v>
      </c>
      <c r="AB65" s="53">
        <f t="shared" si="18"/>
        <v>0</v>
      </c>
      <c r="AC65" s="53">
        <f t="shared" si="18"/>
        <v>0</v>
      </c>
      <c r="AD65" s="53">
        <f t="shared" si="18"/>
        <v>0</v>
      </c>
    </row>
    <row r="66" spans="2:30" ht="14.25" customHeight="1"/>
    <row r="67" spans="2:30" ht="14.25" customHeight="1"/>
    <row r="68" spans="2:30" ht="14.25" customHeight="1"/>
    <row r="69" spans="2:30" ht="14.25" customHeight="1"/>
    <row r="70" spans="2:30" ht="14.25" customHeight="1"/>
    <row r="71" spans="2:30" ht="14.25" customHeight="1"/>
    <row r="72" spans="2:30" ht="14.25" customHeight="1"/>
    <row r="73" spans="2:30" ht="14.25" customHeight="1"/>
    <row r="74" spans="2:30" ht="14.25" customHeight="1"/>
    <row r="75" spans="2:30" ht="14.25" customHeight="1"/>
    <row r="76" spans="2:30" ht="14.25" customHeight="1"/>
    <row r="77" spans="2:30" ht="14.25" customHeight="1"/>
    <row r="78" spans="2:30" ht="14.25" customHeight="1"/>
    <row r="79" spans="2:30" ht="14.25" customHeight="1"/>
    <row r="80" spans="2:3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5">
    <mergeCell ref="AD13:AD16"/>
    <mergeCell ref="B17:AD17"/>
    <mergeCell ref="B9:AD9"/>
    <mergeCell ref="B10:AD10"/>
    <mergeCell ref="B11:AD11"/>
    <mergeCell ref="B13:B16"/>
    <mergeCell ref="C13:C16"/>
    <mergeCell ref="D13:D16"/>
    <mergeCell ref="E13:E16"/>
    <mergeCell ref="F13:F16"/>
    <mergeCell ref="G13:G16"/>
    <mergeCell ref="H13:P13"/>
    <mergeCell ref="Q13:Q16"/>
    <mergeCell ref="H14:P14"/>
    <mergeCell ref="H15:L15"/>
    <mergeCell ref="M15:P15"/>
    <mergeCell ref="R13:R16"/>
    <mergeCell ref="S13:S16"/>
    <mergeCell ref="T13:T16"/>
    <mergeCell ref="U13:AC13"/>
    <mergeCell ref="U14:AC14"/>
    <mergeCell ref="U15:Y15"/>
    <mergeCell ref="Z15:AC15"/>
    <mergeCell ref="B18:B19"/>
    <mergeCell ref="C18:C19"/>
    <mergeCell ref="D18:D19"/>
    <mergeCell ref="E18:E19"/>
    <mergeCell ref="F18:F19"/>
    <mergeCell ref="D22:D23"/>
    <mergeCell ref="E22:E23"/>
    <mergeCell ref="B25:AD25"/>
    <mergeCell ref="B33:AD33"/>
    <mergeCell ref="B28:B29"/>
    <mergeCell ref="C28:C29"/>
    <mergeCell ref="D28:D29"/>
    <mergeCell ref="E28:E29"/>
    <mergeCell ref="F28:F29"/>
    <mergeCell ref="B30:B31"/>
    <mergeCell ref="C30:C31"/>
    <mergeCell ref="F30:F31"/>
    <mergeCell ref="B32:G32"/>
    <mergeCell ref="D44:D45"/>
    <mergeCell ref="E44:E45"/>
    <mergeCell ref="F44:F45"/>
    <mergeCell ref="B46:B47"/>
    <mergeCell ref="C46:C47"/>
    <mergeCell ref="B41:AD41"/>
    <mergeCell ref="B36:B37"/>
    <mergeCell ref="C36:C37"/>
    <mergeCell ref="D36:D37"/>
    <mergeCell ref="E36:E37"/>
    <mergeCell ref="F36:F37"/>
    <mergeCell ref="B38:B39"/>
    <mergeCell ref="C38:C39"/>
    <mergeCell ref="F38:F39"/>
    <mergeCell ref="B40:G40"/>
    <mergeCell ref="D54:D55"/>
    <mergeCell ref="E54:E55"/>
    <mergeCell ref="F54:F55"/>
    <mergeCell ref="B56:G56"/>
    <mergeCell ref="B57:AD57"/>
    <mergeCell ref="B52:B53"/>
    <mergeCell ref="C52:C53"/>
    <mergeCell ref="D52:D53"/>
    <mergeCell ref="E52:E53"/>
    <mergeCell ref="F52:F53"/>
    <mergeCell ref="B54:B55"/>
    <mergeCell ref="C54:C55"/>
    <mergeCell ref="D60:D61"/>
    <mergeCell ref="E60:E61"/>
    <mergeCell ref="B60:B61"/>
    <mergeCell ref="B62:B63"/>
    <mergeCell ref="C62:C63"/>
    <mergeCell ref="D62:D63"/>
    <mergeCell ref="E62:E63"/>
    <mergeCell ref="F62:F63"/>
    <mergeCell ref="B64:G64"/>
    <mergeCell ref="B65:G65"/>
    <mergeCell ref="B58:B59"/>
    <mergeCell ref="C58:C59"/>
    <mergeCell ref="D58:D59"/>
    <mergeCell ref="E58:E59"/>
    <mergeCell ref="F58:F59"/>
    <mergeCell ref="C60:C61"/>
    <mergeCell ref="F60:F61"/>
    <mergeCell ref="B20:B21"/>
    <mergeCell ref="C20:C21"/>
    <mergeCell ref="D20:D21"/>
    <mergeCell ref="E20:E21"/>
    <mergeCell ref="F20:F21"/>
    <mergeCell ref="B22:B23"/>
    <mergeCell ref="C22:C23"/>
    <mergeCell ref="F22:F23"/>
    <mergeCell ref="B24:G24"/>
    <mergeCell ref="B26:B27"/>
    <mergeCell ref="C26:C27"/>
    <mergeCell ref="D26:D27"/>
    <mergeCell ref="E26:E27"/>
    <mergeCell ref="F26:F27"/>
    <mergeCell ref="D30:D31"/>
    <mergeCell ref="E30:E31"/>
    <mergeCell ref="B50:B51"/>
    <mergeCell ref="C50:C51"/>
    <mergeCell ref="D50:D51"/>
    <mergeCell ref="E50:E51"/>
    <mergeCell ref="F50:F51"/>
    <mergeCell ref="B34:B35"/>
    <mergeCell ref="C34:C35"/>
    <mergeCell ref="D34:D35"/>
    <mergeCell ref="E34:E35"/>
    <mergeCell ref="F34:F35"/>
    <mergeCell ref="D38:D39"/>
    <mergeCell ref="E38:E39"/>
    <mergeCell ref="D46:D47"/>
    <mergeCell ref="E46:E47"/>
    <mergeCell ref="B42:B43"/>
    <mergeCell ref="C42:C43"/>
    <mergeCell ref="D42:D43"/>
    <mergeCell ref="E42:E43"/>
    <mergeCell ref="F42:F43"/>
    <mergeCell ref="F46:F47"/>
    <mergeCell ref="B48:G48"/>
    <mergeCell ref="B49:AD49"/>
    <mergeCell ref="B44:B45"/>
    <mergeCell ref="C44:C45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000"/>
  <sheetViews>
    <sheetView zoomScale="63" zoomScaleNormal="63" workbookViewId="0">
      <selection activeCell="B17" sqref="B17:AF17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7" width="22" customWidth="1"/>
    <col min="8" max="35" width="10.6640625" customWidth="1"/>
  </cols>
  <sheetData>
    <row r="1" spans="1:35" ht="14.25" customHeight="1"/>
    <row r="2" spans="1:35" ht="14.25" customHeight="1"/>
    <row r="3" spans="1:35" ht="14.25" customHeight="1"/>
    <row r="4" spans="1:35" ht="14.25" customHeight="1"/>
    <row r="5" spans="1:35" ht="14.25" customHeight="1"/>
    <row r="6" spans="1:35" ht="14.25" customHeight="1"/>
    <row r="7" spans="1:35" ht="14.25" customHeight="1"/>
    <row r="8" spans="1:35" ht="14.25" customHeight="1"/>
    <row r="9" spans="1:35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"/>
      <c r="AH9" s="2"/>
      <c r="AI9" s="2"/>
    </row>
    <row r="10" spans="1:35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"/>
      <c r="AH10" s="2"/>
      <c r="AI10" s="2"/>
    </row>
    <row r="11" spans="1:35" ht="14.25" customHeight="1">
      <c r="A11" s="2"/>
      <c r="B11" s="223" t="s">
        <v>162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02"/>
      <c r="AH11" s="202"/>
      <c r="AI11" s="202"/>
    </row>
    <row r="12" spans="1:35" ht="14.25" customHeight="1"/>
    <row r="13" spans="1:35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09" t="s">
        <v>35</v>
      </c>
      <c r="H13" s="212" t="s">
        <v>6</v>
      </c>
      <c r="I13" s="204"/>
      <c r="J13" s="204"/>
      <c r="K13" s="204"/>
      <c r="L13" s="204"/>
      <c r="M13" s="204"/>
      <c r="N13" s="204"/>
      <c r="O13" s="204"/>
      <c r="P13" s="204"/>
      <c r="Q13" s="222"/>
      <c r="R13" s="225" t="s">
        <v>7</v>
      </c>
      <c r="S13" s="225" t="s">
        <v>8</v>
      </c>
      <c r="T13" s="233" t="s">
        <v>9</v>
      </c>
      <c r="U13" s="233" t="s">
        <v>10</v>
      </c>
      <c r="V13" s="248" t="s">
        <v>31</v>
      </c>
      <c r="W13" s="204"/>
      <c r="X13" s="204"/>
      <c r="Y13" s="204"/>
      <c r="Z13" s="204"/>
      <c r="AA13" s="204"/>
      <c r="AB13" s="204"/>
      <c r="AC13" s="204"/>
      <c r="AD13" s="204"/>
      <c r="AE13" s="222"/>
      <c r="AF13" s="225" t="s">
        <v>8</v>
      </c>
    </row>
    <row r="14" spans="1:35" ht="30.75" customHeight="1">
      <c r="B14" s="210"/>
      <c r="C14" s="210"/>
      <c r="D14" s="210"/>
      <c r="E14" s="210"/>
      <c r="F14" s="210"/>
      <c r="G14" s="210"/>
      <c r="H14" s="247" t="s">
        <v>51</v>
      </c>
      <c r="I14" s="204"/>
      <c r="J14" s="204"/>
      <c r="K14" s="204"/>
      <c r="L14" s="204"/>
      <c r="M14" s="204"/>
      <c r="N14" s="204"/>
      <c r="O14" s="204"/>
      <c r="P14" s="204"/>
      <c r="Q14" s="222"/>
      <c r="R14" s="210"/>
      <c r="S14" s="210"/>
      <c r="T14" s="234"/>
      <c r="U14" s="234"/>
      <c r="V14" s="247" t="s">
        <v>52</v>
      </c>
      <c r="W14" s="204"/>
      <c r="X14" s="204"/>
      <c r="Y14" s="204"/>
      <c r="Z14" s="204"/>
      <c r="AA14" s="204"/>
      <c r="AB14" s="204"/>
      <c r="AC14" s="204"/>
      <c r="AD14" s="204"/>
      <c r="AE14" s="222"/>
      <c r="AF14" s="210"/>
    </row>
    <row r="15" spans="1:35" ht="49.5" customHeight="1">
      <c r="B15" s="210"/>
      <c r="C15" s="210"/>
      <c r="D15" s="210"/>
      <c r="E15" s="210"/>
      <c r="F15" s="210"/>
      <c r="G15" s="210"/>
      <c r="H15" s="247" t="s">
        <v>53</v>
      </c>
      <c r="I15" s="204"/>
      <c r="J15" s="204"/>
      <c r="K15" s="222"/>
      <c r="L15" s="247" t="s">
        <v>54</v>
      </c>
      <c r="M15" s="204"/>
      <c r="N15" s="222"/>
      <c r="O15" s="247" t="s">
        <v>55</v>
      </c>
      <c r="P15" s="204"/>
      <c r="Q15" s="222"/>
      <c r="R15" s="210"/>
      <c r="S15" s="210"/>
      <c r="T15" s="234"/>
      <c r="U15" s="234"/>
      <c r="V15" s="247" t="s">
        <v>56</v>
      </c>
      <c r="W15" s="204"/>
      <c r="X15" s="204"/>
      <c r="Y15" s="222"/>
      <c r="Z15" s="247" t="s">
        <v>54</v>
      </c>
      <c r="AA15" s="204"/>
      <c r="AB15" s="222"/>
      <c r="AC15" s="247" t="s">
        <v>55</v>
      </c>
      <c r="AD15" s="204"/>
      <c r="AE15" s="222"/>
      <c r="AF15" s="210"/>
    </row>
    <row r="16" spans="1:35" ht="14.25" customHeight="1">
      <c r="B16" s="211"/>
      <c r="C16" s="211"/>
      <c r="D16" s="211"/>
      <c r="E16" s="211"/>
      <c r="F16" s="211"/>
      <c r="G16" s="211"/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4" t="s">
        <v>22</v>
      </c>
      <c r="R16" s="211"/>
      <c r="S16" s="211"/>
      <c r="T16" s="235"/>
      <c r="U16" s="235"/>
      <c r="V16" s="3" t="s">
        <v>13</v>
      </c>
      <c r="W16" s="3" t="s">
        <v>14</v>
      </c>
      <c r="X16" s="3" t="s">
        <v>15</v>
      </c>
      <c r="Y16" s="3" t="s">
        <v>16</v>
      </c>
      <c r="Z16" s="3" t="s">
        <v>17</v>
      </c>
      <c r="AA16" s="3" t="s">
        <v>18</v>
      </c>
      <c r="AB16" s="3" t="s">
        <v>19</v>
      </c>
      <c r="AC16" s="3" t="s">
        <v>20</v>
      </c>
      <c r="AD16" s="3" t="s">
        <v>21</v>
      </c>
      <c r="AE16" s="4" t="s">
        <v>22</v>
      </c>
      <c r="AF16" s="211"/>
    </row>
    <row r="17" spans="2:32" ht="33" customHeight="1">
      <c r="B17" s="221" t="s">
        <v>174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22"/>
    </row>
    <row r="18" spans="2:32" ht="25.5" customHeight="1">
      <c r="B18" s="236">
        <v>1</v>
      </c>
      <c r="C18" s="225"/>
      <c r="D18" s="237"/>
      <c r="E18" s="237"/>
      <c r="F18" s="238" t="s">
        <v>37</v>
      </c>
      <c r="G18" s="102" t="s">
        <v>38</v>
      </c>
      <c r="H18" s="15"/>
      <c r="I18" s="67"/>
      <c r="J18" s="67"/>
      <c r="K18" s="12"/>
      <c r="L18" s="15"/>
      <c r="M18" s="67"/>
      <c r="N18" s="12"/>
      <c r="O18" s="55"/>
      <c r="P18" s="67"/>
      <c r="Q18" s="12"/>
      <c r="R18" s="13"/>
      <c r="S18" s="14">
        <f t="shared" ref="S18:S23" si="0">SUM(H18:R18)</f>
        <v>0</v>
      </c>
      <c r="T18" s="15"/>
      <c r="U18" s="15"/>
      <c r="V18" s="15"/>
      <c r="W18" s="67"/>
      <c r="X18" s="67"/>
      <c r="Y18" s="67"/>
      <c r="Z18" s="67"/>
      <c r="AA18" s="67"/>
      <c r="AB18" s="67"/>
      <c r="AC18" s="67"/>
      <c r="AD18" s="67"/>
      <c r="AE18" s="12"/>
      <c r="AF18" s="17">
        <f t="shared" ref="AF18:AF23" si="1">SUM(T18:AE18)</f>
        <v>0</v>
      </c>
    </row>
    <row r="19" spans="2:32" ht="27.75" customHeight="1">
      <c r="B19" s="239"/>
      <c r="C19" s="239"/>
      <c r="D19" s="211"/>
      <c r="E19" s="211"/>
      <c r="F19" s="211"/>
      <c r="G19" s="102" t="s">
        <v>39</v>
      </c>
      <c r="H19" s="96"/>
      <c r="I19" s="97"/>
      <c r="J19" s="97"/>
      <c r="K19" s="87"/>
      <c r="L19" s="26"/>
      <c r="M19" s="94"/>
      <c r="N19" s="87"/>
      <c r="O19" s="117"/>
      <c r="P19" s="94"/>
      <c r="Q19" s="47"/>
      <c r="R19" s="74"/>
      <c r="S19" s="14">
        <f t="shared" si="0"/>
        <v>0</v>
      </c>
      <c r="T19" s="26"/>
      <c r="U19" s="26"/>
      <c r="V19" s="96"/>
      <c r="W19" s="97"/>
      <c r="X19" s="97"/>
      <c r="Y19" s="94"/>
      <c r="Z19" s="94"/>
      <c r="AA19" s="94"/>
      <c r="AB19" s="94"/>
      <c r="AC19" s="94"/>
      <c r="AD19" s="94"/>
      <c r="AE19" s="47"/>
      <c r="AF19" s="17">
        <f t="shared" si="1"/>
        <v>0</v>
      </c>
    </row>
    <row r="20" spans="2:32" ht="25.5" customHeight="1">
      <c r="B20" s="236">
        <v>2</v>
      </c>
      <c r="C20" s="225"/>
      <c r="D20" s="237"/>
      <c r="E20" s="244"/>
      <c r="F20" s="238" t="s">
        <v>37</v>
      </c>
      <c r="G20" s="102" t="s">
        <v>38</v>
      </c>
      <c r="H20" s="15"/>
      <c r="I20" s="67"/>
      <c r="J20" s="67"/>
      <c r="K20" s="12"/>
      <c r="L20" s="15"/>
      <c r="M20" s="67"/>
      <c r="N20" s="12"/>
      <c r="O20" s="55"/>
      <c r="P20" s="67"/>
      <c r="Q20" s="12"/>
      <c r="R20" s="50"/>
      <c r="S20" s="14">
        <f t="shared" si="0"/>
        <v>0</v>
      </c>
      <c r="T20" s="15"/>
      <c r="U20" s="15"/>
      <c r="V20" s="15"/>
      <c r="W20" s="67"/>
      <c r="X20" s="67"/>
      <c r="Y20" s="67"/>
      <c r="Z20" s="67"/>
      <c r="AA20" s="67"/>
      <c r="AB20" s="67"/>
      <c r="AC20" s="67"/>
      <c r="AD20" s="67"/>
      <c r="AE20" s="12"/>
      <c r="AF20" s="17">
        <f t="shared" si="1"/>
        <v>0</v>
      </c>
    </row>
    <row r="21" spans="2:32" ht="26.25" customHeight="1">
      <c r="B21" s="239"/>
      <c r="C21" s="239"/>
      <c r="D21" s="211"/>
      <c r="E21" s="245"/>
      <c r="F21" s="211"/>
      <c r="G21" s="102" t="s">
        <v>39</v>
      </c>
      <c r="H21" s="96"/>
      <c r="I21" s="97"/>
      <c r="J21" s="97"/>
      <c r="K21" s="87"/>
      <c r="L21" s="26"/>
      <c r="M21" s="94"/>
      <c r="N21" s="87"/>
      <c r="O21" s="117"/>
      <c r="P21" s="94"/>
      <c r="Q21" s="47"/>
      <c r="R21" s="108"/>
      <c r="S21" s="14">
        <f t="shared" si="0"/>
        <v>0</v>
      </c>
      <c r="T21" s="26"/>
      <c r="U21" s="26"/>
      <c r="V21" s="96"/>
      <c r="W21" s="97"/>
      <c r="X21" s="97"/>
      <c r="Y21" s="94"/>
      <c r="Z21" s="94"/>
      <c r="AA21" s="94"/>
      <c r="AB21" s="94"/>
      <c r="AC21" s="94"/>
      <c r="AD21" s="94"/>
      <c r="AE21" s="47"/>
      <c r="AF21" s="17">
        <f t="shared" si="1"/>
        <v>0</v>
      </c>
    </row>
    <row r="22" spans="2:32" ht="25.5" customHeight="1">
      <c r="B22" s="236">
        <v>3</v>
      </c>
      <c r="C22" s="225"/>
      <c r="D22" s="242"/>
      <c r="E22" s="237"/>
      <c r="F22" s="238" t="s">
        <v>37</v>
      </c>
      <c r="G22" s="102" t="s">
        <v>38</v>
      </c>
      <c r="H22" s="15"/>
      <c r="I22" s="67"/>
      <c r="J22" s="67"/>
      <c r="K22" s="12"/>
      <c r="L22" s="15"/>
      <c r="M22" s="67"/>
      <c r="N22" s="12"/>
      <c r="O22" s="55"/>
      <c r="P22" s="67"/>
      <c r="Q22" s="12"/>
      <c r="R22" s="109"/>
      <c r="S22" s="14">
        <f t="shared" si="0"/>
        <v>0</v>
      </c>
      <c r="T22" s="15"/>
      <c r="U22" s="15"/>
      <c r="V22" s="15"/>
      <c r="W22" s="67"/>
      <c r="X22" s="67"/>
      <c r="Y22" s="67"/>
      <c r="Z22" s="67"/>
      <c r="AA22" s="67"/>
      <c r="AB22" s="67"/>
      <c r="AC22" s="67"/>
      <c r="AD22" s="67"/>
      <c r="AE22" s="12"/>
      <c r="AF22" s="17">
        <f t="shared" si="1"/>
        <v>0</v>
      </c>
    </row>
    <row r="23" spans="2:32" ht="28.5" customHeight="1">
      <c r="B23" s="239"/>
      <c r="C23" s="211"/>
      <c r="D23" s="243"/>
      <c r="E23" s="211"/>
      <c r="F23" s="211"/>
      <c r="G23" s="102" t="s">
        <v>39</v>
      </c>
      <c r="H23" s="64"/>
      <c r="I23" s="98"/>
      <c r="J23" s="98"/>
      <c r="K23" s="114"/>
      <c r="L23" s="41"/>
      <c r="M23" s="113"/>
      <c r="N23" s="114"/>
      <c r="O23" s="117"/>
      <c r="P23" s="94"/>
      <c r="Q23" s="47"/>
      <c r="R23" s="25"/>
      <c r="S23" s="14">
        <f t="shared" si="0"/>
        <v>0</v>
      </c>
      <c r="T23" s="26"/>
      <c r="U23" s="26"/>
      <c r="V23" s="96"/>
      <c r="W23" s="97"/>
      <c r="X23" s="97"/>
      <c r="Y23" s="94"/>
      <c r="Z23" s="94"/>
      <c r="AA23" s="94"/>
      <c r="AB23" s="94"/>
      <c r="AC23" s="94"/>
      <c r="AD23" s="94"/>
      <c r="AE23" s="47"/>
      <c r="AF23" s="17">
        <f t="shared" si="1"/>
        <v>0</v>
      </c>
    </row>
    <row r="24" spans="2:32" ht="14.25" customHeight="1">
      <c r="B24" s="203" t="s">
        <v>175</v>
      </c>
      <c r="C24" s="204"/>
      <c r="D24" s="204"/>
      <c r="E24" s="204"/>
      <c r="F24" s="204"/>
      <c r="G24" s="222"/>
      <c r="H24" s="30">
        <f t="shared" ref="H24:AF24" si="2">SUM(H18:H23)</f>
        <v>0</v>
      </c>
      <c r="I24" s="30">
        <f t="shared" si="2"/>
        <v>0</v>
      </c>
      <c r="J24" s="30">
        <f t="shared" si="2"/>
        <v>0</v>
      </c>
      <c r="K24" s="30">
        <f t="shared" si="2"/>
        <v>0</v>
      </c>
      <c r="L24" s="30">
        <f t="shared" si="2"/>
        <v>0</v>
      </c>
      <c r="M24" s="30">
        <f t="shared" si="2"/>
        <v>0</v>
      </c>
      <c r="N24" s="30">
        <f t="shared" si="2"/>
        <v>0</v>
      </c>
      <c r="O24" s="30">
        <f t="shared" si="2"/>
        <v>0</v>
      </c>
      <c r="P24" s="30">
        <f t="shared" si="2"/>
        <v>0</v>
      </c>
      <c r="Q24" s="30">
        <f t="shared" si="2"/>
        <v>0</v>
      </c>
      <c r="R24" s="30">
        <f t="shared" si="2"/>
        <v>0</v>
      </c>
      <c r="S24" s="30">
        <f t="shared" si="2"/>
        <v>0</v>
      </c>
      <c r="T24" s="30">
        <f t="shared" si="2"/>
        <v>0</v>
      </c>
      <c r="U24" s="30">
        <f t="shared" si="2"/>
        <v>0</v>
      </c>
      <c r="V24" s="30">
        <f t="shared" si="2"/>
        <v>0</v>
      </c>
      <c r="W24" s="30">
        <f t="shared" si="2"/>
        <v>0</v>
      </c>
      <c r="X24" s="30">
        <f t="shared" si="2"/>
        <v>0</v>
      </c>
      <c r="Y24" s="30">
        <f t="shared" si="2"/>
        <v>0</v>
      </c>
      <c r="Z24" s="30">
        <f t="shared" si="2"/>
        <v>0</v>
      </c>
      <c r="AA24" s="30">
        <f t="shared" si="2"/>
        <v>0</v>
      </c>
      <c r="AB24" s="30">
        <f t="shared" si="2"/>
        <v>0</v>
      </c>
      <c r="AC24" s="30">
        <f t="shared" si="2"/>
        <v>0</v>
      </c>
      <c r="AD24" s="30">
        <f t="shared" si="2"/>
        <v>0</v>
      </c>
      <c r="AE24" s="30">
        <f t="shared" si="2"/>
        <v>0</v>
      </c>
      <c r="AF24" s="30">
        <f t="shared" si="2"/>
        <v>0</v>
      </c>
    </row>
    <row r="25" spans="2:32" ht="33" customHeight="1">
      <c r="B25" s="221" t="s">
        <v>27</v>
      </c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22"/>
    </row>
    <row r="26" spans="2:32" ht="25.5" customHeight="1">
      <c r="B26" s="236">
        <v>1</v>
      </c>
      <c r="C26" s="225"/>
      <c r="D26" s="237"/>
      <c r="E26" s="237"/>
      <c r="F26" s="238" t="s">
        <v>37</v>
      </c>
      <c r="G26" s="102" t="s">
        <v>38</v>
      </c>
      <c r="H26" s="15"/>
      <c r="I26" s="67"/>
      <c r="J26" s="67"/>
      <c r="K26" s="12"/>
      <c r="L26" s="15"/>
      <c r="M26" s="67"/>
      <c r="N26" s="12"/>
      <c r="O26" s="55"/>
      <c r="P26" s="67"/>
      <c r="Q26" s="12"/>
      <c r="R26" s="50"/>
      <c r="S26" s="14">
        <f t="shared" ref="S26:S31" si="3">SUM(H26:R26)</f>
        <v>0</v>
      </c>
      <c r="T26" s="15"/>
      <c r="U26" s="15"/>
      <c r="V26" s="15"/>
      <c r="W26" s="67"/>
      <c r="X26" s="67"/>
      <c r="Y26" s="67"/>
      <c r="Z26" s="67"/>
      <c r="AA26" s="67"/>
      <c r="AB26" s="67"/>
      <c r="AC26" s="67"/>
      <c r="AD26" s="67"/>
      <c r="AE26" s="12"/>
      <c r="AF26" s="17">
        <f t="shared" ref="AF26:AF31" si="4">SUM(T26:AE26)</f>
        <v>0</v>
      </c>
    </row>
    <row r="27" spans="2:32" ht="27.75" customHeight="1">
      <c r="B27" s="239"/>
      <c r="C27" s="211"/>
      <c r="D27" s="211"/>
      <c r="E27" s="211"/>
      <c r="F27" s="211"/>
      <c r="G27" s="102" t="s">
        <v>39</v>
      </c>
      <c r="H27" s="38"/>
      <c r="I27" s="39"/>
      <c r="J27" s="39"/>
      <c r="K27" s="40"/>
      <c r="L27" s="38"/>
      <c r="M27" s="39"/>
      <c r="N27" s="40"/>
      <c r="O27" s="118"/>
      <c r="P27" s="39"/>
      <c r="Q27" s="39"/>
      <c r="R27" s="63"/>
      <c r="S27" s="14">
        <f t="shared" si="3"/>
        <v>0</v>
      </c>
      <c r="T27" s="41"/>
      <c r="U27" s="41"/>
      <c r="V27" s="64"/>
      <c r="W27" s="98"/>
      <c r="X27" s="98"/>
      <c r="Y27" s="113"/>
      <c r="Z27" s="113"/>
      <c r="AA27" s="113"/>
      <c r="AB27" s="113"/>
      <c r="AC27" s="113"/>
      <c r="AD27" s="113"/>
      <c r="AE27" s="79"/>
      <c r="AF27" s="17">
        <f t="shared" si="4"/>
        <v>0</v>
      </c>
    </row>
    <row r="28" spans="2:32" ht="25.5" customHeight="1">
      <c r="B28" s="236">
        <v>2</v>
      </c>
      <c r="C28" s="225"/>
      <c r="D28" s="237"/>
      <c r="E28" s="237"/>
      <c r="F28" s="238" t="s">
        <v>37</v>
      </c>
      <c r="G28" s="102" t="s">
        <v>38</v>
      </c>
      <c r="H28" s="15"/>
      <c r="I28" s="67"/>
      <c r="J28" s="67"/>
      <c r="K28" s="12"/>
      <c r="L28" s="15"/>
      <c r="M28" s="67"/>
      <c r="N28" s="12"/>
      <c r="O28" s="55"/>
      <c r="P28" s="67"/>
      <c r="Q28" s="12"/>
      <c r="R28" s="13"/>
      <c r="S28" s="14">
        <f t="shared" si="3"/>
        <v>0</v>
      </c>
      <c r="T28" s="15"/>
      <c r="U28" s="15"/>
      <c r="V28" s="15"/>
      <c r="W28" s="67"/>
      <c r="X28" s="67"/>
      <c r="Y28" s="67"/>
      <c r="Z28" s="67"/>
      <c r="AA28" s="67"/>
      <c r="AB28" s="67"/>
      <c r="AC28" s="67"/>
      <c r="AD28" s="67"/>
      <c r="AE28" s="12"/>
      <c r="AF28" s="17">
        <f t="shared" si="4"/>
        <v>0</v>
      </c>
    </row>
    <row r="29" spans="2:32" ht="27.75" customHeight="1">
      <c r="B29" s="239"/>
      <c r="C29" s="239"/>
      <c r="D29" s="211"/>
      <c r="E29" s="211"/>
      <c r="F29" s="211"/>
      <c r="G29" s="102" t="s">
        <v>39</v>
      </c>
      <c r="H29" s="96"/>
      <c r="I29" s="97"/>
      <c r="J29" s="97"/>
      <c r="K29" s="87"/>
      <c r="L29" s="26"/>
      <c r="M29" s="94"/>
      <c r="N29" s="87"/>
      <c r="O29" s="117"/>
      <c r="P29" s="94"/>
      <c r="Q29" s="47"/>
      <c r="R29" s="74"/>
      <c r="S29" s="14">
        <f t="shared" si="3"/>
        <v>0</v>
      </c>
      <c r="T29" s="26"/>
      <c r="U29" s="26"/>
      <c r="V29" s="96"/>
      <c r="W29" s="97"/>
      <c r="X29" s="97"/>
      <c r="Y29" s="94"/>
      <c r="Z29" s="94"/>
      <c r="AA29" s="94"/>
      <c r="AB29" s="94"/>
      <c r="AC29" s="94"/>
      <c r="AD29" s="94"/>
      <c r="AE29" s="47"/>
      <c r="AF29" s="17">
        <f t="shared" si="4"/>
        <v>0</v>
      </c>
    </row>
    <row r="30" spans="2:32" ht="25.5" customHeight="1">
      <c r="B30" s="236">
        <v>3</v>
      </c>
      <c r="C30" s="225"/>
      <c r="D30" s="237"/>
      <c r="E30" s="244"/>
      <c r="F30" s="238" t="s">
        <v>37</v>
      </c>
      <c r="G30" s="102" t="s">
        <v>38</v>
      </c>
      <c r="H30" s="15"/>
      <c r="I30" s="67"/>
      <c r="J30" s="67"/>
      <c r="K30" s="12"/>
      <c r="L30" s="15"/>
      <c r="M30" s="67"/>
      <c r="N30" s="12"/>
      <c r="O30" s="55"/>
      <c r="P30" s="67"/>
      <c r="Q30" s="12"/>
      <c r="R30" s="50"/>
      <c r="S30" s="14">
        <f t="shared" si="3"/>
        <v>0</v>
      </c>
      <c r="T30" s="15"/>
      <c r="U30" s="15"/>
      <c r="V30" s="15"/>
      <c r="W30" s="67"/>
      <c r="X30" s="67"/>
      <c r="Y30" s="67"/>
      <c r="Z30" s="67"/>
      <c r="AA30" s="67"/>
      <c r="AB30" s="67"/>
      <c r="AC30" s="67"/>
      <c r="AD30" s="67"/>
      <c r="AE30" s="12"/>
      <c r="AF30" s="17">
        <f t="shared" si="4"/>
        <v>0</v>
      </c>
    </row>
    <row r="31" spans="2:32" ht="26.25" customHeight="1">
      <c r="B31" s="239"/>
      <c r="C31" s="239"/>
      <c r="D31" s="211"/>
      <c r="E31" s="245"/>
      <c r="F31" s="211"/>
      <c r="G31" s="102" t="s">
        <v>39</v>
      </c>
      <c r="H31" s="64"/>
      <c r="I31" s="98"/>
      <c r="J31" s="98"/>
      <c r="K31" s="114"/>
      <c r="L31" s="41"/>
      <c r="M31" s="113"/>
      <c r="N31" s="114"/>
      <c r="O31" s="117"/>
      <c r="P31" s="94"/>
      <c r="Q31" s="47"/>
      <c r="R31" s="108"/>
      <c r="S31" s="14">
        <f t="shared" si="3"/>
        <v>0</v>
      </c>
      <c r="T31" s="26"/>
      <c r="U31" s="26"/>
      <c r="V31" s="96"/>
      <c r="W31" s="97"/>
      <c r="X31" s="97"/>
      <c r="Y31" s="94"/>
      <c r="Z31" s="94"/>
      <c r="AA31" s="94"/>
      <c r="AB31" s="94"/>
      <c r="AC31" s="94"/>
      <c r="AD31" s="94"/>
      <c r="AE31" s="47"/>
      <c r="AF31" s="17">
        <f t="shared" si="4"/>
        <v>0</v>
      </c>
    </row>
    <row r="32" spans="2:32" ht="14.25" customHeight="1">
      <c r="B32" s="218" t="s">
        <v>28</v>
      </c>
      <c r="C32" s="219"/>
      <c r="D32" s="219"/>
      <c r="E32" s="219"/>
      <c r="F32" s="219"/>
      <c r="G32" s="229"/>
      <c r="H32" s="30">
        <f t="shared" ref="H32:AF32" si="5">SUM(H26:H31)</f>
        <v>0</v>
      </c>
      <c r="I32" s="30">
        <f t="shared" si="5"/>
        <v>0</v>
      </c>
      <c r="J32" s="30">
        <f t="shared" si="5"/>
        <v>0</v>
      </c>
      <c r="K32" s="30">
        <f t="shared" si="5"/>
        <v>0</v>
      </c>
      <c r="L32" s="30">
        <f t="shared" si="5"/>
        <v>0</v>
      </c>
      <c r="M32" s="30">
        <f t="shared" si="5"/>
        <v>0</v>
      </c>
      <c r="N32" s="30">
        <f t="shared" si="5"/>
        <v>0</v>
      </c>
      <c r="O32" s="30">
        <f t="shared" si="5"/>
        <v>0</v>
      </c>
      <c r="P32" s="30">
        <f t="shared" si="5"/>
        <v>0</v>
      </c>
      <c r="Q32" s="30">
        <f t="shared" si="5"/>
        <v>0</v>
      </c>
      <c r="R32" s="30">
        <f t="shared" si="5"/>
        <v>0</v>
      </c>
      <c r="S32" s="30">
        <f t="shared" si="5"/>
        <v>0</v>
      </c>
      <c r="T32" s="30">
        <f t="shared" si="5"/>
        <v>0</v>
      </c>
      <c r="U32" s="30">
        <f t="shared" si="5"/>
        <v>0</v>
      </c>
      <c r="V32" s="30">
        <f t="shared" si="5"/>
        <v>0</v>
      </c>
      <c r="W32" s="30">
        <f t="shared" si="5"/>
        <v>0</v>
      </c>
      <c r="X32" s="30">
        <f t="shared" si="5"/>
        <v>0</v>
      </c>
      <c r="Y32" s="30">
        <f t="shared" si="5"/>
        <v>0</v>
      </c>
      <c r="Z32" s="30">
        <f t="shared" si="5"/>
        <v>0</v>
      </c>
      <c r="AA32" s="30">
        <f t="shared" si="5"/>
        <v>0</v>
      </c>
      <c r="AB32" s="30">
        <f t="shared" si="5"/>
        <v>0</v>
      </c>
      <c r="AC32" s="30">
        <f t="shared" si="5"/>
        <v>0</v>
      </c>
      <c r="AD32" s="30">
        <f t="shared" si="5"/>
        <v>0</v>
      </c>
      <c r="AE32" s="30">
        <f t="shared" si="5"/>
        <v>0</v>
      </c>
      <c r="AF32" s="30">
        <f t="shared" si="5"/>
        <v>0</v>
      </c>
    </row>
    <row r="33" spans="2:32" ht="33" customHeight="1">
      <c r="B33" s="221" t="s">
        <v>27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5"/>
    </row>
    <row r="34" spans="2:32" ht="25.5" customHeight="1">
      <c r="B34" s="236">
        <v>1</v>
      </c>
      <c r="C34" s="225"/>
      <c r="D34" s="237"/>
      <c r="E34" s="237"/>
      <c r="F34" s="238" t="s">
        <v>37</v>
      </c>
      <c r="G34" s="102" t="s">
        <v>38</v>
      </c>
      <c r="H34" s="15"/>
      <c r="I34" s="67"/>
      <c r="J34" s="67"/>
      <c r="K34" s="12"/>
      <c r="L34" s="15"/>
      <c r="M34" s="67"/>
      <c r="N34" s="12"/>
      <c r="O34" s="55"/>
      <c r="P34" s="67"/>
      <c r="Q34" s="12"/>
      <c r="R34" s="13"/>
      <c r="S34" s="14">
        <f t="shared" ref="S34:S39" si="6">SUM(H34:R34)</f>
        <v>0</v>
      </c>
      <c r="T34" s="15"/>
      <c r="U34" s="15"/>
      <c r="V34" s="15"/>
      <c r="W34" s="67"/>
      <c r="X34" s="67"/>
      <c r="Y34" s="67"/>
      <c r="Z34" s="67"/>
      <c r="AA34" s="67"/>
      <c r="AB34" s="67"/>
      <c r="AC34" s="67"/>
      <c r="AD34" s="67"/>
      <c r="AE34" s="12"/>
      <c r="AF34" s="17">
        <f t="shared" ref="AF34:AF39" si="7">SUM(T34:AE34)</f>
        <v>0</v>
      </c>
    </row>
    <row r="35" spans="2:32" ht="27.75" customHeight="1">
      <c r="B35" s="239"/>
      <c r="C35" s="211"/>
      <c r="D35" s="211"/>
      <c r="E35" s="211"/>
      <c r="F35" s="211"/>
      <c r="G35" s="102" t="s">
        <v>39</v>
      </c>
      <c r="H35" s="64"/>
      <c r="I35" s="98"/>
      <c r="J35" s="98"/>
      <c r="K35" s="114"/>
      <c r="L35" s="41"/>
      <c r="M35" s="113"/>
      <c r="N35" s="114"/>
      <c r="O35" s="119"/>
      <c r="P35" s="113"/>
      <c r="Q35" s="79"/>
      <c r="R35" s="80"/>
      <c r="S35" s="14">
        <f t="shared" si="6"/>
        <v>0</v>
      </c>
      <c r="T35" s="41"/>
      <c r="U35" s="41"/>
      <c r="V35" s="64"/>
      <c r="W35" s="98"/>
      <c r="X35" s="98"/>
      <c r="Y35" s="113"/>
      <c r="Z35" s="113"/>
      <c r="AA35" s="113"/>
      <c r="AB35" s="113"/>
      <c r="AC35" s="113"/>
      <c r="AD35" s="113"/>
      <c r="AE35" s="79"/>
      <c r="AF35" s="17">
        <f t="shared" si="7"/>
        <v>0</v>
      </c>
    </row>
    <row r="36" spans="2:32" ht="25.5" customHeight="1">
      <c r="B36" s="236">
        <v>2</v>
      </c>
      <c r="C36" s="225"/>
      <c r="D36" s="237"/>
      <c r="E36" s="237"/>
      <c r="F36" s="238" t="s">
        <v>37</v>
      </c>
      <c r="G36" s="102" t="s">
        <v>38</v>
      </c>
      <c r="H36" s="15"/>
      <c r="I36" s="67"/>
      <c r="J36" s="67"/>
      <c r="K36" s="12"/>
      <c r="L36" s="15"/>
      <c r="M36" s="67"/>
      <c r="N36" s="12"/>
      <c r="O36" s="55"/>
      <c r="P36" s="67"/>
      <c r="Q36" s="12"/>
      <c r="R36" s="50"/>
      <c r="S36" s="14">
        <f t="shared" si="6"/>
        <v>0</v>
      </c>
      <c r="T36" s="15"/>
      <c r="U36" s="15"/>
      <c r="V36" s="15"/>
      <c r="W36" s="67"/>
      <c r="X36" s="67"/>
      <c r="Y36" s="67"/>
      <c r="Z36" s="67"/>
      <c r="AA36" s="67"/>
      <c r="AB36" s="67"/>
      <c r="AC36" s="67"/>
      <c r="AD36" s="67"/>
      <c r="AE36" s="12"/>
      <c r="AF36" s="17">
        <f t="shared" si="7"/>
        <v>0</v>
      </c>
    </row>
    <row r="37" spans="2:32" ht="27.75" customHeight="1">
      <c r="B37" s="239"/>
      <c r="C37" s="211"/>
      <c r="D37" s="211"/>
      <c r="E37" s="211"/>
      <c r="F37" s="211"/>
      <c r="G37" s="102" t="s">
        <v>39</v>
      </c>
      <c r="H37" s="38"/>
      <c r="I37" s="39"/>
      <c r="J37" s="39"/>
      <c r="K37" s="40"/>
      <c r="L37" s="38"/>
      <c r="M37" s="39"/>
      <c r="N37" s="40"/>
      <c r="O37" s="118"/>
      <c r="P37" s="39"/>
      <c r="Q37" s="39"/>
      <c r="R37" s="63"/>
      <c r="S37" s="14">
        <f t="shared" si="6"/>
        <v>0</v>
      </c>
      <c r="T37" s="41"/>
      <c r="U37" s="41"/>
      <c r="V37" s="64"/>
      <c r="W37" s="98"/>
      <c r="X37" s="98"/>
      <c r="Y37" s="113"/>
      <c r="Z37" s="113"/>
      <c r="AA37" s="113"/>
      <c r="AB37" s="113"/>
      <c r="AC37" s="113"/>
      <c r="AD37" s="113"/>
      <c r="AE37" s="79"/>
      <c r="AF37" s="17">
        <f t="shared" si="7"/>
        <v>0</v>
      </c>
    </row>
    <row r="38" spans="2:32" ht="25.5" customHeight="1">
      <c r="B38" s="236">
        <v>3</v>
      </c>
      <c r="C38" s="225"/>
      <c r="D38" s="237"/>
      <c r="E38" s="237"/>
      <c r="F38" s="238" t="s">
        <v>37</v>
      </c>
      <c r="G38" s="102" t="s">
        <v>38</v>
      </c>
      <c r="H38" s="15"/>
      <c r="I38" s="67"/>
      <c r="J38" s="67"/>
      <c r="K38" s="12"/>
      <c r="L38" s="15"/>
      <c r="M38" s="67"/>
      <c r="N38" s="12"/>
      <c r="O38" s="55"/>
      <c r="P38" s="67"/>
      <c r="Q38" s="12"/>
      <c r="R38" s="13"/>
      <c r="S38" s="14">
        <f t="shared" si="6"/>
        <v>0</v>
      </c>
      <c r="T38" s="15"/>
      <c r="U38" s="15"/>
      <c r="V38" s="15"/>
      <c r="W38" s="67"/>
      <c r="X38" s="67"/>
      <c r="Y38" s="67"/>
      <c r="Z38" s="67"/>
      <c r="AA38" s="67"/>
      <c r="AB38" s="67"/>
      <c r="AC38" s="67"/>
      <c r="AD38" s="67"/>
      <c r="AE38" s="12"/>
      <c r="AF38" s="17">
        <f t="shared" si="7"/>
        <v>0</v>
      </c>
    </row>
    <row r="39" spans="2:32" ht="27.75" customHeight="1">
      <c r="B39" s="239"/>
      <c r="C39" s="239"/>
      <c r="D39" s="211"/>
      <c r="E39" s="211"/>
      <c r="F39" s="211"/>
      <c r="G39" s="102" t="s">
        <v>39</v>
      </c>
      <c r="H39" s="64"/>
      <c r="I39" s="98"/>
      <c r="J39" s="98"/>
      <c r="K39" s="114"/>
      <c r="L39" s="41"/>
      <c r="M39" s="113"/>
      <c r="N39" s="114"/>
      <c r="O39" s="117"/>
      <c r="P39" s="94"/>
      <c r="Q39" s="47"/>
      <c r="R39" s="74"/>
      <c r="S39" s="14">
        <f t="shared" si="6"/>
        <v>0</v>
      </c>
      <c r="T39" s="26"/>
      <c r="U39" s="26"/>
      <c r="V39" s="96"/>
      <c r="W39" s="97"/>
      <c r="X39" s="97"/>
      <c r="Y39" s="94"/>
      <c r="Z39" s="94"/>
      <c r="AA39" s="94"/>
      <c r="AB39" s="94"/>
      <c r="AC39" s="94"/>
      <c r="AD39" s="94"/>
      <c r="AE39" s="47"/>
      <c r="AF39" s="17">
        <f t="shared" si="7"/>
        <v>0</v>
      </c>
    </row>
    <row r="40" spans="2:32" ht="14.25" customHeight="1">
      <c r="B40" s="218" t="s">
        <v>28</v>
      </c>
      <c r="C40" s="219"/>
      <c r="D40" s="219"/>
      <c r="E40" s="219"/>
      <c r="F40" s="219"/>
      <c r="G40" s="229"/>
      <c r="H40" s="30">
        <f t="shared" ref="H40:AF40" si="8">SUM(H34:H39)</f>
        <v>0</v>
      </c>
      <c r="I40" s="30">
        <f t="shared" si="8"/>
        <v>0</v>
      </c>
      <c r="J40" s="30">
        <f t="shared" si="8"/>
        <v>0</v>
      </c>
      <c r="K40" s="30">
        <f t="shared" si="8"/>
        <v>0</v>
      </c>
      <c r="L40" s="30">
        <f t="shared" si="8"/>
        <v>0</v>
      </c>
      <c r="M40" s="30">
        <f t="shared" si="8"/>
        <v>0</v>
      </c>
      <c r="N40" s="30">
        <f t="shared" si="8"/>
        <v>0</v>
      </c>
      <c r="O40" s="30">
        <f t="shared" si="8"/>
        <v>0</v>
      </c>
      <c r="P40" s="30">
        <f t="shared" si="8"/>
        <v>0</v>
      </c>
      <c r="Q40" s="30">
        <f t="shared" si="8"/>
        <v>0</v>
      </c>
      <c r="R40" s="30">
        <f t="shared" si="8"/>
        <v>0</v>
      </c>
      <c r="S40" s="30">
        <f t="shared" si="8"/>
        <v>0</v>
      </c>
      <c r="T40" s="30">
        <f t="shared" si="8"/>
        <v>0</v>
      </c>
      <c r="U40" s="30">
        <f t="shared" si="8"/>
        <v>0</v>
      </c>
      <c r="V40" s="30">
        <f t="shared" si="8"/>
        <v>0</v>
      </c>
      <c r="W40" s="30">
        <f t="shared" si="8"/>
        <v>0</v>
      </c>
      <c r="X40" s="30">
        <f t="shared" si="8"/>
        <v>0</v>
      </c>
      <c r="Y40" s="30">
        <f t="shared" si="8"/>
        <v>0</v>
      </c>
      <c r="Z40" s="30">
        <f t="shared" si="8"/>
        <v>0</v>
      </c>
      <c r="AA40" s="30">
        <f t="shared" si="8"/>
        <v>0</v>
      </c>
      <c r="AB40" s="30">
        <f t="shared" si="8"/>
        <v>0</v>
      </c>
      <c r="AC40" s="30">
        <f t="shared" si="8"/>
        <v>0</v>
      </c>
      <c r="AD40" s="30">
        <f t="shared" si="8"/>
        <v>0</v>
      </c>
      <c r="AE40" s="30">
        <f t="shared" si="8"/>
        <v>0</v>
      </c>
      <c r="AF40" s="30">
        <f t="shared" si="8"/>
        <v>0</v>
      </c>
    </row>
    <row r="41" spans="2:32" ht="33" customHeight="1">
      <c r="B41" s="221" t="s">
        <v>27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5"/>
    </row>
    <row r="42" spans="2:32" ht="25.5" customHeight="1">
      <c r="B42" s="236">
        <v>1</v>
      </c>
      <c r="C42" s="225"/>
      <c r="D42" s="237"/>
      <c r="E42" s="237"/>
      <c r="F42" s="238" t="s">
        <v>37</v>
      </c>
      <c r="G42" s="102" t="s">
        <v>38</v>
      </c>
      <c r="H42" s="15"/>
      <c r="I42" s="67"/>
      <c r="J42" s="67"/>
      <c r="K42" s="12"/>
      <c r="L42" s="15"/>
      <c r="M42" s="67"/>
      <c r="N42" s="12"/>
      <c r="O42" s="55"/>
      <c r="P42" s="67"/>
      <c r="Q42" s="12"/>
      <c r="R42" s="13"/>
      <c r="S42" s="14">
        <f t="shared" ref="S42:S47" si="9">SUM(H42:R42)</f>
        <v>0</v>
      </c>
      <c r="T42" s="15"/>
      <c r="U42" s="15"/>
      <c r="V42" s="15"/>
      <c r="W42" s="67"/>
      <c r="X42" s="67"/>
      <c r="Y42" s="67"/>
      <c r="Z42" s="67"/>
      <c r="AA42" s="67"/>
      <c r="AB42" s="67"/>
      <c r="AC42" s="67"/>
      <c r="AD42" s="67"/>
      <c r="AE42" s="12"/>
      <c r="AF42" s="17">
        <f t="shared" ref="AF42:AF47" si="10">SUM(T42:AE42)</f>
        <v>0</v>
      </c>
    </row>
    <row r="43" spans="2:32" ht="27.75" customHeight="1">
      <c r="B43" s="239"/>
      <c r="C43" s="211"/>
      <c r="D43" s="211"/>
      <c r="E43" s="211"/>
      <c r="F43" s="211"/>
      <c r="G43" s="102" t="s">
        <v>39</v>
      </c>
      <c r="H43" s="64"/>
      <c r="I43" s="98"/>
      <c r="J43" s="98"/>
      <c r="K43" s="114"/>
      <c r="L43" s="41"/>
      <c r="M43" s="113"/>
      <c r="N43" s="114"/>
      <c r="O43" s="119"/>
      <c r="P43" s="113"/>
      <c r="Q43" s="79"/>
      <c r="R43" s="80"/>
      <c r="S43" s="14">
        <f t="shared" si="9"/>
        <v>0</v>
      </c>
      <c r="T43" s="41"/>
      <c r="U43" s="41"/>
      <c r="V43" s="64"/>
      <c r="W43" s="98"/>
      <c r="X43" s="98"/>
      <c r="Y43" s="113"/>
      <c r="Z43" s="113"/>
      <c r="AA43" s="113"/>
      <c r="AB43" s="113"/>
      <c r="AC43" s="113"/>
      <c r="AD43" s="113"/>
      <c r="AE43" s="79"/>
      <c r="AF43" s="17">
        <f t="shared" si="10"/>
        <v>0</v>
      </c>
    </row>
    <row r="44" spans="2:32" ht="25.5" customHeight="1">
      <c r="B44" s="236">
        <v>2</v>
      </c>
      <c r="C44" s="225"/>
      <c r="D44" s="237"/>
      <c r="E44" s="237"/>
      <c r="F44" s="238" t="s">
        <v>37</v>
      </c>
      <c r="G44" s="102" t="s">
        <v>38</v>
      </c>
      <c r="H44" s="15"/>
      <c r="I44" s="67"/>
      <c r="J44" s="67"/>
      <c r="K44" s="12"/>
      <c r="L44" s="15"/>
      <c r="M44" s="67"/>
      <c r="N44" s="12"/>
      <c r="O44" s="55"/>
      <c r="P44" s="67"/>
      <c r="Q44" s="12"/>
      <c r="R44" s="13"/>
      <c r="S44" s="14">
        <f t="shared" si="9"/>
        <v>0</v>
      </c>
      <c r="T44" s="15"/>
      <c r="U44" s="15"/>
      <c r="V44" s="15"/>
      <c r="W44" s="67"/>
      <c r="X44" s="67"/>
      <c r="Y44" s="67"/>
      <c r="Z44" s="67"/>
      <c r="AA44" s="67"/>
      <c r="AB44" s="67"/>
      <c r="AC44" s="67"/>
      <c r="AD44" s="67"/>
      <c r="AE44" s="12"/>
      <c r="AF44" s="17">
        <f t="shared" si="10"/>
        <v>0</v>
      </c>
    </row>
    <row r="45" spans="2:32" ht="27.75" customHeight="1">
      <c r="B45" s="239"/>
      <c r="C45" s="211"/>
      <c r="D45" s="211"/>
      <c r="E45" s="211"/>
      <c r="F45" s="211"/>
      <c r="G45" s="102" t="s">
        <v>39</v>
      </c>
      <c r="H45" s="64"/>
      <c r="I45" s="98"/>
      <c r="J45" s="98"/>
      <c r="K45" s="114"/>
      <c r="L45" s="41"/>
      <c r="M45" s="113"/>
      <c r="N45" s="114"/>
      <c r="O45" s="119"/>
      <c r="P45" s="113"/>
      <c r="Q45" s="79"/>
      <c r="R45" s="80"/>
      <c r="S45" s="14">
        <f t="shared" si="9"/>
        <v>0</v>
      </c>
      <c r="T45" s="41"/>
      <c r="U45" s="41"/>
      <c r="V45" s="64"/>
      <c r="W45" s="98"/>
      <c r="X45" s="98"/>
      <c r="Y45" s="113"/>
      <c r="Z45" s="113"/>
      <c r="AA45" s="113"/>
      <c r="AB45" s="113"/>
      <c r="AC45" s="113"/>
      <c r="AD45" s="113"/>
      <c r="AE45" s="79"/>
      <c r="AF45" s="17">
        <f t="shared" si="10"/>
        <v>0</v>
      </c>
    </row>
    <row r="46" spans="2:32" ht="25.5" customHeight="1">
      <c r="B46" s="236">
        <v>3</v>
      </c>
      <c r="C46" s="225"/>
      <c r="D46" s="237"/>
      <c r="E46" s="237"/>
      <c r="F46" s="238" t="s">
        <v>37</v>
      </c>
      <c r="G46" s="102" t="s">
        <v>38</v>
      </c>
      <c r="H46" s="15"/>
      <c r="I46" s="67"/>
      <c r="J46" s="67"/>
      <c r="K46" s="12"/>
      <c r="L46" s="15"/>
      <c r="M46" s="67"/>
      <c r="N46" s="12"/>
      <c r="O46" s="55"/>
      <c r="P46" s="67"/>
      <c r="Q46" s="12"/>
      <c r="R46" s="50"/>
      <c r="S46" s="14">
        <f t="shared" si="9"/>
        <v>0</v>
      </c>
      <c r="T46" s="15"/>
      <c r="U46" s="15"/>
      <c r="V46" s="15"/>
      <c r="W46" s="67"/>
      <c r="X46" s="67"/>
      <c r="Y46" s="67"/>
      <c r="Z46" s="67"/>
      <c r="AA46" s="67"/>
      <c r="AB46" s="67"/>
      <c r="AC46" s="67"/>
      <c r="AD46" s="67"/>
      <c r="AE46" s="12"/>
      <c r="AF46" s="17">
        <f t="shared" si="10"/>
        <v>0</v>
      </c>
    </row>
    <row r="47" spans="2:32" ht="27.75" customHeight="1">
      <c r="B47" s="239"/>
      <c r="C47" s="211"/>
      <c r="D47" s="211"/>
      <c r="E47" s="211"/>
      <c r="F47" s="211"/>
      <c r="G47" s="102" t="s">
        <v>39</v>
      </c>
      <c r="H47" s="38"/>
      <c r="I47" s="39"/>
      <c r="J47" s="39"/>
      <c r="K47" s="40"/>
      <c r="L47" s="38"/>
      <c r="M47" s="39"/>
      <c r="N47" s="40"/>
      <c r="O47" s="118"/>
      <c r="P47" s="39"/>
      <c r="Q47" s="39"/>
      <c r="R47" s="63"/>
      <c r="S47" s="14">
        <f t="shared" si="9"/>
        <v>0</v>
      </c>
      <c r="T47" s="41"/>
      <c r="U47" s="41"/>
      <c r="V47" s="64"/>
      <c r="W47" s="98"/>
      <c r="X47" s="98"/>
      <c r="Y47" s="113"/>
      <c r="Z47" s="113"/>
      <c r="AA47" s="113"/>
      <c r="AB47" s="113"/>
      <c r="AC47" s="113"/>
      <c r="AD47" s="113"/>
      <c r="AE47" s="79"/>
      <c r="AF47" s="17">
        <f t="shared" si="10"/>
        <v>0</v>
      </c>
    </row>
    <row r="48" spans="2:32" ht="14.25" customHeight="1">
      <c r="B48" s="203" t="s">
        <v>28</v>
      </c>
      <c r="C48" s="204"/>
      <c r="D48" s="204"/>
      <c r="E48" s="204"/>
      <c r="F48" s="204"/>
      <c r="G48" s="222"/>
      <c r="H48" s="30">
        <f t="shared" ref="H48:AF48" si="11">SUM(H42:H47)</f>
        <v>0</v>
      </c>
      <c r="I48" s="30">
        <f t="shared" si="11"/>
        <v>0</v>
      </c>
      <c r="J48" s="30">
        <f t="shared" si="11"/>
        <v>0</v>
      </c>
      <c r="K48" s="30">
        <f t="shared" si="11"/>
        <v>0</v>
      </c>
      <c r="L48" s="30">
        <f t="shared" si="11"/>
        <v>0</v>
      </c>
      <c r="M48" s="30">
        <f t="shared" si="11"/>
        <v>0</v>
      </c>
      <c r="N48" s="30">
        <f t="shared" si="11"/>
        <v>0</v>
      </c>
      <c r="O48" s="30">
        <f t="shared" si="11"/>
        <v>0</v>
      </c>
      <c r="P48" s="30">
        <f t="shared" si="11"/>
        <v>0</v>
      </c>
      <c r="Q48" s="30">
        <f t="shared" si="11"/>
        <v>0</v>
      </c>
      <c r="R48" s="30">
        <f t="shared" si="11"/>
        <v>0</v>
      </c>
      <c r="S48" s="30">
        <f t="shared" si="11"/>
        <v>0</v>
      </c>
      <c r="T48" s="30">
        <f t="shared" si="11"/>
        <v>0</v>
      </c>
      <c r="U48" s="30">
        <f t="shared" si="11"/>
        <v>0</v>
      </c>
      <c r="V48" s="30">
        <f t="shared" si="11"/>
        <v>0</v>
      </c>
      <c r="W48" s="30">
        <f t="shared" si="11"/>
        <v>0</v>
      </c>
      <c r="X48" s="30">
        <f t="shared" si="11"/>
        <v>0</v>
      </c>
      <c r="Y48" s="30">
        <f t="shared" si="11"/>
        <v>0</v>
      </c>
      <c r="Z48" s="30">
        <f t="shared" si="11"/>
        <v>0</v>
      </c>
      <c r="AA48" s="30">
        <f t="shared" si="11"/>
        <v>0</v>
      </c>
      <c r="AB48" s="30">
        <f t="shared" si="11"/>
        <v>0</v>
      </c>
      <c r="AC48" s="30">
        <f t="shared" si="11"/>
        <v>0</v>
      </c>
      <c r="AD48" s="30">
        <f t="shared" si="11"/>
        <v>0</v>
      </c>
      <c r="AE48" s="30">
        <f t="shared" si="11"/>
        <v>0</v>
      </c>
      <c r="AF48" s="30">
        <f t="shared" si="11"/>
        <v>0</v>
      </c>
    </row>
    <row r="49" spans="2:32" ht="33" customHeight="1">
      <c r="B49" s="221" t="s">
        <v>27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22"/>
    </row>
    <row r="50" spans="2:32" ht="25.5" customHeight="1">
      <c r="B50" s="236">
        <v>1</v>
      </c>
      <c r="C50" s="225"/>
      <c r="D50" s="237"/>
      <c r="E50" s="237"/>
      <c r="F50" s="238" t="s">
        <v>37</v>
      </c>
      <c r="G50" s="102" t="s">
        <v>38</v>
      </c>
      <c r="H50" s="15"/>
      <c r="I50" s="67"/>
      <c r="J50" s="67"/>
      <c r="K50" s="12"/>
      <c r="L50" s="15"/>
      <c r="M50" s="67"/>
      <c r="N50" s="12"/>
      <c r="O50" s="55"/>
      <c r="P50" s="67"/>
      <c r="Q50" s="12"/>
      <c r="R50" s="13"/>
      <c r="S50" s="14">
        <f t="shared" ref="S50:S55" si="12">SUM(H50:R50)</f>
        <v>0</v>
      </c>
      <c r="T50" s="15"/>
      <c r="U50" s="15"/>
      <c r="V50" s="15"/>
      <c r="W50" s="67"/>
      <c r="X50" s="67"/>
      <c r="Y50" s="67"/>
      <c r="Z50" s="67"/>
      <c r="AA50" s="67"/>
      <c r="AB50" s="67"/>
      <c r="AC50" s="67"/>
      <c r="AD50" s="67"/>
      <c r="AE50" s="12"/>
      <c r="AF50" s="17">
        <f t="shared" ref="AF50:AF55" si="13">SUM(T50:AE50)</f>
        <v>0</v>
      </c>
    </row>
    <row r="51" spans="2:32" ht="27.75" customHeight="1">
      <c r="B51" s="239"/>
      <c r="C51" s="211"/>
      <c r="D51" s="211"/>
      <c r="E51" s="211"/>
      <c r="F51" s="211"/>
      <c r="G51" s="102" t="s">
        <v>39</v>
      </c>
      <c r="H51" s="64"/>
      <c r="I51" s="98"/>
      <c r="J51" s="98"/>
      <c r="K51" s="114"/>
      <c r="L51" s="41"/>
      <c r="M51" s="113"/>
      <c r="N51" s="114"/>
      <c r="O51" s="119"/>
      <c r="P51" s="113"/>
      <c r="Q51" s="79"/>
      <c r="R51" s="80"/>
      <c r="S51" s="14">
        <f t="shared" si="12"/>
        <v>0</v>
      </c>
      <c r="T51" s="41"/>
      <c r="U51" s="41"/>
      <c r="V51" s="64"/>
      <c r="W51" s="98"/>
      <c r="X51" s="98"/>
      <c r="Y51" s="113"/>
      <c r="Z51" s="113"/>
      <c r="AA51" s="113"/>
      <c r="AB51" s="113"/>
      <c r="AC51" s="113"/>
      <c r="AD51" s="113"/>
      <c r="AE51" s="79"/>
      <c r="AF51" s="17">
        <f t="shared" si="13"/>
        <v>0</v>
      </c>
    </row>
    <row r="52" spans="2:32" ht="25.5" customHeight="1">
      <c r="B52" s="236">
        <v>2</v>
      </c>
      <c r="C52" s="225"/>
      <c r="D52" s="237"/>
      <c r="E52" s="237"/>
      <c r="F52" s="238" t="s">
        <v>37</v>
      </c>
      <c r="G52" s="102" t="s">
        <v>38</v>
      </c>
      <c r="H52" s="15"/>
      <c r="I52" s="67"/>
      <c r="J52" s="67"/>
      <c r="K52" s="12"/>
      <c r="L52" s="15"/>
      <c r="M52" s="67"/>
      <c r="N52" s="12"/>
      <c r="O52" s="55"/>
      <c r="P52" s="67"/>
      <c r="Q52" s="12"/>
      <c r="R52" s="13"/>
      <c r="S52" s="14">
        <f t="shared" si="12"/>
        <v>0</v>
      </c>
      <c r="T52" s="15"/>
      <c r="U52" s="15"/>
      <c r="V52" s="15"/>
      <c r="W52" s="67"/>
      <c r="X52" s="67"/>
      <c r="Y52" s="67"/>
      <c r="Z52" s="67"/>
      <c r="AA52" s="67"/>
      <c r="AB52" s="67"/>
      <c r="AC52" s="67"/>
      <c r="AD52" s="67"/>
      <c r="AE52" s="12"/>
      <c r="AF52" s="17">
        <f t="shared" si="13"/>
        <v>0</v>
      </c>
    </row>
    <row r="53" spans="2:32" ht="27.75" customHeight="1">
      <c r="B53" s="239"/>
      <c r="C53" s="211"/>
      <c r="D53" s="211"/>
      <c r="E53" s="211"/>
      <c r="F53" s="211"/>
      <c r="G53" s="102" t="s">
        <v>39</v>
      </c>
      <c r="H53" s="64"/>
      <c r="I53" s="98"/>
      <c r="J53" s="98"/>
      <c r="K53" s="114"/>
      <c r="L53" s="41"/>
      <c r="M53" s="113"/>
      <c r="N53" s="114"/>
      <c r="O53" s="119"/>
      <c r="P53" s="113"/>
      <c r="Q53" s="79"/>
      <c r="R53" s="80"/>
      <c r="S53" s="14">
        <f t="shared" si="12"/>
        <v>0</v>
      </c>
      <c r="T53" s="41"/>
      <c r="U53" s="41"/>
      <c r="V53" s="64"/>
      <c r="W53" s="98"/>
      <c r="X53" s="98"/>
      <c r="Y53" s="113"/>
      <c r="Z53" s="113"/>
      <c r="AA53" s="113"/>
      <c r="AB53" s="113"/>
      <c r="AC53" s="113"/>
      <c r="AD53" s="113"/>
      <c r="AE53" s="79"/>
      <c r="AF53" s="17">
        <f t="shared" si="13"/>
        <v>0</v>
      </c>
    </row>
    <row r="54" spans="2:32" ht="25.5" customHeight="1">
      <c r="B54" s="236">
        <v>3</v>
      </c>
      <c r="C54" s="225"/>
      <c r="D54" s="237"/>
      <c r="E54" s="237"/>
      <c r="F54" s="238" t="s">
        <v>37</v>
      </c>
      <c r="G54" s="102" t="s">
        <v>38</v>
      </c>
      <c r="H54" s="15"/>
      <c r="I54" s="67"/>
      <c r="J54" s="67"/>
      <c r="K54" s="12"/>
      <c r="L54" s="15"/>
      <c r="M54" s="67"/>
      <c r="N54" s="12"/>
      <c r="O54" s="55"/>
      <c r="P54" s="67"/>
      <c r="Q54" s="12"/>
      <c r="R54" s="50"/>
      <c r="S54" s="14">
        <f t="shared" si="12"/>
        <v>0</v>
      </c>
      <c r="T54" s="15"/>
      <c r="U54" s="15"/>
      <c r="V54" s="15"/>
      <c r="W54" s="67"/>
      <c r="X54" s="67"/>
      <c r="Y54" s="67"/>
      <c r="Z54" s="67"/>
      <c r="AA54" s="67"/>
      <c r="AB54" s="67"/>
      <c r="AC54" s="67"/>
      <c r="AD54" s="67"/>
      <c r="AE54" s="12"/>
      <c r="AF54" s="17">
        <f t="shared" si="13"/>
        <v>0</v>
      </c>
    </row>
    <row r="55" spans="2:32" ht="27.75" customHeight="1">
      <c r="B55" s="239"/>
      <c r="C55" s="211"/>
      <c r="D55" s="211"/>
      <c r="E55" s="211"/>
      <c r="F55" s="211"/>
      <c r="G55" s="102" t="s">
        <v>39</v>
      </c>
      <c r="H55" s="38"/>
      <c r="I55" s="39"/>
      <c r="J55" s="39"/>
      <c r="K55" s="40"/>
      <c r="L55" s="38"/>
      <c r="M55" s="39"/>
      <c r="N55" s="40"/>
      <c r="O55" s="118"/>
      <c r="P55" s="39"/>
      <c r="Q55" s="39"/>
      <c r="R55" s="63"/>
      <c r="S55" s="14">
        <f t="shared" si="12"/>
        <v>0</v>
      </c>
      <c r="T55" s="41"/>
      <c r="U55" s="41"/>
      <c r="V55" s="64"/>
      <c r="W55" s="98"/>
      <c r="X55" s="98"/>
      <c r="Y55" s="113"/>
      <c r="Z55" s="113"/>
      <c r="AA55" s="113"/>
      <c r="AB55" s="113"/>
      <c r="AC55" s="113"/>
      <c r="AD55" s="113"/>
      <c r="AE55" s="79"/>
      <c r="AF55" s="17">
        <f t="shared" si="13"/>
        <v>0</v>
      </c>
    </row>
    <row r="56" spans="2:32" ht="14.25" customHeight="1">
      <c r="B56" s="203" t="s">
        <v>28</v>
      </c>
      <c r="C56" s="204"/>
      <c r="D56" s="204"/>
      <c r="E56" s="204"/>
      <c r="F56" s="204"/>
      <c r="G56" s="222"/>
      <c r="H56" s="30">
        <f t="shared" ref="H56:AF56" si="14">SUM(H50:H55)</f>
        <v>0</v>
      </c>
      <c r="I56" s="30">
        <f t="shared" si="14"/>
        <v>0</v>
      </c>
      <c r="J56" s="30">
        <f t="shared" si="14"/>
        <v>0</v>
      </c>
      <c r="K56" s="30">
        <f t="shared" si="14"/>
        <v>0</v>
      </c>
      <c r="L56" s="30">
        <f t="shared" si="14"/>
        <v>0</v>
      </c>
      <c r="M56" s="30">
        <f t="shared" si="14"/>
        <v>0</v>
      </c>
      <c r="N56" s="30">
        <f t="shared" si="14"/>
        <v>0</v>
      </c>
      <c r="O56" s="30">
        <f t="shared" si="14"/>
        <v>0</v>
      </c>
      <c r="P56" s="30">
        <f t="shared" si="14"/>
        <v>0</v>
      </c>
      <c r="Q56" s="30">
        <f t="shared" si="14"/>
        <v>0</v>
      </c>
      <c r="R56" s="30">
        <f t="shared" si="14"/>
        <v>0</v>
      </c>
      <c r="S56" s="30">
        <f t="shared" si="14"/>
        <v>0</v>
      </c>
      <c r="T56" s="30">
        <f t="shared" si="14"/>
        <v>0</v>
      </c>
      <c r="U56" s="30">
        <f t="shared" si="14"/>
        <v>0</v>
      </c>
      <c r="V56" s="30">
        <f t="shared" si="14"/>
        <v>0</v>
      </c>
      <c r="W56" s="30">
        <f t="shared" si="14"/>
        <v>0</v>
      </c>
      <c r="X56" s="30">
        <f t="shared" si="14"/>
        <v>0</v>
      </c>
      <c r="Y56" s="30">
        <f t="shared" si="14"/>
        <v>0</v>
      </c>
      <c r="Z56" s="30">
        <f t="shared" si="14"/>
        <v>0</v>
      </c>
      <c r="AA56" s="30">
        <f t="shared" si="14"/>
        <v>0</v>
      </c>
      <c r="AB56" s="30">
        <f t="shared" si="14"/>
        <v>0</v>
      </c>
      <c r="AC56" s="30">
        <f t="shared" si="14"/>
        <v>0</v>
      </c>
      <c r="AD56" s="30">
        <f t="shared" si="14"/>
        <v>0</v>
      </c>
      <c r="AE56" s="30">
        <f t="shared" si="14"/>
        <v>0</v>
      </c>
      <c r="AF56" s="30">
        <f t="shared" si="14"/>
        <v>0</v>
      </c>
    </row>
    <row r="57" spans="2:32" ht="33" customHeight="1">
      <c r="B57" s="221" t="s">
        <v>27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22"/>
    </row>
    <row r="58" spans="2:32" ht="25.5" customHeight="1">
      <c r="B58" s="236">
        <v>1</v>
      </c>
      <c r="C58" s="225"/>
      <c r="D58" s="237"/>
      <c r="E58" s="237"/>
      <c r="F58" s="238" t="s">
        <v>37</v>
      </c>
      <c r="G58" s="102" t="s">
        <v>38</v>
      </c>
      <c r="H58" s="15"/>
      <c r="I58" s="67"/>
      <c r="J58" s="67"/>
      <c r="K58" s="12"/>
      <c r="L58" s="15"/>
      <c r="M58" s="67"/>
      <c r="N58" s="12"/>
      <c r="O58" s="55"/>
      <c r="P58" s="67"/>
      <c r="Q58" s="12"/>
      <c r="R58" s="13"/>
      <c r="S58" s="14">
        <f t="shared" ref="S58:S63" si="15">SUM(H58:R58)</f>
        <v>0</v>
      </c>
      <c r="T58" s="15"/>
      <c r="U58" s="15"/>
      <c r="V58" s="15"/>
      <c r="W58" s="67"/>
      <c r="X58" s="67"/>
      <c r="Y58" s="67"/>
      <c r="Z58" s="67"/>
      <c r="AA58" s="67"/>
      <c r="AB58" s="67"/>
      <c r="AC58" s="67"/>
      <c r="AD58" s="67"/>
      <c r="AE58" s="12"/>
      <c r="AF58" s="17">
        <f t="shared" ref="AF58:AF63" si="16">SUM(T58:AE58)</f>
        <v>0</v>
      </c>
    </row>
    <row r="59" spans="2:32" ht="27.75" customHeight="1">
      <c r="B59" s="239"/>
      <c r="C59" s="211"/>
      <c r="D59" s="211"/>
      <c r="E59" s="211"/>
      <c r="F59" s="211"/>
      <c r="G59" s="102" t="s">
        <v>39</v>
      </c>
      <c r="H59" s="64"/>
      <c r="I59" s="98"/>
      <c r="J59" s="98"/>
      <c r="K59" s="114"/>
      <c r="L59" s="41"/>
      <c r="M59" s="113"/>
      <c r="N59" s="114"/>
      <c r="O59" s="119"/>
      <c r="P59" s="113"/>
      <c r="Q59" s="79"/>
      <c r="R59" s="80"/>
      <c r="S59" s="14">
        <f t="shared" si="15"/>
        <v>0</v>
      </c>
      <c r="T59" s="41"/>
      <c r="U59" s="41"/>
      <c r="V59" s="64"/>
      <c r="W59" s="98"/>
      <c r="X59" s="98"/>
      <c r="Y59" s="113"/>
      <c r="Z59" s="113"/>
      <c r="AA59" s="113"/>
      <c r="AB59" s="113"/>
      <c r="AC59" s="113"/>
      <c r="AD59" s="113"/>
      <c r="AE59" s="79"/>
      <c r="AF59" s="17">
        <f t="shared" si="16"/>
        <v>0</v>
      </c>
    </row>
    <row r="60" spans="2:32" ht="25.5" customHeight="1">
      <c r="B60" s="236">
        <v>2</v>
      </c>
      <c r="C60" s="225"/>
      <c r="D60" s="237"/>
      <c r="E60" s="237"/>
      <c r="F60" s="238" t="s">
        <v>37</v>
      </c>
      <c r="G60" s="102" t="s">
        <v>38</v>
      </c>
      <c r="H60" s="15"/>
      <c r="I60" s="67"/>
      <c r="J60" s="67"/>
      <c r="K60" s="12"/>
      <c r="L60" s="15"/>
      <c r="M60" s="67"/>
      <c r="N60" s="12"/>
      <c r="O60" s="55"/>
      <c r="P60" s="67"/>
      <c r="Q60" s="12"/>
      <c r="R60" s="13"/>
      <c r="S60" s="14">
        <f t="shared" si="15"/>
        <v>0</v>
      </c>
      <c r="T60" s="15"/>
      <c r="U60" s="15"/>
      <c r="V60" s="15"/>
      <c r="W60" s="67"/>
      <c r="X60" s="67"/>
      <c r="Y60" s="67"/>
      <c r="Z60" s="67"/>
      <c r="AA60" s="67"/>
      <c r="AB60" s="67"/>
      <c r="AC60" s="67"/>
      <c r="AD60" s="67"/>
      <c r="AE60" s="12"/>
      <c r="AF60" s="17">
        <f t="shared" si="16"/>
        <v>0</v>
      </c>
    </row>
    <row r="61" spans="2:32" ht="27.75" customHeight="1">
      <c r="B61" s="239"/>
      <c r="C61" s="211"/>
      <c r="D61" s="211"/>
      <c r="E61" s="211"/>
      <c r="F61" s="211"/>
      <c r="G61" s="102" t="s">
        <v>39</v>
      </c>
      <c r="H61" s="64"/>
      <c r="I61" s="98"/>
      <c r="J61" s="98"/>
      <c r="K61" s="114"/>
      <c r="L61" s="41"/>
      <c r="M61" s="113"/>
      <c r="N61" s="114"/>
      <c r="O61" s="119"/>
      <c r="P61" s="113"/>
      <c r="Q61" s="79"/>
      <c r="R61" s="80"/>
      <c r="S61" s="14">
        <f t="shared" si="15"/>
        <v>0</v>
      </c>
      <c r="T61" s="41"/>
      <c r="U61" s="41"/>
      <c r="V61" s="64"/>
      <c r="W61" s="98"/>
      <c r="X61" s="98"/>
      <c r="Y61" s="113"/>
      <c r="Z61" s="113"/>
      <c r="AA61" s="113"/>
      <c r="AB61" s="113"/>
      <c r="AC61" s="113"/>
      <c r="AD61" s="113"/>
      <c r="AE61" s="79"/>
      <c r="AF61" s="17">
        <f t="shared" si="16"/>
        <v>0</v>
      </c>
    </row>
    <row r="62" spans="2:32" ht="25.5" customHeight="1">
      <c r="B62" s="236">
        <v>3</v>
      </c>
      <c r="C62" s="225"/>
      <c r="D62" s="237"/>
      <c r="E62" s="237"/>
      <c r="F62" s="238" t="s">
        <v>37</v>
      </c>
      <c r="G62" s="102" t="s">
        <v>38</v>
      </c>
      <c r="H62" s="15"/>
      <c r="I62" s="67"/>
      <c r="J62" s="67"/>
      <c r="K62" s="12"/>
      <c r="L62" s="15"/>
      <c r="M62" s="67"/>
      <c r="N62" s="12"/>
      <c r="O62" s="55"/>
      <c r="P62" s="67"/>
      <c r="Q62" s="12"/>
      <c r="R62" s="50"/>
      <c r="S62" s="14">
        <f t="shared" si="15"/>
        <v>0</v>
      </c>
      <c r="T62" s="15"/>
      <c r="U62" s="15"/>
      <c r="V62" s="15"/>
      <c r="W62" s="67"/>
      <c r="X62" s="67"/>
      <c r="Y62" s="67"/>
      <c r="Z62" s="67"/>
      <c r="AA62" s="67"/>
      <c r="AB62" s="67"/>
      <c r="AC62" s="67"/>
      <c r="AD62" s="67"/>
      <c r="AE62" s="12"/>
      <c r="AF62" s="17">
        <f t="shared" si="16"/>
        <v>0</v>
      </c>
    </row>
    <row r="63" spans="2:32" ht="27.75" customHeight="1">
      <c r="B63" s="239"/>
      <c r="C63" s="211"/>
      <c r="D63" s="211"/>
      <c r="E63" s="211"/>
      <c r="F63" s="211"/>
      <c r="G63" s="102" t="s">
        <v>39</v>
      </c>
      <c r="H63" s="38"/>
      <c r="I63" s="39"/>
      <c r="J63" s="39"/>
      <c r="K63" s="40"/>
      <c r="L63" s="38"/>
      <c r="M63" s="39"/>
      <c r="N63" s="40"/>
      <c r="O63" s="118"/>
      <c r="P63" s="39"/>
      <c r="Q63" s="39"/>
      <c r="R63" s="63"/>
      <c r="S63" s="14">
        <f t="shared" si="15"/>
        <v>0</v>
      </c>
      <c r="T63" s="41"/>
      <c r="U63" s="41"/>
      <c r="V63" s="64"/>
      <c r="W63" s="98"/>
      <c r="X63" s="98"/>
      <c r="Y63" s="113"/>
      <c r="Z63" s="113"/>
      <c r="AA63" s="113"/>
      <c r="AB63" s="113"/>
      <c r="AC63" s="113"/>
      <c r="AD63" s="113"/>
      <c r="AE63" s="79"/>
      <c r="AF63" s="17">
        <f t="shared" si="16"/>
        <v>0</v>
      </c>
    </row>
    <row r="64" spans="2:32" ht="14.25" customHeight="1">
      <c r="B64" s="203" t="s">
        <v>28</v>
      </c>
      <c r="C64" s="204"/>
      <c r="D64" s="204"/>
      <c r="E64" s="204"/>
      <c r="F64" s="204"/>
      <c r="G64" s="222"/>
      <c r="H64" s="30">
        <f t="shared" ref="H64:AF64" si="17">SUM(H58:H63)</f>
        <v>0</v>
      </c>
      <c r="I64" s="30">
        <f t="shared" si="17"/>
        <v>0</v>
      </c>
      <c r="J64" s="30">
        <f t="shared" si="17"/>
        <v>0</v>
      </c>
      <c r="K64" s="30">
        <f t="shared" si="17"/>
        <v>0</v>
      </c>
      <c r="L64" s="30">
        <f t="shared" si="17"/>
        <v>0</v>
      </c>
      <c r="M64" s="30">
        <f t="shared" si="17"/>
        <v>0</v>
      </c>
      <c r="N64" s="30">
        <f t="shared" si="17"/>
        <v>0</v>
      </c>
      <c r="O64" s="30">
        <f t="shared" si="17"/>
        <v>0</v>
      </c>
      <c r="P64" s="30">
        <f t="shared" si="17"/>
        <v>0</v>
      </c>
      <c r="Q64" s="30">
        <f t="shared" si="17"/>
        <v>0</v>
      </c>
      <c r="R64" s="30">
        <f t="shared" si="17"/>
        <v>0</v>
      </c>
      <c r="S64" s="30">
        <f t="shared" si="17"/>
        <v>0</v>
      </c>
      <c r="T64" s="30">
        <f t="shared" si="17"/>
        <v>0</v>
      </c>
      <c r="U64" s="30">
        <f t="shared" si="17"/>
        <v>0</v>
      </c>
      <c r="V64" s="30">
        <f t="shared" si="17"/>
        <v>0</v>
      </c>
      <c r="W64" s="30">
        <f t="shared" si="17"/>
        <v>0</v>
      </c>
      <c r="X64" s="30">
        <f t="shared" si="17"/>
        <v>0</v>
      </c>
      <c r="Y64" s="30">
        <f t="shared" si="17"/>
        <v>0</v>
      </c>
      <c r="Z64" s="30">
        <f t="shared" si="17"/>
        <v>0</v>
      </c>
      <c r="AA64" s="30">
        <f t="shared" si="17"/>
        <v>0</v>
      </c>
      <c r="AB64" s="30">
        <f t="shared" si="17"/>
        <v>0</v>
      </c>
      <c r="AC64" s="30">
        <f t="shared" si="17"/>
        <v>0</v>
      </c>
      <c r="AD64" s="30">
        <f t="shared" si="17"/>
        <v>0</v>
      </c>
      <c r="AE64" s="30">
        <f t="shared" si="17"/>
        <v>0</v>
      </c>
      <c r="AF64" s="30">
        <f t="shared" si="17"/>
        <v>0</v>
      </c>
    </row>
    <row r="65" spans="2:32" ht="14.25" customHeight="1">
      <c r="B65" s="206" t="s">
        <v>29</v>
      </c>
      <c r="C65" s="204"/>
      <c r="D65" s="204"/>
      <c r="E65" s="204"/>
      <c r="F65" s="204"/>
      <c r="G65" s="222"/>
      <c r="H65" s="53">
        <f t="shared" ref="H65:AF65" si="18">H48+H40+H32+H24+H56+H64</f>
        <v>0</v>
      </c>
      <c r="I65" s="53">
        <f t="shared" si="18"/>
        <v>0</v>
      </c>
      <c r="J65" s="53">
        <f t="shared" si="18"/>
        <v>0</v>
      </c>
      <c r="K65" s="53">
        <f t="shared" si="18"/>
        <v>0</v>
      </c>
      <c r="L65" s="53">
        <f t="shared" si="18"/>
        <v>0</v>
      </c>
      <c r="M65" s="53">
        <f t="shared" si="18"/>
        <v>0</v>
      </c>
      <c r="N65" s="53">
        <f t="shared" si="18"/>
        <v>0</v>
      </c>
      <c r="O65" s="53">
        <f t="shared" si="18"/>
        <v>0</v>
      </c>
      <c r="P65" s="53">
        <f t="shared" si="18"/>
        <v>0</v>
      </c>
      <c r="Q65" s="53">
        <f t="shared" si="18"/>
        <v>0</v>
      </c>
      <c r="R65" s="53">
        <f t="shared" si="18"/>
        <v>0</v>
      </c>
      <c r="S65" s="53">
        <f t="shared" si="18"/>
        <v>0</v>
      </c>
      <c r="T65" s="53">
        <f t="shared" si="18"/>
        <v>0</v>
      </c>
      <c r="U65" s="53">
        <f t="shared" si="18"/>
        <v>0</v>
      </c>
      <c r="V65" s="53">
        <f t="shared" si="18"/>
        <v>0</v>
      </c>
      <c r="W65" s="53">
        <f t="shared" si="18"/>
        <v>0</v>
      </c>
      <c r="X65" s="53">
        <f t="shared" si="18"/>
        <v>0</v>
      </c>
      <c r="Y65" s="53">
        <f t="shared" si="18"/>
        <v>0</v>
      </c>
      <c r="Z65" s="53">
        <f t="shared" si="18"/>
        <v>0</v>
      </c>
      <c r="AA65" s="53">
        <f t="shared" si="18"/>
        <v>0</v>
      </c>
      <c r="AB65" s="53">
        <f t="shared" si="18"/>
        <v>0</v>
      </c>
      <c r="AC65" s="53">
        <f t="shared" si="18"/>
        <v>0</v>
      </c>
      <c r="AD65" s="53">
        <f t="shared" si="18"/>
        <v>0</v>
      </c>
      <c r="AE65" s="53">
        <f t="shared" si="18"/>
        <v>0</v>
      </c>
      <c r="AF65" s="53">
        <f t="shared" si="18"/>
        <v>0</v>
      </c>
    </row>
    <row r="66" spans="2:32" ht="14.25" customHeight="1"/>
    <row r="67" spans="2:32" ht="14.25" customHeight="1"/>
    <row r="68" spans="2:32" ht="14.25" customHeight="1"/>
    <row r="69" spans="2:32" ht="14.25" customHeight="1"/>
    <row r="70" spans="2:32" ht="14.25" customHeight="1"/>
    <row r="71" spans="2:32" ht="14.25" customHeight="1"/>
    <row r="72" spans="2:32" ht="14.25" customHeight="1"/>
    <row r="73" spans="2:32" ht="14.25" customHeight="1"/>
    <row r="74" spans="2:32" ht="14.25" customHeight="1"/>
    <row r="75" spans="2:32" ht="14.25" customHeight="1"/>
    <row r="76" spans="2:32" ht="14.25" customHeight="1"/>
    <row r="77" spans="2:32" ht="14.25" customHeight="1"/>
    <row r="78" spans="2:32" ht="14.25" customHeight="1"/>
    <row r="79" spans="2:32" ht="14.25" customHeight="1"/>
    <row r="80" spans="2:3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7">
    <mergeCell ref="B9:AF9"/>
    <mergeCell ref="B10:AF10"/>
    <mergeCell ref="B13:B16"/>
    <mergeCell ref="C13:C16"/>
    <mergeCell ref="D13:D16"/>
    <mergeCell ref="E13:E16"/>
    <mergeCell ref="F13:F16"/>
    <mergeCell ref="G13:G16"/>
    <mergeCell ref="H13:Q13"/>
    <mergeCell ref="R13:R16"/>
    <mergeCell ref="H14:Q14"/>
    <mergeCell ref="H15:K15"/>
    <mergeCell ref="L15:N15"/>
    <mergeCell ref="O15:Q15"/>
    <mergeCell ref="S13:S16"/>
    <mergeCell ref="T13:T16"/>
    <mergeCell ref="B11:AF11"/>
    <mergeCell ref="B18:B19"/>
    <mergeCell ref="C18:C19"/>
    <mergeCell ref="D18:D19"/>
    <mergeCell ref="E18:E19"/>
    <mergeCell ref="F18:F19"/>
    <mergeCell ref="D22:D23"/>
    <mergeCell ref="E22:E23"/>
    <mergeCell ref="B25:AF25"/>
    <mergeCell ref="U13:U16"/>
    <mergeCell ref="V13:AE13"/>
    <mergeCell ref="V14:AE14"/>
    <mergeCell ref="V15:Y15"/>
    <mergeCell ref="Z15:AB15"/>
    <mergeCell ref="AC15:AE15"/>
    <mergeCell ref="AF13:AF16"/>
    <mergeCell ref="B17:AF17"/>
    <mergeCell ref="B33:AF33"/>
    <mergeCell ref="B28:B29"/>
    <mergeCell ref="C28:C29"/>
    <mergeCell ref="D28:D29"/>
    <mergeCell ref="E28:E29"/>
    <mergeCell ref="F28:F29"/>
    <mergeCell ref="B30:B31"/>
    <mergeCell ref="C30:C31"/>
    <mergeCell ref="F30:F31"/>
    <mergeCell ref="B32:G32"/>
    <mergeCell ref="D44:D45"/>
    <mergeCell ref="E44:E45"/>
    <mergeCell ref="F44:F45"/>
    <mergeCell ref="B46:B47"/>
    <mergeCell ref="C46:C47"/>
    <mergeCell ref="B41:AF41"/>
    <mergeCell ref="B36:B37"/>
    <mergeCell ref="C36:C37"/>
    <mergeCell ref="D36:D37"/>
    <mergeCell ref="E36:E37"/>
    <mergeCell ref="F36:F37"/>
    <mergeCell ref="B38:B39"/>
    <mergeCell ref="C38:C39"/>
    <mergeCell ref="F38:F39"/>
    <mergeCell ref="B40:G40"/>
    <mergeCell ref="D54:D55"/>
    <mergeCell ref="E54:E55"/>
    <mergeCell ref="F54:F55"/>
    <mergeCell ref="B56:G56"/>
    <mergeCell ref="B57:AF57"/>
    <mergeCell ref="B52:B53"/>
    <mergeCell ref="C52:C53"/>
    <mergeCell ref="D52:D53"/>
    <mergeCell ref="E52:E53"/>
    <mergeCell ref="F52:F53"/>
    <mergeCell ref="B54:B55"/>
    <mergeCell ref="C54:C55"/>
    <mergeCell ref="D60:D61"/>
    <mergeCell ref="E60:E61"/>
    <mergeCell ref="B60:B61"/>
    <mergeCell ref="B62:B63"/>
    <mergeCell ref="C62:C63"/>
    <mergeCell ref="D62:D63"/>
    <mergeCell ref="E62:E63"/>
    <mergeCell ref="F62:F63"/>
    <mergeCell ref="B64:G64"/>
    <mergeCell ref="B65:G65"/>
    <mergeCell ref="B58:B59"/>
    <mergeCell ref="C58:C59"/>
    <mergeCell ref="D58:D59"/>
    <mergeCell ref="E58:E59"/>
    <mergeCell ref="F58:F59"/>
    <mergeCell ref="C60:C61"/>
    <mergeCell ref="F60:F61"/>
    <mergeCell ref="B20:B21"/>
    <mergeCell ref="C20:C21"/>
    <mergeCell ref="D20:D21"/>
    <mergeCell ref="E20:E21"/>
    <mergeCell ref="F20:F21"/>
    <mergeCell ref="B22:B23"/>
    <mergeCell ref="C22:C23"/>
    <mergeCell ref="F22:F23"/>
    <mergeCell ref="B24:G24"/>
    <mergeCell ref="B26:B27"/>
    <mergeCell ref="C26:C27"/>
    <mergeCell ref="D26:D27"/>
    <mergeCell ref="E26:E27"/>
    <mergeCell ref="F26:F27"/>
    <mergeCell ref="D30:D31"/>
    <mergeCell ref="E30:E31"/>
    <mergeCell ref="B50:B51"/>
    <mergeCell ref="C50:C51"/>
    <mergeCell ref="D50:D51"/>
    <mergeCell ref="E50:E51"/>
    <mergeCell ref="F50:F51"/>
    <mergeCell ref="B34:B35"/>
    <mergeCell ref="C34:C35"/>
    <mergeCell ref="D34:D35"/>
    <mergeCell ref="E34:E35"/>
    <mergeCell ref="F34:F35"/>
    <mergeCell ref="D38:D39"/>
    <mergeCell ref="E38:E39"/>
    <mergeCell ref="D46:D47"/>
    <mergeCell ref="E46:E47"/>
    <mergeCell ref="B42:B43"/>
    <mergeCell ref="C42:C43"/>
    <mergeCell ref="D42:D43"/>
    <mergeCell ref="E42:E43"/>
    <mergeCell ref="F42:F43"/>
    <mergeCell ref="F46:F47"/>
    <mergeCell ref="B48:G48"/>
    <mergeCell ref="B49:AF49"/>
    <mergeCell ref="B44:B45"/>
    <mergeCell ref="C44:C45"/>
  </mergeCells>
  <pageMargins left="0.7" right="0.7" top="0.75" bottom="0.75" header="0" footer="0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1000"/>
  <sheetViews>
    <sheetView topLeftCell="R6" workbookViewId="0">
      <selection activeCell="B11" sqref="B11:AD11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7" width="22" customWidth="1"/>
    <col min="8" max="33" width="10.6640625" customWidth="1"/>
  </cols>
  <sheetData>
    <row r="1" spans="1:33" ht="14.25" customHeight="1"/>
    <row r="2" spans="1:33" ht="14.25" customHeight="1"/>
    <row r="3" spans="1:33" ht="14.25" customHeight="1"/>
    <row r="4" spans="1:33" ht="14.25" customHeight="1"/>
    <row r="5" spans="1:33" ht="14.25" customHeight="1"/>
    <row r="6" spans="1:33" ht="14.25" customHeight="1"/>
    <row r="7" spans="1:33" ht="14.25" customHeight="1"/>
    <row r="8" spans="1:33" ht="14.25" customHeight="1"/>
    <row r="9" spans="1:33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"/>
      <c r="AF9" s="2"/>
      <c r="AG9" s="2"/>
    </row>
    <row r="10" spans="1:33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"/>
      <c r="AF10" s="2"/>
      <c r="AG10" s="2"/>
    </row>
    <row r="11" spans="1:33" ht="14.25" customHeight="1">
      <c r="A11" s="2"/>
      <c r="B11" s="223" t="s">
        <v>162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110"/>
      <c r="AF11" s="110"/>
      <c r="AG11" s="110"/>
    </row>
    <row r="12" spans="1:33" ht="14.25" customHeight="1"/>
    <row r="13" spans="1:33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09" t="s">
        <v>35</v>
      </c>
      <c r="H13" s="212" t="s">
        <v>6</v>
      </c>
      <c r="I13" s="204"/>
      <c r="J13" s="204"/>
      <c r="K13" s="204"/>
      <c r="L13" s="204"/>
      <c r="M13" s="204"/>
      <c r="N13" s="204"/>
      <c r="O13" s="204"/>
      <c r="P13" s="205"/>
      <c r="Q13" s="225" t="s">
        <v>7</v>
      </c>
      <c r="R13" s="225" t="s">
        <v>8</v>
      </c>
      <c r="S13" s="233" t="s">
        <v>9</v>
      </c>
      <c r="T13" s="233" t="s">
        <v>10</v>
      </c>
      <c r="U13" s="248" t="s">
        <v>31</v>
      </c>
      <c r="V13" s="204"/>
      <c r="W13" s="204"/>
      <c r="X13" s="204"/>
      <c r="Y13" s="204"/>
      <c r="Z13" s="204"/>
      <c r="AA13" s="204"/>
      <c r="AB13" s="204"/>
      <c r="AC13" s="205"/>
      <c r="AD13" s="225" t="s">
        <v>8</v>
      </c>
    </row>
    <row r="14" spans="1:33" ht="30.75" customHeight="1">
      <c r="B14" s="210"/>
      <c r="C14" s="210"/>
      <c r="D14" s="210"/>
      <c r="E14" s="210"/>
      <c r="F14" s="210"/>
      <c r="G14" s="210"/>
      <c r="H14" s="247" t="s">
        <v>57</v>
      </c>
      <c r="I14" s="204"/>
      <c r="J14" s="204"/>
      <c r="K14" s="204"/>
      <c r="L14" s="204"/>
      <c r="M14" s="204"/>
      <c r="N14" s="204"/>
      <c r="O14" s="204"/>
      <c r="P14" s="205"/>
      <c r="Q14" s="210"/>
      <c r="R14" s="210"/>
      <c r="S14" s="234"/>
      <c r="T14" s="234"/>
      <c r="U14" s="247" t="s">
        <v>58</v>
      </c>
      <c r="V14" s="204"/>
      <c r="W14" s="204"/>
      <c r="X14" s="204"/>
      <c r="Y14" s="204"/>
      <c r="Z14" s="204"/>
      <c r="AA14" s="204"/>
      <c r="AB14" s="204"/>
      <c r="AC14" s="205"/>
      <c r="AD14" s="210"/>
    </row>
    <row r="15" spans="1:33" ht="49.5" customHeight="1">
      <c r="B15" s="210"/>
      <c r="C15" s="210"/>
      <c r="D15" s="210"/>
      <c r="E15" s="210"/>
      <c r="F15" s="210"/>
      <c r="G15" s="210"/>
      <c r="H15" s="247" t="s">
        <v>59</v>
      </c>
      <c r="I15" s="204"/>
      <c r="J15" s="204"/>
      <c r="K15" s="204"/>
      <c r="L15" s="204"/>
      <c r="M15" s="205"/>
      <c r="N15" s="247" t="s">
        <v>60</v>
      </c>
      <c r="O15" s="204"/>
      <c r="P15" s="222"/>
      <c r="Q15" s="210"/>
      <c r="R15" s="210"/>
      <c r="S15" s="234"/>
      <c r="T15" s="234"/>
      <c r="U15" s="247" t="s">
        <v>59</v>
      </c>
      <c r="V15" s="204"/>
      <c r="W15" s="204"/>
      <c r="X15" s="204"/>
      <c r="Y15" s="204"/>
      <c r="Z15" s="205"/>
      <c r="AA15" s="247" t="s">
        <v>60</v>
      </c>
      <c r="AB15" s="204"/>
      <c r="AC15" s="222"/>
      <c r="AD15" s="210"/>
    </row>
    <row r="16" spans="1:33" ht="14.25" customHeight="1">
      <c r="B16" s="211"/>
      <c r="C16" s="211"/>
      <c r="D16" s="211"/>
      <c r="E16" s="211"/>
      <c r="F16" s="211"/>
      <c r="G16" s="211"/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211"/>
      <c r="R16" s="211"/>
      <c r="S16" s="235"/>
      <c r="T16" s="235"/>
      <c r="U16" s="3" t="s">
        <v>13</v>
      </c>
      <c r="V16" s="3" t="s">
        <v>14</v>
      </c>
      <c r="W16" s="3" t="s">
        <v>15</v>
      </c>
      <c r="X16" s="3" t="s">
        <v>16</v>
      </c>
      <c r="Y16" s="3" t="s">
        <v>17</v>
      </c>
      <c r="Z16" s="3" t="s">
        <v>18</v>
      </c>
      <c r="AA16" s="3" t="s">
        <v>19</v>
      </c>
      <c r="AB16" s="3" t="s">
        <v>20</v>
      </c>
      <c r="AC16" s="3" t="s">
        <v>21</v>
      </c>
      <c r="AD16" s="211"/>
    </row>
    <row r="17" spans="2:30" ht="33" customHeight="1">
      <c r="B17" s="221" t="s">
        <v>174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22"/>
    </row>
    <row r="18" spans="2:30" ht="25.5" customHeight="1">
      <c r="B18" s="236">
        <v>1</v>
      </c>
      <c r="C18" s="225"/>
      <c r="D18" s="237"/>
      <c r="E18" s="237"/>
      <c r="F18" s="238" t="s">
        <v>37</v>
      </c>
      <c r="G18" s="102" t="s">
        <v>38</v>
      </c>
      <c r="H18" s="15"/>
      <c r="I18" s="67"/>
      <c r="J18" s="67"/>
      <c r="K18" s="67"/>
      <c r="L18" s="67"/>
      <c r="M18" s="67"/>
      <c r="N18" s="67"/>
      <c r="O18" s="67"/>
      <c r="P18" s="67"/>
      <c r="Q18" s="13"/>
      <c r="R18" s="14">
        <f t="shared" ref="R18:R23" si="0">SUM(H18:Q18)</f>
        <v>0</v>
      </c>
      <c r="S18" s="15"/>
      <c r="T18" s="15"/>
      <c r="U18" s="15"/>
      <c r="V18" s="67"/>
      <c r="W18" s="67"/>
      <c r="X18" s="67"/>
      <c r="Y18" s="67"/>
      <c r="Z18" s="67"/>
      <c r="AA18" s="67"/>
      <c r="AB18" s="67"/>
      <c r="AC18" s="49"/>
      <c r="AD18" s="30">
        <f t="shared" ref="AD18:AD23" si="1">SUM(S18:AC18)</f>
        <v>0</v>
      </c>
    </row>
    <row r="19" spans="2:30" ht="27.75" customHeight="1">
      <c r="B19" s="239"/>
      <c r="C19" s="239"/>
      <c r="D19" s="211"/>
      <c r="E19" s="211"/>
      <c r="F19" s="211"/>
      <c r="G19" s="102" t="s">
        <v>39</v>
      </c>
      <c r="H19" s="96"/>
      <c r="I19" s="97"/>
      <c r="J19" s="97"/>
      <c r="K19" s="94"/>
      <c r="L19" s="94"/>
      <c r="M19" s="94"/>
      <c r="N19" s="94"/>
      <c r="O19" s="94"/>
      <c r="P19" s="94"/>
      <c r="Q19" s="74"/>
      <c r="R19" s="14">
        <f t="shared" si="0"/>
        <v>0</v>
      </c>
      <c r="S19" s="26"/>
      <c r="T19" s="26"/>
      <c r="U19" s="96"/>
      <c r="V19" s="97"/>
      <c r="W19" s="97"/>
      <c r="X19" s="94"/>
      <c r="Y19" s="94"/>
      <c r="Z19" s="94"/>
      <c r="AA19" s="94"/>
      <c r="AB19" s="94"/>
      <c r="AC19" s="86"/>
      <c r="AD19" s="120">
        <f t="shared" si="1"/>
        <v>0</v>
      </c>
    </row>
    <row r="20" spans="2:30" ht="25.5" customHeight="1">
      <c r="B20" s="236">
        <v>2</v>
      </c>
      <c r="C20" s="225"/>
      <c r="D20" s="237"/>
      <c r="E20" s="244"/>
      <c r="F20" s="238" t="s">
        <v>37</v>
      </c>
      <c r="G20" s="102" t="s">
        <v>38</v>
      </c>
      <c r="H20" s="15"/>
      <c r="I20" s="67"/>
      <c r="J20" s="67"/>
      <c r="K20" s="67"/>
      <c r="L20" s="67"/>
      <c r="M20" s="67"/>
      <c r="N20" s="67"/>
      <c r="O20" s="67"/>
      <c r="P20" s="67"/>
      <c r="Q20" s="50"/>
      <c r="R20" s="14">
        <f t="shared" si="0"/>
        <v>0</v>
      </c>
      <c r="S20" s="15"/>
      <c r="T20" s="15"/>
      <c r="U20" s="15"/>
      <c r="V20" s="67"/>
      <c r="W20" s="67"/>
      <c r="X20" s="67"/>
      <c r="Y20" s="67"/>
      <c r="Z20" s="67"/>
      <c r="AA20" s="67"/>
      <c r="AB20" s="67"/>
      <c r="AC20" s="49"/>
      <c r="AD20" s="120">
        <f t="shared" si="1"/>
        <v>0</v>
      </c>
    </row>
    <row r="21" spans="2:30" ht="26.25" customHeight="1">
      <c r="B21" s="239"/>
      <c r="C21" s="239"/>
      <c r="D21" s="211"/>
      <c r="E21" s="245"/>
      <c r="F21" s="211"/>
      <c r="G21" s="102" t="s">
        <v>39</v>
      </c>
      <c r="H21" s="96"/>
      <c r="I21" s="97"/>
      <c r="J21" s="97"/>
      <c r="K21" s="94"/>
      <c r="L21" s="94"/>
      <c r="M21" s="94"/>
      <c r="N21" s="94"/>
      <c r="O21" s="94"/>
      <c r="P21" s="94"/>
      <c r="Q21" s="108"/>
      <c r="R21" s="14">
        <f t="shared" si="0"/>
        <v>0</v>
      </c>
      <c r="S21" s="26"/>
      <c r="T21" s="26"/>
      <c r="U21" s="96"/>
      <c r="V21" s="97"/>
      <c r="W21" s="97"/>
      <c r="X21" s="94"/>
      <c r="Y21" s="94"/>
      <c r="Z21" s="94"/>
      <c r="AA21" s="94"/>
      <c r="AB21" s="94"/>
      <c r="AC21" s="86"/>
      <c r="AD21" s="120">
        <f t="shared" si="1"/>
        <v>0</v>
      </c>
    </row>
    <row r="22" spans="2:30" ht="25.5" customHeight="1">
      <c r="B22" s="236">
        <v>3</v>
      </c>
      <c r="C22" s="225"/>
      <c r="D22" s="242"/>
      <c r="E22" s="237"/>
      <c r="F22" s="238" t="s">
        <v>37</v>
      </c>
      <c r="G22" s="102" t="s">
        <v>38</v>
      </c>
      <c r="H22" s="15"/>
      <c r="I22" s="67"/>
      <c r="J22" s="67"/>
      <c r="K22" s="67"/>
      <c r="L22" s="67"/>
      <c r="M22" s="67"/>
      <c r="N22" s="67"/>
      <c r="O22" s="67"/>
      <c r="P22" s="67"/>
      <c r="Q22" s="109"/>
      <c r="R22" s="14">
        <f t="shared" si="0"/>
        <v>0</v>
      </c>
      <c r="S22" s="15"/>
      <c r="T22" s="15"/>
      <c r="U22" s="15"/>
      <c r="V22" s="67"/>
      <c r="W22" s="67"/>
      <c r="X22" s="67"/>
      <c r="Y22" s="67"/>
      <c r="Z22" s="67"/>
      <c r="AA22" s="67"/>
      <c r="AB22" s="67"/>
      <c r="AC22" s="49"/>
      <c r="AD22" s="120">
        <f t="shared" si="1"/>
        <v>0</v>
      </c>
    </row>
    <row r="23" spans="2:30" ht="28.5" customHeight="1">
      <c r="B23" s="239"/>
      <c r="C23" s="211"/>
      <c r="D23" s="243"/>
      <c r="E23" s="211"/>
      <c r="F23" s="211"/>
      <c r="G23" s="102" t="s">
        <v>39</v>
      </c>
      <c r="H23" s="96"/>
      <c r="I23" s="97"/>
      <c r="J23" s="97"/>
      <c r="K23" s="94"/>
      <c r="L23" s="94"/>
      <c r="M23" s="94"/>
      <c r="N23" s="94"/>
      <c r="O23" s="94"/>
      <c r="P23" s="94"/>
      <c r="Q23" s="25"/>
      <c r="R23" s="14">
        <f t="shared" si="0"/>
        <v>0</v>
      </c>
      <c r="S23" s="26"/>
      <c r="T23" s="26"/>
      <c r="U23" s="96"/>
      <c r="V23" s="97"/>
      <c r="W23" s="97"/>
      <c r="X23" s="94"/>
      <c r="Y23" s="94"/>
      <c r="Z23" s="94"/>
      <c r="AA23" s="94"/>
      <c r="AB23" s="94"/>
      <c r="AC23" s="86"/>
      <c r="AD23" s="120">
        <f t="shared" si="1"/>
        <v>0</v>
      </c>
    </row>
    <row r="24" spans="2:30" ht="14.25" customHeight="1">
      <c r="B24" s="203" t="s">
        <v>175</v>
      </c>
      <c r="C24" s="204"/>
      <c r="D24" s="204"/>
      <c r="E24" s="204"/>
      <c r="F24" s="204"/>
      <c r="G24" s="222"/>
      <c r="H24" s="30">
        <f t="shared" ref="H24:AD24" si="2">SUM(H18:H23)</f>
        <v>0</v>
      </c>
      <c r="I24" s="30">
        <f t="shared" si="2"/>
        <v>0</v>
      </c>
      <c r="J24" s="30">
        <f t="shared" si="2"/>
        <v>0</v>
      </c>
      <c r="K24" s="30">
        <f t="shared" si="2"/>
        <v>0</v>
      </c>
      <c r="L24" s="30">
        <f t="shared" si="2"/>
        <v>0</v>
      </c>
      <c r="M24" s="30">
        <f t="shared" si="2"/>
        <v>0</v>
      </c>
      <c r="N24" s="30">
        <f t="shared" si="2"/>
        <v>0</v>
      </c>
      <c r="O24" s="30">
        <f t="shared" si="2"/>
        <v>0</v>
      </c>
      <c r="P24" s="30">
        <f t="shared" si="2"/>
        <v>0</v>
      </c>
      <c r="Q24" s="30">
        <f t="shared" si="2"/>
        <v>0</v>
      </c>
      <c r="R24" s="30">
        <f t="shared" si="2"/>
        <v>0</v>
      </c>
      <c r="S24" s="30">
        <f t="shared" si="2"/>
        <v>0</v>
      </c>
      <c r="T24" s="30">
        <f t="shared" si="2"/>
        <v>0</v>
      </c>
      <c r="U24" s="30">
        <f t="shared" si="2"/>
        <v>0</v>
      </c>
      <c r="V24" s="30">
        <f t="shared" si="2"/>
        <v>0</v>
      </c>
      <c r="W24" s="30">
        <f t="shared" si="2"/>
        <v>0</v>
      </c>
      <c r="X24" s="30">
        <f t="shared" si="2"/>
        <v>0</v>
      </c>
      <c r="Y24" s="30">
        <f t="shared" si="2"/>
        <v>0</v>
      </c>
      <c r="Z24" s="30">
        <f t="shared" si="2"/>
        <v>0</v>
      </c>
      <c r="AA24" s="30">
        <f t="shared" si="2"/>
        <v>0</v>
      </c>
      <c r="AB24" s="30">
        <f t="shared" si="2"/>
        <v>0</v>
      </c>
      <c r="AC24" s="30">
        <f t="shared" si="2"/>
        <v>0</v>
      </c>
      <c r="AD24" s="30">
        <f t="shared" si="2"/>
        <v>0</v>
      </c>
    </row>
    <row r="25" spans="2:30" ht="33" customHeight="1">
      <c r="B25" s="221" t="s">
        <v>27</v>
      </c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22"/>
    </row>
    <row r="26" spans="2:30" ht="25.5" customHeight="1">
      <c r="B26" s="236">
        <v>1</v>
      </c>
      <c r="C26" s="225"/>
      <c r="D26" s="237"/>
      <c r="E26" s="237"/>
      <c r="F26" s="238" t="s">
        <v>37</v>
      </c>
      <c r="G26" s="102" t="s">
        <v>38</v>
      </c>
      <c r="H26" s="15"/>
      <c r="I26" s="67"/>
      <c r="J26" s="67"/>
      <c r="K26" s="67"/>
      <c r="L26" s="67"/>
      <c r="M26" s="67"/>
      <c r="N26" s="67"/>
      <c r="O26" s="67"/>
      <c r="P26" s="67"/>
      <c r="Q26" s="50"/>
      <c r="R26" s="14">
        <f t="shared" ref="R26:R31" si="3">SUM(H26:Q26)</f>
        <v>0</v>
      </c>
      <c r="S26" s="15"/>
      <c r="T26" s="15"/>
      <c r="U26" s="15"/>
      <c r="V26" s="67"/>
      <c r="W26" s="67"/>
      <c r="X26" s="67"/>
      <c r="Y26" s="67"/>
      <c r="Z26" s="67"/>
      <c r="AA26" s="67"/>
      <c r="AB26" s="67"/>
      <c r="AC26" s="49"/>
      <c r="AD26" s="30">
        <f t="shared" ref="AD26:AD31" si="4">SUM(S26:AC26)</f>
        <v>0</v>
      </c>
    </row>
    <row r="27" spans="2:30" ht="27.75" customHeight="1">
      <c r="B27" s="239"/>
      <c r="C27" s="211"/>
      <c r="D27" s="211"/>
      <c r="E27" s="211"/>
      <c r="F27" s="211"/>
      <c r="G27" s="102" t="s">
        <v>39</v>
      </c>
      <c r="H27" s="39"/>
      <c r="I27" s="39"/>
      <c r="J27" s="39"/>
      <c r="K27" s="39"/>
      <c r="L27" s="39"/>
      <c r="M27" s="39"/>
      <c r="N27" s="39"/>
      <c r="O27" s="39"/>
      <c r="P27" s="39"/>
      <c r="Q27" s="63"/>
      <c r="R27" s="14">
        <f t="shared" si="3"/>
        <v>0</v>
      </c>
      <c r="S27" s="41"/>
      <c r="T27" s="41"/>
      <c r="U27" s="64"/>
      <c r="V27" s="98"/>
      <c r="W27" s="98"/>
      <c r="X27" s="113"/>
      <c r="Y27" s="113"/>
      <c r="Z27" s="113"/>
      <c r="AA27" s="113"/>
      <c r="AB27" s="113"/>
      <c r="AC27" s="116"/>
      <c r="AD27" s="120">
        <f t="shared" si="4"/>
        <v>0</v>
      </c>
    </row>
    <row r="28" spans="2:30" ht="25.5" customHeight="1">
      <c r="B28" s="236">
        <v>2</v>
      </c>
      <c r="C28" s="225"/>
      <c r="D28" s="237"/>
      <c r="E28" s="237"/>
      <c r="F28" s="238" t="s">
        <v>37</v>
      </c>
      <c r="G28" s="102" t="s">
        <v>38</v>
      </c>
      <c r="H28" s="15"/>
      <c r="I28" s="67"/>
      <c r="J28" s="67"/>
      <c r="K28" s="67"/>
      <c r="L28" s="67"/>
      <c r="M28" s="67"/>
      <c r="N28" s="67"/>
      <c r="O28" s="67"/>
      <c r="P28" s="67"/>
      <c r="Q28" s="13"/>
      <c r="R28" s="14">
        <f t="shared" si="3"/>
        <v>0</v>
      </c>
      <c r="S28" s="15"/>
      <c r="T28" s="15"/>
      <c r="U28" s="15"/>
      <c r="V28" s="67"/>
      <c r="W28" s="67"/>
      <c r="X28" s="67"/>
      <c r="Y28" s="67"/>
      <c r="Z28" s="67"/>
      <c r="AA28" s="67"/>
      <c r="AB28" s="67"/>
      <c r="AC28" s="49"/>
      <c r="AD28" s="120">
        <f t="shared" si="4"/>
        <v>0</v>
      </c>
    </row>
    <row r="29" spans="2:30" ht="27.75" customHeight="1">
      <c r="B29" s="239"/>
      <c r="C29" s="239"/>
      <c r="D29" s="211"/>
      <c r="E29" s="211"/>
      <c r="F29" s="211"/>
      <c r="G29" s="102" t="s">
        <v>39</v>
      </c>
      <c r="H29" s="96"/>
      <c r="I29" s="97"/>
      <c r="J29" s="97"/>
      <c r="K29" s="94"/>
      <c r="L29" s="94"/>
      <c r="M29" s="94"/>
      <c r="N29" s="94"/>
      <c r="O29" s="94"/>
      <c r="P29" s="94"/>
      <c r="Q29" s="74"/>
      <c r="R29" s="14">
        <f t="shared" si="3"/>
        <v>0</v>
      </c>
      <c r="S29" s="26"/>
      <c r="T29" s="26"/>
      <c r="U29" s="96"/>
      <c r="V29" s="97"/>
      <c r="W29" s="97"/>
      <c r="X29" s="94"/>
      <c r="Y29" s="94"/>
      <c r="Z29" s="94"/>
      <c r="AA29" s="94"/>
      <c r="AB29" s="94"/>
      <c r="AC29" s="86"/>
      <c r="AD29" s="120">
        <f t="shared" si="4"/>
        <v>0</v>
      </c>
    </row>
    <row r="30" spans="2:30" ht="25.5" customHeight="1">
      <c r="B30" s="236">
        <v>3</v>
      </c>
      <c r="C30" s="225"/>
      <c r="D30" s="237"/>
      <c r="E30" s="244"/>
      <c r="F30" s="238" t="s">
        <v>37</v>
      </c>
      <c r="G30" s="102" t="s">
        <v>38</v>
      </c>
      <c r="H30" s="15"/>
      <c r="I30" s="67"/>
      <c r="J30" s="67"/>
      <c r="K30" s="67"/>
      <c r="L30" s="67"/>
      <c r="M30" s="67"/>
      <c r="N30" s="67"/>
      <c r="O30" s="67"/>
      <c r="P30" s="67"/>
      <c r="Q30" s="50"/>
      <c r="R30" s="14">
        <f t="shared" si="3"/>
        <v>0</v>
      </c>
      <c r="S30" s="15"/>
      <c r="T30" s="15"/>
      <c r="U30" s="15"/>
      <c r="V30" s="67"/>
      <c r="W30" s="67"/>
      <c r="X30" s="67"/>
      <c r="Y30" s="67"/>
      <c r="Z30" s="67"/>
      <c r="AA30" s="67"/>
      <c r="AB30" s="67"/>
      <c r="AC30" s="49"/>
      <c r="AD30" s="120">
        <f t="shared" si="4"/>
        <v>0</v>
      </c>
    </row>
    <row r="31" spans="2:30" ht="26.25" customHeight="1">
      <c r="B31" s="239"/>
      <c r="C31" s="239"/>
      <c r="D31" s="211"/>
      <c r="E31" s="245"/>
      <c r="F31" s="211"/>
      <c r="G31" s="102" t="s">
        <v>39</v>
      </c>
      <c r="H31" s="96"/>
      <c r="I31" s="97"/>
      <c r="J31" s="97"/>
      <c r="K31" s="94"/>
      <c r="L31" s="94"/>
      <c r="M31" s="94"/>
      <c r="N31" s="94"/>
      <c r="O31" s="94"/>
      <c r="P31" s="94"/>
      <c r="Q31" s="108"/>
      <c r="R31" s="14">
        <f t="shared" si="3"/>
        <v>0</v>
      </c>
      <c r="S31" s="26"/>
      <c r="T31" s="26"/>
      <c r="U31" s="96"/>
      <c r="V31" s="97"/>
      <c r="W31" s="97"/>
      <c r="X31" s="94"/>
      <c r="Y31" s="94"/>
      <c r="Z31" s="94"/>
      <c r="AA31" s="94"/>
      <c r="AB31" s="94"/>
      <c r="AC31" s="86"/>
      <c r="AD31" s="120">
        <f t="shared" si="4"/>
        <v>0</v>
      </c>
    </row>
    <row r="32" spans="2:30" ht="14.25" customHeight="1">
      <c r="B32" s="218" t="s">
        <v>28</v>
      </c>
      <c r="C32" s="219"/>
      <c r="D32" s="219"/>
      <c r="E32" s="219"/>
      <c r="F32" s="219"/>
      <c r="G32" s="229"/>
      <c r="H32" s="30">
        <f t="shared" ref="H32:AD32" si="5">SUM(H26:H31)</f>
        <v>0</v>
      </c>
      <c r="I32" s="30">
        <f t="shared" si="5"/>
        <v>0</v>
      </c>
      <c r="J32" s="30">
        <f t="shared" si="5"/>
        <v>0</v>
      </c>
      <c r="K32" s="30">
        <f t="shared" si="5"/>
        <v>0</v>
      </c>
      <c r="L32" s="30">
        <f t="shared" si="5"/>
        <v>0</v>
      </c>
      <c r="M32" s="30">
        <f t="shared" si="5"/>
        <v>0</v>
      </c>
      <c r="N32" s="30">
        <f t="shared" si="5"/>
        <v>0</v>
      </c>
      <c r="O32" s="30">
        <f t="shared" si="5"/>
        <v>0</v>
      </c>
      <c r="P32" s="30">
        <f t="shared" si="5"/>
        <v>0</v>
      </c>
      <c r="Q32" s="30">
        <f t="shared" si="5"/>
        <v>0</v>
      </c>
      <c r="R32" s="30">
        <f t="shared" si="5"/>
        <v>0</v>
      </c>
      <c r="S32" s="30">
        <f t="shared" si="5"/>
        <v>0</v>
      </c>
      <c r="T32" s="30">
        <f t="shared" si="5"/>
        <v>0</v>
      </c>
      <c r="U32" s="30">
        <f t="shared" si="5"/>
        <v>0</v>
      </c>
      <c r="V32" s="30">
        <f t="shared" si="5"/>
        <v>0</v>
      </c>
      <c r="W32" s="30">
        <f t="shared" si="5"/>
        <v>0</v>
      </c>
      <c r="X32" s="30">
        <f t="shared" si="5"/>
        <v>0</v>
      </c>
      <c r="Y32" s="30">
        <f t="shared" si="5"/>
        <v>0</v>
      </c>
      <c r="Z32" s="30">
        <f t="shared" si="5"/>
        <v>0</v>
      </c>
      <c r="AA32" s="30">
        <f t="shared" si="5"/>
        <v>0</v>
      </c>
      <c r="AB32" s="30">
        <f t="shared" si="5"/>
        <v>0</v>
      </c>
      <c r="AC32" s="30">
        <f t="shared" si="5"/>
        <v>0</v>
      </c>
      <c r="AD32" s="30">
        <f t="shared" si="5"/>
        <v>0</v>
      </c>
    </row>
    <row r="33" spans="2:30" ht="33" customHeight="1">
      <c r="B33" s="221" t="s">
        <v>27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5"/>
    </row>
    <row r="34" spans="2:30" ht="25.5" customHeight="1">
      <c r="B34" s="236">
        <v>1</v>
      </c>
      <c r="C34" s="225"/>
      <c r="D34" s="237"/>
      <c r="E34" s="237"/>
      <c r="F34" s="238" t="s">
        <v>37</v>
      </c>
      <c r="G34" s="102" t="s">
        <v>38</v>
      </c>
      <c r="H34" s="15"/>
      <c r="I34" s="67"/>
      <c r="J34" s="67"/>
      <c r="K34" s="67"/>
      <c r="L34" s="67"/>
      <c r="M34" s="67"/>
      <c r="N34" s="67"/>
      <c r="O34" s="67"/>
      <c r="P34" s="67"/>
      <c r="Q34" s="13"/>
      <c r="R34" s="14">
        <f t="shared" ref="R34:R39" si="6">SUM(H34:Q34)</f>
        <v>0</v>
      </c>
      <c r="S34" s="15"/>
      <c r="T34" s="15"/>
      <c r="U34" s="15"/>
      <c r="V34" s="67"/>
      <c r="W34" s="67"/>
      <c r="X34" s="67"/>
      <c r="Y34" s="67"/>
      <c r="Z34" s="67"/>
      <c r="AA34" s="67"/>
      <c r="AB34" s="67"/>
      <c r="AC34" s="49"/>
      <c r="AD34" s="30">
        <f t="shared" ref="AD34:AD39" si="7">SUM(S34:AC34)</f>
        <v>0</v>
      </c>
    </row>
    <row r="35" spans="2:30" ht="27.75" customHeight="1">
      <c r="B35" s="239"/>
      <c r="C35" s="211"/>
      <c r="D35" s="211"/>
      <c r="E35" s="211"/>
      <c r="F35" s="211"/>
      <c r="G35" s="102" t="s">
        <v>39</v>
      </c>
      <c r="H35" s="64"/>
      <c r="I35" s="98"/>
      <c r="J35" s="98"/>
      <c r="K35" s="113"/>
      <c r="L35" s="113"/>
      <c r="M35" s="113"/>
      <c r="N35" s="113"/>
      <c r="O35" s="113"/>
      <c r="P35" s="113"/>
      <c r="Q35" s="80"/>
      <c r="R35" s="14">
        <f t="shared" si="6"/>
        <v>0</v>
      </c>
      <c r="S35" s="41"/>
      <c r="T35" s="41"/>
      <c r="U35" s="64"/>
      <c r="V35" s="98"/>
      <c r="W35" s="98"/>
      <c r="X35" s="113"/>
      <c r="Y35" s="113"/>
      <c r="Z35" s="113"/>
      <c r="AA35" s="113"/>
      <c r="AB35" s="113"/>
      <c r="AC35" s="116"/>
      <c r="AD35" s="120">
        <f t="shared" si="7"/>
        <v>0</v>
      </c>
    </row>
    <row r="36" spans="2:30" ht="25.5" customHeight="1">
      <c r="B36" s="236">
        <v>2</v>
      </c>
      <c r="C36" s="225"/>
      <c r="D36" s="237"/>
      <c r="E36" s="237"/>
      <c r="F36" s="238" t="s">
        <v>37</v>
      </c>
      <c r="G36" s="102" t="s">
        <v>38</v>
      </c>
      <c r="H36" s="15"/>
      <c r="I36" s="67"/>
      <c r="J36" s="67"/>
      <c r="K36" s="67"/>
      <c r="L36" s="67"/>
      <c r="M36" s="67"/>
      <c r="N36" s="67"/>
      <c r="O36" s="67"/>
      <c r="P36" s="67"/>
      <c r="Q36" s="50"/>
      <c r="R36" s="14">
        <f t="shared" si="6"/>
        <v>0</v>
      </c>
      <c r="S36" s="15"/>
      <c r="T36" s="15"/>
      <c r="U36" s="15"/>
      <c r="V36" s="67"/>
      <c r="W36" s="67"/>
      <c r="X36" s="67"/>
      <c r="Y36" s="67"/>
      <c r="Z36" s="67"/>
      <c r="AA36" s="67"/>
      <c r="AB36" s="67"/>
      <c r="AC36" s="49"/>
      <c r="AD36" s="120">
        <f t="shared" si="7"/>
        <v>0</v>
      </c>
    </row>
    <row r="37" spans="2:30" ht="27.75" customHeight="1">
      <c r="B37" s="239"/>
      <c r="C37" s="211"/>
      <c r="D37" s="211"/>
      <c r="E37" s="211"/>
      <c r="F37" s="211"/>
      <c r="G37" s="102" t="s">
        <v>39</v>
      </c>
      <c r="H37" s="39"/>
      <c r="I37" s="39"/>
      <c r="J37" s="39"/>
      <c r="K37" s="39"/>
      <c r="L37" s="39"/>
      <c r="M37" s="39"/>
      <c r="N37" s="39"/>
      <c r="O37" s="39"/>
      <c r="P37" s="39"/>
      <c r="Q37" s="63"/>
      <c r="R37" s="14">
        <f t="shared" si="6"/>
        <v>0</v>
      </c>
      <c r="S37" s="41"/>
      <c r="T37" s="41"/>
      <c r="U37" s="64"/>
      <c r="V37" s="98"/>
      <c r="W37" s="98"/>
      <c r="X37" s="113"/>
      <c r="Y37" s="113"/>
      <c r="Z37" s="113"/>
      <c r="AA37" s="113"/>
      <c r="AB37" s="113"/>
      <c r="AC37" s="116"/>
      <c r="AD37" s="120">
        <f t="shared" si="7"/>
        <v>0</v>
      </c>
    </row>
    <row r="38" spans="2:30" ht="25.5" customHeight="1">
      <c r="B38" s="236">
        <v>3</v>
      </c>
      <c r="C38" s="225"/>
      <c r="D38" s="237"/>
      <c r="E38" s="237"/>
      <c r="F38" s="238" t="s">
        <v>37</v>
      </c>
      <c r="G38" s="102" t="s">
        <v>38</v>
      </c>
      <c r="H38" s="15"/>
      <c r="I38" s="67"/>
      <c r="J38" s="67"/>
      <c r="K38" s="67"/>
      <c r="L38" s="67"/>
      <c r="M38" s="67"/>
      <c r="N38" s="67"/>
      <c r="O38" s="67"/>
      <c r="P38" s="67"/>
      <c r="Q38" s="13"/>
      <c r="R38" s="14">
        <f t="shared" si="6"/>
        <v>0</v>
      </c>
      <c r="S38" s="15"/>
      <c r="T38" s="15"/>
      <c r="U38" s="15"/>
      <c r="V38" s="67"/>
      <c r="W38" s="67"/>
      <c r="X38" s="67"/>
      <c r="Y38" s="67"/>
      <c r="Z38" s="67"/>
      <c r="AA38" s="67"/>
      <c r="AB38" s="67"/>
      <c r="AC38" s="49"/>
      <c r="AD38" s="120">
        <f t="shared" si="7"/>
        <v>0</v>
      </c>
    </row>
    <row r="39" spans="2:30" ht="27.75" customHeight="1">
      <c r="B39" s="239"/>
      <c r="C39" s="239"/>
      <c r="D39" s="211"/>
      <c r="E39" s="211"/>
      <c r="F39" s="211"/>
      <c r="G39" s="102" t="s">
        <v>39</v>
      </c>
      <c r="H39" s="96"/>
      <c r="I39" s="97"/>
      <c r="J39" s="97"/>
      <c r="K39" s="94"/>
      <c r="L39" s="94"/>
      <c r="M39" s="94"/>
      <c r="N39" s="94"/>
      <c r="O39" s="94"/>
      <c r="P39" s="94"/>
      <c r="Q39" s="74"/>
      <c r="R39" s="14">
        <f t="shared" si="6"/>
        <v>0</v>
      </c>
      <c r="S39" s="26"/>
      <c r="T39" s="26"/>
      <c r="U39" s="96"/>
      <c r="V39" s="97"/>
      <c r="W39" s="97"/>
      <c r="X39" s="94"/>
      <c r="Y39" s="94"/>
      <c r="Z39" s="94"/>
      <c r="AA39" s="94"/>
      <c r="AB39" s="94"/>
      <c r="AC39" s="86"/>
      <c r="AD39" s="120">
        <f t="shared" si="7"/>
        <v>0</v>
      </c>
    </row>
    <row r="40" spans="2:30" ht="14.25" customHeight="1">
      <c r="B40" s="218" t="s">
        <v>28</v>
      </c>
      <c r="C40" s="219"/>
      <c r="D40" s="219"/>
      <c r="E40" s="219"/>
      <c r="F40" s="219"/>
      <c r="G40" s="229"/>
      <c r="H40" s="30">
        <f t="shared" ref="H40:AD40" si="8">SUM(H34:H39)</f>
        <v>0</v>
      </c>
      <c r="I40" s="30">
        <f t="shared" si="8"/>
        <v>0</v>
      </c>
      <c r="J40" s="30">
        <f t="shared" si="8"/>
        <v>0</v>
      </c>
      <c r="K40" s="30">
        <f t="shared" si="8"/>
        <v>0</v>
      </c>
      <c r="L40" s="30">
        <f t="shared" si="8"/>
        <v>0</v>
      </c>
      <c r="M40" s="30">
        <f t="shared" si="8"/>
        <v>0</v>
      </c>
      <c r="N40" s="30">
        <f t="shared" si="8"/>
        <v>0</v>
      </c>
      <c r="O40" s="30">
        <f t="shared" si="8"/>
        <v>0</v>
      </c>
      <c r="P40" s="30">
        <f t="shared" si="8"/>
        <v>0</v>
      </c>
      <c r="Q40" s="30">
        <f t="shared" si="8"/>
        <v>0</v>
      </c>
      <c r="R40" s="30">
        <f t="shared" si="8"/>
        <v>0</v>
      </c>
      <c r="S40" s="30">
        <f t="shared" si="8"/>
        <v>0</v>
      </c>
      <c r="T40" s="30">
        <f t="shared" si="8"/>
        <v>0</v>
      </c>
      <c r="U40" s="30">
        <f t="shared" si="8"/>
        <v>0</v>
      </c>
      <c r="V40" s="30">
        <f t="shared" si="8"/>
        <v>0</v>
      </c>
      <c r="W40" s="30">
        <f t="shared" si="8"/>
        <v>0</v>
      </c>
      <c r="X40" s="30">
        <f t="shared" si="8"/>
        <v>0</v>
      </c>
      <c r="Y40" s="30">
        <f t="shared" si="8"/>
        <v>0</v>
      </c>
      <c r="Z40" s="30">
        <f t="shared" si="8"/>
        <v>0</v>
      </c>
      <c r="AA40" s="30">
        <f t="shared" si="8"/>
        <v>0</v>
      </c>
      <c r="AB40" s="30">
        <f t="shared" si="8"/>
        <v>0</v>
      </c>
      <c r="AC40" s="30">
        <f t="shared" si="8"/>
        <v>0</v>
      </c>
      <c r="AD40" s="30">
        <f t="shared" si="8"/>
        <v>0</v>
      </c>
    </row>
    <row r="41" spans="2:30" ht="33" customHeight="1">
      <c r="B41" s="221" t="s">
        <v>27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5"/>
    </row>
    <row r="42" spans="2:30" ht="25.5" customHeight="1">
      <c r="B42" s="236">
        <v>1</v>
      </c>
      <c r="C42" s="225"/>
      <c r="D42" s="237"/>
      <c r="E42" s="237"/>
      <c r="F42" s="238" t="s">
        <v>37</v>
      </c>
      <c r="G42" s="102" t="s">
        <v>38</v>
      </c>
      <c r="H42" s="15"/>
      <c r="I42" s="67"/>
      <c r="J42" s="67"/>
      <c r="K42" s="67"/>
      <c r="L42" s="67"/>
      <c r="M42" s="67"/>
      <c r="N42" s="67"/>
      <c r="O42" s="67"/>
      <c r="P42" s="67"/>
      <c r="Q42" s="13"/>
      <c r="R42" s="14">
        <f t="shared" ref="R42:R47" si="9">SUM(H42:Q42)</f>
        <v>0</v>
      </c>
      <c r="S42" s="15"/>
      <c r="T42" s="15"/>
      <c r="U42" s="15"/>
      <c r="V42" s="67"/>
      <c r="W42" s="67"/>
      <c r="X42" s="67"/>
      <c r="Y42" s="67"/>
      <c r="Z42" s="67"/>
      <c r="AA42" s="67"/>
      <c r="AB42" s="67"/>
      <c r="AC42" s="67"/>
      <c r="AD42" s="17">
        <f t="shared" ref="AD42:AD47" si="10">SUM(S42:AC42)</f>
        <v>0</v>
      </c>
    </row>
    <row r="43" spans="2:30" ht="27.75" customHeight="1">
      <c r="B43" s="239"/>
      <c r="C43" s="211"/>
      <c r="D43" s="211"/>
      <c r="E43" s="211"/>
      <c r="F43" s="211"/>
      <c r="G43" s="102" t="s">
        <v>39</v>
      </c>
      <c r="H43" s="64"/>
      <c r="I43" s="98"/>
      <c r="J43" s="98"/>
      <c r="K43" s="113"/>
      <c r="L43" s="113"/>
      <c r="M43" s="113"/>
      <c r="N43" s="113"/>
      <c r="O43" s="113"/>
      <c r="P43" s="113"/>
      <c r="Q43" s="80"/>
      <c r="R43" s="14">
        <f t="shared" si="9"/>
        <v>0</v>
      </c>
      <c r="S43" s="41"/>
      <c r="T43" s="41"/>
      <c r="U43" s="64"/>
      <c r="V43" s="98"/>
      <c r="W43" s="98"/>
      <c r="X43" s="113"/>
      <c r="Y43" s="113"/>
      <c r="Z43" s="113"/>
      <c r="AA43" s="113"/>
      <c r="AB43" s="113"/>
      <c r="AC43" s="113"/>
      <c r="AD43" s="17">
        <f t="shared" si="10"/>
        <v>0</v>
      </c>
    </row>
    <row r="44" spans="2:30" ht="25.5" customHeight="1">
      <c r="B44" s="236">
        <v>2</v>
      </c>
      <c r="C44" s="225"/>
      <c r="D44" s="237"/>
      <c r="E44" s="237"/>
      <c r="F44" s="238" t="s">
        <v>37</v>
      </c>
      <c r="G44" s="102" t="s">
        <v>38</v>
      </c>
      <c r="H44" s="15"/>
      <c r="I44" s="67"/>
      <c r="J44" s="67"/>
      <c r="K44" s="67"/>
      <c r="L44" s="67"/>
      <c r="M44" s="67"/>
      <c r="N44" s="67"/>
      <c r="O44" s="67"/>
      <c r="P44" s="67"/>
      <c r="Q44" s="13"/>
      <c r="R44" s="14">
        <f t="shared" si="9"/>
        <v>0</v>
      </c>
      <c r="S44" s="15"/>
      <c r="T44" s="15"/>
      <c r="U44" s="15"/>
      <c r="V44" s="67"/>
      <c r="W44" s="67"/>
      <c r="X44" s="67"/>
      <c r="Y44" s="67"/>
      <c r="Z44" s="67"/>
      <c r="AA44" s="67"/>
      <c r="AB44" s="67"/>
      <c r="AC44" s="67"/>
      <c r="AD44" s="17">
        <f t="shared" si="10"/>
        <v>0</v>
      </c>
    </row>
    <row r="45" spans="2:30" ht="27.75" customHeight="1">
      <c r="B45" s="239"/>
      <c r="C45" s="211"/>
      <c r="D45" s="211"/>
      <c r="E45" s="211"/>
      <c r="F45" s="211"/>
      <c r="G45" s="102" t="s">
        <v>39</v>
      </c>
      <c r="H45" s="64"/>
      <c r="I45" s="98"/>
      <c r="J45" s="98"/>
      <c r="K45" s="113"/>
      <c r="L45" s="113"/>
      <c r="M45" s="113"/>
      <c r="N45" s="113"/>
      <c r="O45" s="113"/>
      <c r="P45" s="113"/>
      <c r="Q45" s="80"/>
      <c r="R45" s="14">
        <f t="shared" si="9"/>
        <v>0</v>
      </c>
      <c r="S45" s="41"/>
      <c r="T45" s="41"/>
      <c r="U45" s="64"/>
      <c r="V45" s="98"/>
      <c r="W45" s="98"/>
      <c r="X45" s="113"/>
      <c r="Y45" s="113"/>
      <c r="Z45" s="113"/>
      <c r="AA45" s="113"/>
      <c r="AB45" s="113"/>
      <c r="AC45" s="113"/>
      <c r="AD45" s="17">
        <f t="shared" si="10"/>
        <v>0</v>
      </c>
    </row>
    <row r="46" spans="2:30" ht="25.5" customHeight="1">
      <c r="B46" s="236">
        <v>3</v>
      </c>
      <c r="C46" s="225"/>
      <c r="D46" s="237"/>
      <c r="E46" s="237"/>
      <c r="F46" s="238" t="s">
        <v>37</v>
      </c>
      <c r="G46" s="102" t="s">
        <v>38</v>
      </c>
      <c r="H46" s="15"/>
      <c r="I46" s="67"/>
      <c r="J46" s="67"/>
      <c r="K46" s="67"/>
      <c r="L46" s="67"/>
      <c r="M46" s="67"/>
      <c r="N46" s="67"/>
      <c r="O46" s="67"/>
      <c r="P46" s="67"/>
      <c r="Q46" s="50"/>
      <c r="R46" s="14">
        <f t="shared" si="9"/>
        <v>0</v>
      </c>
      <c r="S46" s="15"/>
      <c r="T46" s="15"/>
      <c r="U46" s="15"/>
      <c r="V46" s="67"/>
      <c r="W46" s="67"/>
      <c r="X46" s="67"/>
      <c r="Y46" s="67"/>
      <c r="Z46" s="67"/>
      <c r="AA46" s="67"/>
      <c r="AB46" s="67"/>
      <c r="AC46" s="67"/>
      <c r="AD46" s="17">
        <f t="shared" si="10"/>
        <v>0</v>
      </c>
    </row>
    <row r="47" spans="2:30" ht="27.75" customHeight="1">
      <c r="B47" s="239"/>
      <c r="C47" s="211"/>
      <c r="D47" s="211"/>
      <c r="E47" s="211"/>
      <c r="F47" s="211"/>
      <c r="G47" s="102" t="s">
        <v>39</v>
      </c>
      <c r="H47" s="39"/>
      <c r="I47" s="39"/>
      <c r="J47" s="39"/>
      <c r="K47" s="39"/>
      <c r="L47" s="39"/>
      <c r="M47" s="39"/>
      <c r="N47" s="39"/>
      <c r="O47" s="39"/>
      <c r="P47" s="39"/>
      <c r="Q47" s="63"/>
      <c r="R47" s="14">
        <f t="shared" si="9"/>
        <v>0</v>
      </c>
      <c r="S47" s="41"/>
      <c r="T47" s="41"/>
      <c r="U47" s="64"/>
      <c r="V47" s="98"/>
      <c r="W47" s="98"/>
      <c r="X47" s="113"/>
      <c r="Y47" s="113"/>
      <c r="Z47" s="113"/>
      <c r="AA47" s="113"/>
      <c r="AB47" s="113"/>
      <c r="AC47" s="113"/>
      <c r="AD47" s="17">
        <f t="shared" si="10"/>
        <v>0</v>
      </c>
    </row>
    <row r="48" spans="2:30" ht="14.25" customHeight="1">
      <c r="B48" s="203" t="s">
        <v>28</v>
      </c>
      <c r="C48" s="204"/>
      <c r="D48" s="204"/>
      <c r="E48" s="204"/>
      <c r="F48" s="204"/>
      <c r="G48" s="222"/>
      <c r="H48" s="30">
        <f t="shared" ref="H48:AD48" si="11">SUM(H42:H47)</f>
        <v>0</v>
      </c>
      <c r="I48" s="30">
        <f t="shared" si="11"/>
        <v>0</v>
      </c>
      <c r="J48" s="30">
        <f t="shared" si="11"/>
        <v>0</v>
      </c>
      <c r="K48" s="30">
        <f t="shared" si="11"/>
        <v>0</v>
      </c>
      <c r="L48" s="30">
        <f t="shared" si="11"/>
        <v>0</v>
      </c>
      <c r="M48" s="30">
        <f t="shared" si="11"/>
        <v>0</v>
      </c>
      <c r="N48" s="30">
        <f t="shared" si="11"/>
        <v>0</v>
      </c>
      <c r="O48" s="30">
        <f t="shared" si="11"/>
        <v>0</v>
      </c>
      <c r="P48" s="30">
        <f t="shared" si="11"/>
        <v>0</v>
      </c>
      <c r="Q48" s="30">
        <f t="shared" si="11"/>
        <v>0</v>
      </c>
      <c r="R48" s="30">
        <f t="shared" si="11"/>
        <v>0</v>
      </c>
      <c r="S48" s="30">
        <f t="shared" si="11"/>
        <v>0</v>
      </c>
      <c r="T48" s="30">
        <f t="shared" si="11"/>
        <v>0</v>
      </c>
      <c r="U48" s="30">
        <f t="shared" si="11"/>
        <v>0</v>
      </c>
      <c r="V48" s="30">
        <f t="shared" si="11"/>
        <v>0</v>
      </c>
      <c r="W48" s="30">
        <f t="shared" si="11"/>
        <v>0</v>
      </c>
      <c r="X48" s="30">
        <f t="shared" si="11"/>
        <v>0</v>
      </c>
      <c r="Y48" s="30">
        <f t="shared" si="11"/>
        <v>0</v>
      </c>
      <c r="Z48" s="30">
        <f t="shared" si="11"/>
        <v>0</v>
      </c>
      <c r="AA48" s="30">
        <f t="shared" si="11"/>
        <v>0</v>
      </c>
      <c r="AB48" s="30">
        <f t="shared" si="11"/>
        <v>0</v>
      </c>
      <c r="AC48" s="30">
        <f t="shared" si="11"/>
        <v>0</v>
      </c>
      <c r="AD48" s="30">
        <f t="shared" si="11"/>
        <v>0</v>
      </c>
    </row>
    <row r="49" spans="2:30" ht="33" customHeight="1">
      <c r="B49" s="221" t="s">
        <v>27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22"/>
    </row>
    <row r="50" spans="2:30" ht="25.5" customHeight="1">
      <c r="B50" s="236">
        <v>1</v>
      </c>
      <c r="C50" s="225"/>
      <c r="D50" s="237"/>
      <c r="E50" s="237"/>
      <c r="F50" s="238" t="s">
        <v>37</v>
      </c>
      <c r="G50" s="102" t="s">
        <v>38</v>
      </c>
      <c r="H50" s="15"/>
      <c r="I50" s="67"/>
      <c r="J50" s="67"/>
      <c r="K50" s="67"/>
      <c r="L50" s="67"/>
      <c r="M50" s="67"/>
      <c r="N50" s="67"/>
      <c r="O50" s="67"/>
      <c r="P50" s="67"/>
      <c r="Q50" s="13"/>
      <c r="R50" s="14">
        <f t="shared" ref="R50:R55" si="12">SUM(H50:Q50)</f>
        <v>0</v>
      </c>
      <c r="S50" s="15"/>
      <c r="T50" s="15"/>
      <c r="U50" s="15"/>
      <c r="V50" s="67"/>
      <c r="W50" s="67"/>
      <c r="X50" s="67"/>
      <c r="Y50" s="67"/>
      <c r="Z50" s="67"/>
      <c r="AA50" s="67"/>
      <c r="AB50" s="67"/>
      <c r="AC50" s="49"/>
      <c r="AD50" s="30">
        <f t="shared" ref="AD50:AD55" si="13">SUM(S50:AC50)</f>
        <v>0</v>
      </c>
    </row>
    <row r="51" spans="2:30" ht="27.75" customHeight="1">
      <c r="B51" s="239"/>
      <c r="C51" s="211"/>
      <c r="D51" s="211"/>
      <c r="E51" s="211"/>
      <c r="F51" s="211"/>
      <c r="G51" s="102" t="s">
        <v>39</v>
      </c>
      <c r="H51" s="64"/>
      <c r="I51" s="98"/>
      <c r="J51" s="98"/>
      <c r="K51" s="113"/>
      <c r="L51" s="113"/>
      <c r="M51" s="113"/>
      <c r="N51" s="113"/>
      <c r="O51" s="113"/>
      <c r="P51" s="113"/>
      <c r="Q51" s="80"/>
      <c r="R51" s="14">
        <f t="shared" si="12"/>
        <v>0</v>
      </c>
      <c r="S51" s="41"/>
      <c r="T51" s="41"/>
      <c r="U51" s="64"/>
      <c r="V51" s="98"/>
      <c r="W51" s="98"/>
      <c r="X51" s="113"/>
      <c r="Y51" s="113"/>
      <c r="Z51" s="113"/>
      <c r="AA51" s="113"/>
      <c r="AB51" s="113"/>
      <c r="AC51" s="116"/>
      <c r="AD51" s="120">
        <f t="shared" si="13"/>
        <v>0</v>
      </c>
    </row>
    <row r="52" spans="2:30" ht="25.5" customHeight="1">
      <c r="B52" s="236">
        <v>2</v>
      </c>
      <c r="C52" s="225"/>
      <c r="D52" s="237"/>
      <c r="E52" s="237"/>
      <c r="F52" s="238" t="s">
        <v>37</v>
      </c>
      <c r="G52" s="102" t="s">
        <v>38</v>
      </c>
      <c r="H52" s="15"/>
      <c r="I52" s="67"/>
      <c r="J52" s="67"/>
      <c r="K52" s="67"/>
      <c r="L52" s="67"/>
      <c r="M52" s="67"/>
      <c r="N52" s="67"/>
      <c r="O52" s="67"/>
      <c r="P52" s="67"/>
      <c r="Q52" s="13"/>
      <c r="R52" s="14">
        <f t="shared" si="12"/>
        <v>0</v>
      </c>
      <c r="S52" s="15"/>
      <c r="T52" s="15"/>
      <c r="U52" s="15"/>
      <c r="V52" s="67"/>
      <c r="W52" s="67"/>
      <c r="X52" s="67"/>
      <c r="Y52" s="67"/>
      <c r="Z52" s="67"/>
      <c r="AA52" s="67"/>
      <c r="AB52" s="67"/>
      <c r="AC52" s="49"/>
      <c r="AD52" s="120">
        <f t="shared" si="13"/>
        <v>0</v>
      </c>
    </row>
    <row r="53" spans="2:30" ht="27.75" customHeight="1">
      <c r="B53" s="239"/>
      <c r="C53" s="211"/>
      <c r="D53" s="211"/>
      <c r="E53" s="211"/>
      <c r="F53" s="211"/>
      <c r="G53" s="102" t="s">
        <v>39</v>
      </c>
      <c r="H53" s="64"/>
      <c r="I53" s="98"/>
      <c r="J53" s="98"/>
      <c r="K53" s="113"/>
      <c r="L53" s="113"/>
      <c r="M53" s="113"/>
      <c r="N53" s="113"/>
      <c r="O53" s="113"/>
      <c r="P53" s="113"/>
      <c r="Q53" s="80"/>
      <c r="R53" s="14">
        <f t="shared" si="12"/>
        <v>0</v>
      </c>
      <c r="S53" s="41"/>
      <c r="T53" s="41"/>
      <c r="U53" s="64"/>
      <c r="V53" s="98"/>
      <c r="W53" s="98"/>
      <c r="X53" s="113"/>
      <c r="Y53" s="113"/>
      <c r="Z53" s="113"/>
      <c r="AA53" s="113"/>
      <c r="AB53" s="113"/>
      <c r="AC53" s="116"/>
      <c r="AD53" s="120">
        <f t="shared" si="13"/>
        <v>0</v>
      </c>
    </row>
    <row r="54" spans="2:30" ht="25.5" customHeight="1">
      <c r="B54" s="236">
        <v>3</v>
      </c>
      <c r="C54" s="225"/>
      <c r="D54" s="237"/>
      <c r="E54" s="237"/>
      <c r="F54" s="238" t="s">
        <v>37</v>
      </c>
      <c r="G54" s="102" t="s">
        <v>38</v>
      </c>
      <c r="H54" s="15"/>
      <c r="I54" s="67"/>
      <c r="J54" s="67"/>
      <c r="K54" s="67"/>
      <c r="L54" s="67"/>
      <c r="M54" s="67"/>
      <c r="N54" s="67"/>
      <c r="O54" s="67"/>
      <c r="P54" s="67"/>
      <c r="Q54" s="50"/>
      <c r="R54" s="14">
        <f t="shared" si="12"/>
        <v>0</v>
      </c>
      <c r="S54" s="15"/>
      <c r="T54" s="15"/>
      <c r="U54" s="15"/>
      <c r="V54" s="67"/>
      <c r="W54" s="67"/>
      <c r="X54" s="67"/>
      <c r="Y54" s="67"/>
      <c r="Z54" s="67"/>
      <c r="AA54" s="67"/>
      <c r="AB54" s="67"/>
      <c r="AC54" s="49"/>
      <c r="AD54" s="120">
        <f t="shared" si="13"/>
        <v>0</v>
      </c>
    </row>
    <row r="55" spans="2:30" ht="27.75" customHeight="1">
      <c r="B55" s="239"/>
      <c r="C55" s="211"/>
      <c r="D55" s="211"/>
      <c r="E55" s="211"/>
      <c r="F55" s="211"/>
      <c r="G55" s="102" t="s">
        <v>39</v>
      </c>
      <c r="H55" s="39"/>
      <c r="I55" s="39"/>
      <c r="J55" s="39"/>
      <c r="K55" s="39"/>
      <c r="L55" s="39"/>
      <c r="M55" s="39"/>
      <c r="N55" s="39"/>
      <c r="O55" s="39"/>
      <c r="P55" s="39"/>
      <c r="Q55" s="63"/>
      <c r="R55" s="14">
        <f t="shared" si="12"/>
        <v>0</v>
      </c>
      <c r="S55" s="41"/>
      <c r="T55" s="41"/>
      <c r="U55" s="64"/>
      <c r="V55" s="98"/>
      <c r="W55" s="98"/>
      <c r="X55" s="113"/>
      <c r="Y55" s="113"/>
      <c r="Z55" s="113"/>
      <c r="AA55" s="113"/>
      <c r="AB55" s="113"/>
      <c r="AC55" s="116"/>
      <c r="AD55" s="120">
        <f t="shared" si="13"/>
        <v>0</v>
      </c>
    </row>
    <row r="56" spans="2:30" ht="14.25" customHeight="1">
      <c r="B56" s="203" t="s">
        <v>28</v>
      </c>
      <c r="C56" s="204"/>
      <c r="D56" s="204"/>
      <c r="E56" s="204"/>
      <c r="F56" s="204"/>
      <c r="G56" s="222"/>
      <c r="H56" s="30">
        <f t="shared" ref="H56:AD56" si="14">SUM(H50:H55)</f>
        <v>0</v>
      </c>
      <c r="I56" s="30">
        <f t="shared" si="14"/>
        <v>0</v>
      </c>
      <c r="J56" s="30">
        <f t="shared" si="14"/>
        <v>0</v>
      </c>
      <c r="K56" s="30">
        <f t="shared" si="14"/>
        <v>0</v>
      </c>
      <c r="L56" s="30">
        <f t="shared" si="14"/>
        <v>0</v>
      </c>
      <c r="M56" s="30">
        <f t="shared" si="14"/>
        <v>0</v>
      </c>
      <c r="N56" s="30">
        <f t="shared" si="14"/>
        <v>0</v>
      </c>
      <c r="O56" s="30">
        <f t="shared" si="14"/>
        <v>0</v>
      </c>
      <c r="P56" s="30">
        <f t="shared" si="14"/>
        <v>0</v>
      </c>
      <c r="Q56" s="30">
        <f t="shared" si="14"/>
        <v>0</v>
      </c>
      <c r="R56" s="30">
        <f t="shared" si="14"/>
        <v>0</v>
      </c>
      <c r="S56" s="30">
        <f t="shared" si="14"/>
        <v>0</v>
      </c>
      <c r="T56" s="30">
        <f t="shared" si="14"/>
        <v>0</v>
      </c>
      <c r="U56" s="30">
        <f t="shared" si="14"/>
        <v>0</v>
      </c>
      <c r="V56" s="30">
        <f t="shared" si="14"/>
        <v>0</v>
      </c>
      <c r="W56" s="30">
        <f t="shared" si="14"/>
        <v>0</v>
      </c>
      <c r="X56" s="30">
        <f t="shared" si="14"/>
        <v>0</v>
      </c>
      <c r="Y56" s="30">
        <f t="shared" si="14"/>
        <v>0</v>
      </c>
      <c r="Z56" s="30">
        <f t="shared" si="14"/>
        <v>0</v>
      </c>
      <c r="AA56" s="30">
        <f t="shared" si="14"/>
        <v>0</v>
      </c>
      <c r="AB56" s="30">
        <f t="shared" si="14"/>
        <v>0</v>
      </c>
      <c r="AC56" s="30">
        <f t="shared" si="14"/>
        <v>0</v>
      </c>
      <c r="AD56" s="30">
        <f t="shared" si="14"/>
        <v>0</v>
      </c>
    </row>
    <row r="57" spans="2:30" ht="33" customHeight="1">
      <c r="B57" s="221" t="s">
        <v>27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22"/>
    </row>
    <row r="58" spans="2:30" ht="25.5" customHeight="1">
      <c r="B58" s="236">
        <v>1</v>
      </c>
      <c r="C58" s="225"/>
      <c r="D58" s="237"/>
      <c r="E58" s="237"/>
      <c r="F58" s="238" t="s">
        <v>37</v>
      </c>
      <c r="G58" s="102" t="s">
        <v>38</v>
      </c>
      <c r="H58" s="15"/>
      <c r="I58" s="67"/>
      <c r="J58" s="67"/>
      <c r="K58" s="67"/>
      <c r="L58" s="67"/>
      <c r="M58" s="67"/>
      <c r="N58" s="67"/>
      <c r="O58" s="67"/>
      <c r="P58" s="67"/>
      <c r="Q58" s="13"/>
      <c r="R58" s="14">
        <f t="shared" ref="R58:R63" si="15">SUM(H58:Q58)</f>
        <v>0</v>
      </c>
      <c r="S58" s="15"/>
      <c r="T58" s="15"/>
      <c r="U58" s="15"/>
      <c r="V58" s="67"/>
      <c r="W58" s="67"/>
      <c r="X58" s="67"/>
      <c r="Y58" s="67"/>
      <c r="Z58" s="67"/>
      <c r="AA58" s="67"/>
      <c r="AB58" s="67"/>
      <c r="AC58" s="49"/>
      <c r="AD58" s="30">
        <f t="shared" ref="AD58:AD63" si="16">SUM(S58:AC58)</f>
        <v>0</v>
      </c>
    </row>
    <row r="59" spans="2:30" ht="27.75" customHeight="1">
      <c r="B59" s="239"/>
      <c r="C59" s="211"/>
      <c r="D59" s="211"/>
      <c r="E59" s="211"/>
      <c r="F59" s="211"/>
      <c r="G59" s="102" t="s">
        <v>39</v>
      </c>
      <c r="H59" s="64"/>
      <c r="I59" s="98"/>
      <c r="J59" s="98"/>
      <c r="K59" s="113"/>
      <c r="L59" s="113"/>
      <c r="M59" s="113"/>
      <c r="N59" s="113"/>
      <c r="O59" s="113"/>
      <c r="P59" s="113"/>
      <c r="Q59" s="80"/>
      <c r="R59" s="14">
        <f t="shared" si="15"/>
        <v>0</v>
      </c>
      <c r="S59" s="41"/>
      <c r="T59" s="41"/>
      <c r="U59" s="64"/>
      <c r="V59" s="98"/>
      <c r="W59" s="98"/>
      <c r="X59" s="113"/>
      <c r="Y59" s="113"/>
      <c r="Z59" s="113"/>
      <c r="AA59" s="113"/>
      <c r="AB59" s="113"/>
      <c r="AC59" s="116"/>
      <c r="AD59" s="120">
        <f t="shared" si="16"/>
        <v>0</v>
      </c>
    </row>
    <row r="60" spans="2:30" ht="25.5" customHeight="1">
      <c r="B60" s="236">
        <v>2</v>
      </c>
      <c r="C60" s="225"/>
      <c r="D60" s="237"/>
      <c r="E60" s="237"/>
      <c r="F60" s="238" t="s">
        <v>37</v>
      </c>
      <c r="G60" s="102" t="s">
        <v>38</v>
      </c>
      <c r="H60" s="15"/>
      <c r="I60" s="67"/>
      <c r="J60" s="67"/>
      <c r="K60" s="67"/>
      <c r="L60" s="67"/>
      <c r="M60" s="67"/>
      <c r="N60" s="67"/>
      <c r="O60" s="67"/>
      <c r="P60" s="67"/>
      <c r="Q60" s="13"/>
      <c r="R60" s="14">
        <f t="shared" si="15"/>
        <v>0</v>
      </c>
      <c r="S60" s="15"/>
      <c r="T60" s="15"/>
      <c r="U60" s="15"/>
      <c r="V60" s="67"/>
      <c r="W60" s="67"/>
      <c r="X60" s="67"/>
      <c r="Y60" s="67"/>
      <c r="Z60" s="67"/>
      <c r="AA60" s="67"/>
      <c r="AB60" s="67"/>
      <c r="AC60" s="49"/>
      <c r="AD60" s="120">
        <f t="shared" si="16"/>
        <v>0</v>
      </c>
    </row>
    <row r="61" spans="2:30" ht="27.75" customHeight="1">
      <c r="B61" s="239"/>
      <c r="C61" s="211"/>
      <c r="D61" s="211"/>
      <c r="E61" s="211"/>
      <c r="F61" s="211"/>
      <c r="G61" s="102" t="s">
        <v>39</v>
      </c>
      <c r="H61" s="64"/>
      <c r="I61" s="98"/>
      <c r="J61" s="98"/>
      <c r="K61" s="113"/>
      <c r="L61" s="113"/>
      <c r="M61" s="113"/>
      <c r="N61" s="113"/>
      <c r="O61" s="113"/>
      <c r="P61" s="113"/>
      <c r="Q61" s="80"/>
      <c r="R61" s="14">
        <f t="shared" si="15"/>
        <v>0</v>
      </c>
      <c r="S61" s="41"/>
      <c r="T61" s="41"/>
      <c r="U61" s="64"/>
      <c r="V61" s="98"/>
      <c r="W61" s="98"/>
      <c r="X61" s="113"/>
      <c r="Y61" s="113"/>
      <c r="Z61" s="113"/>
      <c r="AA61" s="113"/>
      <c r="AB61" s="113"/>
      <c r="AC61" s="116"/>
      <c r="AD61" s="120">
        <f t="shared" si="16"/>
        <v>0</v>
      </c>
    </row>
    <row r="62" spans="2:30" ht="25.5" customHeight="1">
      <c r="B62" s="236">
        <v>3</v>
      </c>
      <c r="C62" s="225"/>
      <c r="D62" s="237"/>
      <c r="E62" s="237"/>
      <c r="F62" s="238" t="s">
        <v>37</v>
      </c>
      <c r="G62" s="102" t="s">
        <v>38</v>
      </c>
      <c r="H62" s="15"/>
      <c r="I62" s="67"/>
      <c r="J62" s="67"/>
      <c r="K62" s="67"/>
      <c r="L62" s="67"/>
      <c r="M62" s="67"/>
      <c r="N62" s="67"/>
      <c r="O62" s="67"/>
      <c r="P62" s="67"/>
      <c r="Q62" s="50"/>
      <c r="R62" s="14">
        <f t="shared" si="15"/>
        <v>0</v>
      </c>
      <c r="S62" s="15"/>
      <c r="T62" s="15"/>
      <c r="U62" s="15"/>
      <c r="V62" s="67"/>
      <c r="W62" s="67"/>
      <c r="X62" s="67"/>
      <c r="Y62" s="67"/>
      <c r="Z62" s="67"/>
      <c r="AA62" s="67"/>
      <c r="AB62" s="67"/>
      <c r="AC62" s="49"/>
      <c r="AD62" s="120">
        <f t="shared" si="16"/>
        <v>0</v>
      </c>
    </row>
    <row r="63" spans="2:30" ht="27.75" customHeight="1">
      <c r="B63" s="239"/>
      <c r="C63" s="211"/>
      <c r="D63" s="211"/>
      <c r="E63" s="211"/>
      <c r="F63" s="211"/>
      <c r="G63" s="102" t="s">
        <v>39</v>
      </c>
      <c r="H63" s="39"/>
      <c r="I63" s="39"/>
      <c r="J63" s="39"/>
      <c r="K63" s="39"/>
      <c r="L63" s="39"/>
      <c r="M63" s="39"/>
      <c r="N63" s="39"/>
      <c r="O63" s="39"/>
      <c r="P63" s="39"/>
      <c r="Q63" s="63"/>
      <c r="R63" s="14">
        <f t="shared" si="15"/>
        <v>0</v>
      </c>
      <c r="S63" s="41"/>
      <c r="T63" s="41"/>
      <c r="U63" s="64"/>
      <c r="V63" s="98"/>
      <c r="W63" s="98"/>
      <c r="X63" s="113"/>
      <c r="Y63" s="113"/>
      <c r="Z63" s="113"/>
      <c r="AA63" s="113"/>
      <c r="AB63" s="113"/>
      <c r="AC63" s="116"/>
      <c r="AD63" s="120">
        <f t="shared" si="16"/>
        <v>0</v>
      </c>
    </row>
    <row r="64" spans="2:30" ht="14.25" customHeight="1">
      <c r="B64" s="203" t="s">
        <v>28</v>
      </c>
      <c r="C64" s="204"/>
      <c r="D64" s="204"/>
      <c r="E64" s="204"/>
      <c r="F64" s="204"/>
      <c r="G64" s="222"/>
      <c r="H64" s="30">
        <f t="shared" ref="H64:AD64" si="17">SUM(H58:H63)</f>
        <v>0</v>
      </c>
      <c r="I64" s="30">
        <f t="shared" si="17"/>
        <v>0</v>
      </c>
      <c r="J64" s="30">
        <f t="shared" si="17"/>
        <v>0</v>
      </c>
      <c r="K64" s="30">
        <f t="shared" si="17"/>
        <v>0</v>
      </c>
      <c r="L64" s="30">
        <f t="shared" si="17"/>
        <v>0</v>
      </c>
      <c r="M64" s="30">
        <f t="shared" si="17"/>
        <v>0</v>
      </c>
      <c r="N64" s="30">
        <f t="shared" si="17"/>
        <v>0</v>
      </c>
      <c r="O64" s="30">
        <f t="shared" si="17"/>
        <v>0</v>
      </c>
      <c r="P64" s="30">
        <f t="shared" si="17"/>
        <v>0</v>
      </c>
      <c r="Q64" s="30">
        <f t="shared" si="17"/>
        <v>0</v>
      </c>
      <c r="R64" s="30">
        <f t="shared" si="17"/>
        <v>0</v>
      </c>
      <c r="S64" s="30">
        <f t="shared" si="17"/>
        <v>0</v>
      </c>
      <c r="T64" s="30">
        <f t="shared" si="17"/>
        <v>0</v>
      </c>
      <c r="U64" s="30">
        <f t="shared" si="17"/>
        <v>0</v>
      </c>
      <c r="V64" s="30">
        <f t="shared" si="17"/>
        <v>0</v>
      </c>
      <c r="W64" s="30">
        <f t="shared" si="17"/>
        <v>0</v>
      </c>
      <c r="X64" s="30">
        <f t="shared" si="17"/>
        <v>0</v>
      </c>
      <c r="Y64" s="30">
        <f t="shared" si="17"/>
        <v>0</v>
      </c>
      <c r="Z64" s="30">
        <f t="shared" si="17"/>
        <v>0</v>
      </c>
      <c r="AA64" s="30">
        <f t="shared" si="17"/>
        <v>0</v>
      </c>
      <c r="AB64" s="30">
        <f t="shared" si="17"/>
        <v>0</v>
      </c>
      <c r="AC64" s="30">
        <f t="shared" si="17"/>
        <v>0</v>
      </c>
      <c r="AD64" s="30">
        <f t="shared" si="17"/>
        <v>0</v>
      </c>
    </row>
    <row r="65" spans="2:30" ht="14.25" customHeight="1">
      <c r="B65" s="206" t="s">
        <v>29</v>
      </c>
      <c r="C65" s="204"/>
      <c r="D65" s="204"/>
      <c r="E65" s="204"/>
      <c r="F65" s="204"/>
      <c r="G65" s="222"/>
      <c r="H65" s="53">
        <f t="shared" ref="H65:AD65" si="18">H48+H40+H32+H24+H56+H64</f>
        <v>0</v>
      </c>
      <c r="I65" s="53">
        <f t="shared" si="18"/>
        <v>0</v>
      </c>
      <c r="J65" s="53">
        <f t="shared" si="18"/>
        <v>0</v>
      </c>
      <c r="K65" s="53">
        <f t="shared" si="18"/>
        <v>0</v>
      </c>
      <c r="L65" s="53">
        <f t="shared" si="18"/>
        <v>0</v>
      </c>
      <c r="M65" s="53">
        <f t="shared" si="18"/>
        <v>0</v>
      </c>
      <c r="N65" s="53">
        <f t="shared" si="18"/>
        <v>0</v>
      </c>
      <c r="O65" s="53">
        <f t="shared" si="18"/>
        <v>0</v>
      </c>
      <c r="P65" s="53">
        <f t="shared" si="18"/>
        <v>0</v>
      </c>
      <c r="Q65" s="53">
        <f t="shared" si="18"/>
        <v>0</v>
      </c>
      <c r="R65" s="53">
        <f t="shared" si="18"/>
        <v>0</v>
      </c>
      <c r="S65" s="53">
        <f t="shared" si="18"/>
        <v>0</v>
      </c>
      <c r="T65" s="53">
        <f t="shared" si="18"/>
        <v>0</v>
      </c>
      <c r="U65" s="53">
        <f t="shared" si="18"/>
        <v>0</v>
      </c>
      <c r="V65" s="53">
        <f t="shared" si="18"/>
        <v>0</v>
      </c>
      <c r="W65" s="53">
        <f t="shared" si="18"/>
        <v>0</v>
      </c>
      <c r="X65" s="53">
        <f t="shared" si="18"/>
        <v>0</v>
      </c>
      <c r="Y65" s="53">
        <f t="shared" si="18"/>
        <v>0</v>
      </c>
      <c r="Z65" s="53">
        <f t="shared" si="18"/>
        <v>0</v>
      </c>
      <c r="AA65" s="53">
        <f t="shared" si="18"/>
        <v>0</v>
      </c>
      <c r="AB65" s="53">
        <f t="shared" si="18"/>
        <v>0</v>
      </c>
      <c r="AC65" s="53">
        <f t="shared" si="18"/>
        <v>0</v>
      </c>
      <c r="AD65" s="53">
        <f t="shared" si="18"/>
        <v>0</v>
      </c>
    </row>
    <row r="66" spans="2:30" ht="14.25" customHeight="1"/>
    <row r="67" spans="2:30" ht="14.25" customHeight="1"/>
    <row r="68" spans="2:30" ht="14.25" customHeight="1"/>
    <row r="69" spans="2:30" ht="14.25" customHeight="1"/>
    <row r="70" spans="2:30" ht="14.25" customHeight="1"/>
    <row r="71" spans="2:30" ht="14.25" customHeight="1"/>
    <row r="72" spans="2:30" ht="14.25" customHeight="1"/>
    <row r="73" spans="2:30" ht="14.25" customHeight="1"/>
    <row r="74" spans="2:30" ht="14.25" customHeight="1"/>
    <row r="75" spans="2:30" ht="14.25" customHeight="1"/>
    <row r="76" spans="2:30" ht="14.25" customHeight="1"/>
    <row r="77" spans="2:30" ht="14.25" customHeight="1"/>
    <row r="78" spans="2:30" ht="14.25" customHeight="1"/>
    <row r="79" spans="2:30" ht="14.25" customHeight="1"/>
    <row r="80" spans="2:3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5">
    <mergeCell ref="AD13:AD16"/>
    <mergeCell ref="B17:AD17"/>
    <mergeCell ref="B9:AD9"/>
    <mergeCell ref="B10:AD10"/>
    <mergeCell ref="B11:AD11"/>
    <mergeCell ref="B13:B16"/>
    <mergeCell ref="C13:C16"/>
    <mergeCell ref="D13:D16"/>
    <mergeCell ref="E13:E16"/>
    <mergeCell ref="F13:F16"/>
    <mergeCell ref="G13:G16"/>
    <mergeCell ref="H13:P13"/>
    <mergeCell ref="Q13:Q16"/>
    <mergeCell ref="H14:P14"/>
    <mergeCell ref="H15:M15"/>
    <mergeCell ref="N15:P15"/>
    <mergeCell ref="R13:R16"/>
    <mergeCell ref="S13:S16"/>
    <mergeCell ref="T13:T16"/>
    <mergeCell ref="U13:AC13"/>
    <mergeCell ref="U14:AC14"/>
    <mergeCell ref="U15:Z15"/>
    <mergeCell ref="AA15:AC15"/>
    <mergeCell ref="B18:B19"/>
    <mergeCell ref="C18:C19"/>
    <mergeCell ref="D18:D19"/>
    <mergeCell ref="E18:E19"/>
    <mergeCell ref="F18:F19"/>
    <mergeCell ref="D22:D23"/>
    <mergeCell ref="E22:E23"/>
    <mergeCell ref="B25:AD25"/>
    <mergeCell ref="B33:AD33"/>
    <mergeCell ref="B28:B29"/>
    <mergeCell ref="C28:C29"/>
    <mergeCell ref="D28:D29"/>
    <mergeCell ref="E28:E29"/>
    <mergeCell ref="F28:F29"/>
    <mergeCell ref="B30:B31"/>
    <mergeCell ref="C30:C31"/>
    <mergeCell ref="F30:F31"/>
    <mergeCell ref="B32:G32"/>
    <mergeCell ref="D44:D45"/>
    <mergeCell ref="E44:E45"/>
    <mergeCell ref="F44:F45"/>
    <mergeCell ref="B46:B47"/>
    <mergeCell ref="C46:C47"/>
    <mergeCell ref="B41:AD41"/>
    <mergeCell ref="B36:B37"/>
    <mergeCell ref="C36:C37"/>
    <mergeCell ref="D36:D37"/>
    <mergeCell ref="E36:E37"/>
    <mergeCell ref="F36:F37"/>
    <mergeCell ref="B38:B39"/>
    <mergeCell ref="C38:C39"/>
    <mergeCell ref="F38:F39"/>
    <mergeCell ref="B40:G40"/>
    <mergeCell ref="D54:D55"/>
    <mergeCell ref="E54:E55"/>
    <mergeCell ref="F54:F55"/>
    <mergeCell ref="B56:G56"/>
    <mergeCell ref="B57:AD57"/>
    <mergeCell ref="B52:B53"/>
    <mergeCell ref="C52:C53"/>
    <mergeCell ref="D52:D53"/>
    <mergeCell ref="E52:E53"/>
    <mergeCell ref="F52:F53"/>
    <mergeCell ref="B54:B55"/>
    <mergeCell ref="C54:C55"/>
    <mergeCell ref="D60:D61"/>
    <mergeCell ref="E60:E61"/>
    <mergeCell ref="B60:B61"/>
    <mergeCell ref="B62:B63"/>
    <mergeCell ref="C62:C63"/>
    <mergeCell ref="D62:D63"/>
    <mergeCell ref="E62:E63"/>
    <mergeCell ref="F62:F63"/>
    <mergeCell ref="B64:G64"/>
    <mergeCell ref="B65:G65"/>
    <mergeCell ref="B58:B59"/>
    <mergeCell ref="C58:C59"/>
    <mergeCell ref="D58:D59"/>
    <mergeCell ref="E58:E59"/>
    <mergeCell ref="F58:F59"/>
    <mergeCell ref="C60:C61"/>
    <mergeCell ref="F60:F61"/>
    <mergeCell ref="B20:B21"/>
    <mergeCell ref="C20:C21"/>
    <mergeCell ref="D20:D21"/>
    <mergeCell ref="E20:E21"/>
    <mergeCell ref="F20:F21"/>
    <mergeCell ref="B22:B23"/>
    <mergeCell ref="C22:C23"/>
    <mergeCell ref="F22:F23"/>
    <mergeCell ref="B24:G24"/>
    <mergeCell ref="B26:B27"/>
    <mergeCell ref="C26:C27"/>
    <mergeCell ref="D26:D27"/>
    <mergeCell ref="E26:E27"/>
    <mergeCell ref="F26:F27"/>
    <mergeCell ref="D30:D31"/>
    <mergeCell ref="E30:E31"/>
    <mergeCell ref="B50:B51"/>
    <mergeCell ref="C50:C51"/>
    <mergeCell ref="D50:D51"/>
    <mergeCell ref="E50:E51"/>
    <mergeCell ref="F50:F51"/>
    <mergeCell ref="B34:B35"/>
    <mergeCell ref="C34:C35"/>
    <mergeCell ref="D34:D35"/>
    <mergeCell ref="E34:E35"/>
    <mergeCell ref="F34:F35"/>
    <mergeCell ref="D38:D39"/>
    <mergeCell ref="E38:E39"/>
    <mergeCell ref="D46:D47"/>
    <mergeCell ref="E46:E47"/>
    <mergeCell ref="B42:B43"/>
    <mergeCell ref="C42:C43"/>
    <mergeCell ref="D42:D43"/>
    <mergeCell ref="E42:E43"/>
    <mergeCell ref="F42:F43"/>
    <mergeCell ref="F46:F47"/>
    <mergeCell ref="B48:G48"/>
    <mergeCell ref="B49:AD49"/>
    <mergeCell ref="B44:B45"/>
    <mergeCell ref="C44:C45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00"/>
  <sheetViews>
    <sheetView topLeftCell="U1" workbookViewId="0">
      <selection activeCell="B11" sqref="B11:AF11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7" width="22" customWidth="1"/>
    <col min="8" max="35" width="10.6640625" customWidth="1"/>
  </cols>
  <sheetData>
    <row r="1" spans="1:35" ht="14.25" customHeight="1"/>
    <row r="2" spans="1:35" ht="14.25" customHeight="1"/>
    <row r="3" spans="1:35" ht="14.25" customHeight="1"/>
    <row r="4" spans="1:35" ht="14.25" customHeight="1"/>
    <row r="5" spans="1:35" ht="14.25" customHeight="1"/>
    <row r="6" spans="1:35" ht="14.25" customHeight="1"/>
    <row r="7" spans="1:35" ht="14.25" customHeight="1"/>
    <row r="8" spans="1:35" ht="14.25" customHeight="1"/>
    <row r="9" spans="1:35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"/>
      <c r="AH9" s="2"/>
      <c r="AI9" s="2"/>
    </row>
    <row r="10" spans="1:35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"/>
      <c r="AH10" s="2"/>
      <c r="AI10" s="2"/>
    </row>
    <row r="11" spans="1:35" ht="14.25" customHeight="1">
      <c r="A11" s="2"/>
      <c r="B11" s="223" t="s">
        <v>162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110"/>
      <c r="AH11" s="110"/>
      <c r="AI11" s="110"/>
    </row>
    <row r="12" spans="1:35" ht="14.25" customHeight="1"/>
    <row r="13" spans="1:35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09" t="s">
        <v>35</v>
      </c>
      <c r="H13" s="212" t="s">
        <v>6</v>
      </c>
      <c r="I13" s="204"/>
      <c r="J13" s="204"/>
      <c r="K13" s="204"/>
      <c r="L13" s="204"/>
      <c r="M13" s="204"/>
      <c r="N13" s="204"/>
      <c r="O13" s="204"/>
      <c r="P13" s="204"/>
      <c r="Q13" s="222"/>
      <c r="R13" s="225" t="s">
        <v>7</v>
      </c>
      <c r="S13" s="225" t="s">
        <v>8</v>
      </c>
      <c r="T13" s="233" t="s">
        <v>9</v>
      </c>
      <c r="U13" s="233" t="s">
        <v>10</v>
      </c>
      <c r="V13" s="248" t="s">
        <v>31</v>
      </c>
      <c r="W13" s="204"/>
      <c r="X13" s="204"/>
      <c r="Y13" s="204"/>
      <c r="Z13" s="204"/>
      <c r="AA13" s="204"/>
      <c r="AB13" s="204"/>
      <c r="AC13" s="204"/>
      <c r="AD13" s="204"/>
      <c r="AE13" s="222"/>
      <c r="AF13" s="225" t="s">
        <v>8</v>
      </c>
    </row>
    <row r="14" spans="1:35" ht="30.75" customHeight="1">
      <c r="B14" s="210"/>
      <c r="C14" s="210"/>
      <c r="D14" s="210"/>
      <c r="E14" s="210"/>
      <c r="F14" s="210"/>
      <c r="G14" s="210"/>
      <c r="H14" s="247" t="s">
        <v>61</v>
      </c>
      <c r="I14" s="204"/>
      <c r="J14" s="204"/>
      <c r="K14" s="204"/>
      <c r="L14" s="204"/>
      <c r="M14" s="204"/>
      <c r="N14" s="204"/>
      <c r="O14" s="204"/>
      <c r="P14" s="204"/>
      <c r="Q14" s="222"/>
      <c r="R14" s="210"/>
      <c r="S14" s="210"/>
      <c r="T14" s="234"/>
      <c r="U14" s="234"/>
      <c r="V14" s="247" t="s">
        <v>52</v>
      </c>
      <c r="W14" s="204"/>
      <c r="X14" s="204"/>
      <c r="Y14" s="204"/>
      <c r="Z14" s="204"/>
      <c r="AA14" s="204"/>
      <c r="AB14" s="204"/>
      <c r="AC14" s="204"/>
      <c r="AD14" s="204"/>
      <c r="AE14" s="222"/>
      <c r="AF14" s="210"/>
    </row>
    <row r="15" spans="1:35" ht="49.5" customHeight="1">
      <c r="B15" s="210"/>
      <c r="C15" s="210"/>
      <c r="D15" s="210"/>
      <c r="E15" s="210"/>
      <c r="F15" s="210"/>
      <c r="G15" s="210"/>
      <c r="H15" s="247" t="s">
        <v>62</v>
      </c>
      <c r="I15" s="204"/>
      <c r="J15" s="204"/>
      <c r="K15" s="204"/>
      <c r="L15" s="204"/>
      <c r="M15" s="205"/>
      <c r="N15" s="247" t="s">
        <v>63</v>
      </c>
      <c r="O15" s="204"/>
      <c r="P15" s="204"/>
      <c r="Q15" s="222"/>
      <c r="R15" s="210"/>
      <c r="S15" s="210"/>
      <c r="T15" s="234"/>
      <c r="U15" s="234"/>
      <c r="V15" s="247" t="s">
        <v>62</v>
      </c>
      <c r="W15" s="204"/>
      <c r="X15" s="204"/>
      <c r="Y15" s="204"/>
      <c r="Z15" s="204"/>
      <c r="AA15" s="205"/>
      <c r="AB15" s="247" t="s">
        <v>63</v>
      </c>
      <c r="AC15" s="204"/>
      <c r="AD15" s="204"/>
      <c r="AE15" s="222"/>
      <c r="AF15" s="210"/>
    </row>
    <row r="16" spans="1:35" ht="14.25" customHeight="1">
      <c r="B16" s="211"/>
      <c r="C16" s="211"/>
      <c r="D16" s="211"/>
      <c r="E16" s="211"/>
      <c r="F16" s="211"/>
      <c r="G16" s="211"/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4" t="s">
        <v>22</v>
      </c>
      <c r="R16" s="211"/>
      <c r="S16" s="211"/>
      <c r="T16" s="235"/>
      <c r="U16" s="235"/>
      <c r="V16" s="3" t="s">
        <v>13</v>
      </c>
      <c r="W16" s="3" t="s">
        <v>14</v>
      </c>
      <c r="X16" s="3" t="s">
        <v>15</v>
      </c>
      <c r="Y16" s="3" t="s">
        <v>16</v>
      </c>
      <c r="Z16" s="3" t="s">
        <v>17</v>
      </c>
      <c r="AA16" s="3" t="s">
        <v>18</v>
      </c>
      <c r="AB16" s="3" t="s">
        <v>19</v>
      </c>
      <c r="AC16" s="3" t="s">
        <v>20</v>
      </c>
      <c r="AD16" s="3" t="s">
        <v>21</v>
      </c>
      <c r="AE16" s="4" t="s">
        <v>22</v>
      </c>
      <c r="AF16" s="211"/>
    </row>
    <row r="17" spans="2:32" ht="33" customHeight="1">
      <c r="B17" s="221" t="s">
        <v>174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22"/>
    </row>
    <row r="18" spans="2:32" ht="25.5" customHeight="1">
      <c r="B18" s="236">
        <v>1</v>
      </c>
      <c r="C18" s="225"/>
      <c r="D18" s="237"/>
      <c r="E18" s="237"/>
      <c r="F18" s="238" t="s">
        <v>37</v>
      </c>
      <c r="G18" s="102" t="s">
        <v>38</v>
      </c>
      <c r="H18" s="15"/>
      <c r="I18" s="67"/>
      <c r="J18" s="67"/>
      <c r="K18" s="67"/>
      <c r="L18" s="67"/>
      <c r="M18" s="67"/>
      <c r="N18" s="67"/>
      <c r="O18" s="67"/>
      <c r="P18" s="67"/>
      <c r="Q18" s="12"/>
      <c r="R18" s="13"/>
      <c r="S18" s="14">
        <f t="shared" ref="S18:S23" si="0">SUM(H18:R18)</f>
        <v>0</v>
      </c>
      <c r="T18" s="15"/>
      <c r="U18" s="15"/>
      <c r="V18" s="15"/>
      <c r="W18" s="67"/>
      <c r="X18" s="67"/>
      <c r="Y18" s="67"/>
      <c r="Z18" s="67"/>
      <c r="AA18" s="67"/>
      <c r="AB18" s="67"/>
      <c r="AC18" s="67"/>
      <c r="AD18" s="67"/>
      <c r="AE18" s="12"/>
      <c r="AF18" s="17">
        <f t="shared" ref="AF18:AF23" si="1">SUM(T18:AE18)</f>
        <v>0</v>
      </c>
    </row>
    <row r="19" spans="2:32" ht="27.75" customHeight="1">
      <c r="B19" s="239"/>
      <c r="C19" s="239"/>
      <c r="D19" s="211"/>
      <c r="E19" s="211"/>
      <c r="F19" s="211"/>
      <c r="G19" s="102" t="s">
        <v>39</v>
      </c>
      <c r="H19" s="96"/>
      <c r="I19" s="97"/>
      <c r="J19" s="97"/>
      <c r="K19" s="94"/>
      <c r="L19" s="94"/>
      <c r="M19" s="94"/>
      <c r="N19" s="94"/>
      <c r="O19" s="94"/>
      <c r="P19" s="94"/>
      <c r="Q19" s="47"/>
      <c r="R19" s="74"/>
      <c r="S19" s="14">
        <f t="shared" si="0"/>
        <v>0</v>
      </c>
      <c r="T19" s="26"/>
      <c r="U19" s="26"/>
      <c r="V19" s="96"/>
      <c r="W19" s="97"/>
      <c r="X19" s="97"/>
      <c r="Y19" s="94"/>
      <c r="Z19" s="94"/>
      <c r="AA19" s="94"/>
      <c r="AB19" s="94"/>
      <c r="AC19" s="94"/>
      <c r="AD19" s="94"/>
      <c r="AE19" s="47"/>
      <c r="AF19" s="17">
        <f t="shared" si="1"/>
        <v>0</v>
      </c>
    </row>
    <row r="20" spans="2:32" ht="25.5" customHeight="1">
      <c r="B20" s="236">
        <v>2</v>
      </c>
      <c r="C20" s="225"/>
      <c r="D20" s="237"/>
      <c r="E20" s="244"/>
      <c r="F20" s="238" t="s">
        <v>37</v>
      </c>
      <c r="G20" s="102" t="s">
        <v>38</v>
      </c>
      <c r="H20" s="15"/>
      <c r="I20" s="67"/>
      <c r="J20" s="67"/>
      <c r="K20" s="67"/>
      <c r="L20" s="67"/>
      <c r="M20" s="67"/>
      <c r="N20" s="67"/>
      <c r="O20" s="67"/>
      <c r="P20" s="67"/>
      <c r="Q20" s="12"/>
      <c r="R20" s="50"/>
      <c r="S20" s="14">
        <f t="shared" si="0"/>
        <v>0</v>
      </c>
      <c r="T20" s="15"/>
      <c r="U20" s="15"/>
      <c r="V20" s="15"/>
      <c r="W20" s="67"/>
      <c r="X20" s="67"/>
      <c r="Y20" s="67"/>
      <c r="Z20" s="67"/>
      <c r="AA20" s="67"/>
      <c r="AB20" s="67"/>
      <c r="AC20" s="67"/>
      <c r="AD20" s="67"/>
      <c r="AE20" s="12"/>
      <c r="AF20" s="17">
        <f t="shared" si="1"/>
        <v>0</v>
      </c>
    </row>
    <row r="21" spans="2:32" ht="26.25" customHeight="1">
      <c r="B21" s="239"/>
      <c r="C21" s="239"/>
      <c r="D21" s="211"/>
      <c r="E21" s="245"/>
      <c r="F21" s="211"/>
      <c r="G21" s="102" t="s">
        <v>39</v>
      </c>
      <c r="H21" s="96"/>
      <c r="I21" s="97"/>
      <c r="J21" s="97"/>
      <c r="K21" s="94"/>
      <c r="L21" s="94"/>
      <c r="M21" s="94"/>
      <c r="N21" s="94"/>
      <c r="O21" s="94"/>
      <c r="P21" s="94"/>
      <c r="Q21" s="47"/>
      <c r="R21" s="108"/>
      <c r="S21" s="14">
        <f t="shared" si="0"/>
        <v>0</v>
      </c>
      <c r="T21" s="26"/>
      <c r="U21" s="26"/>
      <c r="V21" s="96"/>
      <c r="W21" s="97"/>
      <c r="X21" s="97"/>
      <c r="Y21" s="94"/>
      <c r="Z21" s="94"/>
      <c r="AA21" s="94"/>
      <c r="AB21" s="94"/>
      <c r="AC21" s="94"/>
      <c r="AD21" s="94"/>
      <c r="AE21" s="47"/>
      <c r="AF21" s="17">
        <f t="shared" si="1"/>
        <v>0</v>
      </c>
    </row>
    <row r="22" spans="2:32" ht="25.5" customHeight="1">
      <c r="B22" s="236">
        <v>3</v>
      </c>
      <c r="C22" s="225"/>
      <c r="D22" s="242"/>
      <c r="E22" s="237"/>
      <c r="F22" s="238" t="s">
        <v>37</v>
      </c>
      <c r="G22" s="102" t="s">
        <v>38</v>
      </c>
      <c r="H22" s="15"/>
      <c r="I22" s="67"/>
      <c r="J22" s="67"/>
      <c r="K22" s="67"/>
      <c r="L22" s="67"/>
      <c r="M22" s="67"/>
      <c r="N22" s="67"/>
      <c r="O22" s="67"/>
      <c r="P22" s="67"/>
      <c r="Q22" s="12"/>
      <c r="R22" s="109"/>
      <c r="S22" s="14">
        <f t="shared" si="0"/>
        <v>0</v>
      </c>
      <c r="T22" s="15"/>
      <c r="U22" s="15"/>
      <c r="V22" s="15"/>
      <c r="W22" s="67"/>
      <c r="X22" s="67"/>
      <c r="Y22" s="67"/>
      <c r="Z22" s="67"/>
      <c r="AA22" s="67"/>
      <c r="AB22" s="67"/>
      <c r="AC22" s="67"/>
      <c r="AD22" s="67"/>
      <c r="AE22" s="12"/>
      <c r="AF22" s="17">
        <f t="shared" si="1"/>
        <v>0</v>
      </c>
    </row>
    <row r="23" spans="2:32" ht="28.5" customHeight="1">
      <c r="B23" s="239"/>
      <c r="C23" s="211"/>
      <c r="D23" s="243"/>
      <c r="E23" s="211"/>
      <c r="F23" s="211"/>
      <c r="G23" s="102" t="s">
        <v>39</v>
      </c>
      <c r="H23" s="96"/>
      <c r="I23" s="97"/>
      <c r="J23" s="97"/>
      <c r="K23" s="94"/>
      <c r="L23" s="94"/>
      <c r="M23" s="94"/>
      <c r="N23" s="94"/>
      <c r="O23" s="94"/>
      <c r="P23" s="94"/>
      <c r="Q23" s="47"/>
      <c r="R23" s="25"/>
      <c r="S23" s="14">
        <f t="shared" si="0"/>
        <v>0</v>
      </c>
      <c r="T23" s="26"/>
      <c r="U23" s="26"/>
      <c r="V23" s="96"/>
      <c r="W23" s="97"/>
      <c r="X23" s="97"/>
      <c r="Y23" s="94"/>
      <c r="Z23" s="94"/>
      <c r="AA23" s="94"/>
      <c r="AB23" s="94"/>
      <c r="AC23" s="94"/>
      <c r="AD23" s="94"/>
      <c r="AE23" s="47"/>
      <c r="AF23" s="17">
        <f t="shared" si="1"/>
        <v>0</v>
      </c>
    </row>
    <row r="24" spans="2:32" ht="14.25" customHeight="1">
      <c r="B24" s="203" t="s">
        <v>175</v>
      </c>
      <c r="C24" s="204"/>
      <c r="D24" s="204"/>
      <c r="E24" s="204"/>
      <c r="F24" s="204"/>
      <c r="G24" s="222"/>
      <c r="H24" s="30">
        <f t="shared" ref="H24:AF24" si="2">SUM(H18:H23)</f>
        <v>0</v>
      </c>
      <c r="I24" s="30">
        <f t="shared" si="2"/>
        <v>0</v>
      </c>
      <c r="J24" s="30">
        <f t="shared" si="2"/>
        <v>0</v>
      </c>
      <c r="K24" s="30">
        <f t="shared" si="2"/>
        <v>0</v>
      </c>
      <c r="L24" s="30">
        <f t="shared" si="2"/>
        <v>0</v>
      </c>
      <c r="M24" s="30">
        <f t="shared" si="2"/>
        <v>0</v>
      </c>
      <c r="N24" s="30">
        <f t="shared" si="2"/>
        <v>0</v>
      </c>
      <c r="O24" s="30">
        <f t="shared" si="2"/>
        <v>0</v>
      </c>
      <c r="P24" s="30">
        <f t="shared" si="2"/>
        <v>0</v>
      </c>
      <c r="Q24" s="30">
        <f t="shared" si="2"/>
        <v>0</v>
      </c>
      <c r="R24" s="30">
        <f t="shared" si="2"/>
        <v>0</v>
      </c>
      <c r="S24" s="30">
        <f t="shared" si="2"/>
        <v>0</v>
      </c>
      <c r="T24" s="30">
        <f t="shared" si="2"/>
        <v>0</v>
      </c>
      <c r="U24" s="30">
        <f t="shared" si="2"/>
        <v>0</v>
      </c>
      <c r="V24" s="30">
        <f t="shared" si="2"/>
        <v>0</v>
      </c>
      <c r="W24" s="30">
        <f t="shared" si="2"/>
        <v>0</v>
      </c>
      <c r="X24" s="30">
        <f t="shared" si="2"/>
        <v>0</v>
      </c>
      <c r="Y24" s="30">
        <f t="shared" si="2"/>
        <v>0</v>
      </c>
      <c r="Z24" s="30">
        <f t="shared" si="2"/>
        <v>0</v>
      </c>
      <c r="AA24" s="30">
        <f t="shared" si="2"/>
        <v>0</v>
      </c>
      <c r="AB24" s="30">
        <f t="shared" si="2"/>
        <v>0</v>
      </c>
      <c r="AC24" s="30">
        <f t="shared" si="2"/>
        <v>0</v>
      </c>
      <c r="AD24" s="30">
        <f t="shared" si="2"/>
        <v>0</v>
      </c>
      <c r="AE24" s="30">
        <f t="shared" si="2"/>
        <v>0</v>
      </c>
      <c r="AF24" s="30">
        <f t="shared" si="2"/>
        <v>0</v>
      </c>
    </row>
    <row r="25" spans="2:32" ht="33" customHeight="1">
      <c r="B25" s="221" t="s">
        <v>27</v>
      </c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22"/>
    </row>
    <row r="26" spans="2:32" ht="25.5" customHeight="1">
      <c r="B26" s="236">
        <v>1</v>
      </c>
      <c r="C26" s="225"/>
      <c r="D26" s="237"/>
      <c r="E26" s="237"/>
      <c r="F26" s="238" t="s">
        <v>37</v>
      </c>
      <c r="G26" s="102" t="s">
        <v>38</v>
      </c>
      <c r="H26" s="15"/>
      <c r="I26" s="67"/>
      <c r="J26" s="67"/>
      <c r="K26" s="67"/>
      <c r="L26" s="67"/>
      <c r="M26" s="67"/>
      <c r="N26" s="67"/>
      <c r="O26" s="67"/>
      <c r="P26" s="67"/>
      <c r="Q26" s="12"/>
      <c r="R26" s="50"/>
      <c r="S26" s="14">
        <f t="shared" ref="S26:S31" si="3">SUM(H26:R26)</f>
        <v>0</v>
      </c>
      <c r="T26" s="15"/>
      <c r="U26" s="15"/>
      <c r="V26" s="15"/>
      <c r="W26" s="67"/>
      <c r="X26" s="67"/>
      <c r="Y26" s="67"/>
      <c r="Z26" s="67"/>
      <c r="AA26" s="67"/>
      <c r="AB26" s="67"/>
      <c r="AC26" s="67"/>
      <c r="AD26" s="67"/>
      <c r="AE26" s="12"/>
      <c r="AF26" s="17">
        <f t="shared" ref="AF26:AF31" si="4">SUM(T26:AE26)</f>
        <v>0</v>
      </c>
    </row>
    <row r="27" spans="2:32" ht="27.75" customHeight="1">
      <c r="B27" s="239"/>
      <c r="C27" s="211"/>
      <c r="D27" s="211"/>
      <c r="E27" s="211"/>
      <c r="F27" s="211"/>
      <c r="G27" s="102" t="s">
        <v>39</v>
      </c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63"/>
      <c r="S27" s="14">
        <f t="shared" si="3"/>
        <v>0</v>
      </c>
      <c r="T27" s="41"/>
      <c r="U27" s="41"/>
      <c r="V27" s="64"/>
      <c r="W27" s="98"/>
      <c r="X27" s="98"/>
      <c r="Y27" s="113"/>
      <c r="Z27" s="113"/>
      <c r="AA27" s="113"/>
      <c r="AB27" s="113"/>
      <c r="AC27" s="113"/>
      <c r="AD27" s="113"/>
      <c r="AE27" s="79"/>
      <c r="AF27" s="17">
        <f t="shared" si="4"/>
        <v>0</v>
      </c>
    </row>
    <row r="28" spans="2:32" ht="25.5" customHeight="1">
      <c r="B28" s="236">
        <v>2</v>
      </c>
      <c r="C28" s="225"/>
      <c r="D28" s="237"/>
      <c r="E28" s="237"/>
      <c r="F28" s="238" t="s">
        <v>37</v>
      </c>
      <c r="G28" s="102" t="s">
        <v>38</v>
      </c>
      <c r="H28" s="15"/>
      <c r="I28" s="67"/>
      <c r="J28" s="67"/>
      <c r="K28" s="67"/>
      <c r="L28" s="67"/>
      <c r="M28" s="67"/>
      <c r="N28" s="67"/>
      <c r="O28" s="67"/>
      <c r="P28" s="67"/>
      <c r="Q28" s="12"/>
      <c r="R28" s="13"/>
      <c r="S28" s="14">
        <f t="shared" si="3"/>
        <v>0</v>
      </c>
      <c r="T28" s="15"/>
      <c r="U28" s="15"/>
      <c r="V28" s="15"/>
      <c r="W28" s="67"/>
      <c r="X28" s="67"/>
      <c r="Y28" s="67"/>
      <c r="Z28" s="67"/>
      <c r="AA28" s="67"/>
      <c r="AB28" s="67"/>
      <c r="AC28" s="67"/>
      <c r="AD28" s="67"/>
      <c r="AE28" s="12"/>
      <c r="AF28" s="17">
        <f t="shared" si="4"/>
        <v>0</v>
      </c>
    </row>
    <row r="29" spans="2:32" ht="27.75" customHeight="1">
      <c r="B29" s="239"/>
      <c r="C29" s="239"/>
      <c r="D29" s="211"/>
      <c r="E29" s="211"/>
      <c r="F29" s="211"/>
      <c r="G29" s="102" t="s">
        <v>39</v>
      </c>
      <c r="H29" s="96"/>
      <c r="I29" s="97"/>
      <c r="J29" s="97"/>
      <c r="K29" s="94"/>
      <c r="L29" s="94"/>
      <c r="M29" s="94"/>
      <c r="N29" s="94"/>
      <c r="O29" s="94"/>
      <c r="P29" s="94"/>
      <c r="Q29" s="47"/>
      <c r="R29" s="74"/>
      <c r="S29" s="14">
        <f t="shared" si="3"/>
        <v>0</v>
      </c>
      <c r="T29" s="26"/>
      <c r="U29" s="26"/>
      <c r="V29" s="96"/>
      <c r="W29" s="97"/>
      <c r="X29" s="97"/>
      <c r="Y29" s="94"/>
      <c r="Z29" s="94"/>
      <c r="AA29" s="94"/>
      <c r="AB29" s="94"/>
      <c r="AC29" s="94"/>
      <c r="AD29" s="94"/>
      <c r="AE29" s="47"/>
      <c r="AF29" s="17">
        <f t="shared" si="4"/>
        <v>0</v>
      </c>
    </row>
    <row r="30" spans="2:32" ht="25.5" customHeight="1">
      <c r="B30" s="236">
        <v>3</v>
      </c>
      <c r="C30" s="225"/>
      <c r="D30" s="237"/>
      <c r="E30" s="244"/>
      <c r="F30" s="238" t="s">
        <v>37</v>
      </c>
      <c r="G30" s="102" t="s">
        <v>38</v>
      </c>
      <c r="H30" s="15"/>
      <c r="I30" s="67"/>
      <c r="J30" s="67"/>
      <c r="K30" s="67"/>
      <c r="L30" s="67"/>
      <c r="M30" s="67"/>
      <c r="N30" s="67"/>
      <c r="O30" s="67"/>
      <c r="P30" s="67"/>
      <c r="Q30" s="12"/>
      <c r="R30" s="50"/>
      <c r="S30" s="14">
        <f t="shared" si="3"/>
        <v>0</v>
      </c>
      <c r="T30" s="15"/>
      <c r="U30" s="15"/>
      <c r="V30" s="15"/>
      <c r="W30" s="67"/>
      <c r="X30" s="67"/>
      <c r="Y30" s="67"/>
      <c r="Z30" s="67"/>
      <c r="AA30" s="67"/>
      <c r="AB30" s="67"/>
      <c r="AC30" s="67"/>
      <c r="AD30" s="67"/>
      <c r="AE30" s="12"/>
      <c r="AF30" s="17">
        <f t="shared" si="4"/>
        <v>0</v>
      </c>
    </row>
    <row r="31" spans="2:32" ht="26.25" customHeight="1">
      <c r="B31" s="239"/>
      <c r="C31" s="239"/>
      <c r="D31" s="211"/>
      <c r="E31" s="245"/>
      <c r="F31" s="211"/>
      <c r="G31" s="102" t="s">
        <v>39</v>
      </c>
      <c r="H31" s="96"/>
      <c r="I31" s="97"/>
      <c r="J31" s="97"/>
      <c r="K31" s="94"/>
      <c r="L31" s="94"/>
      <c r="M31" s="94"/>
      <c r="N31" s="94"/>
      <c r="O31" s="94"/>
      <c r="P31" s="94"/>
      <c r="Q31" s="47"/>
      <c r="R31" s="108"/>
      <c r="S31" s="14">
        <f t="shared" si="3"/>
        <v>0</v>
      </c>
      <c r="T31" s="26"/>
      <c r="U31" s="26"/>
      <c r="V31" s="96"/>
      <c r="W31" s="97"/>
      <c r="X31" s="97"/>
      <c r="Y31" s="94"/>
      <c r="Z31" s="94"/>
      <c r="AA31" s="94"/>
      <c r="AB31" s="94"/>
      <c r="AC31" s="94"/>
      <c r="AD31" s="94"/>
      <c r="AE31" s="47"/>
      <c r="AF31" s="17">
        <f t="shared" si="4"/>
        <v>0</v>
      </c>
    </row>
    <row r="32" spans="2:32" ht="14.25" customHeight="1">
      <c r="B32" s="218" t="s">
        <v>28</v>
      </c>
      <c r="C32" s="219"/>
      <c r="D32" s="219"/>
      <c r="E32" s="219"/>
      <c r="F32" s="219"/>
      <c r="G32" s="229"/>
      <c r="H32" s="30">
        <f t="shared" ref="H32:AF32" si="5">SUM(H26:H31)</f>
        <v>0</v>
      </c>
      <c r="I32" s="30">
        <f t="shared" si="5"/>
        <v>0</v>
      </c>
      <c r="J32" s="30">
        <f t="shared" si="5"/>
        <v>0</v>
      </c>
      <c r="K32" s="30">
        <f t="shared" si="5"/>
        <v>0</v>
      </c>
      <c r="L32" s="30">
        <f t="shared" si="5"/>
        <v>0</v>
      </c>
      <c r="M32" s="30">
        <f t="shared" si="5"/>
        <v>0</v>
      </c>
      <c r="N32" s="30">
        <f t="shared" si="5"/>
        <v>0</v>
      </c>
      <c r="O32" s="30">
        <f t="shared" si="5"/>
        <v>0</v>
      </c>
      <c r="P32" s="30">
        <f t="shared" si="5"/>
        <v>0</v>
      </c>
      <c r="Q32" s="30">
        <f t="shared" si="5"/>
        <v>0</v>
      </c>
      <c r="R32" s="30">
        <f t="shared" si="5"/>
        <v>0</v>
      </c>
      <c r="S32" s="30">
        <f t="shared" si="5"/>
        <v>0</v>
      </c>
      <c r="T32" s="30">
        <f t="shared" si="5"/>
        <v>0</v>
      </c>
      <c r="U32" s="30">
        <f t="shared" si="5"/>
        <v>0</v>
      </c>
      <c r="V32" s="30">
        <f t="shared" si="5"/>
        <v>0</v>
      </c>
      <c r="W32" s="30">
        <f t="shared" si="5"/>
        <v>0</v>
      </c>
      <c r="X32" s="30">
        <f t="shared" si="5"/>
        <v>0</v>
      </c>
      <c r="Y32" s="30">
        <f t="shared" si="5"/>
        <v>0</v>
      </c>
      <c r="Z32" s="30">
        <f t="shared" si="5"/>
        <v>0</v>
      </c>
      <c r="AA32" s="30">
        <f t="shared" si="5"/>
        <v>0</v>
      </c>
      <c r="AB32" s="30">
        <f t="shared" si="5"/>
        <v>0</v>
      </c>
      <c r="AC32" s="30">
        <f t="shared" si="5"/>
        <v>0</v>
      </c>
      <c r="AD32" s="30">
        <f t="shared" si="5"/>
        <v>0</v>
      </c>
      <c r="AE32" s="30">
        <f t="shared" si="5"/>
        <v>0</v>
      </c>
      <c r="AF32" s="30">
        <f t="shared" si="5"/>
        <v>0</v>
      </c>
    </row>
    <row r="33" spans="2:32" ht="33" customHeight="1">
      <c r="B33" s="221" t="s">
        <v>27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5"/>
    </row>
    <row r="34" spans="2:32" ht="25.5" customHeight="1">
      <c r="B34" s="236">
        <v>1</v>
      </c>
      <c r="C34" s="225"/>
      <c r="D34" s="237"/>
      <c r="E34" s="237"/>
      <c r="F34" s="238" t="s">
        <v>37</v>
      </c>
      <c r="G34" s="102" t="s">
        <v>38</v>
      </c>
      <c r="H34" s="15"/>
      <c r="I34" s="67"/>
      <c r="J34" s="67"/>
      <c r="K34" s="67"/>
      <c r="L34" s="67"/>
      <c r="M34" s="67"/>
      <c r="N34" s="67"/>
      <c r="O34" s="67"/>
      <c r="P34" s="67"/>
      <c r="Q34" s="12"/>
      <c r="R34" s="13"/>
      <c r="S34" s="14">
        <f t="shared" ref="S34:S39" si="6">SUM(H34:R34)</f>
        <v>0</v>
      </c>
      <c r="T34" s="15"/>
      <c r="U34" s="15"/>
      <c r="V34" s="15"/>
      <c r="W34" s="67"/>
      <c r="X34" s="67"/>
      <c r="Y34" s="67"/>
      <c r="Z34" s="67"/>
      <c r="AA34" s="67"/>
      <c r="AB34" s="67"/>
      <c r="AC34" s="67"/>
      <c r="AD34" s="67"/>
      <c r="AE34" s="12"/>
      <c r="AF34" s="17">
        <f t="shared" ref="AF34:AF39" si="7">SUM(T34:AE34)</f>
        <v>0</v>
      </c>
    </row>
    <row r="35" spans="2:32" ht="27.75" customHeight="1">
      <c r="B35" s="239"/>
      <c r="C35" s="211"/>
      <c r="D35" s="211"/>
      <c r="E35" s="211"/>
      <c r="F35" s="211"/>
      <c r="G35" s="102" t="s">
        <v>39</v>
      </c>
      <c r="H35" s="64"/>
      <c r="I35" s="98"/>
      <c r="J35" s="98"/>
      <c r="K35" s="113"/>
      <c r="L35" s="113"/>
      <c r="M35" s="113"/>
      <c r="N35" s="113"/>
      <c r="O35" s="113"/>
      <c r="P35" s="113"/>
      <c r="Q35" s="79"/>
      <c r="R35" s="80"/>
      <c r="S35" s="14">
        <f t="shared" si="6"/>
        <v>0</v>
      </c>
      <c r="T35" s="41"/>
      <c r="U35" s="41"/>
      <c r="V35" s="64"/>
      <c r="W35" s="98"/>
      <c r="X35" s="98"/>
      <c r="Y35" s="113"/>
      <c r="Z35" s="113"/>
      <c r="AA35" s="113"/>
      <c r="AB35" s="113"/>
      <c r="AC35" s="113"/>
      <c r="AD35" s="113"/>
      <c r="AE35" s="79"/>
      <c r="AF35" s="17">
        <f t="shared" si="7"/>
        <v>0</v>
      </c>
    </row>
    <row r="36" spans="2:32" ht="25.5" customHeight="1">
      <c r="B36" s="236">
        <v>2</v>
      </c>
      <c r="C36" s="225"/>
      <c r="D36" s="237"/>
      <c r="E36" s="237"/>
      <c r="F36" s="238" t="s">
        <v>37</v>
      </c>
      <c r="G36" s="102" t="s">
        <v>38</v>
      </c>
      <c r="H36" s="15"/>
      <c r="I36" s="67"/>
      <c r="J36" s="67"/>
      <c r="K36" s="67"/>
      <c r="L36" s="67"/>
      <c r="M36" s="67"/>
      <c r="N36" s="67"/>
      <c r="O36" s="67"/>
      <c r="P36" s="67"/>
      <c r="Q36" s="12"/>
      <c r="R36" s="50"/>
      <c r="S36" s="14">
        <f t="shared" si="6"/>
        <v>0</v>
      </c>
      <c r="T36" s="15"/>
      <c r="U36" s="15"/>
      <c r="V36" s="15"/>
      <c r="W36" s="67"/>
      <c r="X36" s="67"/>
      <c r="Y36" s="67"/>
      <c r="Z36" s="67"/>
      <c r="AA36" s="67"/>
      <c r="AB36" s="67"/>
      <c r="AC36" s="67"/>
      <c r="AD36" s="67"/>
      <c r="AE36" s="12"/>
      <c r="AF36" s="17">
        <f t="shared" si="7"/>
        <v>0</v>
      </c>
    </row>
    <row r="37" spans="2:32" ht="27.75" customHeight="1">
      <c r="B37" s="239"/>
      <c r="C37" s="211"/>
      <c r="D37" s="211"/>
      <c r="E37" s="211"/>
      <c r="F37" s="211"/>
      <c r="G37" s="102" t="s">
        <v>39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63"/>
      <c r="S37" s="14">
        <f t="shared" si="6"/>
        <v>0</v>
      </c>
      <c r="T37" s="41"/>
      <c r="U37" s="41"/>
      <c r="V37" s="64"/>
      <c r="W37" s="98"/>
      <c r="X37" s="98"/>
      <c r="Y37" s="113"/>
      <c r="Z37" s="113"/>
      <c r="AA37" s="113"/>
      <c r="AB37" s="113"/>
      <c r="AC37" s="113"/>
      <c r="AD37" s="113"/>
      <c r="AE37" s="79"/>
      <c r="AF37" s="17">
        <f t="shared" si="7"/>
        <v>0</v>
      </c>
    </row>
    <row r="38" spans="2:32" ht="25.5" customHeight="1">
      <c r="B38" s="236">
        <v>3</v>
      </c>
      <c r="C38" s="225"/>
      <c r="D38" s="237"/>
      <c r="E38" s="237"/>
      <c r="F38" s="238" t="s">
        <v>37</v>
      </c>
      <c r="G38" s="102" t="s">
        <v>38</v>
      </c>
      <c r="H38" s="15"/>
      <c r="I38" s="67"/>
      <c r="J38" s="67"/>
      <c r="K38" s="67"/>
      <c r="L38" s="67"/>
      <c r="M38" s="67"/>
      <c r="N38" s="67"/>
      <c r="O38" s="67"/>
      <c r="P38" s="67"/>
      <c r="Q38" s="12"/>
      <c r="R38" s="13"/>
      <c r="S38" s="14">
        <f t="shared" si="6"/>
        <v>0</v>
      </c>
      <c r="T38" s="15"/>
      <c r="U38" s="15"/>
      <c r="V38" s="15"/>
      <c r="W38" s="67"/>
      <c r="X38" s="67"/>
      <c r="Y38" s="67"/>
      <c r="Z38" s="67"/>
      <c r="AA38" s="67"/>
      <c r="AB38" s="67"/>
      <c r="AC38" s="67"/>
      <c r="AD38" s="67"/>
      <c r="AE38" s="12"/>
      <c r="AF38" s="17">
        <f t="shared" si="7"/>
        <v>0</v>
      </c>
    </row>
    <row r="39" spans="2:32" ht="27.75" customHeight="1">
      <c r="B39" s="239"/>
      <c r="C39" s="239"/>
      <c r="D39" s="211"/>
      <c r="E39" s="211"/>
      <c r="F39" s="211"/>
      <c r="G39" s="102" t="s">
        <v>39</v>
      </c>
      <c r="H39" s="96"/>
      <c r="I39" s="97"/>
      <c r="J39" s="97"/>
      <c r="K39" s="94"/>
      <c r="L39" s="94"/>
      <c r="M39" s="94"/>
      <c r="N39" s="94"/>
      <c r="O39" s="94"/>
      <c r="P39" s="94"/>
      <c r="Q39" s="47"/>
      <c r="R39" s="74"/>
      <c r="S39" s="14">
        <f t="shared" si="6"/>
        <v>0</v>
      </c>
      <c r="T39" s="26"/>
      <c r="U39" s="26"/>
      <c r="V39" s="96"/>
      <c r="W39" s="97"/>
      <c r="X39" s="97"/>
      <c r="Y39" s="94"/>
      <c r="Z39" s="94"/>
      <c r="AA39" s="94"/>
      <c r="AB39" s="94"/>
      <c r="AC39" s="94"/>
      <c r="AD39" s="94"/>
      <c r="AE39" s="47"/>
      <c r="AF39" s="17">
        <f t="shared" si="7"/>
        <v>0</v>
      </c>
    </row>
    <row r="40" spans="2:32" ht="14.25" customHeight="1">
      <c r="B40" s="218" t="s">
        <v>28</v>
      </c>
      <c r="C40" s="219"/>
      <c r="D40" s="219"/>
      <c r="E40" s="219"/>
      <c r="F40" s="219"/>
      <c r="G40" s="229"/>
      <c r="H40" s="30">
        <f t="shared" ref="H40:AF40" si="8">SUM(H34:H39)</f>
        <v>0</v>
      </c>
      <c r="I40" s="30">
        <f t="shared" si="8"/>
        <v>0</v>
      </c>
      <c r="J40" s="30">
        <f t="shared" si="8"/>
        <v>0</v>
      </c>
      <c r="K40" s="30">
        <f t="shared" si="8"/>
        <v>0</v>
      </c>
      <c r="L40" s="30">
        <f t="shared" si="8"/>
        <v>0</v>
      </c>
      <c r="M40" s="30">
        <f t="shared" si="8"/>
        <v>0</v>
      </c>
      <c r="N40" s="30">
        <f t="shared" si="8"/>
        <v>0</v>
      </c>
      <c r="O40" s="30">
        <f t="shared" si="8"/>
        <v>0</v>
      </c>
      <c r="P40" s="30">
        <f t="shared" si="8"/>
        <v>0</v>
      </c>
      <c r="Q40" s="30">
        <f t="shared" si="8"/>
        <v>0</v>
      </c>
      <c r="R40" s="30">
        <f t="shared" si="8"/>
        <v>0</v>
      </c>
      <c r="S40" s="30">
        <f t="shared" si="8"/>
        <v>0</v>
      </c>
      <c r="T40" s="30">
        <f t="shared" si="8"/>
        <v>0</v>
      </c>
      <c r="U40" s="30">
        <f t="shared" si="8"/>
        <v>0</v>
      </c>
      <c r="V40" s="30">
        <f t="shared" si="8"/>
        <v>0</v>
      </c>
      <c r="W40" s="30">
        <f t="shared" si="8"/>
        <v>0</v>
      </c>
      <c r="X40" s="30">
        <f t="shared" si="8"/>
        <v>0</v>
      </c>
      <c r="Y40" s="30">
        <f t="shared" si="8"/>
        <v>0</v>
      </c>
      <c r="Z40" s="30">
        <f t="shared" si="8"/>
        <v>0</v>
      </c>
      <c r="AA40" s="30">
        <f t="shared" si="8"/>
        <v>0</v>
      </c>
      <c r="AB40" s="30">
        <f t="shared" si="8"/>
        <v>0</v>
      </c>
      <c r="AC40" s="30">
        <f t="shared" si="8"/>
        <v>0</v>
      </c>
      <c r="AD40" s="30">
        <f t="shared" si="8"/>
        <v>0</v>
      </c>
      <c r="AE40" s="30">
        <f t="shared" si="8"/>
        <v>0</v>
      </c>
      <c r="AF40" s="30">
        <f t="shared" si="8"/>
        <v>0</v>
      </c>
    </row>
    <row r="41" spans="2:32" ht="33" customHeight="1">
      <c r="B41" s="221" t="s">
        <v>27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5"/>
    </row>
    <row r="42" spans="2:32" ht="25.5" customHeight="1">
      <c r="B42" s="236">
        <v>1</v>
      </c>
      <c r="C42" s="225"/>
      <c r="D42" s="237"/>
      <c r="E42" s="237"/>
      <c r="F42" s="238" t="s">
        <v>37</v>
      </c>
      <c r="G42" s="102" t="s">
        <v>38</v>
      </c>
      <c r="H42" s="15"/>
      <c r="I42" s="67"/>
      <c r="J42" s="67"/>
      <c r="K42" s="67"/>
      <c r="L42" s="67"/>
      <c r="M42" s="67"/>
      <c r="N42" s="67"/>
      <c r="O42" s="67"/>
      <c r="P42" s="67"/>
      <c r="Q42" s="12"/>
      <c r="R42" s="13"/>
      <c r="S42" s="14">
        <f t="shared" ref="S42:S47" si="9">SUM(H42:R42)</f>
        <v>0</v>
      </c>
      <c r="T42" s="15"/>
      <c r="U42" s="15"/>
      <c r="V42" s="15"/>
      <c r="W42" s="67"/>
      <c r="X42" s="67"/>
      <c r="Y42" s="67"/>
      <c r="Z42" s="67"/>
      <c r="AA42" s="67"/>
      <c r="AB42" s="67"/>
      <c r="AC42" s="67"/>
      <c r="AD42" s="67"/>
      <c r="AE42" s="12"/>
      <c r="AF42" s="17">
        <f t="shared" ref="AF42:AF47" si="10">SUM(T42:AE42)</f>
        <v>0</v>
      </c>
    </row>
    <row r="43" spans="2:32" ht="27.75" customHeight="1">
      <c r="B43" s="239"/>
      <c r="C43" s="211"/>
      <c r="D43" s="211"/>
      <c r="E43" s="211"/>
      <c r="F43" s="211"/>
      <c r="G43" s="102" t="s">
        <v>39</v>
      </c>
      <c r="H43" s="64"/>
      <c r="I43" s="98"/>
      <c r="J43" s="98"/>
      <c r="K43" s="113"/>
      <c r="L43" s="113"/>
      <c r="M43" s="113"/>
      <c r="N43" s="113"/>
      <c r="O43" s="113"/>
      <c r="P43" s="113"/>
      <c r="Q43" s="79"/>
      <c r="R43" s="80"/>
      <c r="S43" s="14">
        <f t="shared" si="9"/>
        <v>0</v>
      </c>
      <c r="T43" s="41"/>
      <c r="U43" s="41"/>
      <c r="V43" s="64"/>
      <c r="W43" s="98"/>
      <c r="X43" s="98"/>
      <c r="Y43" s="113"/>
      <c r="Z43" s="113"/>
      <c r="AA43" s="113"/>
      <c r="AB43" s="113"/>
      <c r="AC43" s="113"/>
      <c r="AD43" s="113"/>
      <c r="AE43" s="79"/>
      <c r="AF43" s="17">
        <f t="shared" si="10"/>
        <v>0</v>
      </c>
    </row>
    <row r="44" spans="2:32" ht="25.5" customHeight="1">
      <c r="B44" s="236">
        <v>2</v>
      </c>
      <c r="C44" s="225"/>
      <c r="D44" s="237"/>
      <c r="E44" s="237"/>
      <c r="F44" s="238" t="s">
        <v>37</v>
      </c>
      <c r="G44" s="102" t="s">
        <v>38</v>
      </c>
      <c r="H44" s="15"/>
      <c r="I44" s="67"/>
      <c r="J44" s="67"/>
      <c r="K44" s="67"/>
      <c r="L44" s="67"/>
      <c r="M44" s="67"/>
      <c r="N44" s="67"/>
      <c r="O44" s="67"/>
      <c r="P44" s="67"/>
      <c r="Q44" s="12"/>
      <c r="R44" s="13"/>
      <c r="S44" s="14">
        <f t="shared" si="9"/>
        <v>0</v>
      </c>
      <c r="T44" s="15"/>
      <c r="U44" s="15"/>
      <c r="V44" s="15"/>
      <c r="W44" s="67"/>
      <c r="X44" s="67"/>
      <c r="Y44" s="67"/>
      <c r="Z44" s="67"/>
      <c r="AA44" s="67"/>
      <c r="AB44" s="67"/>
      <c r="AC44" s="67"/>
      <c r="AD44" s="67"/>
      <c r="AE44" s="12"/>
      <c r="AF44" s="17">
        <f t="shared" si="10"/>
        <v>0</v>
      </c>
    </row>
    <row r="45" spans="2:32" ht="27.75" customHeight="1">
      <c r="B45" s="239"/>
      <c r="C45" s="211"/>
      <c r="D45" s="211"/>
      <c r="E45" s="211"/>
      <c r="F45" s="211"/>
      <c r="G45" s="102" t="s">
        <v>39</v>
      </c>
      <c r="H45" s="64"/>
      <c r="I45" s="98"/>
      <c r="J45" s="98"/>
      <c r="K45" s="113"/>
      <c r="L45" s="113"/>
      <c r="M45" s="113"/>
      <c r="N45" s="113"/>
      <c r="O45" s="113"/>
      <c r="P45" s="113"/>
      <c r="Q45" s="79"/>
      <c r="R45" s="80"/>
      <c r="S45" s="14">
        <f t="shared" si="9"/>
        <v>0</v>
      </c>
      <c r="T45" s="41"/>
      <c r="U45" s="41"/>
      <c r="V45" s="64"/>
      <c r="W45" s="98"/>
      <c r="X45" s="98"/>
      <c r="Y45" s="113"/>
      <c r="Z45" s="113"/>
      <c r="AA45" s="113"/>
      <c r="AB45" s="113"/>
      <c r="AC45" s="113"/>
      <c r="AD45" s="113"/>
      <c r="AE45" s="79"/>
      <c r="AF45" s="17">
        <f t="shared" si="10"/>
        <v>0</v>
      </c>
    </row>
    <row r="46" spans="2:32" ht="25.5" customHeight="1">
      <c r="B46" s="236">
        <v>3</v>
      </c>
      <c r="C46" s="225"/>
      <c r="D46" s="237"/>
      <c r="E46" s="237"/>
      <c r="F46" s="238" t="s">
        <v>37</v>
      </c>
      <c r="G46" s="102" t="s">
        <v>38</v>
      </c>
      <c r="H46" s="15"/>
      <c r="I46" s="67"/>
      <c r="J46" s="67"/>
      <c r="K46" s="67"/>
      <c r="L46" s="67"/>
      <c r="M46" s="67"/>
      <c r="N46" s="67"/>
      <c r="O46" s="67"/>
      <c r="P46" s="67"/>
      <c r="Q46" s="12"/>
      <c r="R46" s="50"/>
      <c r="S46" s="14">
        <f t="shared" si="9"/>
        <v>0</v>
      </c>
      <c r="T46" s="15"/>
      <c r="U46" s="15"/>
      <c r="V46" s="15"/>
      <c r="W46" s="67"/>
      <c r="X46" s="67"/>
      <c r="Y46" s="67"/>
      <c r="Z46" s="67"/>
      <c r="AA46" s="67"/>
      <c r="AB46" s="67"/>
      <c r="AC46" s="67"/>
      <c r="AD46" s="67"/>
      <c r="AE46" s="12"/>
      <c r="AF46" s="17">
        <f t="shared" si="10"/>
        <v>0</v>
      </c>
    </row>
    <row r="47" spans="2:32" ht="27.75" customHeight="1">
      <c r="B47" s="239"/>
      <c r="C47" s="211"/>
      <c r="D47" s="211"/>
      <c r="E47" s="211"/>
      <c r="F47" s="211"/>
      <c r="G47" s="102" t="s">
        <v>39</v>
      </c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63"/>
      <c r="S47" s="14">
        <f t="shared" si="9"/>
        <v>0</v>
      </c>
      <c r="T47" s="41"/>
      <c r="U47" s="41"/>
      <c r="V47" s="64"/>
      <c r="W47" s="98"/>
      <c r="X47" s="98"/>
      <c r="Y47" s="113"/>
      <c r="Z47" s="113"/>
      <c r="AA47" s="113"/>
      <c r="AB47" s="113"/>
      <c r="AC47" s="113"/>
      <c r="AD47" s="113"/>
      <c r="AE47" s="79"/>
      <c r="AF47" s="17">
        <f t="shared" si="10"/>
        <v>0</v>
      </c>
    </row>
    <row r="48" spans="2:32" ht="14.25" customHeight="1">
      <c r="B48" s="203" t="s">
        <v>28</v>
      </c>
      <c r="C48" s="204"/>
      <c r="D48" s="204"/>
      <c r="E48" s="204"/>
      <c r="F48" s="204"/>
      <c r="G48" s="222"/>
      <c r="H48" s="30">
        <f t="shared" ref="H48:AF48" si="11">SUM(H42:H47)</f>
        <v>0</v>
      </c>
      <c r="I48" s="30">
        <f t="shared" si="11"/>
        <v>0</v>
      </c>
      <c r="J48" s="30">
        <f t="shared" si="11"/>
        <v>0</v>
      </c>
      <c r="K48" s="30">
        <f t="shared" si="11"/>
        <v>0</v>
      </c>
      <c r="L48" s="30">
        <f t="shared" si="11"/>
        <v>0</v>
      </c>
      <c r="M48" s="30">
        <f t="shared" si="11"/>
        <v>0</v>
      </c>
      <c r="N48" s="30">
        <f t="shared" si="11"/>
        <v>0</v>
      </c>
      <c r="O48" s="30">
        <f t="shared" si="11"/>
        <v>0</v>
      </c>
      <c r="P48" s="30">
        <f t="shared" si="11"/>
        <v>0</v>
      </c>
      <c r="Q48" s="30">
        <f t="shared" si="11"/>
        <v>0</v>
      </c>
      <c r="R48" s="30">
        <f t="shared" si="11"/>
        <v>0</v>
      </c>
      <c r="S48" s="30">
        <f t="shared" si="11"/>
        <v>0</v>
      </c>
      <c r="T48" s="30">
        <f t="shared" si="11"/>
        <v>0</v>
      </c>
      <c r="U48" s="30">
        <f t="shared" si="11"/>
        <v>0</v>
      </c>
      <c r="V48" s="30">
        <f t="shared" si="11"/>
        <v>0</v>
      </c>
      <c r="W48" s="30">
        <f t="shared" si="11"/>
        <v>0</v>
      </c>
      <c r="X48" s="30">
        <f t="shared" si="11"/>
        <v>0</v>
      </c>
      <c r="Y48" s="30">
        <f t="shared" si="11"/>
        <v>0</v>
      </c>
      <c r="Z48" s="30">
        <f t="shared" si="11"/>
        <v>0</v>
      </c>
      <c r="AA48" s="30">
        <f t="shared" si="11"/>
        <v>0</v>
      </c>
      <c r="AB48" s="30">
        <f t="shared" si="11"/>
        <v>0</v>
      </c>
      <c r="AC48" s="30">
        <f t="shared" si="11"/>
        <v>0</v>
      </c>
      <c r="AD48" s="30">
        <f t="shared" si="11"/>
        <v>0</v>
      </c>
      <c r="AE48" s="30">
        <f t="shared" si="11"/>
        <v>0</v>
      </c>
      <c r="AF48" s="30">
        <f t="shared" si="11"/>
        <v>0</v>
      </c>
    </row>
    <row r="49" spans="2:32" ht="33" customHeight="1">
      <c r="B49" s="221" t="s">
        <v>27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22"/>
    </row>
    <row r="50" spans="2:32" ht="25.5" customHeight="1">
      <c r="B50" s="236">
        <v>1</v>
      </c>
      <c r="C50" s="225"/>
      <c r="D50" s="237"/>
      <c r="E50" s="237"/>
      <c r="F50" s="238" t="s">
        <v>37</v>
      </c>
      <c r="G50" s="102" t="s">
        <v>38</v>
      </c>
      <c r="H50" s="15"/>
      <c r="I50" s="67"/>
      <c r="J50" s="67"/>
      <c r="K50" s="67"/>
      <c r="L50" s="67"/>
      <c r="M50" s="67"/>
      <c r="N50" s="67"/>
      <c r="O50" s="67"/>
      <c r="P50" s="67"/>
      <c r="Q50" s="12"/>
      <c r="R50" s="13"/>
      <c r="S50" s="14">
        <f t="shared" ref="S50:S55" si="12">SUM(H50:R50)</f>
        <v>0</v>
      </c>
      <c r="T50" s="15"/>
      <c r="U50" s="15"/>
      <c r="V50" s="15"/>
      <c r="W50" s="67"/>
      <c r="X50" s="67"/>
      <c r="Y50" s="67"/>
      <c r="Z50" s="67"/>
      <c r="AA50" s="67"/>
      <c r="AB50" s="67"/>
      <c r="AC50" s="67"/>
      <c r="AD50" s="67"/>
      <c r="AE50" s="12"/>
      <c r="AF50" s="17">
        <f t="shared" ref="AF50:AF55" si="13">SUM(T50:AE50)</f>
        <v>0</v>
      </c>
    </row>
    <row r="51" spans="2:32" ht="27.75" customHeight="1">
      <c r="B51" s="239"/>
      <c r="C51" s="211"/>
      <c r="D51" s="211"/>
      <c r="E51" s="211"/>
      <c r="F51" s="211"/>
      <c r="G51" s="102" t="s">
        <v>39</v>
      </c>
      <c r="H51" s="64"/>
      <c r="I51" s="98"/>
      <c r="J51" s="98"/>
      <c r="K51" s="113"/>
      <c r="L51" s="113"/>
      <c r="M51" s="113"/>
      <c r="N51" s="113"/>
      <c r="O51" s="113"/>
      <c r="P51" s="113"/>
      <c r="Q51" s="79"/>
      <c r="R51" s="80"/>
      <c r="S51" s="14">
        <f t="shared" si="12"/>
        <v>0</v>
      </c>
      <c r="T51" s="41"/>
      <c r="U51" s="41"/>
      <c r="V51" s="64"/>
      <c r="W51" s="98"/>
      <c r="X51" s="98"/>
      <c r="Y51" s="113"/>
      <c r="Z51" s="113"/>
      <c r="AA51" s="113"/>
      <c r="AB51" s="113"/>
      <c r="AC51" s="113"/>
      <c r="AD51" s="113"/>
      <c r="AE51" s="79"/>
      <c r="AF51" s="17">
        <f t="shared" si="13"/>
        <v>0</v>
      </c>
    </row>
    <row r="52" spans="2:32" ht="25.5" customHeight="1">
      <c r="B52" s="236">
        <v>2</v>
      </c>
      <c r="C52" s="225"/>
      <c r="D52" s="237"/>
      <c r="E52" s="237"/>
      <c r="F52" s="238" t="s">
        <v>37</v>
      </c>
      <c r="G52" s="102" t="s">
        <v>38</v>
      </c>
      <c r="H52" s="15"/>
      <c r="I52" s="67"/>
      <c r="J52" s="67"/>
      <c r="K52" s="67"/>
      <c r="L52" s="67"/>
      <c r="M52" s="67"/>
      <c r="N52" s="67"/>
      <c r="O52" s="67"/>
      <c r="P52" s="67"/>
      <c r="Q52" s="12"/>
      <c r="R52" s="13"/>
      <c r="S52" s="14">
        <f t="shared" si="12"/>
        <v>0</v>
      </c>
      <c r="T52" s="15"/>
      <c r="U52" s="15"/>
      <c r="V52" s="15"/>
      <c r="W52" s="67"/>
      <c r="X52" s="67"/>
      <c r="Y52" s="67"/>
      <c r="Z52" s="67"/>
      <c r="AA52" s="67"/>
      <c r="AB52" s="67"/>
      <c r="AC52" s="67"/>
      <c r="AD52" s="67"/>
      <c r="AE52" s="12"/>
      <c r="AF52" s="17">
        <f t="shared" si="13"/>
        <v>0</v>
      </c>
    </row>
    <row r="53" spans="2:32" ht="27.75" customHeight="1">
      <c r="B53" s="239"/>
      <c r="C53" s="211"/>
      <c r="D53" s="211"/>
      <c r="E53" s="211"/>
      <c r="F53" s="211"/>
      <c r="G53" s="102" t="s">
        <v>39</v>
      </c>
      <c r="H53" s="64"/>
      <c r="I53" s="98"/>
      <c r="J53" s="98"/>
      <c r="K53" s="113"/>
      <c r="L53" s="113"/>
      <c r="M53" s="113"/>
      <c r="N53" s="113"/>
      <c r="O53" s="113"/>
      <c r="P53" s="113"/>
      <c r="Q53" s="79"/>
      <c r="R53" s="80"/>
      <c r="S53" s="14">
        <f t="shared" si="12"/>
        <v>0</v>
      </c>
      <c r="T53" s="41"/>
      <c r="U53" s="41"/>
      <c r="V53" s="64"/>
      <c r="W53" s="98"/>
      <c r="X53" s="98"/>
      <c r="Y53" s="113"/>
      <c r="Z53" s="113"/>
      <c r="AA53" s="113"/>
      <c r="AB53" s="113"/>
      <c r="AC53" s="113"/>
      <c r="AD53" s="113"/>
      <c r="AE53" s="79"/>
      <c r="AF53" s="17">
        <f t="shared" si="13"/>
        <v>0</v>
      </c>
    </row>
    <row r="54" spans="2:32" ht="25.5" customHeight="1">
      <c r="B54" s="236">
        <v>3</v>
      </c>
      <c r="C54" s="225"/>
      <c r="D54" s="237"/>
      <c r="E54" s="237"/>
      <c r="F54" s="238" t="s">
        <v>37</v>
      </c>
      <c r="G54" s="102" t="s">
        <v>38</v>
      </c>
      <c r="H54" s="15"/>
      <c r="I54" s="67"/>
      <c r="J54" s="67"/>
      <c r="K54" s="67"/>
      <c r="L54" s="67"/>
      <c r="M54" s="67"/>
      <c r="N54" s="67"/>
      <c r="O54" s="67"/>
      <c r="P54" s="67"/>
      <c r="Q54" s="12"/>
      <c r="R54" s="50"/>
      <c r="S54" s="14">
        <f t="shared" si="12"/>
        <v>0</v>
      </c>
      <c r="T54" s="15"/>
      <c r="U54" s="15"/>
      <c r="V54" s="15"/>
      <c r="W54" s="67"/>
      <c r="X54" s="67"/>
      <c r="Y54" s="67"/>
      <c r="Z54" s="67"/>
      <c r="AA54" s="67"/>
      <c r="AB54" s="67"/>
      <c r="AC54" s="67"/>
      <c r="AD54" s="67"/>
      <c r="AE54" s="12"/>
      <c r="AF54" s="17">
        <f t="shared" si="13"/>
        <v>0</v>
      </c>
    </row>
    <row r="55" spans="2:32" ht="27.75" customHeight="1">
      <c r="B55" s="239"/>
      <c r="C55" s="211"/>
      <c r="D55" s="211"/>
      <c r="E55" s="211"/>
      <c r="F55" s="211"/>
      <c r="G55" s="102" t="s">
        <v>39</v>
      </c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63"/>
      <c r="S55" s="14">
        <f t="shared" si="12"/>
        <v>0</v>
      </c>
      <c r="T55" s="41"/>
      <c r="U55" s="41"/>
      <c r="V55" s="64"/>
      <c r="W55" s="98"/>
      <c r="X55" s="98"/>
      <c r="Y55" s="113"/>
      <c r="Z55" s="113"/>
      <c r="AA55" s="113"/>
      <c r="AB55" s="113"/>
      <c r="AC55" s="113"/>
      <c r="AD55" s="113"/>
      <c r="AE55" s="79"/>
      <c r="AF55" s="17">
        <f t="shared" si="13"/>
        <v>0</v>
      </c>
    </row>
    <row r="56" spans="2:32" ht="14.25" customHeight="1">
      <c r="B56" s="203" t="s">
        <v>28</v>
      </c>
      <c r="C56" s="204"/>
      <c r="D56" s="204"/>
      <c r="E56" s="204"/>
      <c r="F56" s="204"/>
      <c r="G56" s="222"/>
      <c r="H56" s="30">
        <f t="shared" ref="H56:AF56" si="14">SUM(H50:H55)</f>
        <v>0</v>
      </c>
      <c r="I56" s="30">
        <f t="shared" si="14"/>
        <v>0</v>
      </c>
      <c r="J56" s="30">
        <f t="shared" si="14"/>
        <v>0</v>
      </c>
      <c r="K56" s="30">
        <f t="shared" si="14"/>
        <v>0</v>
      </c>
      <c r="L56" s="30">
        <f t="shared" si="14"/>
        <v>0</v>
      </c>
      <c r="M56" s="30">
        <f t="shared" si="14"/>
        <v>0</v>
      </c>
      <c r="N56" s="30">
        <f t="shared" si="14"/>
        <v>0</v>
      </c>
      <c r="O56" s="30">
        <f t="shared" si="14"/>
        <v>0</v>
      </c>
      <c r="P56" s="30">
        <f t="shared" si="14"/>
        <v>0</v>
      </c>
      <c r="Q56" s="30">
        <f t="shared" si="14"/>
        <v>0</v>
      </c>
      <c r="R56" s="30">
        <f t="shared" si="14"/>
        <v>0</v>
      </c>
      <c r="S56" s="30">
        <f t="shared" si="14"/>
        <v>0</v>
      </c>
      <c r="T56" s="30">
        <f t="shared" si="14"/>
        <v>0</v>
      </c>
      <c r="U56" s="30">
        <f t="shared" si="14"/>
        <v>0</v>
      </c>
      <c r="V56" s="30">
        <f t="shared" si="14"/>
        <v>0</v>
      </c>
      <c r="W56" s="30">
        <f t="shared" si="14"/>
        <v>0</v>
      </c>
      <c r="X56" s="30">
        <f t="shared" si="14"/>
        <v>0</v>
      </c>
      <c r="Y56" s="30">
        <f t="shared" si="14"/>
        <v>0</v>
      </c>
      <c r="Z56" s="30">
        <f t="shared" si="14"/>
        <v>0</v>
      </c>
      <c r="AA56" s="30">
        <f t="shared" si="14"/>
        <v>0</v>
      </c>
      <c r="AB56" s="30">
        <f t="shared" si="14"/>
        <v>0</v>
      </c>
      <c r="AC56" s="30">
        <f t="shared" si="14"/>
        <v>0</v>
      </c>
      <c r="AD56" s="30">
        <f t="shared" si="14"/>
        <v>0</v>
      </c>
      <c r="AE56" s="30">
        <f t="shared" si="14"/>
        <v>0</v>
      </c>
      <c r="AF56" s="30">
        <f t="shared" si="14"/>
        <v>0</v>
      </c>
    </row>
    <row r="57" spans="2:32" ht="33" customHeight="1">
      <c r="B57" s="221" t="s">
        <v>27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22"/>
    </row>
    <row r="58" spans="2:32" ht="25.5" customHeight="1">
      <c r="B58" s="236">
        <v>1</v>
      </c>
      <c r="C58" s="225"/>
      <c r="D58" s="237"/>
      <c r="E58" s="237"/>
      <c r="F58" s="238" t="s">
        <v>37</v>
      </c>
      <c r="G58" s="102" t="s">
        <v>38</v>
      </c>
      <c r="H58" s="15"/>
      <c r="I58" s="67"/>
      <c r="J58" s="67"/>
      <c r="K58" s="67"/>
      <c r="L58" s="67"/>
      <c r="M58" s="67"/>
      <c r="N58" s="67"/>
      <c r="O58" s="67"/>
      <c r="P58" s="67"/>
      <c r="Q58" s="12"/>
      <c r="R58" s="13"/>
      <c r="S58" s="14">
        <f t="shared" ref="S58:S63" si="15">SUM(H58:R58)</f>
        <v>0</v>
      </c>
      <c r="T58" s="15"/>
      <c r="U58" s="15"/>
      <c r="V58" s="15"/>
      <c r="W58" s="67"/>
      <c r="X58" s="67"/>
      <c r="Y58" s="67"/>
      <c r="Z58" s="67"/>
      <c r="AA58" s="67"/>
      <c r="AB58" s="67"/>
      <c r="AC58" s="67"/>
      <c r="AD58" s="67"/>
      <c r="AE58" s="12"/>
      <c r="AF58" s="17">
        <f t="shared" ref="AF58:AF63" si="16">SUM(T58:AE58)</f>
        <v>0</v>
      </c>
    </row>
    <row r="59" spans="2:32" ht="27.75" customHeight="1">
      <c r="B59" s="239"/>
      <c r="C59" s="211"/>
      <c r="D59" s="211"/>
      <c r="E59" s="211"/>
      <c r="F59" s="211"/>
      <c r="G59" s="102" t="s">
        <v>39</v>
      </c>
      <c r="H59" s="64"/>
      <c r="I59" s="98"/>
      <c r="J59" s="98"/>
      <c r="K59" s="113"/>
      <c r="L59" s="113"/>
      <c r="M59" s="113"/>
      <c r="N59" s="113"/>
      <c r="O59" s="113"/>
      <c r="P59" s="113"/>
      <c r="Q59" s="79"/>
      <c r="R59" s="80"/>
      <c r="S59" s="14">
        <f t="shared" si="15"/>
        <v>0</v>
      </c>
      <c r="T59" s="41"/>
      <c r="U59" s="41"/>
      <c r="V59" s="64"/>
      <c r="W59" s="98"/>
      <c r="X59" s="98"/>
      <c r="Y59" s="113"/>
      <c r="Z59" s="113"/>
      <c r="AA59" s="113"/>
      <c r="AB59" s="113"/>
      <c r="AC59" s="113"/>
      <c r="AD59" s="113"/>
      <c r="AE59" s="79"/>
      <c r="AF59" s="17">
        <f t="shared" si="16"/>
        <v>0</v>
      </c>
    </row>
    <row r="60" spans="2:32" ht="25.5" customHeight="1">
      <c r="B60" s="236">
        <v>2</v>
      </c>
      <c r="C60" s="225"/>
      <c r="D60" s="237"/>
      <c r="E60" s="237"/>
      <c r="F60" s="238" t="s">
        <v>37</v>
      </c>
      <c r="G60" s="102" t="s">
        <v>38</v>
      </c>
      <c r="H60" s="15"/>
      <c r="I60" s="67"/>
      <c r="J60" s="67"/>
      <c r="K60" s="67"/>
      <c r="L60" s="67"/>
      <c r="M60" s="67"/>
      <c r="N60" s="67"/>
      <c r="O60" s="67"/>
      <c r="P60" s="67"/>
      <c r="Q60" s="12"/>
      <c r="R60" s="13"/>
      <c r="S60" s="14">
        <f t="shared" si="15"/>
        <v>0</v>
      </c>
      <c r="T60" s="15"/>
      <c r="U60" s="15"/>
      <c r="V60" s="15"/>
      <c r="W60" s="67"/>
      <c r="X60" s="67"/>
      <c r="Y60" s="67"/>
      <c r="Z60" s="67"/>
      <c r="AA60" s="67"/>
      <c r="AB60" s="67"/>
      <c r="AC60" s="67"/>
      <c r="AD60" s="67"/>
      <c r="AE60" s="12"/>
      <c r="AF60" s="17">
        <f t="shared" si="16"/>
        <v>0</v>
      </c>
    </row>
    <row r="61" spans="2:32" ht="27.75" customHeight="1">
      <c r="B61" s="239"/>
      <c r="C61" s="211"/>
      <c r="D61" s="211"/>
      <c r="E61" s="211"/>
      <c r="F61" s="211"/>
      <c r="G61" s="102" t="s">
        <v>39</v>
      </c>
      <c r="H61" s="64"/>
      <c r="I61" s="98"/>
      <c r="J61" s="98"/>
      <c r="K61" s="113"/>
      <c r="L61" s="113"/>
      <c r="M61" s="113"/>
      <c r="N61" s="113"/>
      <c r="O61" s="113"/>
      <c r="P61" s="113"/>
      <c r="Q61" s="79"/>
      <c r="R61" s="80"/>
      <c r="S61" s="14">
        <f t="shared" si="15"/>
        <v>0</v>
      </c>
      <c r="T61" s="41"/>
      <c r="U61" s="41"/>
      <c r="V61" s="64"/>
      <c r="W61" s="98"/>
      <c r="X61" s="98"/>
      <c r="Y61" s="113"/>
      <c r="Z61" s="113"/>
      <c r="AA61" s="113"/>
      <c r="AB61" s="113"/>
      <c r="AC61" s="113"/>
      <c r="AD61" s="113"/>
      <c r="AE61" s="79"/>
      <c r="AF61" s="17">
        <f t="shared" si="16"/>
        <v>0</v>
      </c>
    </row>
    <row r="62" spans="2:32" ht="25.5" customHeight="1">
      <c r="B62" s="236">
        <v>3</v>
      </c>
      <c r="C62" s="225"/>
      <c r="D62" s="237"/>
      <c r="E62" s="237"/>
      <c r="F62" s="238" t="s">
        <v>37</v>
      </c>
      <c r="G62" s="102" t="s">
        <v>38</v>
      </c>
      <c r="H62" s="15"/>
      <c r="I62" s="67"/>
      <c r="J62" s="67"/>
      <c r="K62" s="67"/>
      <c r="L62" s="67"/>
      <c r="M62" s="67"/>
      <c r="N62" s="67"/>
      <c r="O62" s="67"/>
      <c r="P62" s="67"/>
      <c r="Q62" s="12"/>
      <c r="R62" s="50"/>
      <c r="S62" s="14">
        <f t="shared" si="15"/>
        <v>0</v>
      </c>
      <c r="T62" s="15"/>
      <c r="U62" s="15"/>
      <c r="V62" s="15"/>
      <c r="W62" s="67"/>
      <c r="X62" s="67"/>
      <c r="Y62" s="67"/>
      <c r="Z62" s="67"/>
      <c r="AA62" s="67"/>
      <c r="AB62" s="67"/>
      <c r="AC62" s="67"/>
      <c r="AD62" s="67"/>
      <c r="AE62" s="12"/>
      <c r="AF62" s="17">
        <f t="shared" si="16"/>
        <v>0</v>
      </c>
    </row>
    <row r="63" spans="2:32" ht="27.75" customHeight="1">
      <c r="B63" s="239"/>
      <c r="C63" s="211"/>
      <c r="D63" s="211"/>
      <c r="E63" s="211"/>
      <c r="F63" s="211"/>
      <c r="G63" s="102" t="s">
        <v>39</v>
      </c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63"/>
      <c r="S63" s="14">
        <f t="shared" si="15"/>
        <v>0</v>
      </c>
      <c r="T63" s="41"/>
      <c r="U63" s="41"/>
      <c r="V63" s="64"/>
      <c r="W63" s="98"/>
      <c r="X63" s="98"/>
      <c r="Y63" s="113"/>
      <c r="Z63" s="113"/>
      <c r="AA63" s="113"/>
      <c r="AB63" s="113"/>
      <c r="AC63" s="113"/>
      <c r="AD63" s="113"/>
      <c r="AE63" s="79"/>
      <c r="AF63" s="17">
        <f t="shared" si="16"/>
        <v>0</v>
      </c>
    </row>
    <row r="64" spans="2:32" ht="14.25" customHeight="1">
      <c r="B64" s="203" t="s">
        <v>28</v>
      </c>
      <c r="C64" s="204"/>
      <c r="D64" s="204"/>
      <c r="E64" s="204"/>
      <c r="F64" s="204"/>
      <c r="G64" s="222"/>
      <c r="H64" s="30">
        <f t="shared" ref="H64:AF64" si="17">SUM(H58:H63)</f>
        <v>0</v>
      </c>
      <c r="I64" s="30">
        <f t="shared" si="17"/>
        <v>0</v>
      </c>
      <c r="J64" s="30">
        <f t="shared" si="17"/>
        <v>0</v>
      </c>
      <c r="K64" s="30">
        <f t="shared" si="17"/>
        <v>0</v>
      </c>
      <c r="L64" s="30">
        <f t="shared" si="17"/>
        <v>0</v>
      </c>
      <c r="M64" s="30">
        <f t="shared" si="17"/>
        <v>0</v>
      </c>
      <c r="N64" s="30">
        <f t="shared" si="17"/>
        <v>0</v>
      </c>
      <c r="O64" s="30">
        <f t="shared" si="17"/>
        <v>0</v>
      </c>
      <c r="P64" s="30">
        <f t="shared" si="17"/>
        <v>0</v>
      </c>
      <c r="Q64" s="30">
        <f t="shared" si="17"/>
        <v>0</v>
      </c>
      <c r="R64" s="30">
        <f t="shared" si="17"/>
        <v>0</v>
      </c>
      <c r="S64" s="30">
        <f t="shared" si="17"/>
        <v>0</v>
      </c>
      <c r="T64" s="30">
        <f t="shared" si="17"/>
        <v>0</v>
      </c>
      <c r="U64" s="30">
        <f t="shared" si="17"/>
        <v>0</v>
      </c>
      <c r="V64" s="30">
        <f t="shared" si="17"/>
        <v>0</v>
      </c>
      <c r="W64" s="30">
        <f t="shared" si="17"/>
        <v>0</v>
      </c>
      <c r="X64" s="30">
        <f t="shared" si="17"/>
        <v>0</v>
      </c>
      <c r="Y64" s="30">
        <f t="shared" si="17"/>
        <v>0</v>
      </c>
      <c r="Z64" s="30">
        <f t="shared" si="17"/>
        <v>0</v>
      </c>
      <c r="AA64" s="30">
        <f t="shared" si="17"/>
        <v>0</v>
      </c>
      <c r="AB64" s="30">
        <f t="shared" si="17"/>
        <v>0</v>
      </c>
      <c r="AC64" s="30">
        <f t="shared" si="17"/>
        <v>0</v>
      </c>
      <c r="AD64" s="30">
        <f t="shared" si="17"/>
        <v>0</v>
      </c>
      <c r="AE64" s="30">
        <f t="shared" si="17"/>
        <v>0</v>
      </c>
      <c r="AF64" s="30">
        <f t="shared" si="17"/>
        <v>0</v>
      </c>
    </row>
    <row r="65" spans="2:32" ht="14.25" customHeight="1">
      <c r="B65" s="206" t="s">
        <v>29</v>
      </c>
      <c r="C65" s="204"/>
      <c r="D65" s="204"/>
      <c r="E65" s="204"/>
      <c r="F65" s="204"/>
      <c r="G65" s="222"/>
      <c r="H65" s="53">
        <f t="shared" ref="H65:AF65" si="18">H48+H40+H32+H24+H56+H64</f>
        <v>0</v>
      </c>
      <c r="I65" s="53">
        <f t="shared" si="18"/>
        <v>0</v>
      </c>
      <c r="J65" s="53">
        <f t="shared" si="18"/>
        <v>0</v>
      </c>
      <c r="K65" s="53">
        <f t="shared" si="18"/>
        <v>0</v>
      </c>
      <c r="L65" s="53">
        <f t="shared" si="18"/>
        <v>0</v>
      </c>
      <c r="M65" s="53">
        <f t="shared" si="18"/>
        <v>0</v>
      </c>
      <c r="N65" s="53">
        <f t="shared" si="18"/>
        <v>0</v>
      </c>
      <c r="O65" s="53">
        <f t="shared" si="18"/>
        <v>0</v>
      </c>
      <c r="P65" s="53">
        <f t="shared" si="18"/>
        <v>0</v>
      </c>
      <c r="Q65" s="53">
        <f t="shared" si="18"/>
        <v>0</v>
      </c>
      <c r="R65" s="53">
        <f t="shared" si="18"/>
        <v>0</v>
      </c>
      <c r="S65" s="53">
        <f t="shared" si="18"/>
        <v>0</v>
      </c>
      <c r="T65" s="53">
        <f t="shared" si="18"/>
        <v>0</v>
      </c>
      <c r="U65" s="53">
        <f t="shared" si="18"/>
        <v>0</v>
      </c>
      <c r="V65" s="53">
        <f t="shared" si="18"/>
        <v>0</v>
      </c>
      <c r="W65" s="53">
        <f t="shared" si="18"/>
        <v>0</v>
      </c>
      <c r="X65" s="53">
        <f t="shared" si="18"/>
        <v>0</v>
      </c>
      <c r="Y65" s="53">
        <f t="shared" si="18"/>
        <v>0</v>
      </c>
      <c r="Z65" s="53">
        <f t="shared" si="18"/>
        <v>0</v>
      </c>
      <c r="AA65" s="53">
        <f t="shared" si="18"/>
        <v>0</v>
      </c>
      <c r="AB65" s="53">
        <f t="shared" si="18"/>
        <v>0</v>
      </c>
      <c r="AC65" s="53">
        <f t="shared" si="18"/>
        <v>0</v>
      </c>
      <c r="AD65" s="53">
        <f t="shared" si="18"/>
        <v>0</v>
      </c>
      <c r="AE65" s="53">
        <f t="shared" si="18"/>
        <v>0</v>
      </c>
      <c r="AF65" s="53">
        <f t="shared" si="18"/>
        <v>0</v>
      </c>
    </row>
    <row r="66" spans="2:32" ht="14.25" customHeight="1"/>
    <row r="67" spans="2:32" ht="14.25" customHeight="1"/>
    <row r="68" spans="2:32" ht="14.25" customHeight="1"/>
    <row r="69" spans="2:32" ht="14.25" customHeight="1"/>
    <row r="70" spans="2:32" ht="14.25" customHeight="1"/>
    <row r="71" spans="2:32" ht="14.25" customHeight="1"/>
    <row r="72" spans="2:32" ht="14.25" customHeight="1"/>
    <row r="73" spans="2:32" ht="14.25" customHeight="1"/>
    <row r="74" spans="2:32" ht="14.25" customHeight="1"/>
    <row r="75" spans="2:32" ht="14.25" customHeight="1"/>
    <row r="76" spans="2:32" ht="14.25" customHeight="1"/>
    <row r="77" spans="2:32" ht="14.25" customHeight="1"/>
    <row r="78" spans="2:32" ht="14.25" customHeight="1"/>
    <row r="79" spans="2:32" ht="14.25" customHeight="1"/>
    <row r="80" spans="2:3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5">
    <mergeCell ref="AF13:AF16"/>
    <mergeCell ref="B17:AF17"/>
    <mergeCell ref="B9:AF9"/>
    <mergeCell ref="B10:AF10"/>
    <mergeCell ref="B11:AF11"/>
    <mergeCell ref="B13:B16"/>
    <mergeCell ref="C13:C16"/>
    <mergeCell ref="D13:D16"/>
    <mergeCell ref="E13:E16"/>
    <mergeCell ref="F13:F16"/>
    <mergeCell ref="G13:G16"/>
    <mergeCell ref="H13:Q13"/>
    <mergeCell ref="R13:R16"/>
    <mergeCell ref="H14:Q14"/>
    <mergeCell ref="H15:M15"/>
    <mergeCell ref="N15:Q15"/>
    <mergeCell ref="S13:S16"/>
    <mergeCell ref="T13:T16"/>
    <mergeCell ref="U13:U16"/>
    <mergeCell ref="V13:AE13"/>
    <mergeCell ref="V14:AE14"/>
    <mergeCell ref="V15:AA15"/>
    <mergeCell ref="AB15:AE15"/>
    <mergeCell ref="B18:B19"/>
    <mergeCell ref="C18:C19"/>
    <mergeCell ref="D18:D19"/>
    <mergeCell ref="E18:E19"/>
    <mergeCell ref="F18:F19"/>
    <mergeCell ref="D22:D23"/>
    <mergeCell ref="E22:E23"/>
    <mergeCell ref="B25:AF25"/>
    <mergeCell ref="B33:AF33"/>
    <mergeCell ref="B28:B29"/>
    <mergeCell ref="C28:C29"/>
    <mergeCell ref="D28:D29"/>
    <mergeCell ref="E28:E29"/>
    <mergeCell ref="F28:F29"/>
    <mergeCell ref="B30:B31"/>
    <mergeCell ref="C30:C31"/>
    <mergeCell ref="F30:F31"/>
    <mergeCell ref="B32:G32"/>
    <mergeCell ref="D44:D45"/>
    <mergeCell ref="E44:E45"/>
    <mergeCell ref="F44:F45"/>
    <mergeCell ref="B46:B47"/>
    <mergeCell ref="C46:C47"/>
    <mergeCell ref="B41:AF41"/>
    <mergeCell ref="B36:B37"/>
    <mergeCell ref="C36:C37"/>
    <mergeCell ref="D36:D37"/>
    <mergeCell ref="E36:E37"/>
    <mergeCell ref="F36:F37"/>
    <mergeCell ref="B38:B39"/>
    <mergeCell ref="C38:C39"/>
    <mergeCell ref="F38:F39"/>
    <mergeCell ref="B40:G40"/>
    <mergeCell ref="D54:D55"/>
    <mergeCell ref="E54:E55"/>
    <mergeCell ref="F54:F55"/>
    <mergeCell ref="B56:G56"/>
    <mergeCell ref="B57:AF57"/>
    <mergeCell ref="B52:B53"/>
    <mergeCell ref="C52:C53"/>
    <mergeCell ref="D52:D53"/>
    <mergeCell ref="E52:E53"/>
    <mergeCell ref="F52:F53"/>
    <mergeCell ref="B54:B55"/>
    <mergeCell ref="C54:C55"/>
    <mergeCell ref="D60:D61"/>
    <mergeCell ref="E60:E61"/>
    <mergeCell ref="B60:B61"/>
    <mergeCell ref="B62:B63"/>
    <mergeCell ref="C62:C63"/>
    <mergeCell ref="D62:D63"/>
    <mergeCell ref="E62:E63"/>
    <mergeCell ref="F62:F63"/>
    <mergeCell ref="B64:G64"/>
    <mergeCell ref="B65:G65"/>
    <mergeCell ref="B58:B59"/>
    <mergeCell ref="C58:C59"/>
    <mergeCell ref="D58:D59"/>
    <mergeCell ref="E58:E59"/>
    <mergeCell ref="F58:F59"/>
    <mergeCell ref="C60:C61"/>
    <mergeCell ref="F60:F61"/>
    <mergeCell ref="B20:B21"/>
    <mergeCell ref="C20:C21"/>
    <mergeCell ref="D20:D21"/>
    <mergeCell ref="E20:E21"/>
    <mergeCell ref="F20:F21"/>
    <mergeCell ref="B22:B23"/>
    <mergeCell ref="C22:C23"/>
    <mergeCell ref="F22:F23"/>
    <mergeCell ref="B24:G24"/>
    <mergeCell ref="B26:B27"/>
    <mergeCell ref="C26:C27"/>
    <mergeCell ref="D26:D27"/>
    <mergeCell ref="E26:E27"/>
    <mergeCell ref="F26:F27"/>
    <mergeCell ref="D30:D31"/>
    <mergeCell ref="E30:E31"/>
    <mergeCell ref="B50:B51"/>
    <mergeCell ref="C50:C51"/>
    <mergeCell ref="D50:D51"/>
    <mergeCell ref="E50:E51"/>
    <mergeCell ref="F50:F51"/>
    <mergeCell ref="B34:B35"/>
    <mergeCell ref="C34:C35"/>
    <mergeCell ref="D34:D35"/>
    <mergeCell ref="E34:E35"/>
    <mergeCell ref="F34:F35"/>
    <mergeCell ref="D38:D39"/>
    <mergeCell ref="E38:E39"/>
    <mergeCell ref="D46:D47"/>
    <mergeCell ref="E46:E47"/>
    <mergeCell ref="B42:B43"/>
    <mergeCell ref="C42:C43"/>
    <mergeCell ref="D42:D43"/>
    <mergeCell ref="E42:E43"/>
    <mergeCell ref="F42:F43"/>
    <mergeCell ref="F46:F47"/>
    <mergeCell ref="B48:G48"/>
    <mergeCell ref="B49:AF49"/>
    <mergeCell ref="B44:B45"/>
    <mergeCell ref="C44:C45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000"/>
  <sheetViews>
    <sheetView zoomScale="53" zoomScaleNormal="53" workbookViewId="0">
      <selection activeCell="R5" sqref="R5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6" width="22" customWidth="1"/>
    <col min="7" max="35" width="10.6640625" customWidth="1"/>
  </cols>
  <sheetData>
    <row r="1" spans="1:35" ht="14.25" customHeight="1"/>
    <row r="2" spans="1:35" ht="14.25" customHeight="1"/>
    <row r="3" spans="1:35" ht="14.25" customHeight="1"/>
    <row r="4" spans="1:35" ht="14.25" customHeight="1"/>
    <row r="5" spans="1:35" ht="14.25" customHeight="1"/>
    <row r="6" spans="1:35" ht="14.25" customHeight="1"/>
    <row r="7" spans="1:35" ht="14.25" customHeight="1"/>
    <row r="8" spans="1:35" ht="14.25" customHeight="1"/>
    <row r="9" spans="1:35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"/>
      <c r="AG9" s="2"/>
      <c r="AH9" s="2"/>
      <c r="AI9" s="2"/>
    </row>
    <row r="10" spans="1:35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"/>
      <c r="AG10" s="2"/>
      <c r="AH10" s="2"/>
      <c r="AI10" s="2"/>
    </row>
    <row r="11" spans="1:35" ht="14.25" customHeight="1">
      <c r="A11" s="2"/>
      <c r="B11" s="223" t="s">
        <v>162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02"/>
      <c r="AG11" s="202"/>
      <c r="AH11" s="202"/>
      <c r="AI11" s="202"/>
    </row>
    <row r="12" spans="1:35" ht="14.25" customHeight="1" thickBot="1"/>
    <row r="13" spans="1:35" ht="26.25" customHeight="1" thickBo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12" t="s">
        <v>6</v>
      </c>
      <c r="H13" s="204"/>
      <c r="I13" s="204"/>
      <c r="J13" s="204"/>
      <c r="K13" s="204"/>
      <c r="L13" s="204"/>
      <c r="M13" s="204"/>
      <c r="N13" s="204"/>
      <c r="O13" s="204"/>
      <c r="P13" s="205"/>
      <c r="Q13" s="225" t="s">
        <v>7</v>
      </c>
      <c r="R13" s="225" t="s">
        <v>8</v>
      </c>
      <c r="S13" s="225" t="s">
        <v>9</v>
      </c>
      <c r="T13" s="225" t="s">
        <v>10</v>
      </c>
      <c r="U13" s="228" t="s">
        <v>31</v>
      </c>
      <c r="V13" s="204"/>
      <c r="W13" s="204"/>
      <c r="X13" s="204"/>
      <c r="Y13" s="204"/>
      <c r="Z13" s="204"/>
      <c r="AA13" s="204"/>
      <c r="AB13" s="204"/>
      <c r="AC13" s="204"/>
      <c r="AD13" s="205"/>
      <c r="AE13" s="225" t="s">
        <v>8</v>
      </c>
    </row>
    <row r="14" spans="1:35" ht="30.75" customHeight="1" thickBot="1">
      <c r="B14" s="210"/>
      <c r="C14" s="210"/>
      <c r="D14" s="210"/>
      <c r="E14" s="210"/>
      <c r="F14" s="210"/>
      <c r="G14" s="249" t="s">
        <v>179</v>
      </c>
      <c r="H14" s="250"/>
      <c r="I14" s="250"/>
      <c r="J14" s="250"/>
      <c r="K14" s="250"/>
      <c r="L14" s="250"/>
      <c r="M14" s="250"/>
      <c r="N14" s="250"/>
      <c r="O14" s="250"/>
      <c r="P14" s="251"/>
      <c r="Q14" s="210"/>
      <c r="R14" s="210"/>
      <c r="S14" s="210"/>
      <c r="T14" s="210"/>
      <c r="U14" s="247" t="s">
        <v>64</v>
      </c>
      <c r="V14" s="204"/>
      <c r="W14" s="204"/>
      <c r="X14" s="204"/>
      <c r="Y14" s="204"/>
      <c r="Z14" s="204"/>
      <c r="AA14" s="204"/>
      <c r="AB14" s="204"/>
      <c r="AC14" s="204"/>
      <c r="AD14" s="205"/>
      <c r="AE14" s="210"/>
    </row>
    <row r="15" spans="1:35" ht="31.8" customHeight="1" thickBot="1">
      <c r="B15" s="210"/>
      <c r="C15" s="210"/>
      <c r="D15" s="210"/>
      <c r="E15" s="210"/>
      <c r="F15" s="210"/>
      <c r="G15" s="252"/>
      <c r="H15" s="253"/>
      <c r="I15" s="253"/>
      <c r="J15" s="253"/>
      <c r="K15" s="253"/>
      <c r="L15" s="253"/>
      <c r="M15" s="253"/>
      <c r="N15" s="253"/>
      <c r="O15" s="253"/>
      <c r="P15" s="254"/>
      <c r="Q15" s="210"/>
      <c r="R15" s="210"/>
      <c r="S15" s="210"/>
      <c r="T15" s="210"/>
      <c r="U15" s="247" t="s">
        <v>65</v>
      </c>
      <c r="V15" s="204"/>
      <c r="W15" s="204"/>
      <c r="X15" s="204"/>
      <c r="Y15" s="204"/>
      <c r="Z15" s="222"/>
      <c r="AA15" s="247" t="s">
        <v>66</v>
      </c>
      <c r="AB15" s="204"/>
      <c r="AC15" s="204"/>
      <c r="AD15" s="205"/>
      <c r="AE15" s="210"/>
    </row>
    <row r="16" spans="1:35" ht="14.25" customHeight="1" thickBot="1">
      <c r="B16" s="211"/>
      <c r="C16" s="211"/>
      <c r="D16" s="211"/>
      <c r="E16" s="211"/>
      <c r="F16" s="211"/>
      <c r="G16" s="3" t="s">
        <v>13</v>
      </c>
      <c r="H16" s="3" t="s">
        <v>14</v>
      </c>
      <c r="I16" s="3" t="s">
        <v>15</v>
      </c>
      <c r="J16" s="3" t="s">
        <v>16</v>
      </c>
      <c r="K16" s="3" t="s">
        <v>17</v>
      </c>
      <c r="L16" s="3" t="s">
        <v>18</v>
      </c>
      <c r="M16" s="3" t="s">
        <v>19</v>
      </c>
      <c r="N16" s="3" t="s">
        <v>20</v>
      </c>
      <c r="O16" s="3" t="s">
        <v>21</v>
      </c>
      <c r="P16" s="4" t="s">
        <v>22</v>
      </c>
      <c r="Q16" s="211"/>
      <c r="R16" s="211"/>
      <c r="S16" s="211"/>
      <c r="T16" s="211"/>
      <c r="U16" s="3" t="s">
        <v>13</v>
      </c>
      <c r="V16" s="3" t="s">
        <v>14</v>
      </c>
      <c r="W16" s="3" t="s">
        <v>15</v>
      </c>
      <c r="X16" s="3" t="s">
        <v>16</v>
      </c>
      <c r="Y16" s="3" t="s">
        <v>17</v>
      </c>
      <c r="Z16" s="3" t="s">
        <v>18</v>
      </c>
      <c r="AA16" s="3" t="s">
        <v>19</v>
      </c>
      <c r="AB16" s="3" t="s">
        <v>20</v>
      </c>
      <c r="AC16" s="3" t="s">
        <v>21</v>
      </c>
      <c r="AD16" s="5" t="s">
        <v>22</v>
      </c>
      <c r="AE16" s="211"/>
    </row>
    <row r="17" spans="2:31" ht="33" customHeight="1">
      <c r="B17" s="221" t="s">
        <v>178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22"/>
    </row>
    <row r="18" spans="2:31" ht="25.5" customHeight="1">
      <c r="B18" s="75">
        <v>1</v>
      </c>
      <c r="C18" s="121"/>
      <c r="D18" s="100"/>
      <c r="E18" s="100"/>
      <c r="F18" s="101" t="s">
        <v>37</v>
      </c>
      <c r="G18" s="15"/>
      <c r="H18" s="67"/>
      <c r="I18" s="67"/>
      <c r="J18" s="67"/>
      <c r="K18" s="67"/>
      <c r="L18" s="67"/>
      <c r="M18" s="49"/>
      <c r="N18" s="49"/>
      <c r="O18" s="49"/>
      <c r="P18" s="12"/>
      <c r="Q18" s="13"/>
      <c r="R18" s="14">
        <f t="shared" ref="R18:R20" si="0">SUM(G18:Q18)</f>
        <v>0</v>
      </c>
      <c r="S18" s="15"/>
      <c r="T18" s="15"/>
      <c r="U18" s="15"/>
      <c r="V18" s="67"/>
      <c r="W18" s="67"/>
      <c r="X18" s="67"/>
      <c r="Y18" s="67"/>
      <c r="Z18" s="67"/>
      <c r="AA18" s="49"/>
      <c r="AB18" s="49"/>
      <c r="AC18" s="49"/>
      <c r="AD18" s="12"/>
      <c r="AE18" s="17">
        <f t="shared" ref="AE18:AE20" si="1">SUM(S18:AD18)</f>
        <v>0</v>
      </c>
    </row>
    <row r="19" spans="2:31" ht="25.5" customHeight="1">
      <c r="B19" s="75"/>
      <c r="C19" s="121"/>
      <c r="D19" s="100"/>
      <c r="E19" s="100"/>
      <c r="F19" s="101" t="s">
        <v>37</v>
      </c>
      <c r="G19" s="26"/>
      <c r="H19" s="94"/>
      <c r="I19" s="94"/>
      <c r="J19" s="94"/>
      <c r="K19" s="94"/>
      <c r="L19" s="94"/>
      <c r="M19" s="86"/>
      <c r="N19" s="86"/>
      <c r="O19" s="86"/>
      <c r="P19" s="87"/>
      <c r="Q19" s="35"/>
      <c r="R19" s="14">
        <f t="shared" si="0"/>
        <v>0</v>
      </c>
      <c r="S19" s="26"/>
      <c r="T19" s="26"/>
      <c r="U19" s="26"/>
      <c r="V19" s="94"/>
      <c r="W19" s="94"/>
      <c r="X19" s="94"/>
      <c r="Y19" s="94"/>
      <c r="Z19" s="94"/>
      <c r="AA19" s="86"/>
      <c r="AB19" s="86"/>
      <c r="AC19" s="86"/>
      <c r="AD19" s="87"/>
      <c r="AE19" s="17">
        <f t="shared" si="1"/>
        <v>0</v>
      </c>
    </row>
    <row r="20" spans="2:31" ht="27.75" customHeight="1">
      <c r="B20" s="6"/>
      <c r="C20" s="4"/>
      <c r="D20" s="82"/>
      <c r="E20" s="82"/>
      <c r="F20" s="101" t="s">
        <v>37</v>
      </c>
      <c r="G20" s="96"/>
      <c r="H20" s="97"/>
      <c r="I20" s="97"/>
      <c r="J20" s="97"/>
      <c r="K20" s="97"/>
      <c r="L20" s="97"/>
      <c r="M20" s="90"/>
      <c r="N20" s="90"/>
      <c r="O20" s="90"/>
      <c r="P20" s="47"/>
      <c r="Q20" s="74"/>
      <c r="R20" s="14">
        <f t="shared" si="0"/>
        <v>0</v>
      </c>
      <c r="S20" s="26"/>
      <c r="T20" s="26"/>
      <c r="U20" s="96"/>
      <c r="V20" s="97"/>
      <c r="W20" s="97"/>
      <c r="X20" s="97"/>
      <c r="Y20" s="97"/>
      <c r="Z20" s="97"/>
      <c r="AA20" s="90"/>
      <c r="AB20" s="90"/>
      <c r="AC20" s="90"/>
      <c r="AD20" s="47"/>
      <c r="AE20" s="17">
        <f t="shared" si="1"/>
        <v>0</v>
      </c>
    </row>
    <row r="21" spans="2:31" ht="14.25" customHeight="1">
      <c r="B21" s="203" t="s">
        <v>177</v>
      </c>
      <c r="C21" s="204"/>
      <c r="D21" s="204"/>
      <c r="E21" s="204"/>
      <c r="F21" s="205"/>
      <c r="G21" s="30">
        <f t="shared" ref="G21:AE21" si="2">SUM(G18:G20)</f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</row>
    <row r="22" spans="2:31" ht="33" customHeight="1">
      <c r="B22" s="221" t="s">
        <v>27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22"/>
    </row>
    <row r="23" spans="2:31" ht="25.5" customHeight="1">
      <c r="B23" s="81"/>
      <c r="C23" s="7"/>
      <c r="D23" s="122"/>
      <c r="E23" s="122"/>
      <c r="F23" s="101" t="s">
        <v>37</v>
      </c>
      <c r="G23" s="15"/>
      <c r="H23" s="67"/>
      <c r="I23" s="67"/>
      <c r="J23" s="67"/>
      <c r="K23" s="67"/>
      <c r="L23" s="67"/>
      <c r="M23" s="49"/>
      <c r="N23" s="49"/>
      <c r="O23" s="49"/>
      <c r="P23" s="12"/>
      <c r="Q23" s="50"/>
      <c r="R23" s="14">
        <f t="shared" ref="R23:R25" si="3">SUM(G23:Q23)</f>
        <v>0</v>
      </c>
      <c r="S23" s="15"/>
      <c r="T23" s="15"/>
      <c r="U23" s="15"/>
      <c r="V23" s="67"/>
      <c r="W23" s="67"/>
      <c r="X23" s="67"/>
      <c r="Y23" s="67"/>
      <c r="Z23" s="67"/>
      <c r="AA23" s="49"/>
      <c r="AB23" s="49"/>
      <c r="AC23" s="49"/>
      <c r="AD23" s="12"/>
      <c r="AE23" s="17">
        <f t="shared" ref="AE23:AE25" si="4">SUM(S23:AD23)</f>
        <v>0</v>
      </c>
    </row>
    <row r="24" spans="2:31" ht="25.5" customHeight="1">
      <c r="B24" s="75"/>
      <c r="C24" s="121"/>
      <c r="D24" s="100"/>
      <c r="E24" s="100"/>
      <c r="F24" s="101" t="s">
        <v>37</v>
      </c>
      <c r="G24" s="26"/>
      <c r="H24" s="94"/>
      <c r="I24" s="94"/>
      <c r="J24" s="94"/>
      <c r="K24" s="94"/>
      <c r="L24" s="94"/>
      <c r="M24" s="86"/>
      <c r="N24" s="86"/>
      <c r="O24" s="86"/>
      <c r="P24" s="87"/>
      <c r="Q24" s="35"/>
      <c r="R24" s="14">
        <f t="shared" si="3"/>
        <v>0</v>
      </c>
      <c r="S24" s="26"/>
      <c r="T24" s="26"/>
      <c r="U24" s="26"/>
      <c r="V24" s="94"/>
      <c r="W24" s="94"/>
      <c r="X24" s="94"/>
      <c r="Y24" s="94"/>
      <c r="Z24" s="94"/>
      <c r="AA24" s="86"/>
      <c r="AB24" s="86"/>
      <c r="AC24" s="86"/>
      <c r="AD24" s="87"/>
      <c r="AE24" s="17">
        <f t="shared" si="4"/>
        <v>0</v>
      </c>
    </row>
    <row r="25" spans="2:31" ht="27.75" customHeight="1">
      <c r="B25" s="75"/>
      <c r="C25" s="121"/>
      <c r="D25" s="100"/>
      <c r="E25" s="100"/>
      <c r="F25" s="101" t="s">
        <v>37</v>
      </c>
      <c r="G25" s="96"/>
      <c r="H25" s="97"/>
      <c r="I25" s="97"/>
      <c r="J25" s="97"/>
      <c r="K25" s="97"/>
      <c r="L25" s="97"/>
      <c r="M25" s="90"/>
      <c r="N25" s="90"/>
      <c r="O25" s="90"/>
      <c r="P25" s="47"/>
      <c r="Q25" s="74"/>
      <c r="R25" s="14">
        <f t="shared" si="3"/>
        <v>0</v>
      </c>
      <c r="S25" s="26"/>
      <c r="T25" s="26"/>
      <c r="U25" s="96"/>
      <c r="V25" s="97"/>
      <c r="W25" s="97"/>
      <c r="X25" s="97"/>
      <c r="Y25" s="97"/>
      <c r="Z25" s="97"/>
      <c r="AA25" s="90"/>
      <c r="AB25" s="90"/>
      <c r="AC25" s="90"/>
      <c r="AD25" s="47"/>
      <c r="AE25" s="17">
        <f t="shared" si="4"/>
        <v>0</v>
      </c>
    </row>
    <row r="26" spans="2:31" ht="14.25" customHeight="1">
      <c r="B26" s="203" t="s">
        <v>28</v>
      </c>
      <c r="C26" s="204"/>
      <c r="D26" s="204"/>
      <c r="E26" s="204"/>
      <c r="F26" s="222"/>
      <c r="G26" s="30">
        <f t="shared" ref="G26:AE26" si="5">SUM(G23:G25)</f>
        <v>0</v>
      </c>
      <c r="H26" s="30">
        <f t="shared" si="5"/>
        <v>0</v>
      </c>
      <c r="I26" s="30">
        <f t="shared" si="5"/>
        <v>0</v>
      </c>
      <c r="J26" s="30">
        <f t="shared" si="5"/>
        <v>0</v>
      </c>
      <c r="K26" s="30">
        <f t="shared" si="5"/>
        <v>0</v>
      </c>
      <c r="L26" s="30">
        <f t="shared" si="5"/>
        <v>0</v>
      </c>
      <c r="M26" s="30">
        <f t="shared" si="5"/>
        <v>0</v>
      </c>
      <c r="N26" s="30">
        <f t="shared" si="5"/>
        <v>0</v>
      </c>
      <c r="O26" s="30">
        <f t="shared" si="5"/>
        <v>0</v>
      </c>
      <c r="P26" s="30">
        <f t="shared" si="5"/>
        <v>0</v>
      </c>
      <c r="Q26" s="30">
        <f t="shared" si="5"/>
        <v>0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 s="30">
        <f t="shared" si="5"/>
        <v>0</v>
      </c>
      <c r="V26" s="30">
        <f t="shared" si="5"/>
        <v>0</v>
      </c>
      <c r="W26" s="30">
        <f t="shared" si="5"/>
        <v>0</v>
      </c>
      <c r="X26" s="30">
        <f t="shared" si="5"/>
        <v>0</v>
      </c>
      <c r="Y26" s="30">
        <f t="shared" si="5"/>
        <v>0</v>
      </c>
      <c r="Z26" s="30">
        <f t="shared" si="5"/>
        <v>0</v>
      </c>
      <c r="AA26" s="30">
        <f t="shared" si="5"/>
        <v>0</v>
      </c>
      <c r="AB26" s="30">
        <f t="shared" si="5"/>
        <v>0</v>
      </c>
      <c r="AC26" s="30">
        <f t="shared" si="5"/>
        <v>0</v>
      </c>
      <c r="AD26" s="30">
        <f t="shared" si="5"/>
        <v>0</v>
      </c>
      <c r="AE26" s="30">
        <f t="shared" si="5"/>
        <v>0</v>
      </c>
    </row>
    <row r="27" spans="2:31" ht="33" customHeight="1">
      <c r="B27" s="221" t="s">
        <v>27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22"/>
    </row>
    <row r="28" spans="2:31" ht="25.5" customHeight="1">
      <c r="B28" s="75"/>
      <c r="C28" s="121"/>
      <c r="D28" s="100"/>
      <c r="E28" s="100"/>
      <c r="F28" s="101" t="s">
        <v>37</v>
      </c>
      <c r="G28" s="15"/>
      <c r="H28" s="67"/>
      <c r="I28" s="67"/>
      <c r="J28" s="67"/>
      <c r="K28" s="67"/>
      <c r="L28" s="67"/>
      <c r="M28" s="49"/>
      <c r="N28" s="49"/>
      <c r="O28" s="49"/>
      <c r="P28" s="12"/>
      <c r="Q28" s="13"/>
      <c r="R28" s="14">
        <f t="shared" ref="R28:R30" si="6">SUM(G28:Q28)</f>
        <v>0</v>
      </c>
      <c r="S28" s="15"/>
      <c r="T28" s="15"/>
      <c r="U28" s="15"/>
      <c r="V28" s="67"/>
      <c r="W28" s="67"/>
      <c r="X28" s="67"/>
      <c r="Y28" s="67"/>
      <c r="Z28" s="67"/>
      <c r="AA28" s="49"/>
      <c r="AB28" s="49"/>
      <c r="AC28" s="49"/>
      <c r="AD28" s="12"/>
      <c r="AE28" s="17">
        <f t="shared" ref="AE28:AE30" si="7">SUM(S28:AD28)</f>
        <v>0</v>
      </c>
    </row>
    <row r="29" spans="2:31" ht="25.5" customHeight="1">
      <c r="B29" s="75"/>
      <c r="C29" s="121"/>
      <c r="D29" s="100"/>
      <c r="E29" s="100"/>
      <c r="F29" s="101" t="s">
        <v>37</v>
      </c>
      <c r="G29" s="26"/>
      <c r="H29" s="94"/>
      <c r="I29" s="94"/>
      <c r="J29" s="94"/>
      <c r="K29" s="94"/>
      <c r="L29" s="94"/>
      <c r="M29" s="86"/>
      <c r="N29" s="86"/>
      <c r="O29" s="86"/>
      <c r="P29" s="87"/>
      <c r="Q29" s="35"/>
      <c r="R29" s="14">
        <f t="shared" si="6"/>
        <v>0</v>
      </c>
      <c r="S29" s="26"/>
      <c r="T29" s="26"/>
      <c r="U29" s="26"/>
      <c r="V29" s="94"/>
      <c r="W29" s="94"/>
      <c r="X29" s="94"/>
      <c r="Y29" s="94"/>
      <c r="Z29" s="94"/>
      <c r="AA29" s="86"/>
      <c r="AB29" s="86"/>
      <c r="AC29" s="86"/>
      <c r="AD29" s="87"/>
      <c r="AE29" s="17">
        <f t="shared" si="7"/>
        <v>0</v>
      </c>
    </row>
    <row r="30" spans="2:31" ht="27.75" customHeight="1">
      <c r="B30" s="75"/>
      <c r="C30" s="121"/>
      <c r="D30" s="100"/>
      <c r="E30" s="100"/>
      <c r="F30" s="101" t="s">
        <v>37</v>
      </c>
      <c r="G30" s="96"/>
      <c r="H30" s="97"/>
      <c r="I30" s="97"/>
      <c r="J30" s="97"/>
      <c r="K30" s="97"/>
      <c r="L30" s="97"/>
      <c r="M30" s="90"/>
      <c r="N30" s="90"/>
      <c r="O30" s="90"/>
      <c r="P30" s="47"/>
      <c r="Q30" s="74"/>
      <c r="R30" s="14">
        <f t="shared" si="6"/>
        <v>0</v>
      </c>
      <c r="S30" s="26"/>
      <c r="T30" s="26"/>
      <c r="U30" s="96"/>
      <c r="V30" s="97"/>
      <c r="W30" s="97"/>
      <c r="X30" s="97"/>
      <c r="Y30" s="97"/>
      <c r="Z30" s="97"/>
      <c r="AA30" s="90"/>
      <c r="AB30" s="90"/>
      <c r="AC30" s="90"/>
      <c r="AD30" s="47"/>
      <c r="AE30" s="17">
        <f t="shared" si="7"/>
        <v>0</v>
      </c>
    </row>
    <row r="31" spans="2:31" ht="14.25" customHeight="1">
      <c r="B31" s="203" t="s">
        <v>28</v>
      </c>
      <c r="C31" s="204"/>
      <c r="D31" s="204"/>
      <c r="E31" s="204"/>
      <c r="F31" s="222"/>
      <c r="G31" s="30">
        <f t="shared" ref="G31:AE31" si="8">SUM(G28:G30)</f>
        <v>0</v>
      </c>
      <c r="H31" s="30">
        <f t="shared" si="8"/>
        <v>0</v>
      </c>
      <c r="I31" s="30">
        <f t="shared" si="8"/>
        <v>0</v>
      </c>
      <c r="J31" s="30">
        <f t="shared" si="8"/>
        <v>0</v>
      </c>
      <c r="K31" s="30">
        <f t="shared" si="8"/>
        <v>0</v>
      </c>
      <c r="L31" s="30">
        <f t="shared" si="8"/>
        <v>0</v>
      </c>
      <c r="M31" s="30">
        <f t="shared" si="8"/>
        <v>0</v>
      </c>
      <c r="N31" s="30">
        <f t="shared" si="8"/>
        <v>0</v>
      </c>
      <c r="O31" s="30">
        <f t="shared" si="8"/>
        <v>0</v>
      </c>
      <c r="P31" s="30">
        <f t="shared" si="8"/>
        <v>0</v>
      </c>
      <c r="Q31" s="30">
        <f t="shared" si="8"/>
        <v>0</v>
      </c>
      <c r="R31" s="30">
        <f t="shared" si="8"/>
        <v>0</v>
      </c>
      <c r="S31" s="30">
        <f t="shared" si="8"/>
        <v>0</v>
      </c>
      <c r="T31" s="30">
        <f t="shared" si="8"/>
        <v>0</v>
      </c>
      <c r="U31" s="30">
        <f t="shared" si="8"/>
        <v>0</v>
      </c>
      <c r="V31" s="30">
        <f t="shared" si="8"/>
        <v>0</v>
      </c>
      <c r="W31" s="30">
        <f t="shared" si="8"/>
        <v>0</v>
      </c>
      <c r="X31" s="30">
        <f t="shared" si="8"/>
        <v>0</v>
      </c>
      <c r="Y31" s="30">
        <f t="shared" si="8"/>
        <v>0</v>
      </c>
      <c r="Z31" s="30">
        <f t="shared" si="8"/>
        <v>0</v>
      </c>
      <c r="AA31" s="30">
        <f t="shared" si="8"/>
        <v>0</v>
      </c>
      <c r="AB31" s="30">
        <f t="shared" si="8"/>
        <v>0</v>
      </c>
      <c r="AC31" s="30">
        <f t="shared" si="8"/>
        <v>0</v>
      </c>
      <c r="AD31" s="30">
        <f t="shared" si="8"/>
        <v>0</v>
      </c>
      <c r="AE31" s="30">
        <f t="shared" si="8"/>
        <v>0</v>
      </c>
    </row>
    <row r="32" spans="2:31" ht="33" customHeight="1">
      <c r="B32" s="221" t="s">
        <v>27</v>
      </c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5"/>
    </row>
    <row r="33" spans="2:31" ht="25.5" customHeight="1">
      <c r="B33" s="75"/>
      <c r="C33" s="121"/>
      <c r="D33" s="100"/>
      <c r="E33" s="100"/>
      <c r="F33" s="101" t="s">
        <v>37</v>
      </c>
      <c r="G33" s="15"/>
      <c r="H33" s="67"/>
      <c r="I33" s="67"/>
      <c r="J33" s="67"/>
      <c r="K33" s="67"/>
      <c r="L33" s="67"/>
      <c r="M33" s="49"/>
      <c r="N33" s="49"/>
      <c r="O33" s="49"/>
      <c r="P33" s="12"/>
      <c r="Q33" s="13"/>
      <c r="R33" s="14">
        <f t="shared" ref="R33:R35" si="9">SUM(G33:Q33)</f>
        <v>0</v>
      </c>
      <c r="S33" s="15"/>
      <c r="T33" s="15"/>
      <c r="U33" s="15"/>
      <c r="V33" s="67"/>
      <c r="W33" s="67"/>
      <c r="X33" s="67"/>
      <c r="Y33" s="67"/>
      <c r="Z33" s="67"/>
      <c r="AA33" s="49"/>
      <c r="AB33" s="49"/>
      <c r="AC33" s="49"/>
      <c r="AD33" s="12"/>
      <c r="AE33" s="17">
        <f t="shared" ref="AE33:AE35" si="10">SUM(S33:AD33)</f>
        <v>0</v>
      </c>
    </row>
    <row r="34" spans="2:31" ht="25.5" customHeight="1">
      <c r="B34" s="75"/>
      <c r="C34" s="121"/>
      <c r="D34" s="100"/>
      <c r="E34" s="100"/>
      <c r="F34" s="101" t="s">
        <v>37</v>
      </c>
      <c r="G34" s="15"/>
      <c r="H34" s="67"/>
      <c r="I34" s="67"/>
      <c r="J34" s="67"/>
      <c r="K34" s="67"/>
      <c r="L34" s="67"/>
      <c r="M34" s="49"/>
      <c r="N34" s="49"/>
      <c r="O34" s="49"/>
      <c r="P34" s="12"/>
      <c r="Q34" s="13"/>
      <c r="R34" s="14">
        <f t="shared" si="9"/>
        <v>0</v>
      </c>
      <c r="S34" s="15"/>
      <c r="T34" s="15"/>
      <c r="U34" s="15"/>
      <c r="V34" s="67"/>
      <c r="W34" s="67"/>
      <c r="X34" s="67"/>
      <c r="Y34" s="67"/>
      <c r="Z34" s="67"/>
      <c r="AA34" s="49"/>
      <c r="AB34" s="49"/>
      <c r="AC34" s="49"/>
      <c r="AD34" s="12"/>
      <c r="AE34" s="17">
        <f t="shared" si="10"/>
        <v>0</v>
      </c>
    </row>
    <row r="35" spans="2:31" ht="25.5" customHeight="1">
      <c r="B35" s="75"/>
      <c r="C35" s="121"/>
      <c r="D35" s="100"/>
      <c r="E35" s="100"/>
      <c r="F35" s="101" t="s">
        <v>37</v>
      </c>
      <c r="G35" s="26"/>
      <c r="H35" s="94"/>
      <c r="I35" s="94"/>
      <c r="J35" s="94"/>
      <c r="K35" s="94"/>
      <c r="L35" s="94"/>
      <c r="M35" s="86"/>
      <c r="N35" s="86"/>
      <c r="O35" s="86"/>
      <c r="P35" s="87"/>
      <c r="Q35" s="35"/>
      <c r="R35" s="14">
        <f t="shared" si="9"/>
        <v>0</v>
      </c>
      <c r="S35" s="26"/>
      <c r="T35" s="26"/>
      <c r="U35" s="26"/>
      <c r="V35" s="94"/>
      <c r="W35" s="94"/>
      <c r="X35" s="94"/>
      <c r="Y35" s="94"/>
      <c r="Z35" s="94"/>
      <c r="AA35" s="86"/>
      <c r="AB35" s="86"/>
      <c r="AC35" s="86"/>
      <c r="AD35" s="87"/>
      <c r="AE35" s="17">
        <f t="shared" si="10"/>
        <v>0</v>
      </c>
    </row>
    <row r="36" spans="2:31" ht="14.25" customHeight="1">
      <c r="B36" s="203" t="s">
        <v>28</v>
      </c>
      <c r="C36" s="204"/>
      <c r="D36" s="204"/>
      <c r="E36" s="204"/>
      <c r="F36" s="205"/>
      <c r="G36" s="30">
        <f t="shared" ref="G36:AE36" si="11">SUM(G33:G35)</f>
        <v>0</v>
      </c>
      <c r="H36" s="30">
        <f t="shared" si="11"/>
        <v>0</v>
      </c>
      <c r="I36" s="30">
        <f t="shared" si="11"/>
        <v>0</v>
      </c>
      <c r="J36" s="30">
        <f t="shared" si="11"/>
        <v>0</v>
      </c>
      <c r="K36" s="30">
        <f t="shared" si="11"/>
        <v>0</v>
      </c>
      <c r="L36" s="30">
        <f t="shared" si="11"/>
        <v>0</v>
      </c>
      <c r="M36" s="30">
        <f t="shared" si="11"/>
        <v>0</v>
      </c>
      <c r="N36" s="30">
        <f t="shared" si="11"/>
        <v>0</v>
      </c>
      <c r="O36" s="30">
        <f t="shared" si="11"/>
        <v>0</v>
      </c>
      <c r="P36" s="30">
        <f t="shared" si="11"/>
        <v>0</v>
      </c>
      <c r="Q36" s="30">
        <f t="shared" si="11"/>
        <v>0</v>
      </c>
      <c r="R36" s="30">
        <f t="shared" si="11"/>
        <v>0</v>
      </c>
      <c r="S36" s="30">
        <f t="shared" si="11"/>
        <v>0</v>
      </c>
      <c r="T36" s="30">
        <f t="shared" si="11"/>
        <v>0</v>
      </c>
      <c r="U36" s="30">
        <f t="shared" si="11"/>
        <v>0</v>
      </c>
      <c r="V36" s="30">
        <f t="shared" si="11"/>
        <v>0</v>
      </c>
      <c r="W36" s="30">
        <f t="shared" si="11"/>
        <v>0</v>
      </c>
      <c r="X36" s="30">
        <f t="shared" si="11"/>
        <v>0</v>
      </c>
      <c r="Y36" s="30">
        <f t="shared" si="11"/>
        <v>0</v>
      </c>
      <c r="Z36" s="30">
        <f t="shared" si="11"/>
        <v>0</v>
      </c>
      <c r="AA36" s="30">
        <f t="shared" si="11"/>
        <v>0</v>
      </c>
      <c r="AB36" s="30">
        <f t="shared" si="11"/>
        <v>0</v>
      </c>
      <c r="AC36" s="30">
        <f t="shared" si="11"/>
        <v>0</v>
      </c>
      <c r="AD36" s="30">
        <f t="shared" si="11"/>
        <v>0</v>
      </c>
      <c r="AE36" s="30">
        <f t="shared" si="11"/>
        <v>0</v>
      </c>
    </row>
    <row r="37" spans="2:31" ht="33" customHeight="1">
      <c r="B37" s="221" t="s">
        <v>27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22"/>
    </row>
    <row r="38" spans="2:31" ht="25.5" customHeight="1">
      <c r="B38" s="6"/>
      <c r="C38" s="19"/>
      <c r="D38" s="8"/>
      <c r="E38" s="8"/>
      <c r="F38" s="102" t="s">
        <v>37</v>
      </c>
      <c r="G38" s="15"/>
      <c r="H38" s="67"/>
      <c r="I38" s="67"/>
      <c r="J38" s="67"/>
      <c r="K38" s="67"/>
      <c r="L38" s="67"/>
      <c r="M38" s="49"/>
      <c r="N38" s="49"/>
      <c r="O38" s="49"/>
      <c r="P38" s="12"/>
      <c r="Q38" s="13"/>
      <c r="R38" s="14">
        <f t="shared" ref="R38:R40" si="12">SUM(G38:Q38)</f>
        <v>0</v>
      </c>
      <c r="S38" s="15"/>
      <c r="T38" s="15"/>
      <c r="U38" s="15"/>
      <c r="V38" s="67"/>
      <c r="W38" s="67"/>
      <c r="X38" s="67"/>
      <c r="Y38" s="67"/>
      <c r="Z38" s="67"/>
      <c r="AA38" s="49"/>
      <c r="AB38" s="49"/>
      <c r="AC38" s="49"/>
      <c r="AD38" s="12"/>
      <c r="AE38" s="17">
        <f t="shared" ref="AE38:AE40" si="13">SUM(S38:AD38)</f>
        <v>0</v>
      </c>
    </row>
    <row r="39" spans="2:31" ht="27.75" customHeight="1">
      <c r="B39" s="43"/>
      <c r="C39" s="91"/>
      <c r="D39" s="123"/>
      <c r="E39" s="123"/>
      <c r="F39" s="124"/>
      <c r="G39" s="64"/>
      <c r="H39" s="98"/>
      <c r="I39" s="98"/>
      <c r="J39" s="98"/>
      <c r="K39" s="98"/>
      <c r="L39" s="98"/>
      <c r="M39" s="93"/>
      <c r="N39" s="93"/>
      <c r="O39" s="93"/>
      <c r="P39" s="79"/>
      <c r="Q39" s="80"/>
      <c r="R39" s="14">
        <f t="shared" si="12"/>
        <v>0</v>
      </c>
      <c r="S39" s="41"/>
      <c r="T39" s="41"/>
      <c r="U39" s="64"/>
      <c r="V39" s="98"/>
      <c r="W39" s="98"/>
      <c r="X39" s="98"/>
      <c r="Y39" s="98"/>
      <c r="Z39" s="98"/>
      <c r="AA39" s="93"/>
      <c r="AB39" s="93"/>
      <c r="AC39" s="93"/>
      <c r="AD39" s="79"/>
      <c r="AE39" s="17">
        <f t="shared" si="13"/>
        <v>0</v>
      </c>
    </row>
    <row r="40" spans="2:31" ht="25.5" customHeight="1">
      <c r="B40" s="75"/>
      <c r="C40" s="121"/>
      <c r="D40" s="100"/>
      <c r="E40" s="100"/>
      <c r="F40" s="101"/>
      <c r="G40" s="26"/>
      <c r="H40" s="94"/>
      <c r="I40" s="94"/>
      <c r="J40" s="94"/>
      <c r="K40" s="94"/>
      <c r="L40" s="94"/>
      <c r="M40" s="86"/>
      <c r="N40" s="86"/>
      <c r="O40" s="86"/>
      <c r="P40" s="87"/>
      <c r="Q40" s="35"/>
      <c r="R40" s="14">
        <f t="shared" si="12"/>
        <v>0</v>
      </c>
      <c r="S40" s="26"/>
      <c r="T40" s="26"/>
      <c r="U40" s="26"/>
      <c r="V40" s="94"/>
      <c r="W40" s="94"/>
      <c r="X40" s="94"/>
      <c r="Y40" s="94"/>
      <c r="Z40" s="94"/>
      <c r="AA40" s="86"/>
      <c r="AB40" s="86"/>
      <c r="AC40" s="86"/>
      <c r="AD40" s="87"/>
      <c r="AE40" s="17">
        <f t="shared" si="13"/>
        <v>0</v>
      </c>
    </row>
    <row r="41" spans="2:31" ht="14.25" customHeight="1">
      <c r="B41" s="203" t="s">
        <v>28</v>
      </c>
      <c r="C41" s="204"/>
      <c r="D41" s="204"/>
      <c r="E41" s="204"/>
      <c r="F41" s="205"/>
      <c r="G41" s="30">
        <f t="shared" ref="G41:AE41" si="14">SUM(G38:G40)</f>
        <v>0</v>
      </c>
      <c r="H41" s="30">
        <f t="shared" si="14"/>
        <v>0</v>
      </c>
      <c r="I41" s="30">
        <f t="shared" si="14"/>
        <v>0</v>
      </c>
      <c r="J41" s="30">
        <f t="shared" si="14"/>
        <v>0</v>
      </c>
      <c r="K41" s="30">
        <f t="shared" si="14"/>
        <v>0</v>
      </c>
      <c r="L41" s="30">
        <f t="shared" si="14"/>
        <v>0</v>
      </c>
      <c r="M41" s="30">
        <f t="shared" si="14"/>
        <v>0</v>
      </c>
      <c r="N41" s="30">
        <f t="shared" si="14"/>
        <v>0</v>
      </c>
      <c r="O41" s="30">
        <f t="shared" si="14"/>
        <v>0</v>
      </c>
      <c r="P41" s="30">
        <f t="shared" si="14"/>
        <v>0</v>
      </c>
      <c r="Q41" s="30">
        <f t="shared" si="14"/>
        <v>0</v>
      </c>
      <c r="R41" s="30">
        <f t="shared" si="14"/>
        <v>0</v>
      </c>
      <c r="S41" s="30">
        <f t="shared" si="14"/>
        <v>0</v>
      </c>
      <c r="T41" s="30">
        <f t="shared" si="14"/>
        <v>0</v>
      </c>
      <c r="U41" s="30">
        <f t="shared" si="14"/>
        <v>0</v>
      </c>
      <c r="V41" s="30">
        <f t="shared" si="14"/>
        <v>0</v>
      </c>
      <c r="W41" s="30">
        <f t="shared" si="14"/>
        <v>0</v>
      </c>
      <c r="X41" s="30">
        <f t="shared" si="14"/>
        <v>0</v>
      </c>
      <c r="Y41" s="30">
        <f t="shared" si="14"/>
        <v>0</v>
      </c>
      <c r="Z41" s="30">
        <f t="shared" si="14"/>
        <v>0</v>
      </c>
      <c r="AA41" s="30">
        <f t="shared" si="14"/>
        <v>0</v>
      </c>
      <c r="AB41" s="30">
        <f t="shared" si="14"/>
        <v>0</v>
      </c>
      <c r="AC41" s="30">
        <f t="shared" si="14"/>
        <v>0</v>
      </c>
      <c r="AD41" s="30">
        <f t="shared" si="14"/>
        <v>0</v>
      </c>
      <c r="AE41" s="30">
        <f t="shared" si="14"/>
        <v>0</v>
      </c>
    </row>
    <row r="42" spans="2:31" ht="33" customHeight="1">
      <c r="B42" s="221" t="s">
        <v>27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22"/>
    </row>
    <row r="43" spans="2:31" ht="25.5" customHeight="1">
      <c r="B43" s="6"/>
      <c r="C43" s="19"/>
      <c r="D43" s="8"/>
      <c r="E43" s="8"/>
      <c r="F43" s="102" t="s">
        <v>37</v>
      </c>
      <c r="G43" s="15"/>
      <c r="H43" s="67"/>
      <c r="I43" s="67"/>
      <c r="J43" s="67"/>
      <c r="K43" s="67"/>
      <c r="L43" s="67"/>
      <c r="M43" s="49"/>
      <c r="N43" s="49"/>
      <c r="O43" s="49"/>
      <c r="P43" s="12"/>
      <c r="Q43" s="13"/>
      <c r="R43" s="14">
        <f t="shared" ref="R43:R45" si="15">SUM(G43:Q43)</f>
        <v>0</v>
      </c>
      <c r="S43" s="15"/>
      <c r="T43" s="15"/>
      <c r="U43" s="15"/>
      <c r="V43" s="67"/>
      <c r="W43" s="67"/>
      <c r="X43" s="67"/>
      <c r="Y43" s="67"/>
      <c r="Z43" s="67"/>
      <c r="AA43" s="49"/>
      <c r="AB43" s="49"/>
      <c r="AC43" s="49"/>
      <c r="AD43" s="12"/>
      <c r="AE43" s="17">
        <f t="shared" ref="AE43:AE45" si="16">SUM(S43:AD43)</f>
        <v>0</v>
      </c>
    </row>
    <row r="44" spans="2:31" ht="27.75" customHeight="1">
      <c r="B44" s="43"/>
      <c r="C44" s="91"/>
      <c r="D44" s="123"/>
      <c r="E44" s="123"/>
      <c r="F44" s="124"/>
      <c r="G44" s="64"/>
      <c r="H44" s="98"/>
      <c r="I44" s="98"/>
      <c r="J44" s="98"/>
      <c r="K44" s="98"/>
      <c r="L44" s="98"/>
      <c r="M44" s="93"/>
      <c r="N44" s="93"/>
      <c r="O44" s="93"/>
      <c r="P44" s="79"/>
      <c r="Q44" s="80"/>
      <c r="R44" s="14">
        <f t="shared" si="15"/>
        <v>0</v>
      </c>
      <c r="S44" s="41"/>
      <c r="T44" s="41"/>
      <c r="U44" s="64"/>
      <c r="V44" s="98"/>
      <c r="W44" s="98"/>
      <c r="X44" s="98"/>
      <c r="Y44" s="98"/>
      <c r="Z44" s="98"/>
      <c r="AA44" s="93"/>
      <c r="AB44" s="93"/>
      <c r="AC44" s="93"/>
      <c r="AD44" s="79"/>
      <c r="AE44" s="17">
        <f t="shared" si="16"/>
        <v>0</v>
      </c>
    </row>
    <row r="45" spans="2:31" ht="25.5" customHeight="1">
      <c r="B45" s="75"/>
      <c r="C45" s="121"/>
      <c r="D45" s="100"/>
      <c r="E45" s="100"/>
      <c r="F45" s="101"/>
      <c r="G45" s="26"/>
      <c r="H45" s="94"/>
      <c r="I45" s="94"/>
      <c r="J45" s="94"/>
      <c r="K45" s="94"/>
      <c r="L45" s="94"/>
      <c r="M45" s="86"/>
      <c r="N45" s="86"/>
      <c r="O45" s="86"/>
      <c r="P45" s="87"/>
      <c r="Q45" s="35"/>
      <c r="R45" s="14">
        <f t="shared" si="15"/>
        <v>0</v>
      </c>
      <c r="S45" s="26"/>
      <c r="T45" s="26"/>
      <c r="U45" s="26"/>
      <c r="V45" s="94"/>
      <c r="W45" s="94"/>
      <c r="X45" s="94"/>
      <c r="Y45" s="94"/>
      <c r="Z45" s="94"/>
      <c r="AA45" s="86"/>
      <c r="AB45" s="86"/>
      <c r="AC45" s="86"/>
      <c r="AD45" s="87"/>
      <c r="AE45" s="17">
        <f t="shared" si="16"/>
        <v>0</v>
      </c>
    </row>
    <row r="46" spans="2:31" ht="14.25" customHeight="1">
      <c r="B46" s="203" t="s">
        <v>28</v>
      </c>
      <c r="C46" s="204"/>
      <c r="D46" s="204"/>
      <c r="E46" s="204"/>
      <c r="F46" s="205"/>
      <c r="G46" s="30">
        <f t="shared" ref="G46:AE46" si="17">SUM(G43:G45)</f>
        <v>0</v>
      </c>
      <c r="H46" s="30">
        <f t="shared" si="17"/>
        <v>0</v>
      </c>
      <c r="I46" s="30">
        <f t="shared" si="17"/>
        <v>0</v>
      </c>
      <c r="J46" s="30">
        <f t="shared" si="17"/>
        <v>0</v>
      </c>
      <c r="K46" s="30">
        <f t="shared" si="17"/>
        <v>0</v>
      </c>
      <c r="L46" s="30">
        <f t="shared" si="17"/>
        <v>0</v>
      </c>
      <c r="M46" s="30">
        <f t="shared" si="17"/>
        <v>0</v>
      </c>
      <c r="N46" s="30">
        <f t="shared" si="17"/>
        <v>0</v>
      </c>
      <c r="O46" s="30">
        <f t="shared" si="17"/>
        <v>0</v>
      </c>
      <c r="P46" s="30">
        <f t="shared" si="17"/>
        <v>0</v>
      </c>
      <c r="Q46" s="30">
        <f t="shared" si="17"/>
        <v>0</v>
      </c>
      <c r="R46" s="30">
        <f t="shared" si="17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7"/>
        <v>0</v>
      </c>
      <c r="W46" s="30">
        <f t="shared" si="17"/>
        <v>0</v>
      </c>
      <c r="X46" s="30">
        <f t="shared" si="17"/>
        <v>0</v>
      </c>
      <c r="Y46" s="30">
        <f t="shared" si="17"/>
        <v>0</v>
      </c>
      <c r="Z46" s="30">
        <f t="shared" si="17"/>
        <v>0</v>
      </c>
      <c r="AA46" s="30">
        <f t="shared" si="17"/>
        <v>0</v>
      </c>
      <c r="AB46" s="30">
        <f t="shared" si="17"/>
        <v>0</v>
      </c>
      <c r="AC46" s="30">
        <f t="shared" si="17"/>
        <v>0</v>
      </c>
      <c r="AD46" s="30">
        <f t="shared" si="17"/>
        <v>0</v>
      </c>
      <c r="AE46" s="30">
        <f t="shared" si="17"/>
        <v>0</v>
      </c>
    </row>
    <row r="47" spans="2:31" ht="14.25" customHeight="1">
      <c r="B47" s="206" t="s">
        <v>29</v>
      </c>
      <c r="C47" s="204"/>
      <c r="D47" s="204"/>
      <c r="E47" s="204"/>
      <c r="F47" s="205"/>
      <c r="G47" s="53">
        <f t="shared" ref="G47:AE47" si="18">G36+G31+G26+G21+G41+G46</f>
        <v>0</v>
      </c>
      <c r="H47" s="53">
        <f t="shared" si="18"/>
        <v>0</v>
      </c>
      <c r="I47" s="53">
        <f t="shared" si="18"/>
        <v>0</v>
      </c>
      <c r="J47" s="53">
        <f t="shared" si="18"/>
        <v>0</v>
      </c>
      <c r="K47" s="53">
        <f t="shared" si="18"/>
        <v>0</v>
      </c>
      <c r="L47" s="53">
        <f t="shared" si="18"/>
        <v>0</v>
      </c>
      <c r="M47" s="53">
        <f t="shared" si="18"/>
        <v>0</v>
      </c>
      <c r="N47" s="53">
        <f t="shared" si="18"/>
        <v>0</v>
      </c>
      <c r="O47" s="53">
        <f t="shared" si="18"/>
        <v>0</v>
      </c>
      <c r="P47" s="53">
        <f t="shared" si="18"/>
        <v>0</v>
      </c>
      <c r="Q47" s="53">
        <f t="shared" si="18"/>
        <v>0</v>
      </c>
      <c r="R47" s="53">
        <f t="shared" si="18"/>
        <v>0</v>
      </c>
      <c r="S47" s="53">
        <f t="shared" si="18"/>
        <v>0</v>
      </c>
      <c r="T47" s="53">
        <f t="shared" si="18"/>
        <v>0</v>
      </c>
      <c r="U47" s="53">
        <f t="shared" si="18"/>
        <v>0</v>
      </c>
      <c r="V47" s="53">
        <f t="shared" si="18"/>
        <v>0</v>
      </c>
      <c r="W47" s="53">
        <f t="shared" si="18"/>
        <v>0</v>
      </c>
      <c r="X47" s="53">
        <f t="shared" si="18"/>
        <v>0</v>
      </c>
      <c r="Y47" s="53">
        <f t="shared" si="18"/>
        <v>0</v>
      </c>
      <c r="Z47" s="53">
        <f t="shared" si="18"/>
        <v>0</v>
      </c>
      <c r="AA47" s="53">
        <f t="shared" si="18"/>
        <v>0</v>
      </c>
      <c r="AB47" s="53">
        <f t="shared" si="18"/>
        <v>0</v>
      </c>
      <c r="AC47" s="53">
        <f t="shared" si="18"/>
        <v>0</v>
      </c>
      <c r="AD47" s="53">
        <f t="shared" si="18"/>
        <v>0</v>
      </c>
      <c r="AE47" s="53">
        <f t="shared" si="18"/>
        <v>0</v>
      </c>
    </row>
    <row r="48" spans="2:3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2">
    <mergeCell ref="B9:AE9"/>
    <mergeCell ref="B10:AE10"/>
    <mergeCell ref="B13:B16"/>
    <mergeCell ref="C13:C16"/>
    <mergeCell ref="D13:D16"/>
    <mergeCell ref="E13:E16"/>
    <mergeCell ref="Q13:Q16"/>
    <mergeCell ref="R13:R16"/>
    <mergeCell ref="S13:S16"/>
    <mergeCell ref="T13:T16"/>
    <mergeCell ref="U13:AD13"/>
    <mergeCell ref="B11:AE11"/>
    <mergeCell ref="B17:AE17"/>
    <mergeCell ref="F13:F16"/>
    <mergeCell ref="G13:P13"/>
    <mergeCell ref="G14:P15"/>
    <mergeCell ref="AE13:AE16"/>
    <mergeCell ref="U14:AD14"/>
    <mergeCell ref="U15:Z15"/>
    <mergeCell ref="AA15:AD15"/>
    <mergeCell ref="B21:F21"/>
    <mergeCell ref="B22:AE22"/>
    <mergeCell ref="B41:F41"/>
    <mergeCell ref="B46:F46"/>
    <mergeCell ref="B47:F47"/>
    <mergeCell ref="B26:F26"/>
    <mergeCell ref="B27:AE27"/>
    <mergeCell ref="B31:F31"/>
    <mergeCell ref="B32:AE32"/>
    <mergeCell ref="B36:F36"/>
    <mergeCell ref="B37:AE37"/>
    <mergeCell ref="B42:AE42"/>
  </mergeCells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1000"/>
  <sheetViews>
    <sheetView topLeftCell="M2" zoomScale="69" zoomScaleNormal="69" workbookViewId="0">
      <selection activeCell="B11" sqref="B11:AC11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6" width="22" customWidth="1"/>
    <col min="7" max="33" width="10.6640625" customWidth="1"/>
  </cols>
  <sheetData>
    <row r="1" spans="1:33" ht="14.25" customHeight="1"/>
    <row r="2" spans="1:33" ht="14.25" customHeight="1"/>
    <row r="3" spans="1:33" ht="14.25" customHeight="1"/>
    <row r="4" spans="1:33" ht="14.25" customHeight="1"/>
    <row r="5" spans="1:33" ht="14.25" customHeight="1"/>
    <row r="6" spans="1:33" ht="14.25" customHeight="1"/>
    <row r="7" spans="1:33" ht="14.25" customHeight="1"/>
    <row r="8" spans="1:33" ht="14.25" customHeight="1"/>
    <row r="9" spans="1:33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"/>
      <c r="AE9" s="2"/>
      <c r="AF9" s="2"/>
      <c r="AG9" s="2"/>
    </row>
    <row r="10" spans="1:33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"/>
      <c r="AE10" s="2"/>
      <c r="AF10" s="2"/>
      <c r="AG10" s="2"/>
    </row>
    <row r="11" spans="1:33" ht="14.25" customHeight="1">
      <c r="A11" s="2"/>
      <c r="B11" s="223" t="s">
        <v>162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110"/>
      <c r="AE11" s="110"/>
      <c r="AF11" s="110"/>
      <c r="AG11" s="110"/>
    </row>
    <row r="12" spans="1:33" ht="14.25" customHeight="1"/>
    <row r="13" spans="1:33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12" t="s">
        <v>6</v>
      </c>
      <c r="H13" s="204"/>
      <c r="I13" s="204"/>
      <c r="J13" s="204"/>
      <c r="K13" s="204"/>
      <c r="L13" s="204"/>
      <c r="M13" s="204"/>
      <c r="N13" s="204"/>
      <c r="O13" s="205"/>
      <c r="P13" s="225" t="s">
        <v>7</v>
      </c>
      <c r="Q13" s="225" t="s">
        <v>8</v>
      </c>
      <c r="R13" s="225" t="s">
        <v>9</v>
      </c>
      <c r="S13" s="225" t="s">
        <v>10</v>
      </c>
      <c r="T13" s="228" t="s">
        <v>31</v>
      </c>
      <c r="U13" s="204"/>
      <c r="V13" s="204"/>
      <c r="W13" s="204"/>
      <c r="X13" s="204"/>
      <c r="Y13" s="204"/>
      <c r="Z13" s="204"/>
      <c r="AA13" s="204"/>
      <c r="AB13" s="205"/>
      <c r="AC13" s="225" t="s">
        <v>8</v>
      </c>
    </row>
    <row r="14" spans="1:33" ht="30.75" customHeight="1">
      <c r="B14" s="210"/>
      <c r="C14" s="210"/>
      <c r="D14" s="210"/>
      <c r="E14" s="210"/>
      <c r="F14" s="210"/>
      <c r="G14" s="247" t="s">
        <v>67</v>
      </c>
      <c r="H14" s="204"/>
      <c r="I14" s="204"/>
      <c r="J14" s="204"/>
      <c r="K14" s="204"/>
      <c r="L14" s="204"/>
      <c r="M14" s="204"/>
      <c r="N14" s="204"/>
      <c r="O14" s="205"/>
      <c r="P14" s="210"/>
      <c r="Q14" s="210"/>
      <c r="R14" s="210"/>
      <c r="S14" s="210"/>
      <c r="T14" s="247" t="s">
        <v>68</v>
      </c>
      <c r="U14" s="204"/>
      <c r="V14" s="204"/>
      <c r="W14" s="204"/>
      <c r="X14" s="204"/>
      <c r="Y14" s="204"/>
      <c r="Z14" s="204"/>
      <c r="AA14" s="204"/>
      <c r="AB14" s="205"/>
      <c r="AC14" s="210"/>
    </row>
    <row r="15" spans="1:33" ht="49.5" customHeight="1">
      <c r="B15" s="210"/>
      <c r="C15" s="210"/>
      <c r="D15" s="210"/>
      <c r="E15" s="210"/>
      <c r="F15" s="210"/>
      <c r="G15" s="247" t="s">
        <v>69</v>
      </c>
      <c r="H15" s="204"/>
      <c r="I15" s="204"/>
      <c r="J15" s="204"/>
      <c r="K15" s="204"/>
      <c r="L15" s="222"/>
      <c r="M15" s="247" t="s">
        <v>70</v>
      </c>
      <c r="N15" s="204"/>
      <c r="O15" s="205"/>
      <c r="P15" s="210"/>
      <c r="Q15" s="210"/>
      <c r="R15" s="210"/>
      <c r="S15" s="210"/>
      <c r="T15" s="247" t="s">
        <v>69</v>
      </c>
      <c r="U15" s="204"/>
      <c r="V15" s="204"/>
      <c r="W15" s="204"/>
      <c r="X15" s="204"/>
      <c r="Y15" s="222"/>
      <c r="Z15" s="247" t="s">
        <v>70</v>
      </c>
      <c r="AA15" s="204"/>
      <c r="AB15" s="205"/>
      <c r="AC15" s="210"/>
    </row>
    <row r="16" spans="1:33" ht="14.25" customHeight="1">
      <c r="B16" s="211"/>
      <c r="C16" s="211"/>
      <c r="D16" s="211"/>
      <c r="E16" s="211"/>
      <c r="F16" s="211"/>
      <c r="G16" s="3" t="s">
        <v>13</v>
      </c>
      <c r="H16" s="3" t="s">
        <v>14</v>
      </c>
      <c r="I16" s="3" t="s">
        <v>15</v>
      </c>
      <c r="J16" s="3" t="s">
        <v>16</v>
      </c>
      <c r="K16" s="3" t="s">
        <v>17</v>
      </c>
      <c r="L16" s="3" t="s">
        <v>18</v>
      </c>
      <c r="M16" s="3" t="s">
        <v>19</v>
      </c>
      <c r="N16" s="3" t="s">
        <v>20</v>
      </c>
      <c r="O16" s="3" t="s">
        <v>21</v>
      </c>
      <c r="P16" s="211"/>
      <c r="Q16" s="211"/>
      <c r="R16" s="211"/>
      <c r="S16" s="211"/>
      <c r="T16" s="3" t="s">
        <v>13</v>
      </c>
      <c r="U16" s="3" t="s">
        <v>14</v>
      </c>
      <c r="V16" s="3" t="s">
        <v>15</v>
      </c>
      <c r="W16" s="3" t="s">
        <v>16</v>
      </c>
      <c r="X16" s="3" t="s">
        <v>17</v>
      </c>
      <c r="Y16" s="3" t="s">
        <v>18</v>
      </c>
      <c r="Z16" s="3" t="s">
        <v>19</v>
      </c>
      <c r="AA16" s="3" t="s">
        <v>20</v>
      </c>
      <c r="AB16" s="3" t="s">
        <v>21</v>
      </c>
      <c r="AC16" s="211"/>
    </row>
    <row r="17" spans="2:29" ht="33" customHeight="1">
      <c r="B17" s="221" t="s">
        <v>178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22"/>
    </row>
    <row r="18" spans="2:29" ht="25.5" customHeight="1">
      <c r="B18" s="75">
        <v>1</v>
      </c>
      <c r="C18" s="121"/>
      <c r="D18" s="100"/>
      <c r="E18" s="100"/>
      <c r="F18" s="101" t="s">
        <v>37</v>
      </c>
      <c r="G18" s="15"/>
      <c r="H18" s="67"/>
      <c r="I18" s="67"/>
      <c r="J18" s="67"/>
      <c r="K18" s="67"/>
      <c r="L18" s="67"/>
      <c r="M18" s="49"/>
      <c r="N18" s="49"/>
      <c r="O18" s="49"/>
      <c r="P18" s="50"/>
      <c r="Q18" s="14">
        <f t="shared" ref="Q18:Q20" si="0">SUM(G18:P18)</f>
        <v>0</v>
      </c>
      <c r="R18" s="15"/>
      <c r="S18" s="15"/>
      <c r="T18" s="15"/>
      <c r="U18" s="67"/>
      <c r="V18" s="67"/>
      <c r="W18" s="67"/>
      <c r="X18" s="67"/>
      <c r="Y18" s="67"/>
      <c r="Z18" s="49"/>
      <c r="AA18" s="49"/>
      <c r="AB18" s="49"/>
      <c r="AC18" s="30">
        <f t="shared" ref="AC18:AC20" si="1">SUM(R18:AB18)</f>
        <v>0</v>
      </c>
    </row>
    <row r="19" spans="2:29" ht="25.5" customHeight="1">
      <c r="B19" s="75"/>
      <c r="C19" s="121"/>
      <c r="D19" s="100"/>
      <c r="E19" s="100"/>
      <c r="F19" s="101" t="s">
        <v>37</v>
      </c>
      <c r="G19" s="26"/>
      <c r="H19" s="94"/>
      <c r="I19" s="94"/>
      <c r="J19" s="94"/>
      <c r="K19" s="94"/>
      <c r="L19" s="94"/>
      <c r="M19" s="86"/>
      <c r="N19" s="86"/>
      <c r="O19" s="86"/>
      <c r="P19" s="125"/>
      <c r="Q19" s="14">
        <f t="shared" si="0"/>
        <v>0</v>
      </c>
      <c r="R19" s="26"/>
      <c r="S19" s="26"/>
      <c r="T19" s="26"/>
      <c r="U19" s="94"/>
      <c r="V19" s="94"/>
      <c r="W19" s="94"/>
      <c r="X19" s="94"/>
      <c r="Y19" s="94"/>
      <c r="Z19" s="86"/>
      <c r="AA19" s="86"/>
      <c r="AB19" s="86"/>
      <c r="AC19" s="120">
        <f t="shared" si="1"/>
        <v>0</v>
      </c>
    </row>
    <row r="20" spans="2:29" ht="27.75" customHeight="1">
      <c r="B20" s="6"/>
      <c r="C20" s="4"/>
      <c r="D20" s="82"/>
      <c r="E20" s="82"/>
      <c r="F20" s="101" t="s">
        <v>37</v>
      </c>
      <c r="G20" s="96"/>
      <c r="H20" s="97"/>
      <c r="I20" s="97"/>
      <c r="J20" s="97"/>
      <c r="K20" s="97"/>
      <c r="L20" s="97"/>
      <c r="M20" s="90"/>
      <c r="N20" s="90"/>
      <c r="O20" s="93"/>
      <c r="P20" s="108"/>
      <c r="Q20" s="14">
        <f t="shared" si="0"/>
        <v>0</v>
      </c>
      <c r="R20" s="26"/>
      <c r="S20" s="26"/>
      <c r="T20" s="96"/>
      <c r="U20" s="97"/>
      <c r="V20" s="97"/>
      <c r="W20" s="97"/>
      <c r="X20" s="97"/>
      <c r="Y20" s="97"/>
      <c r="Z20" s="90"/>
      <c r="AA20" s="90"/>
      <c r="AB20" s="90"/>
      <c r="AC20" s="120">
        <f t="shared" si="1"/>
        <v>0</v>
      </c>
    </row>
    <row r="21" spans="2:29" ht="14.25" customHeight="1">
      <c r="B21" s="203" t="s">
        <v>177</v>
      </c>
      <c r="C21" s="204"/>
      <c r="D21" s="204"/>
      <c r="E21" s="204"/>
      <c r="F21" s="205"/>
      <c r="G21" s="30">
        <f t="shared" ref="G21:AC21" si="2">SUM(G18:G20)</f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</row>
    <row r="22" spans="2:29" ht="33" customHeight="1">
      <c r="B22" s="221" t="s">
        <v>27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22"/>
    </row>
    <row r="23" spans="2:29" ht="25.5" customHeight="1">
      <c r="B23" s="81"/>
      <c r="C23" s="7"/>
      <c r="D23" s="122"/>
      <c r="E23" s="122"/>
      <c r="F23" s="101" t="s">
        <v>37</v>
      </c>
      <c r="G23" s="15"/>
      <c r="H23" s="67"/>
      <c r="I23" s="67"/>
      <c r="J23" s="67"/>
      <c r="K23" s="67"/>
      <c r="L23" s="67"/>
      <c r="M23" s="49"/>
      <c r="N23" s="49"/>
      <c r="O23" s="67"/>
      <c r="P23" s="13"/>
      <c r="Q23" s="14">
        <f t="shared" ref="Q23:Q25" si="3">SUM(G23:P23)</f>
        <v>0</v>
      </c>
      <c r="R23" s="15"/>
      <c r="S23" s="15"/>
      <c r="T23" s="15"/>
      <c r="U23" s="67"/>
      <c r="V23" s="67"/>
      <c r="W23" s="67"/>
      <c r="X23" s="67"/>
      <c r="Y23" s="67"/>
      <c r="Z23" s="49"/>
      <c r="AA23" s="49"/>
      <c r="AB23" s="49"/>
      <c r="AC23" s="30">
        <f t="shared" ref="AC23:AC25" si="4">SUM(R23:AB23)</f>
        <v>0</v>
      </c>
    </row>
    <row r="24" spans="2:29" ht="25.5" customHeight="1">
      <c r="B24" s="75"/>
      <c r="C24" s="121"/>
      <c r="D24" s="100"/>
      <c r="E24" s="100"/>
      <c r="F24" s="101" t="s">
        <v>37</v>
      </c>
      <c r="G24" s="26"/>
      <c r="H24" s="94"/>
      <c r="I24" s="94"/>
      <c r="J24" s="94"/>
      <c r="K24" s="94"/>
      <c r="L24" s="94"/>
      <c r="M24" s="86"/>
      <c r="N24" s="86"/>
      <c r="O24" s="94"/>
      <c r="P24" s="35"/>
      <c r="Q24" s="14">
        <f t="shared" si="3"/>
        <v>0</v>
      </c>
      <c r="R24" s="26"/>
      <c r="S24" s="26"/>
      <c r="T24" s="26"/>
      <c r="U24" s="94"/>
      <c r="V24" s="94"/>
      <c r="W24" s="94"/>
      <c r="X24" s="94"/>
      <c r="Y24" s="94"/>
      <c r="Z24" s="86"/>
      <c r="AA24" s="86"/>
      <c r="AB24" s="86"/>
      <c r="AC24" s="120">
        <f t="shared" si="4"/>
        <v>0</v>
      </c>
    </row>
    <row r="25" spans="2:29" ht="27.75" customHeight="1">
      <c r="B25" s="75"/>
      <c r="C25" s="121"/>
      <c r="D25" s="100"/>
      <c r="E25" s="100"/>
      <c r="F25" s="101" t="s">
        <v>37</v>
      </c>
      <c r="G25" s="96"/>
      <c r="H25" s="97"/>
      <c r="I25" s="97"/>
      <c r="J25" s="97"/>
      <c r="K25" s="97"/>
      <c r="L25" s="97"/>
      <c r="M25" s="90"/>
      <c r="N25" s="90"/>
      <c r="O25" s="98"/>
      <c r="P25" s="74"/>
      <c r="Q25" s="14">
        <f t="shared" si="3"/>
        <v>0</v>
      </c>
      <c r="R25" s="26"/>
      <c r="S25" s="26"/>
      <c r="T25" s="96"/>
      <c r="U25" s="97"/>
      <c r="V25" s="97"/>
      <c r="W25" s="97"/>
      <c r="X25" s="97"/>
      <c r="Y25" s="97"/>
      <c r="Z25" s="90"/>
      <c r="AA25" s="90"/>
      <c r="AB25" s="90"/>
      <c r="AC25" s="120">
        <f t="shared" si="4"/>
        <v>0</v>
      </c>
    </row>
    <row r="26" spans="2:29" ht="14.25" customHeight="1">
      <c r="B26" s="203" t="s">
        <v>28</v>
      </c>
      <c r="C26" s="204"/>
      <c r="D26" s="204"/>
      <c r="E26" s="204"/>
      <c r="F26" s="222"/>
      <c r="G26" s="30">
        <f t="shared" ref="G26:AC26" si="5">SUM(G23:G25)</f>
        <v>0</v>
      </c>
      <c r="H26" s="30">
        <f t="shared" si="5"/>
        <v>0</v>
      </c>
      <c r="I26" s="30">
        <f t="shared" si="5"/>
        <v>0</v>
      </c>
      <c r="J26" s="30">
        <f t="shared" si="5"/>
        <v>0</v>
      </c>
      <c r="K26" s="30">
        <f t="shared" si="5"/>
        <v>0</v>
      </c>
      <c r="L26" s="30">
        <f t="shared" si="5"/>
        <v>0</v>
      </c>
      <c r="M26" s="30">
        <f t="shared" si="5"/>
        <v>0</v>
      </c>
      <c r="N26" s="30">
        <f t="shared" si="5"/>
        <v>0</v>
      </c>
      <c r="O26" s="30">
        <f t="shared" si="5"/>
        <v>0</v>
      </c>
      <c r="P26" s="30">
        <f t="shared" si="5"/>
        <v>0</v>
      </c>
      <c r="Q26" s="30">
        <f t="shared" si="5"/>
        <v>0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 s="30">
        <f t="shared" si="5"/>
        <v>0</v>
      </c>
      <c r="V26" s="30">
        <f t="shared" si="5"/>
        <v>0</v>
      </c>
      <c r="W26" s="30">
        <f t="shared" si="5"/>
        <v>0</v>
      </c>
      <c r="X26" s="30">
        <f t="shared" si="5"/>
        <v>0</v>
      </c>
      <c r="Y26" s="30">
        <f t="shared" si="5"/>
        <v>0</v>
      </c>
      <c r="Z26" s="30">
        <f t="shared" si="5"/>
        <v>0</v>
      </c>
      <c r="AA26" s="30">
        <f t="shared" si="5"/>
        <v>0</v>
      </c>
      <c r="AB26" s="30">
        <f t="shared" si="5"/>
        <v>0</v>
      </c>
      <c r="AC26" s="30">
        <f t="shared" si="5"/>
        <v>0</v>
      </c>
    </row>
    <row r="27" spans="2:29" ht="33" customHeight="1">
      <c r="B27" s="221" t="s">
        <v>27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22"/>
    </row>
    <row r="28" spans="2:29" ht="25.5" customHeight="1">
      <c r="B28" s="75"/>
      <c r="C28" s="121"/>
      <c r="D28" s="100"/>
      <c r="E28" s="100"/>
      <c r="F28" s="101" t="s">
        <v>37</v>
      </c>
      <c r="G28" s="15"/>
      <c r="H28" s="67"/>
      <c r="I28" s="67"/>
      <c r="J28" s="67"/>
      <c r="K28" s="67"/>
      <c r="L28" s="67"/>
      <c r="M28" s="49"/>
      <c r="N28" s="49"/>
      <c r="O28" s="49"/>
      <c r="P28" s="50"/>
      <c r="Q28" s="14">
        <f t="shared" ref="Q28:Q30" si="6">SUM(G28:P28)</f>
        <v>0</v>
      </c>
      <c r="R28" s="15"/>
      <c r="S28" s="15"/>
      <c r="T28" s="15"/>
      <c r="U28" s="67"/>
      <c r="V28" s="67"/>
      <c r="W28" s="67"/>
      <c r="X28" s="67"/>
      <c r="Y28" s="67"/>
      <c r="Z28" s="49"/>
      <c r="AA28" s="49"/>
      <c r="AB28" s="49"/>
      <c r="AC28" s="30">
        <f t="shared" ref="AC28:AC30" si="7">SUM(R28:AB28)</f>
        <v>0</v>
      </c>
    </row>
    <row r="29" spans="2:29" ht="25.5" customHeight="1">
      <c r="B29" s="75"/>
      <c r="C29" s="121"/>
      <c r="D29" s="100"/>
      <c r="E29" s="100"/>
      <c r="F29" s="101" t="s">
        <v>37</v>
      </c>
      <c r="G29" s="26"/>
      <c r="H29" s="94"/>
      <c r="I29" s="94"/>
      <c r="J29" s="94"/>
      <c r="K29" s="94"/>
      <c r="L29" s="94"/>
      <c r="M29" s="86"/>
      <c r="N29" s="86"/>
      <c r="O29" s="86"/>
      <c r="P29" s="60"/>
      <c r="Q29" s="14">
        <f t="shared" si="6"/>
        <v>0</v>
      </c>
      <c r="R29" s="26"/>
      <c r="S29" s="26"/>
      <c r="T29" s="26"/>
      <c r="U29" s="94"/>
      <c r="V29" s="94"/>
      <c r="W29" s="94"/>
      <c r="X29" s="94"/>
      <c r="Y29" s="94"/>
      <c r="Z29" s="86"/>
      <c r="AA29" s="86"/>
      <c r="AB29" s="86"/>
      <c r="AC29" s="120">
        <f t="shared" si="7"/>
        <v>0</v>
      </c>
    </row>
    <row r="30" spans="2:29" ht="27.75" customHeight="1">
      <c r="B30" s="75"/>
      <c r="C30" s="121"/>
      <c r="D30" s="100"/>
      <c r="E30" s="100"/>
      <c r="F30" s="101" t="s">
        <v>37</v>
      </c>
      <c r="G30" s="96"/>
      <c r="H30" s="97"/>
      <c r="I30" s="97"/>
      <c r="J30" s="97"/>
      <c r="K30" s="97"/>
      <c r="L30" s="97"/>
      <c r="M30" s="90"/>
      <c r="N30" s="90"/>
      <c r="O30" s="90"/>
      <c r="P30" s="108"/>
      <c r="Q30" s="14">
        <f t="shared" si="6"/>
        <v>0</v>
      </c>
      <c r="R30" s="26"/>
      <c r="S30" s="26"/>
      <c r="T30" s="96"/>
      <c r="U30" s="97"/>
      <c r="V30" s="97"/>
      <c r="W30" s="97"/>
      <c r="X30" s="97"/>
      <c r="Y30" s="97"/>
      <c r="Z30" s="90"/>
      <c r="AA30" s="90"/>
      <c r="AB30" s="90"/>
      <c r="AC30" s="120">
        <f t="shared" si="7"/>
        <v>0</v>
      </c>
    </row>
    <row r="31" spans="2:29" ht="14.25" customHeight="1">
      <c r="B31" s="203" t="s">
        <v>28</v>
      </c>
      <c r="C31" s="204"/>
      <c r="D31" s="204"/>
      <c r="E31" s="204"/>
      <c r="F31" s="222"/>
      <c r="G31" s="30">
        <f t="shared" ref="G31:AC31" si="8">SUM(G28:G30)</f>
        <v>0</v>
      </c>
      <c r="H31" s="30">
        <f t="shared" si="8"/>
        <v>0</v>
      </c>
      <c r="I31" s="30">
        <f t="shared" si="8"/>
        <v>0</v>
      </c>
      <c r="J31" s="30">
        <f t="shared" si="8"/>
        <v>0</v>
      </c>
      <c r="K31" s="30">
        <f t="shared" si="8"/>
        <v>0</v>
      </c>
      <c r="L31" s="30">
        <f t="shared" si="8"/>
        <v>0</v>
      </c>
      <c r="M31" s="30">
        <f t="shared" si="8"/>
        <v>0</v>
      </c>
      <c r="N31" s="30">
        <f t="shared" si="8"/>
        <v>0</v>
      </c>
      <c r="O31" s="30">
        <f t="shared" si="8"/>
        <v>0</v>
      </c>
      <c r="P31" s="30">
        <f t="shared" si="8"/>
        <v>0</v>
      </c>
      <c r="Q31" s="30">
        <f t="shared" si="8"/>
        <v>0</v>
      </c>
      <c r="R31" s="30">
        <f t="shared" si="8"/>
        <v>0</v>
      </c>
      <c r="S31" s="30">
        <f t="shared" si="8"/>
        <v>0</v>
      </c>
      <c r="T31" s="30">
        <f t="shared" si="8"/>
        <v>0</v>
      </c>
      <c r="U31" s="30">
        <f t="shared" si="8"/>
        <v>0</v>
      </c>
      <c r="V31" s="30">
        <f t="shared" si="8"/>
        <v>0</v>
      </c>
      <c r="W31" s="30">
        <f t="shared" si="8"/>
        <v>0</v>
      </c>
      <c r="X31" s="30">
        <f t="shared" si="8"/>
        <v>0</v>
      </c>
      <c r="Y31" s="30">
        <f t="shared" si="8"/>
        <v>0</v>
      </c>
      <c r="Z31" s="30">
        <f t="shared" si="8"/>
        <v>0</v>
      </c>
      <c r="AA31" s="30">
        <f t="shared" si="8"/>
        <v>0</v>
      </c>
      <c r="AB31" s="30">
        <f t="shared" si="8"/>
        <v>0</v>
      </c>
      <c r="AC31" s="30">
        <f t="shared" si="8"/>
        <v>0</v>
      </c>
    </row>
    <row r="32" spans="2:29" ht="33" customHeight="1">
      <c r="B32" s="221" t="s">
        <v>27</v>
      </c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5"/>
    </row>
    <row r="33" spans="2:29" ht="25.5" customHeight="1">
      <c r="B33" s="75"/>
      <c r="C33" s="121"/>
      <c r="D33" s="100"/>
      <c r="E33" s="100"/>
      <c r="F33" s="101" t="s">
        <v>37</v>
      </c>
      <c r="G33" s="15"/>
      <c r="H33" s="67"/>
      <c r="I33" s="67"/>
      <c r="J33" s="67"/>
      <c r="K33" s="67"/>
      <c r="L33" s="67"/>
      <c r="M33" s="49"/>
      <c r="N33" s="49"/>
      <c r="O33" s="67"/>
      <c r="P33" s="13"/>
      <c r="Q33" s="14">
        <f t="shared" ref="Q33:Q35" si="9">SUM(G33:P33)</f>
        <v>0</v>
      </c>
      <c r="R33" s="15"/>
      <c r="S33" s="15"/>
      <c r="T33" s="15"/>
      <c r="U33" s="67"/>
      <c r="V33" s="67"/>
      <c r="W33" s="67"/>
      <c r="X33" s="67"/>
      <c r="Y33" s="67"/>
      <c r="Z33" s="49"/>
      <c r="AA33" s="49"/>
      <c r="AB33" s="49"/>
      <c r="AC33" s="30">
        <f t="shared" ref="AC33:AC35" si="10">SUM(R33:AB33)</f>
        <v>0</v>
      </c>
    </row>
    <row r="34" spans="2:29" ht="25.5" customHeight="1">
      <c r="B34" s="75"/>
      <c r="C34" s="121"/>
      <c r="D34" s="100"/>
      <c r="E34" s="100"/>
      <c r="F34" s="101" t="s">
        <v>37</v>
      </c>
      <c r="G34" s="15"/>
      <c r="H34" s="67"/>
      <c r="I34" s="67"/>
      <c r="J34" s="67"/>
      <c r="K34" s="67"/>
      <c r="L34" s="67"/>
      <c r="M34" s="49"/>
      <c r="N34" s="49"/>
      <c r="O34" s="67"/>
      <c r="P34" s="13"/>
      <c r="Q34" s="14">
        <f t="shared" si="9"/>
        <v>0</v>
      </c>
      <c r="R34" s="15"/>
      <c r="S34" s="15"/>
      <c r="T34" s="15"/>
      <c r="U34" s="67"/>
      <c r="V34" s="67"/>
      <c r="W34" s="67"/>
      <c r="X34" s="67"/>
      <c r="Y34" s="67"/>
      <c r="Z34" s="49"/>
      <c r="AA34" s="49"/>
      <c r="AB34" s="49"/>
      <c r="AC34" s="120">
        <f t="shared" si="10"/>
        <v>0</v>
      </c>
    </row>
    <row r="35" spans="2:29" ht="25.5" customHeight="1">
      <c r="B35" s="75"/>
      <c r="C35" s="121"/>
      <c r="D35" s="100"/>
      <c r="E35" s="100"/>
      <c r="F35" s="101" t="s">
        <v>37</v>
      </c>
      <c r="G35" s="26"/>
      <c r="H35" s="94"/>
      <c r="I35" s="94"/>
      <c r="J35" s="94"/>
      <c r="K35" s="94"/>
      <c r="L35" s="94"/>
      <c r="M35" s="86"/>
      <c r="N35" s="86"/>
      <c r="O35" s="113"/>
      <c r="P35" s="35"/>
      <c r="Q35" s="14">
        <f t="shared" si="9"/>
        <v>0</v>
      </c>
      <c r="R35" s="26"/>
      <c r="S35" s="26"/>
      <c r="T35" s="26"/>
      <c r="U35" s="94"/>
      <c r="V35" s="94"/>
      <c r="W35" s="94"/>
      <c r="X35" s="94"/>
      <c r="Y35" s="94"/>
      <c r="Z35" s="86"/>
      <c r="AA35" s="86"/>
      <c r="AB35" s="86"/>
      <c r="AC35" s="120">
        <f t="shared" si="10"/>
        <v>0</v>
      </c>
    </row>
    <row r="36" spans="2:29" ht="14.25" customHeight="1">
      <c r="B36" s="203" t="s">
        <v>28</v>
      </c>
      <c r="C36" s="204"/>
      <c r="D36" s="204"/>
      <c r="E36" s="204"/>
      <c r="F36" s="205"/>
      <c r="G36" s="30">
        <f t="shared" ref="G36:AC36" si="11">SUM(G33:G35)</f>
        <v>0</v>
      </c>
      <c r="H36" s="30">
        <f t="shared" si="11"/>
        <v>0</v>
      </c>
      <c r="I36" s="30">
        <f t="shared" si="11"/>
        <v>0</v>
      </c>
      <c r="J36" s="30">
        <f t="shared" si="11"/>
        <v>0</v>
      </c>
      <c r="K36" s="30">
        <f t="shared" si="11"/>
        <v>0</v>
      </c>
      <c r="L36" s="30">
        <f t="shared" si="11"/>
        <v>0</v>
      </c>
      <c r="M36" s="30">
        <f t="shared" si="11"/>
        <v>0</v>
      </c>
      <c r="N36" s="30">
        <f t="shared" si="11"/>
        <v>0</v>
      </c>
      <c r="O36" s="30">
        <f t="shared" si="11"/>
        <v>0</v>
      </c>
      <c r="P36" s="30">
        <f t="shared" si="11"/>
        <v>0</v>
      </c>
      <c r="Q36" s="30">
        <f t="shared" si="11"/>
        <v>0</v>
      </c>
      <c r="R36" s="30">
        <f t="shared" si="11"/>
        <v>0</v>
      </c>
      <c r="S36" s="30">
        <f t="shared" si="11"/>
        <v>0</v>
      </c>
      <c r="T36" s="30">
        <f t="shared" si="11"/>
        <v>0</v>
      </c>
      <c r="U36" s="30">
        <f t="shared" si="11"/>
        <v>0</v>
      </c>
      <c r="V36" s="30">
        <f t="shared" si="11"/>
        <v>0</v>
      </c>
      <c r="W36" s="30">
        <f t="shared" si="11"/>
        <v>0</v>
      </c>
      <c r="X36" s="30">
        <f t="shared" si="11"/>
        <v>0</v>
      </c>
      <c r="Y36" s="30">
        <f t="shared" si="11"/>
        <v>0</v>
      </c>
      <c r="Z36" s="30">
        <f t="shared" si="11"/>
        <v>0</v>
      </c>
      <c r="AA36" s="30">
        <f t="shared" si="11"/>
        <v>0</v>
      </c>
      <c r="AB36" s="30">
        <f t="shared" si="11"/>
        <v>0</v>
      </c>
      <c r="AC36" s="30">
        <f t="shared" si="11"/>
        <v>0</v>
      </c>
    </row>
    <row r="37" spans="2:29" ht="33" customHeight="1">
      <c r="B37" s="221" t="s">
        <v>27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22"/>
    </row>
    <row r="38" spans="2:29" ht="25.5" customHeight="1">
      <c r="B38" s="6"/>
      <c r="C38" s="19"/>
      <c r="D38" s="8"/>
      <c r="E38" s="8"/>
      <c r="F38" s="102" t="s">
        <v>37</v>
      </c>
      <c r="G38" s="15"/>
      <c r="H38" s="67"/>
      <c r="I38" s="67"/>
      <c r="J38" s="67"/>
      <c r="K38" s="67"/>
      <c r="L38" s="67"/>
      <c r="M38" s="49"/>
      <c r="N38" s="49"/>
      <c r="O38" s="49"/>
      <c r="P38" s="50"/>
      <c r="Q38" s="14">
        <f t="shared" ref="Q38:Q40" si="12">SUM(G38:P38)</f>
        <v>0</v>
      </c>
      <c r="R38" s="15"/>
      <c r="S38" s="15"/>
      <c r="T38" s="15"/>
      <c r="U38" s="67"/>
      <c r="V38" s="67"/>
      <c r="W38" s="67"/>
      <c r="X38" s="67"/>
      <c r="Y38" s="67"/>
      <c r="Z38" s="49"/>
      <c r="AA38" s="49"/>
      <c r="AB38" s="49"/>
      <c r="AC38" s="30">
        <f t="shared" ref="AC38:AC40" si="13">SUM(R38:AB38)</f>
        <v>0</v>
      </c>
    </row>
    <row r="39" spans="2:29" ht="27.75" customHeight="1">
      <c r="B39" s="43"/>
      <c r="C39" s="91"/>
      <c r="D39" s="123"/>
      <c r="E39" s="123"/>
      <c r="F39" s="124"/>
      <c r="G39" s="64"/>
      <c r="H39" s="98"/>
      <c r="I39" s="98"/>
      <c r="J39" s="98"/>
      <c r="K39" s="98"/>
      <c r="L39" s="98"/>
      <c r="M39" s="93"/>
      <c r="N39" s="93"/>
      <c r="O39" s="93"/>
      <c r="P39" s="108"/>
      <c r="Q39" s="14">
        <f t="shared" si="12"/>
        <v>0</v>
      </c>
      <c r="R39" s="41"/>
      <c r="S39" s="41"/>
      <c r="T39" s="64"/>
      <c r="U39" s="98"/>
      <c r="V39" s="98"/>
      <c r="W39" s="98"/>
      <c r="X39" s="98"/>
      <c r="Y39" s="98"/>
      <c r="Z39" s="93"/>
      <c r="AA39" s="93"/>
      <c r="AB39" s="93"/>
      <c r="AC39" s="120">
        <f t="shared" si="13"/>
        <v>0</v>
      </c>
    </row>
    <row r="40" spans="2:29" ht="25.5" customHeight="1">
      <c r="B40" s="75"/>
      <c r="C40" s="121"/>
      <c r="D40" s="100"/>
      <c r="E40" s="100"/>
      <c r="F40" s="101"/>
      <c r="G40" s="26"/>
      <c r="H40" s="94"/>
      <c r="I40" s="94"/>
      <c r="J40" s="94"/>
      <c r="K40" s="94"/>
      <c r="L40" s="94"/>
      <c r="M40" s="86"/>
      <c r="N40" s="86"/>
      <c r="O40" s="86"/>
      <c r="P40" s="126"/>
      <c r="Q40" s="14">
        <f t="shared" si="12"/>
        <v>0</v>
      </c>
      <c r="R40" s="26"/>
      <c r="S40" s="26"/>
      <c r="T40" s="26"/>
      <c r="U40" s="94"/>
      <c r="V40" s="94"/>
      <c r="W40" s="94"/>
      <c r="X40" s="94"/>
      <c r="Y40" s="94"/>
      <c r="Z40" s="86"/>
      <c r="AA40" s="86"/>
      <c r="AB40" s="86"/>
      <c r="AC40" s="120">
        <f t="shared" si="13"/>
        <v>0</v>
      </c>
    </row>
    <row r="41" spans="2:29" ht="14.25" customHeight="1">
      <c r="B41" s="203" t="s">
        <v>28</v>
      </c>
      <c r="C41" s="204"/>
      <c r="D41" s="204"/>
      <c r="E41" s="204"/>
      <c r="F41" s="205"/>
      <c r="G41" s="30">
        <f t="shared" ref="G41:AC41" si="14">SUM(G38:G40)</f>
        <v>0</v>
      </c>
      <c r="H41" s="30">
        <f t="shared" si="14"/>
        <v>0</v>
      </c>
      <c r="I41" s="30">
        <f t="shared" si="14"/>
        <v>0</v>
      </c>
      <c r="J41" s="30">
        <f t="shared" si="14"/>
        <v>0</v>
      </c>
      <c r="K41" s="30">
        <f t="shared" si="14"/>
        <v>0</v>
      </c>
      <c r="L41" s="30">
        <f t="shared" si="14"/>
        <v>0</v>
      </c>
      <c r="M41" s="30">
        <f t="shared" si="14"/>
        <v>0</v>
      </c>
      <c r="N41" s="30">
        <f t="shared" si="14"/>
        <v>0</v>
      </c>
      <c r="O41" s="30">
        <f t="shared" si="14"/>
        <v>0</v>
      </c>
      <c r="P41" s="30">
        <f t="shared" si="14"/>
        <v>0</v>
      </c>
      <c r="Q41" s="30">
        <f t="shared" si="14"/>
        <v>0</v>
      </c>
      <c r="R41" s="30">
        <f t="shared" si="14"/>
        <v>0</v>
      </c>
      <c r="S41" s="30">
        <f t="shared" si="14"/>
        <v>0</v>
      </c>
      <c r="T41" s="30">
        <f t="shared" si="14"/>
        <v>0</v>
      </c>
      <c r="U41" s="30">
        <f t="shared" si="14"/>
        <v>0</v>
      </c>
      <c r="V41" s="30">
        <f t="shared" si="14"/>
        <v>0</v>
      </c>
      <c r="W41" s="30">
        <f t="shared" si="14"/>
        <v>0</v>
      </c>
      <c r="X41" s="30">
        <f t="shared" si="14"/>
        <v>0</v>
      </c>
      <c r="Y41" s="30">
        <f t="shared" si="14"/>
        <v>0</v>
      </c>
      <c r="Z41" s="30">
        <f t="shared" si="14"/>
        <v>0</v>
      </c>
      <c r="AA41" s="30">
        <f t="shared" si="14"/>
        <v>0</v>
      </c>
      <c r="AB41" s="30">
        <f t="shared" si="14"/>
        <v>0</v>
      </c>
      <c r="AC41" s="30">
        <f t="shared" si="14"/>
        <v>0</v>
      </c>
    </row>
    <row r="42" spans="2:29" ht="33" customHeight="1">
      <c r="B42" s="221" t="s">
        <v>27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22"/>
    </row>
    <row r="43" spans="2:29" ht="25.5" customHeight="1">
      <c r="B43" s="6"/>
      <c r="C43" s="19"/>
      <c r="D43" s="8"/>
      <c r="E43" s="8"/>
      <c r="F43" s="102" t="s">
        <v>37</v>
      </c>
      <c r="G43" s="15"/>
      <c r="H43" s="67"/>
      <c r="I43" s="67"/>
      <c r="J43" s="67"/>
      <c r="K43" s="67"/>
      <c r="L43" s="67"/>
      <c r="M43" s="49"/>
      <c r="N43" s="49"/>
      <c r="O43" s="49"/>
      <c r="P43" s="50"/>
      <c r="Q43" s="14">
        <f t="shared" ref="Q43:Q45" si="15">SUM(G43:P43)</f>
        <v>0</v>
      </c>
      <c r="R43" s="15"/>
      <c r="S43" s="15"/>
      <c r="T43" s="15"/>
      <c r="U43" s="67"/>
      <c r="V43" s="67"/>
      <c r="W43" s="67"/>
      <c r="X43" s="67"/>
      <c r="Y43" s="67"/>
      <c r="Z43" s="49"/>
      <c r="AA43" s="49"/>
      <c r="AB43" s="49"/>
      <c r="AC43" s="30">
        <f t="shared" ref="AC43:AC45" si="16">SUM(R43:AB43)</f>
        <v>0</v>
      </c>
    </row>
    <row r="44" spans="2:29" ht="27.75" customHeight="1">
      <c r="B44" s="43"/>
      <c r="C44" s="91"/>
      <c r="D44" s="123"/>
      <c r="E44" s="123"/>
      <c r="F44" s="124"/>
      <c r="G44" s="64"/>
      <c r="H44" s="98"/>
      <c r="I44" s="98"/>
      <c r="J44" s="98"/>
      <c r="K44" s="98"/>
      <c r="L44" s="98"/>
      <c r="M44" s="93"/>
      <c r="N44" s="93"/>
      <c r="O44" s="93"/>
      <c r="P44" s="108"/>
      <c r="Q44" s="14">
        <f t="shared" si="15"/>
        <v>0</v>
      </c>
      <c r="R44" s="41"/>
      <c r="S44" s="41"/>
      <c r="T44" s="64"/>
      <c r="U44" s="98"/>
      <c r="V44" s="98"/>
      <c r="W44" s="98"/>
      <c r="X44" s="98"/>
      <c r="Y44" s="98"/>
      <c r="Z44" s="93"/>
      <c r="AA44" s="93"/>
      <c r="AB44" s="93"/>
      <c r="AC44" s="120">
        <f t="shared" si="16"/>
        <v>0</v>
      </c>
    </row>
    <row r="45" spans="2:29" ht="25.5" customHeight="1">
      <c r="B45" s="75"/>
      <c r="C45" s="121"/>
      <c r="D45" s="100"/>
      <c r="E45" s="100"/>
      <c r="F45" s="101"/>
      <c r="G45" s="26"/>
      <c r="H45" s="94"/>
      <c r="I45" s="94"/>
      <c r="J45" s="94"/>
      <c r="K45" s="94"/>
      <c r="L45" s="94"/>
      <c r="M45" s="86"/>
      <c r="N45" s="86"/>
      <c r="O45" s="116"/>
      <c r="P45" s="126"/>
      <c r="Q45" s="14">
        <f t="shared" si="15"/>
        <v>0</v>
      </c>
      <c r="R45" s="26"/>
      <c r="S45" s="26"/>
      <c r="T45" s="26"/>
      <c r="U45" s="94"/>
      <c r="V45" s="94"/>
      <c r="W45" s="94"/>
      <c r="X45" s="94"/>
      <c r="Y45" s="94"/>
      <c r="Z45" s="86"/>
      <c r="AA45" s="86"/>
      <c r="AB45" s="86"/>
      <c r="AC45" s="120">
        <f t="shared" si="16"/>
        <v>0</v>
      </c>
    </row>
    <row r="46" spans="2:29" ht="14.25" customHeight="1">
      <c r="B46" s="203" t="s">
        <v>28</v>
      </c>
      <c r="C46" s="204"/>
      <c r="D46" s="204"/>
      <c r="E46" s="204"/>
      <c r="F46" s="205"/>
      <c r="G46" s="30">
        <f t="shared" ref="G46:AC46" si="17">SUM(G43:G45)</f>
        <v>0</v>
      </c>
      <c r="H46" s="30">
        <f t="shared" si="17"/>
        <v>0</v>
      </c>
      <c r="I46" s="30">
        <f t="shared" si="17"/>
        <v>0</v>
      </c>
      <c r="J46" s="30">
        <f t="shared" si="17"/>
        <v>0</v>
      </c>
      <c r="K46" s="30">
        <f t="shared" si="17"/>
        <v>0</v>
      </c>
      <c r="L46" s="30">
        <f t="shared" si="17"/>
        <v>0</v>
      </c>
      <c r="M46" s="30">
        <f t="shared" si="17"/>
        <v>0</v>
      </c>
      <c r="N46" s="30">
        <f t="shared" si="17"/>
        <v>0</v>
      </c>
      <c r="O46" s="30">
        <f t="shared" si="17"/>
        <v>0</v>
      </c>
      <c r="P46" s="30">
        <f t="shared" si="17"/>
        <v>0</v>
      </c>
      <c r="Q46" s="30">
        <f t="shared" si="17"/>
        <v>0</v>
      </c>
      <c r="R46" s="30">
        <f t="shared" si="17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7"/>
        <v>0</v>
      </c>
      <c r="W46" s="30">
        <f t="shared" si="17"/>
        <v>0</v>
      </c>
      <c r="X46" s="30">
        <f t="shared" si="17"/>
        <v>0</v>
      </c>
      <c r="Y46" s="30">
        <f t="shared" si="17"/>
        <v>0</v>
      </c>
      <c r="Z46" s="30">
        <f t="shared" si="17"/>
        <v>0</v>
      </c>
      <c r="AA46" s="30">
        <f t="shared" si="17"/>
        <v>0</v>
      </c>
      <c r="AB46" s="30">
        <f t="shared" si="17"/>
        <v>0</v>
      </c>
      <c r="AC46" s="30">
        <f t="shared" si="17"/>
        <v>0</v>
      </c>
    </row>
    <row r="47" spans="2:29" ht="14.25" customHeight="1">
      <c r="B47" s="206" t="s">
        <v>29</v>
      </c>
      <c r="C47" s="204"/>
      <c r="D47" s="204"/>
      <c r="E47" s="204"/>
      <c r="F47" s="205"/>
      <c r="G47" s="53">
        <f t="shared" ref="G47:AC47" si="18">G36+G31+G26+G21+G41+G46</f>
        <v>0</v>
      </c>
      <c r="H47" s="53">
        <f t="shared" si="18"/>
        <v>0</v>
      </c>
      <c r="I47" s="53">
        <f t="shared" si="18"/>
        <v>0</v>
      </c>
      <c r="J47" s="53">
        <f t="shared" si="18"/>
        <v>0</v>
      </c>
      <c r="K47" s="53">
        <f t="shared" si="18"/>
        <v>0</v>
      </c>
      <c r="L47" s="53">
        <f t="shared" si="18"/>
        <v>0</v>
      </c>
      <c r="M47" s="53">
        <f t="shared" si="18"/>
        <v>0</v>
      </c>
      <c r="N47" s="53">
        <f t="shared" si="18"/>
        <v>0</v>
      </c>
      <c r="O47" s="53">
        <f t="shared" si="18"/>
        <v>0</v>
      </c>
      <c r="P47" s="53">
        <f t="shared" si="18"/>
        <v>0</v>
      </c>
      <c r="Q47" s="53">
        <f t="shared" si="18"/>
        <v>0</v>
      </c>
      <c r="R47" s="53">
        <f t="shared" si="18"/>
        <v>0</v>
      </c>
      <c r="S47" s="53">
        <f t="shared" si="18"/>
        <v>0</v>
      </c>
      <c r="T47" s="53">
        <f t="shared" si="18"/>
        <v>0</v>
      </c>
      <c r="U47" s="53">
        <f t="shared" si="18"/>
        <v>0</v>
      </c>
      <c r="V47" s="53">
        <f t="shared" si="18"/>
        <v>0</v>
      </c>
      <c r="W47" s="53">
        <f t="shared" si="18"/>
        <v>0</v>
      </c>
      <c r="X47" s="53">
        <f t="shared" si="18"/>
        <v>0</v>
      </c>
      <c r="Y47" s="53">
        <f t="shared" si="18"/>
        <v>0</v>
      </c>
      <c r="Z47" s="53">
        <f t="shared" si="18"/>
        <v>0</v>
      </c>
      <c r="AA47" s="53">
        <f t="shared" si="18"/>
        <v>0</v>
      </c>
      <c r="AB47" s="53">
        <f t="shared" si="18"/>
        <v>0</v>
      </c>
      <c r="AC47" s="53">
        <f t="shared" si="18"/>
        <v>0</v>
      </c>
    </row>
    <row r="48" spans="2:2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4">
    <mergeCell ref="B41:F41"/>
    <mergeCell ref="AC13:AC16"/>
    <mergeCell ref="T14:AB14"/>
    <mergeCell ref="T15:Y15"/>
    <mergeCell ref="Z15:AB15"/>
    <mergeCell ref="B17:AC17"/>
    <mergeCell ref="P13:P16"/>
    <mergeCell ref="Q13:Q16"/>
    <mergeCell ref="R13:R16"/>
    <mergeCell ref="S13:S16"/>
    <mergeCell ref="T13:AB13"/>
    <mergeCell ref="B9:AC9"/>
    <mergeCell ref="B10:AC10"/>
    <mergeCell ref="B11:AC11"/>
    <mergeCell ref="B13:B16"/>
    <mergeCell ref="C13:C16"/>
    <mergeCell ref="D13:D16"/>
    <mergeCell ref="E13:E16"/>
    <mergeCell ref="B46:F46"/>
    <mergeCell ref="B47:F47"/>
    <mergeCell ref="F13:F16"/>
    <mergeCell ref="G13:O13"/>
    <mergeCell ref="G14:O14"/>
    <mergeCell ref="G15:L15"/>
    <mergeCell ref="M15:O15"/>
    <mergeCell ref="B21:F21"/>
    <mergeCell ref="B26:F26"/>
    <mergeCell ref="B22:AC22"/>
    <mergeCell ref="B27:AC27"/>
    <mergeCell ref="B32:AC32"/>
    <mergeCell ref="B37:AC37"/>
    <mergeCell ref="B42:AC42"/>
    <mergeCell ref="B31:F31"/>
    <mergeCell ref="B36:F36"/>
  </mergeCells>
  <pageMargins left="0.7" right="0.7" top="0.75" bottom="0.75" header="0" footer="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S1000"/>
  <sheetViews>
    <sheetView topLeftCell="L1" zoomScale="58" zoomScaleNormal="58" workbookViewId="0">
      <selection activeCell="B57" sqref="B57:Y57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7" width="22" customWidth="1"/>
    <col min="8" max="25" width="25.5546875" customWidth="1"/>
    <col min="26" max="45" width="10.6640625" customWidth="1"/>
  </cols>
  <sheetData>
    <row r="1" spans="1:45" ht="14.25" customHeight="1"/>
    <row r="2" spans="1:45" ht="14.25" customHeight="1"/>
    <row r="3" spans="1:45" ht="14.25" customHeight="1"/>
    <row r="4" spans="1:45" ht="14.25" customHeight="1"/>
    <row r="5" spans="1:45" ht="14.25" customHeight="1"/>
    <row r="6" spans="1:45" ht="14.25" customHeight="1"/>
    <row r="7" spans="1:45" ht="14.25" customHeight="1"/>
    <row r="8" spans="1:45" ht="14.25" customHeight="1"/>
    <row r="9" spans="1:45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ht="14.25" customHeight="1">
      <c r="A11" s="2"/>
      <c r="B11" s="223" t="s">
        <v>162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</row>
    <row r="12" spans="1:45" ht="14.25" customHeight="1"/>
    <row r="13" spans="1:45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09" t="s">
        <v>35</v>
      </c>
      <c r="H13" s="225" t="s">
        <v>71</v>
      </c>
      <c r="I13" s="225" t="s">
        <v>72</v>
      </c>
      <c r="J13" s="225" t="s">
        <v>73</v>
      </c>
      <c r="K13" s="225" t="s">
        <v>74</v>
      </c>
      <c r="L13" s="225" t="s">
        <v>75</v>
      </c>
      <c r="M13" s="225" t="s">
        <v>76</v>
      </c>
      <c r="N13" s="225" t="s">
        <v>77</v>
      </c>
      <c r="O13" s="225" t="s">
        <v>78</v>
      </c>
      <c r="P13" s="225" t="s">
        <v>79</v>
      </c>
      <c r="Q13" s="225" t="s">
        <v>80</v>
      </c>
      <c r="R13" s="225" t="s">
        <v>81</v>
      </c>
      <c r="S13" s="225" t="s">
        <v>82</v>
      </c>
      <c r="T13" s="225" t="s">
        <v>83</v>
      </c>
      <c r="U13" s="225" t="s">
        <v>84</v>
      </c>
      <c r="V13" s="225" t="s">
        <v>85</v>
      </c>
      <c r="W13" s="225" t="s">
        <v>86</v>
      </c>
      <c r="X13" s="225" t="s">
        <v>87</v>
      </c>
      <c r="Y13" s="225" t="s">
        <v>8</v>
      </c>
    </row>
    <row r="14" spans="1:45" ht="30.75" customHeight="1">
      <c r="B14" s="210"/>
      <c r="C14" s="210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0"/>
      <c r="R14" s="210"/>
      <c r="S14" s="210"/>
      <c r="T14" s="210"/>
      <c r="U14" s="210"/>
      <c r="V14" s="210"/>
      <c r="W14" s="210"/>
      <c r="X14" s="210"/>
      <c r="Y14" s="210"/>
    </row>
    <row r="15" spans="1:45" ht="49.5" customHeight="1"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  <c r="M15" s="210"/>
      <c r="N15" s="210"/>
      <c r="O15" s="210"/>
      <c r="P15" s="210"/>
      <c r="Q15" s="210"/>
      <c r="R15" s="210"/>
      <c r="S15" s="210"/>
      <c r="T15" s="210"/>
      <c r="U15" s="210"/>
      <c r="V15" s="210"/>
      <c r="W15" s="210"/>
      <c r="X15" s="210"/>
      <c r="Y15" s="210"/>
    </row>
    <row r="16" spans="1:45" ht="14.25" customHeight="1"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</row>
    <row r="17" spans="2:25" ht="33" customHeight="1">
      <c r="B17" s="221" t="s">
        <v>178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22"/>
    </row>
    <row r="18" spans="2:25" ht="25.5" customHeight="1">
      <c r="B18" s="236">
        <v>1</v>
      </c>
      <c r="C18" s="225"/>
      <c r="D18" s="237"/>
      <c r="E18" s="237"/>
      <c r="F18" s="238" t="s">
        <v>37</v>
      </c>
      <c r="G18" s="102" t="s">
        <v>38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>
        <f t="shared" ref="Y18:Y23" si="0">SUM(H18:X18)</f>
        <v>0</v>
      </c>
    </row>
    <row r="19" spans="2:25" ht="27.75" customHeight="1">
      <c r="B19" s="239"/>
      <c r="C19" s="239"/>
      <c r="D19" s="211"/>
      <c r="E19" s="211"/>
      <c r="F19" s="211"/>
      <c r="G19" s="102" t="s">
        <v>39</v>
      </c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50">
        <f t="shared" si="0"/>
        <v>0</v>
      </c>
    </row>
    <row r="20" spans="2:25" ht="25.5" customHeight="1">
      <c r="B20" s="236">
        <v>2</v>
      </c>
      <c r="C20" s="225"/>
      <c r="D20" s="237"/>
      <c r="E20" s="244"/>
      <c r="F20" s="238" t="s">
        <v>37</v>
      </c>
      <c r="G20" s="102" t="s">
        <v>38</v>
      </c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>
        <f t="shared" si="0"/>
        <v>0</v>
      </c>
    </row>
    <row r="21" spans="2:25" ht="26.25" customHeight="1">
      <c r="B21" s="239"/>
      <c r="C21" s="239"/>
      <c r="D21" s="211"/>
      <c r="E21" s="245"/>
      <c r="F21" s="211"/>
      <c r="G21" s="102" t="s">
        <v>39</v>
      </c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50">
        <f t="shared" si="0"/>
        <v>0</v>
      </c>
    </row>
    <row r="22" spans="2:25" ht="25.5" customHeight="1">
      <c r="B22" s="236">
        <v>3</v>
      </c>
      <c r="C22" s="225"/>
      <c r="D22" s="242"/>
      <c r="E22" s="237"/>
      <c r="F22" s="238" t="s">
        <v>37</v>
      </c>
      <c r="G22" s="102" t="s">
        <v>38</v>
      </c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>
        <f t="shared" si="0"/>
        <v>0</v>
      </c>
    </row>
    <row r="23" spans="2:25" ht="28.5" customHeight="1">
      <c r="B23" s="239"/>
      <c r="C23" s="211"/>
      <c r="D23" s="243"/>
      <c r="E23" s="211"/>
      <c r="F23" s="211"/>
      <c r="G23" s="102" t="s">
        <v>39</v>
      </c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50">
        <f t="shared" si="0"/>
        <v>0</v>
      </c>
    </row>
    <row r="24" spans="2:25" ht="14.25" customHeight="1">
      <c r="B24" s="203" t="s">
        <v>177</v>
      </c>
      <c r="C24" s="204"/>
      <c r="D24" s="204"/>
      <c r="E24" s="204"/>
      <c r="F24" s="204"/>
      <c r="G24" s="222"/>
      <c r="H24" s="30">
        <f t="shared" ref="H24:Y24" si="1">SUM(H18:H23)</f>
        <v>0</v>
      </c>
      <c r="I24" s="30">
        <f t="shared" si="1"/>
        <v>0</v>
      </c>
      <c r="J24" s="30">
        <f t="shared" si="1"/>
        <v>0</v>
      </c>
      <c r="K24" s="30">
        <f t="shared" si="1"/>
        <v>0</v>
      </c>
      <c r="L24" s="30">
        <f t="shared" si="1"/>
        <v>0</v>
      </c>
      <c r="M24" s="30">
        <f t="shared" si="1"/>
        <v>0</v>
      </c>
      <c r="N24" s="30">
        <f t="shared" si="1"/>
        <v>0</v>
      </c>
      <c r="O24" s="30">
        <f t="shared" si="1"/>
        <v>0</v>
      </c>
      <c r="P24" s="30">
        <f t="shared" si="1"/>
        <v>0</v>
      </c>
      <c r="Q24" s="30">
        <f t="shared" si="1"/>
        <v>0</v>
      </c>
      <c r="R24" s="30">
        <f t="shared" si="1"/>
        <v>0</v>
      </c>
      <c r="S24" s="30">
        <f t="shared" si="1"/>
        <v>0</v>
      </c>
      <c r="T24" s="30">
        <f t="shared" si="1"/>
        <v>0</v>
      </c>
      <c r="U24" s="30">
        <f t="shared" si="1"/>
        <v>0</v>
      </c>
      <c r="V24" s="30">
        <f t="shared" si="1"/>
        <v>0</v>
      </c>
      <c r="W24" s="30">
        <f t="shared" si="1"/>
        <v>0</v>
      </c>
      <c r="X24" s="30">
        <f t="shared" si="1"/>
        <v>0</v>
      </c>
      <c r="Y24" s="30">
        <f t="shared" si="1"/>
        <v>0</v>
      </c>
    </row>
    <row r="25" spans="2:25" ht="33" customHeight="1">
      <c r="B25" s="221" t="s">
        <v>27</v>
      </c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5"/>
    </row>
    <row r="26" spans="2:25" ht="25.5" customHeight="1">
      <c r="B26" s="236">
        <v>1</v>
      </c>
      <c r="C26" s="225"/>
      <c r="D26" s="237"/>
      <c r="E26" s="237"/>
      <c r="F26" s="238" t="s">
        <v>37</v>
      </c>
      <c r="G26" s="102" t="s">
        <v>38</v>
      </c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>
        <f t="shared" ref="Y26:Y31" si="2">SUM(H26:X26)</f>
        <v>0</v>
      </c>
    </row>
    <row r="27" spans="2:25" ht="27.75" customHeight="1">
      <c r="B27" s="239"/>
      <c r="C27" s="211"/>
      <c r="D27" s="211"/>
      <c r="E27" s="211"/>
      <c r="F27" s="211"/>
      <c r="G27" s="102" t="s">
        <v>39</v>
      </c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50">
        <f t="shared" si="2"/>
        <v>0</v>
      </c>
    </row>
    <row r="28" spans="2:25" ht="25.5" customHeight="1">
      <c r="B28" s="236">
        <v>2</v>
      </c>
      <c r="C28" s="225"/>
      <c r="D28" s="237"/>
      <c r="E28" s="237"/>
      <c r="F28" s="238" t="s">
        <v>37</v>
      </c>
      <c r="G28" s="102" t="s">
        <v>38</v>
      </c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>
        <f t="shared" si="2"/>
        <v>0</v>
      </c>
    </row>
    <row r="29" spans="2:25" ht="27.75" customHeight="1">
      <c r="B29" s="239"/>
      <c r="C29" s="239"/>
      <c r="D29" s="211"/>
      <c r="E29" s="211"/>
      <c r="F29" s="211"/>
      <c r="G29" s="102" t="s">
        <v>39</v>
      </c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50">
        <f t="shared" si="2"/>
        <v>0</v>
      </c>
    </row>
    <row r="30" spans="2:25" ht="25.5" customHeight="1">
      <c r="B30" s="236">
        <v>3</v>
      </c>
      <c r="C30" s="225"/>
      <c r="D30" s="237"/>
      <c r="E30" s="244"/>
      <c r="F30" s="238" t="s">
        <v>37</v>
      </c>
      <c r="G30" s="102" t="s">
        <v>38</v>
      </c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>
        <f t="shared" si="2"/>
        <v>0</v>
      </c>
    </row>
    <row r="31" spans="2:25" ht="26.25" customHeight="1">
      <c r="B31" s="239"/>
      <c r="C31" s="239"/>
      <c r="D31" s="211"/>
      <c r="E31" s="245"/>
      <c r="F31" s="211"/>
      <c r="G31" s="102" t="s">
        <v>39</v>
      </c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50">
        <f t="shared" si="2"/>
        <v>0</v>
      </c>
    </row>
    <row r="32" spans="2:25" ht="14.25" customHeight="1">
      <c r="B32" s="218" t="s">
        <v>28</v>
      </c>
      <c r="C32" s="219"/>
      <c r="D32" s="219"/>
      <c r="E32" s="219"/>
      <c r="F32" s="219"/>
      <c r="G32" s="229"/>
      <c r="H32" s="30">
        <f t="shared" ref="H32:Y32" si="3">SUM(H26:H31)</f>
        <v>0</v>
      </c>
      <c r="I32" s="30">
        <f t="shared" si="3"/>
        <v>0</v>
      </c>
      <c r="J32" s="30">
        <f t="shared" si="3"/>
        <v>0</v>
      </c>
      <c r="K32" s="30">
        <f t="shared" si="3"/>
        <v>0</v>
      </c>
      <c r="L32" s="30">
        <f t="shared" si="3"/>
        <v>0</v>
      </c>
      <c r="M32" s="30">
        <f t="shared" si="3"/>
        <v>0</v>
      </c>
      <c r="N32" s="30">
        <f t="shared" si="3"/>
        <v>0</v>
      </c>
      <c r="O32" s="30">
        <f t="shared" si="3"/>
        <v>0</v>
      </c>
      <c r="P32" s="30">
        <f t="shared" si="3"/>
        <v>0</v>
      </c>
      <c r="Q32" s="30">
        <f t="shared" si="3"/>
        <v>0</v>
      </c>
      <c r="R32" s="30">
        <f t="shared" si="3"/>
        <v>0</v>
      </c>
      <c r="S32" s="30">
        <f t="shared" si="3"/>
        <v>0</v>
      </c>
      <c r="T32" s="30">
        <f t="shared" si="3"/>
        <v>0</v>
      </c>
      <c r="U32" s="30">
        <f t="shared" si="3"/>
        <v>0</v>
      </c>
      <c r="V32" s="30">
        <f t="shared" si="3"/>
        <v>0</v>
      </c>
      <c r="W32" s="30">
        <f t="shared" si="3"/>
        <v>0</v>
      </c>
      <c r="X32" s="30">
        <f t="shared" si="3"/>
        <v>0</v>
      </c>
      <c r="Y32" s="30">
        <f t="shared" si="3"/>
        <v>0</v>
      </c>
    </row>
    <row r="33" spans="2:25" ht="33" customHeight="1">
      <c r="B33" s="221" t="s">
        <v>27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5"/>
    </row>
    <row r="34" spans="2:25" ht="25.5" customHeight="1">
      <c r="B34" s="236">
        <v>1</v>
      </c>
      <c r="C34" s="225"/>
      <c r="D34" s="237"/>
      <c r="E34" s="237"/>
      <c r="F34" s="238" t="s">
        <v>37</v>
      </c>
      <c r="G34" s="102" t="s">
        <v>38</v>
      </c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>
        <f t="shared" ref="Y34:Y39" si="4">SUM(H34:X34)</f>
        <v>0</v>
      </c>
    </row>
    <row r="35" spans="2:25" ht="27.75" customHeight="1">
      <c r="B35" s="239"/>
      <c r="C35" s="211"/>
      <c r="D35" s="211"/>
      <c r="E35" s="211"/>
      <c r="F35" s="211"/>
      <c r="G35" s="102" t="s">
        <v>39</v>
      </c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50">
        <f t="shared" si="4"/>
        <v>0</v>
      </c>
    </row>
    <row r="36" spans="2:25" ht="25.5" customHeight="1">
      <c r="B36" s="236">
        <v>2</v>
      </c>
      <c r="C36" s="225"/>
      <c r="D36" s="237"/>
      <c r="E36" s="237"/>
      <c r="F36" s="238" t="s">
        <v>37</v>
      </c>
      <c r="G36" s="102" t="s">
        <v>38</v>
      </c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>
        <f t="shared" si="4"/>
        <v>0</v>
      </c>
    </row>
    <row r="37" spans="2:25" ht="27.75" customHeight="1">
      <c r="B37" s="239"/>
      <c r="C37" s="239"/>
      <c r="D37" s="211"/>
      <c r="E37" s="211"/>
      <c r="F37" s="211"/>
      <c r="G37" s="102" t="s">
        <v>39</v>
      </c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50">
        <f t="shared" si="4"/>
        <v>0</v>
      </c>
    </row>
    <row r="38" spans="2:25" ht="25.5" customHeight="1">
      <c r="B38" s="236">
        <v>3</v>
      </c>
      <c r="C38" s="225"/>
      <c r="D38" s="237"/>
      <c r="E38" s="244"/>
      <c r="F38" s="238" t="s">
        <v>37</v>
      </c>
      <c r="G38" s="102" t="s">
        <v>38</v>
      </c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>
        <f t="shared" si="4"/>
        <v>0</v>
      </c>
    </row>
    <row r="39" spans="2:25" ht="26.25" customHeight="1">
      <c r="B39" s="239"/>
      <c r="C39" s="239"/>
      <c r="D39" s="211"/>
      <c r="E39" s="245"/>
      <c r="F39" s="211"/>
      <c r="G39" s="102" t="s">
        <v>39</v>
      </c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50">
        <f t="shared" si="4"/>
        <v>0</v>
      </c>
    </row>
    <row r="40" spans="2:25" ht="14.25" customHeight="1">
      <c r="B40" s="218" t="s">
        <v>28</v>
      </c>
      <c r="C40" s="219"/>
      <c r="D40" s="219"/>
      <c r="E40" s="219"/>
      <c r="F40" s="219"/>
      <c r="G40" s="229"/>
      <c r="H40" s="30">
        <f t="shared" ref="H40:Y40" si="5">SUM(H34:H39)</f>
        <v>0</v>
      </c>
      <c r="I40" s="30">
        <f t="shared" si="5"/>
        <v>0</v>
      </c>
      <c r="J40" s="30">
        <f t="shared" si="5"/>
        <v>0</v>
      </c>
      <c r="K40" s="30">
        <f t="shared" si="5"/>
        <v>0</v>
      </c>
      <c r="L40" s="30">
        <f t="shared" si="5"/>
        <v>0</v>
      </c>
      <c r="M40" s="30">
        <f t="shared" si="5"/>
        <v>0</v>
      </c>
      <c r="N40" s="30">
        <f t="shared" si="5"/>
        <v>0</v>
      </c>
      <c r="O40" s="30">
        <f t="shared" si="5"/>
        <v>0</v>
      </c>
      <c r="P40" s="30">
        <f t="shared" si="5"/>
        <v>0</v>
      </c>
      <c r="Q40" s="30">
        <f t="shared" si="5"/>
        <v>0</v>
      </c>
      <c r="R40" s="30">
        <f t="shared" si="5"/>
        <v>0</v>
      </c>
      <c r="S40" s="30">
        <f t="shared" si="5"/>
        <v>0</v>
      </c>
      <c r="T40" s="30">
        <f t="shared" si="5"/>
        <v>0</v>
      </c>
      <c r="U40" s="30">
        <f t="shared" si="5"/>
        <v>0</v>
      </c>
      <c r="V40" s="30">
        <f t="shared" si="5"/>
        <v>0</v>
      </c>
      <c r="W40" s="30">
        <f t="shared" si="5"/>
        <v>0</v>
      </c>
      <c r="X40" s="30">
        <f t="shared" si="5"/>
        <v>0</v>
      </c>
      <c r="Y40" s="30">
        <f t="shared" si="5"/>
        <v>0</v>
      </c>
    </row>
    <row r="41" spans="2:25" ht="33" customHeight="1">
      <c r="B41" s="221" t="s">
        <v>27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5"/>
    </row>
    <row r="42" spans="2:25" ht="25.5" customHeight="1">
      <c r="B42" s="236">
        <v>1</v>
      </c>
      <c r="C42" s="225"/>
      <c r="D42" s="237"/>
      <c r="E42" s="237"/>
      <c r="F42" s="238" t="s">
        <v>37</v>
      </c>
      <c r="G42" s="102" t="s">
        <v>38</v>
      </c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>
        <f t="shared" ref="Y42:Y47" si="6">SUM(H42:X42)</f>
        <v>0</v>
      </c>
    </row>
    <row r="43" spans="2:25" ht="27.75" customHeight="1">
      <c r="B43" s="239"/>
      <c r="C43" s="211"/>
      <c r="D43" s="211"/>
      <c r="E43" s="211"/>
      <c r="F43" s="211"/>
      <c r="G43" s="102" t="s">
        <v>39</v>
      </c>
      <c r="H43" s="108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50">
        <f t="shared" si="6"/>
        <v>0</v>
      </c>
    </row>
    <row r="44" spans="2:25" ht="25.5" customHeight="1">
      <c r="B44" s="236">
        <v>2</v>
      </c>
      <c r="C44" s="225"/>
      <c r="D44" s="237"/>
      <c r="E44" s="237"/>
      <c r="F44" s="238" t="s">
        <v>37</v>
      </c>
      <c r="G44" s="102" t="s">
        <v>38</v>
      </c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>
        <f t="shared" si="6"/>
        <v>0</v>
      </c>
    </row>
    <row r="45" spans="2:25" ht="27.75" customHeight="1">
      <c r="B45" s="239"/>
      <c r="C45" s="239"/>
      <c r="D45" s="211"/>
      <c r="E45" s="211"/>
      <c r="F45" s="211"/>
      <c r="G45" s="102" t="s">
        <v>39</v>
      </c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50">
        <f t="shared" si="6"/>
        <v>0</v>
      </c>
    </row>
    <row r="46" spans="2:25" ht="25.5" customHeight="1">
      <c r="B46" s="236">
        <v>3</v>
      </c>
      <c r="C46" s="225"/>
      <c r="D46" s="237"/>
      <c r="E46" s="244"/>
      <c r="F46" s="238" t="s">
        <v>37</v>
      </c>
      <c r="G46" s="102" t="s">
        <v>38</v>
      </c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>
        <f t="shared" si="6"/>
        <v>0</v>
      </c>
    </row>
    <row r="47" spans="2:25" ht="26.25" customHeight="1">
      <c r="B47" s="239"/>
      <c r="C47" s="239"/>
      <c r="D47" s="211"/>
      <c r="E47" s="245"/>
      <c r="F47" s="211"/>
      <c r="G47" s="102" t="s">
        <v>39</v>
      </c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50">
        <f t="shared" si="6"/>
        <v>0</v>
      </c>
    </row>
    <row r="48" spans="2:25" ht="14.25" customHeight="1">
      <c r="B48" s="203" t="s">
        <v>28</v>
      </c>
      <c r="C48" s="204"/>
      <c r="D48" s="204"/>
      <c r="E48" s="204"/>
      <c r="F48" s="204"/>
      <c r="G48" s="222"/>
      <c r="H48" s="30">
        <f t="shared" ref="H48:Y48" si="7">SUM(H42:H47)</f>
        <v>0</v>
      </c>
      <c r="I48" s="30">
        <f t="shared" si="7"/>
        <v>0</v>
      </c>
      <c r="J48" s="30">
        <f t="shared" si="7"/>
        <v>0</v>
      </c>
      <c r="K48" s="30">
        <f t="shared" si="7"/>
        <v>0</v>
      </c>
      <c r="L48" s="30">
        <f t="shared" si="7"/>
        <v>0</v>
      </c>
      <c r="M48" s="30">
        <f t="shared" si="7"/>
        <v>0</v>
      </c>
      <c r="N48" s="30">
        <f t="shared" si="7"/>
        <v>0</v>
      </c>
      <c r="O48" s="30">
        <f t="shared" si="7"/>
        <v>0</v>
      </c>
      <c r="P48" s="30">
        <f t="shared" si="7"/>
        <v>0</v>
      </c>
      <c r="Q48" s="30">
        <f t="shared" si="7"/>
        <v>0</v>
      </c>
      <c r="R48" s="30">
        <f t="shared" si="7"/>
        <v>0</v>
      </c>
      <c r="S48" s="30">
        <f t="shared" si="7"/>
        <v>0</v>
      </c>
      <c r="T48" s="30">
        <f t="shared" si="7"/>
        <v>0</v>
      </c>
      <c r="U48" s="30">
        <f t="shared" si="7"/>
        <v>0</v>
      </c>
      <c r="V48" s="30">
        <f t="shared" si="7"/>
        <v>0</v>
      </c>
      <c r="W48" s="30">
        <f t="shared" si="7"/>
        <v>0</v>
      </c>
      <c r="X48" s="30">
        <f t="shared" si="7"/>
        <v>0</v>
      </c>
      <c r="Y48" s="30">
        <f t="shared" si="7"/>
        <v>0</v>
      </c>
    </row>
    <row r="49" spans="2:25" ht="33" customHeight="1">
      <c r="B49" s="221" t="s">
        <v>27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5"/>
    </row>
    <row r="50" spans="2:25" ht="25.5" customHeight="1">
      <c r="B50" s="236">
        <v>1</v>
      </c>
      <c r="C50" s="225"/>
      <c r="D50" s="237"/>
      <c r="E50" s="237"/>
      <c r="F50" s="238" t="s">
        <v>37</v>
      </c>
      <c r="G50" s="102" t="s">
        <v>38</v>
      </c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>
        <f t="shared" ref="Y50:Y55" si="8">SUM(H50:X50)</f>
        <v>0</v>
      </c>
    </row>
    <row r="51" spans="2:25" ht="27.75" customHeight="1">
      <c r="B51" s="239"/>
      <c r="C51" s="211"/>
      <c r="D51" s="211"/>
      <c r="E51" s="211"/>
      <c r="F51" s="211"/>
      <c r="G51" s="102" t="s">
        <v>39</v>
      </c>
      <c r="H51" s="108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50">
        <f t="shared" si="8"/>
        <v>0</v>
      </c>
    </row>
    <row r="52" spans="2:25" ht="25.5" customHeight="1">
      <c r="B52" s="236">
        <v>2</v>
      </c>
      <c r="C52" s="225"/>
      <c r="D52" s="237"/>
      <c r="E52" s="237"/>
      <c r="F52" s="238" t="s">
        <v>37</v>
      </c>
      <c r="G52" s="102" t="s">
        <v>38</v>
      </c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>
        <f t="shared" si="8"/>
        <v>0</v>
      </c>
    </row>
    <row r="53" spans="2:25" ht="27.75" customHeight="1">
      <c r="B53" s="239"/>
      <c r="C53" s="239"/>
      <c r="D53" s="211"/>
      <c r="E53" s="211"/>
      <c r="F53" s="211"/>
      <c r="G53" s="102" t="s">
        <v>39</v>
      </c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50">
        <f t="shared" si="8"/>
        <v>0</v>
      </c>
    </row>
    <row r="54" spans="2:25" ht="25.5" customHeight="1">
      <c r="B54" s="236">
        <v>3</v>
      </c>
      <c r="C54" s="225"/>
      <c r="D54" s="237"/>
      <c r="E54" s="244"/>
      <c r="F54" s="238" t="s">
        <v>37</v>
      </c>
      <c r="G54" s="102" t="s">
        <v>38</v>
      </c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>
        <f t="shared" si="8"/>
        <v>0</v>
      </c>
    </row>
    <row r="55" spans="2:25" ht="26.25" customHeight="1">
      <c r="B55" s="239"/>
      <c r="C55" s="239"/>
      <c r="D55" s="211"/>
      <c r="E55" s="245"/>
      <c r="F55" s="211"/>
      <c r="G55" s="102" t="s">
        <v>39</v>
      </c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50">
        <f t="shared" si="8"/>
        <v>0</v>
      </c>
    </row>
    <row r="56" spans="2:25" ht="14.25" customHeight="1">
      <c r="B56" s="203" t="s">
        <v>28</v>
      </c>
      <c r="C56" s="204"/>
      <c r="D56" s="204"/>
      <c r="E56" s="204"/>
      <c r="F56" s="204"/>
      <c r="G56" s="222"/>
      <c r="H56" s="30">
        <f t="shared" ref="H56:Y56" si="9">SUM(H50:H55)</f>
        <v>0</v>
      </c>
      <c r="I56" s="30">
        <f t="shared" si="9"/>
        <v>0</v>
      </c>
      <c r="J56" s="30">
        <f t="shared" si="9"/>
        <v>0</v>
      </c>
      <c r="K56" s="30">
        <f t="shared" si="9"/>
        <v>0</v>
      </c>
      <c r="L56" s="30">
        <f t="shared" si="9"/>
        <v>0</v>
      </c>
      <c r="M56" s="30">
        <f t="shared" si="9"/>
        <v>0</v>
      </c>
      <c r="N56" s="30">
        <f t="shared" si="9"/>
        <v>0</v>
      </c>
      <c r="O56" s="30">
        <f t="shared" si="9"/>
        <v>0</v>
      </c>
      <c r="P56" s="30">
        <f t="shared" si="9"/>
        <v>0</v>
      </c>
      <c r="Q56" s="30">
        <f t="shared" si="9"/>
        <v>0</v>
      </c>
      <c r="R56" s="30">
        <f t="shared" si="9"/>
        <v>0</v>
      </c>
      <c r="S56" s="30">
        <f t="shared" si="9"/>
        <v>0</v>
      </c>
      <c r="T56" s="30">
        <f t="shared" si="9"/>
        <v>0</v>
      </c>
      <c r="U56" s="30">
        <f t="shared" si="9"/>
        <v>0</v>
      </c>
      <c r="V56" s="30">
        <f t="shared" si="9"/>
        <v>0</v>
      </c>
      <c r="W56" s="30">
        <f t="shared" si="9"/>
        <v>0</v>
      </c>
      <c r="X56" s="30">
        <f t="shared" si="9"/>
        <v>0</v>
      </c>
      <c r="Y56" s="30">
        <f t="shared" si="9"/>
        <v>0</v>
      </c>
    </row>
    <row r="57" spans="2:25" ht="33" customHeight="1">
      <c r="B57" s="221" t="s">
        <v>27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5"/>
    </row>
    <row r="58" spans="2:25" ht="25.5" customHeight="1">
      <c r="B58" s="236">
        <v>1</v>
      </c>
      <c r="C58" s="225"/>
      <c r="D58" s="237"/>
      <c r="E58" s="237"/>
      <c r="F58" s="238" t="s">
        <v>37</v>
      </c>
      <c r="G58" s="102" t="s">
        <v>38</v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>
        <f t="shared" ref="Y58:Y63" si="10">SUM(H58:X58)</f>
        <v>0</v>
      </c>
    </row>
    <row r="59" spans="2:25" ht="27.75" customHeight="1">
      <c r="B59" s="239"/>
      <c r="C59" s="211"/>
      <c r="D59" s="211"/>
      <c r="E59" s="211"/>
      <c r="F59" s="211"/>
      <c r="G59" s="102" t="s">
        <v>39</v>
      </c>
      <c r="H59" s="108"/>
      <c r="I59" s="108"/>
      <c r="J59" s="108"/>
      <c r="K59" s="108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50">
        <f t="shared" si="10"/>
        <v>0</v>
      </c>
    </row>
    <row r="60" spans="2:25" ht="25.5" customHeight="1">
      <c r="B60" s="236">
        <v>2</v>
      </c>
      <c r="C60" s="225"/>
      <c r="D60" s="237"/>
      <c r="E60" s="237"/>
      <c r="F60" s="238" t="s">
        <v>37</v>
      </c>
      <c r="G60" s="102" t="s">
        <v>38</v>
      </c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>
        <f t="shared" si="10"/>
        <v>0</v>
      </c>
    </row>
    <row r="61" spans="2:25" ht="27.75" customHeight="1">
      <c r="B61" s="239"/>
      <c r="C61" s="239"/>
      <c r="D61" s="211"/>
      <c r="E61" s="211"/>
      <c r="F61" s="211"/>
      <c r="G61" s="102" t="s">
        <v>39</v>
      </c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50">
        <f t="shared" si="10"/>
        <v>0</v>
      </c>
    </row>
    <row r="62" spans="2:25" ht="25.5" customHeight="1">
      <c r="B62" s="236">
        <v>3</v>
      </c>
      <c r="C62" s="225"/>
      <c r="D62" s="237"/>
      <c r="E62" s="244"/>
      <c r="F62" s="238" t="s">
        <v>37</v>
      </c>
      <c r="G62" s="102" t="s">
        <v>38</v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>
        <f t="shared" si="10"/>
        <v>0</v>
      </c>
    </row>
    <row r="63" spans="2:25" ht="26.25" customHeight="1">
      <c r="B63" s="239"/>
      <c r="C63" s="239"/>
      <c r="D63" s="211"/>
      <c r="E63" s="245"/>
      <c r="F63" s="211"/>
      <c r="G63" s="102" t="s">
        <v>39</v>
      </c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50">
        <f t="shared" si="10"/>
        <v>0</v>
      </c>
    </row>
    <row r="64" spans="2:25" ht="14.25" customHeight="1">
      <c r="B64" s="203" t="s">
        <v>28</v>
      </c>
      <c r="C64" s="204"/>
      <c r="D64" s="204"/>
      <c r="E64" s="204"/>
      <c r="F64" s="204"/>
      <c r="G64" s="222"/>
      <c r="H64" s="30">
        <f t="shared" ref="H64:Y64" si="11">SUM(H58:H63)</f>
        <v>0</v>
      </c>
      <c r="I64" s="30">
        <f t="shared" si="11"/>
        <v>0</v>
      </c>
      <c r="J64" s="30">
        <f t="shared" si="11"/>
        <v>0</v>
      </c>
      <c r="K64" s="30">
        <f t="shared" si="11"/>
        <v>0</v>
      </c>
      <c r="L64" s="30">
        <f t="shared" si="11"/>
        <v>0</v>
      </c>
      <c r="M64" s="30">
        <f t="shared" si="11"/>
        <v>0</v>
      </c>
      <c r="N64" s="30">
        <f t="shared" si="11"/>
        <v>0</v>
      </c>
      <c r="O64" s="30">
        <f t="shared" si="11"/>
        <v>0</v>
      </c>
      <c r="P64" s="30">
        <f t="shared" si="11"/>
        <v>0</v>
      </c>
      <c r="Q64" s="30">
        <f t="shared" si="11"/>
        <v>0</v>
      </c>
      <c r="R64" s="30">
        <f t="shared" si="11"/>
        <v>0</v>
      </c>
      <c r="S64" s="30">
        <f t="shared" si="11"/>
        <v>0</v>
      </c>
      <c r="T64" s="30">
        <f t="shared" si="11"/>
        <v>0</v>
      </c>
      <c r="U64" s="30">
        <f t="shared" si="11"/>
        <v>0</v>
      </c>
      <c r="V64" s="30">
        <f t="shared" si="11"/>
        <v>0</v>
      </c>
      <c r="W64" s="30">
        <f t="shared" si="11"/>
        <v>0</v>
      </c>
      <c r="X64" s="30">
        <f t="shared" si="11"/>
        <v>0</v>
      </c>
      <c r="Y64" s="30">
        <f t="shared" si="11"/>
        <v>0</v>
      </c>
    </row>
    <row r="65" spans="2:25" ht="15" customHeight="1">
      <c r="B65" s="206" t="s">
        <v>29</v>
      </c>
      <c r="C65" s="204"/>
      <c r="D65" s="204"/>
      <c r="E65" s="204"/>
      <c r="F65" s="204"/>
      <c r="G65" s="222"/>
      <c r="H65" s="53">
        <f t="shared" ref="H65:Y65" si="12">H48+H40+H32+H24+H56+H64</f>
        <v>0</v>
      </c>
      <c r="I65" s="53">
        <f t="shared" si="12"/>
        <v>0</v>
      </c>
      <c r="J65" s="53">
        <f t="shared" si="12"/>
        <v>0</v>
      </c>
      <c r="K65" s="53">
        <f t="shared" si="12"/>
        <v>0</v>
      </c>
      <c r="L65" s="53">
        <f t="shared" si="12"/>
        <v>0</v>
      </c>
      <c r="M65" s="53">
        <f t="shared" si="12"/>
        <v>0</v>
      </c>
      <c r="N65" s="53">
        <f t="shared" si="12"/>
        <v>0</v>
      </c>
      <c r="O65" s="53">
        <f t="shared" si="12"/>
        <v>0</v>
      </c>
      <c r="P65" s="53">
        <f t="shared" si="12"/>
        <v>0</v>
      </c>
      <c r="Q65" s="53">
        <f t="shared" si="12"/>
        <v>0</v>
      </c>
      <c r="R65" s="53">
        <f t="shared" si="12"/>
        <v>0</v>
      </c>
      <c r="S65" s="53">
        <f t="shared" si="12"/>
        <v>0</v>
      </c>
      <c r="T65" s="53">
        <f t="shared" si="12"/>
        <v>0</v>
      </c>
      <c r="U65" s="53">
        <f t="shared" si="12"/>
        <v>0</v>
      </c>
      <c r="V65" s="53">
        <f t="shared" si="12"/>
        <v>0</v>
      </c>
      <c r="W65" s="53">
        <f t="shared" si="12"/>
        <v>0</v>
      </c>
      <c r="X65" s="53">
        <f t="shared" si="12"/>
        <v>0</v>
      </c>
      <c r="Y65" s="53">
        <f t="shared" si="12"/>
        <v>0</v>
      </c>
    </row>
    <row r="66" spans="2:25" ht="14.25" customHeight="1"/>
    <row r="67" spans="2:25" ht="14.25" customHeight="1"/>
    <row r="68" spans="2:25" ht="14.25" customHeight="1"/>
    <row r="69" spans="2:25" ht="14.25" customHeight="1"/>
    <row r="70" spans="2:25" ht="14.25" customHeight="1"/>
    <row r="71" spans="2:25" ht="14.25" customHeight="1"/>
    <row r="72" spans="2:25" ht="14.25" customHeight="1"/>
    <row r="73" spans="2:25" ht="14.25" customHeight="1"/>
    <row r="74" spans="2:25" ht="14.25" customHeight="1"/>
    <row r="75" spans="2:25" ht="14.25" customHeight="1"/>
    <row r="76" spans="2:25" ht="14.25" customHeight="1"/>
    <row r="77" spans="2:25" ht="14.25" customHeight="1"/>
    <row r="78" spans="2:25" ht="14.25" customHeight="1"/>
    <row r="79" spans="2:25" ht="14.25" customHeight="1"/>
    <row r="80" spans="2:25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30">
    <mergeCell ref="B9:Y9"/>
    <mergeCell ref="B10:Y10"/>
    <mergeCell ref="B11:Y11"/>
    <mergeCell ref="C13:C16"/>
    <mergeCell ref="D13:D16"/>
    <mergeCell ref="E13:E16"/>
    <mergeCell ref="B17:Y17"/>
    <mergeCell ref="B13:B16"/>
    <mergeCell ref="O13:O16"/>
    <mergeCell ref="P13:P16"/>
    <mergeCell ref="Q13:Q16"/>
    <mergeCell ref="R13:R16"/>
    <mergeCell ref="S13:S16"/>
    <mergeCell ref="T13:T16"/>
    <mergeCell ref="U13:U16"/>
    <mergeCell ref="V13:V16"/>
    <mergeCell ref="W13:W16"/>
    <mergeCell ref="F13:F16"/>
    <mergeCell ref="G13:G16"/>
    <mergeCell ref="H13:H16"/>
    <mergeCell ref="I13:I16"/>
    <mergeCell ref="J13:J16"/>
    <mergeCell ref="K13:K16"/>
    <mergeCell ref="L13:L16"/>
    <mergeCell ref="M13:M16"/>
    <mergeCell ref="N13:N16"/>
    <mergeCell ref="X13:X16"/>
    <mergeCell ref="Y13:Y16"/>
    <mergeCell ref="C20:C21"/>
    <mergeCell ref="D20:D21"/>
    <mergeCell ref="B22:B23"/>
    <mergeCell ref="C22:C23"/>
    <mergeCell ref="D22:D23"/>
    <mergeCell ref="B24:G24"/>
    <mergeCell ref="B25:Y25"/>
    <mergeCell ref="E20:E21"/>
    <mergeCell ref="F20:F21"/>
    <mergeCell ref="E22:E23"/>
    <mergeCell ref="F22:F23"/>
    <mergeCell ref="B18:B19"/>
    <mergeCell ref="C18:C19"/>
    <mergeCell ref="D18:D19"/>
    <mergeCell ref="E18:E19"/>
    <mergeCell ref="F18:F19"/>
    <mergeCell ref="B20:B21"/>
    <mergeCell ref="C42:C43"/>
    <mergeCell ref="D42:D43"/>
    <mergeCell ref="E42:E43"/>
    <mergeCell ref="F42:F43"/>
    <mergeCell ref="C44:C45"/>
    <mergeCell ref="F44:F45"/>
    <mergeCell ref="B28:B29"/>
    <mergeCell ref="B30:B31"/>
    <mergeCell ref="C30:C31"/>
    <mergeCell ref="D30:D31"/>
    <mergeCell ref="E30:E31"/>
    <mergeCell ref="F30:F31"/>
    <mergeCell ref="B32:G32"/>
    <mergeCell ref="B33:Y33"/>
    <mergeCell ref="D38:D39"/>
    <mergeCell ref="E38:E39"/>
    <mergeCell ref="F38:F39"/>
    <mergeCell ref="B40:G40"/>
    <mergeCell ref="B41:Y41"/>
    <mergeCell ref="B36:B37"/>
    <mergeCell ref="C36:C37"/>
    <mergeCell ref="D36:D37"/>
    <mergeCell ref="B48:G48"/>
    <mergeCell ref="E52:E53"/>
    <mergeCell ref="F52:F53"/>
    <mergeCell ref="E54:E55"/>
    <mergeCell ref="F54:F55"/>
    <mergeCell ref="B42:B43"/>
    <mergeCell ref="B50:B51"/>
    <mergeCell ref="C50:C51"/>
    <mergeCell ref="D50:D51"/>
    <mergeCell ref="E50:E51"/>
    <mergeCell ref="F50:F51"/>
    <mergeCell ref="B52:B53"/>
    <mergeCell ref="B44:B45"/>
    <mergeCell ref="B46:B47"/>
    <mergeCell ref="C46:C47"/>
    <mergeCell ref="D46:D47"/>
    <mergeCell ref="E46:E47"/>
    <mergeCell ref="F46:F47"/>
    <mergeCell ref="B49:Y49"/>
    <mergeCell ref="C52:C53"/>
    <mergeCell ref="D52:D53"/>
    <mergeCell ref="B54:B55"/>
    <mergeCell ref="D44:D45"/>
    <mergeCell ref="E44:E45"/>
    <mergeCell ref="C54:C55"/>
    <mergeCell ref="D54:D55"/>
    <mergeCell ref="B56:G56"/>
    <mergeCell ref="B58:B59"/>
    <mergeCell ref="D62:D63"/>
    <mergeCell ref="B57:Y57"/>
    <mergeCell ref="B64:G64"/>
    <mergeCell ref="B65:G65"/>
    <mergeCell ref="C58:C59"/>
    <mergeCell ref="D58:D59"/>
    <mergeCell ref="B60:B61"/>
    <mergeCell ref="C60:C61"/>
    <mergeCell ref="D60:D61"/>
    <mergeCell ref="B62:B63"/>
    <mergeCell ref="C62:C63"/>
    <mergeCell ref="E58:E59"/>
    <mergeCell ref="F58:F59"/>
    <mergeCell ref="E60:E61"/>
    <mergeCell ref="F60:F61"/>
    <mergeCell ref="E62:E63"/>
    <mergeCell ref="F62:F63"/>
    <mergeCell ref="E36:E37"/>
    <mergeCell ref="F36:F37"/>
    <mergeCell ref="B38:B39"/>
    <mergeCell ref="C38:C39"/>
    <mergeCell ref="D26:D27"/>
    <mergeCell ref="E26:E27"/>
    <mergeCell ref="F26:F27"/>
    <mergeCell ref="C28:C29"/>
    <mergeCell ref="F28:F29"/>
    <mergeCell ref="D28:D29"/>
    <mergeCell ref="E28:E29"/>
    <mergeCell ref="B34:B35"/>
    <mergeCell ref="C34:C35"/>
    <mergeCell ref="D34:D35"/>
    <mergeCell ref="E34:E35"/>
    <mergeCell ref="F34:F35"/>
    <mergeCell ref="B26:B27"/>
    <mergeCell ref="C26:C27"/>
  </mergeCells>
  <pageMargins left="0.7" right="0.7" top="0.75" bottom="0.75" header="0" footer="0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1000"/>
  <sheetViews>
    <sheetView topLeftCell="G1" workbookViewId="0">
      <selection activeCell="B11" sqref="B11:L11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7" width="22" customWidth="1"/>
    <col min="8" max="12" width="25.5546875" customWidth="1"/>
    <col min="13" max="32" width="10.6640625" customWidth="1"/>
  </cols>
  <sheetData>
    <row r="1" spans="1:32" ht="14.25" customHeight="1"/>
    <row r="2" spans="1:32" ht="14.25" customHeight="1"/>
    <row r="3" spans="1:32" ht="14.25" customHeight="1"/>
    <row r="4" spans="1:32" ht="14.25" customHeight="1"/>
    <row r="5" spans="1:32" ht="14.25" customHeight="1"/>
    <row r="6" spans="1:32" ht="14.25" customHeight="1"/>
    <row r="7" spans="1:32" ht="14.25" customHeight="1"/>
    <row r="8" spans="1:32" ht="14.25" customHeight="1"/>
    <row r="9" spans="1:32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14.25" customHeight="1">
      <c r="A11" s="2"/>
      <c r="B11" s="223" t="s">
        <v>162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</row>
    <row r="12" spans="1:32" ht="14.25" customHeight="1"/>
    <row r="13" spans="1:32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09" t="s">
        <v>35</v>
      </c>
      <c r="H13" s="225" t="s">
        <v>88</v>
      </c>
      <c r="I13" s="225" t="s">
        <v>89</v>
      </c>
      <c r="J13" s="225" t="s">
        <v>90</v>
      </c>
      <c r="K13" s="225" t="s">
        <v>91</v>
      </c>
      <c r="L13" s="225" t="s">
        <v>92</v>
      </c>
    </row>
    <row r="14" spans="1:32" ht="30.75" customHeight="1">
      <c r="B14" s="210"/>
      <c r="C14" s="210"/>
      <c r="D14" s="210"/>
      <c r="E14" s="210"/>
      <c r="F14" s="210"/>
      <c r="G14" s="210"/>
      <c r="H14" s="210"/>
      <c r="I14" s="210"/>
      <c r="J14" s="210"/>
      <c r="K14" s="210"/>
      <c r="L14" s="210"/>
    </row>
    <row r="15" spans="1:32" ht="49.5" customHeight="1">
      <c r="B15" s="210"/>
      <c r="C15" s="210"/>
      <c r="D15" s="210"/>
      <c r="E15" s="210"/>
      <c r="F15" s="210"/>
      <c r="G15" s="210"/>
      <c r="H15" s="210"/>
      <c r="I15" s="210"/>
      <c r="J15" s="210"/>
      <c r="K15" s="210"/>
      <c r="L15" s="210"/>
    </row>
    <row r="16" spans="1:32" ht="14.25" customHeight="1"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</row>
    <row r="17" spans="2:12" ht="33" customHeight="1">
      <c r="B17" s="221" t="s">
        <v>178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22"/>
    </row>
    <row r="18" spans="2:12" ht="25.5" customHeight="1">
      <c r="B18" s="236">
        <v>1</v>
      </c>
      <c r="C18" s="225"/>
      <c r="D18" s="237"/>
      <c r="E18" s="237"/>
      <c r="F18" s="238" t="s">
        <v>37</v>
      </c>
      <c r="G18" s="102" t="s">
        <v>38</v>
      </c>
      <c r="H18" s="50"/>
      <c r="I18" s="50"/>
      <c r="J18" s="50"/>
      <c r="K18" s="50"/>
      <c r="L18" s="50"/>
    </row>
    <row r="19" spans="2:12" ht="27.75" customHeight="1">
      <c r="B19" s="239"/>
      <c r="C19" s="239"/>
      <c r="D19" s="211"/>
      <c r="E19" s="211"/>
      <c r="F19" s="211"/>
      <c r="G19" s="102" t="s">
        <v>39</v>
      </c>
      <c r="H19" s="127"/>
      <c r="I19" s="127"/>
      <c r="J19" s="127"/>
      <c r="K19" s="127"/>
      <c r="L19" s="127"/>
    </row>
    <row r="20" spans="2:12" ht="25.5" customHeight="1">
      <c r="B20" s="236">
        <v>2</v>
      </c>
      <c r="C20" s="225"/>
      <c r="D20" s="237"/>
      <c r="E20" s="244"/>
      <c r="F20" s="238" t="s">
        <v>37</v>
      </c>
      <c r="G20" s="102" t="s">
        <v>38</v>
      </c>
      <c r="H20" s="50"/>
      <c r="I20" s="50"/>
      <c r="J20" s="50"/>
      <c r="K20" s="50"/>
      <c r="L20" s="50"/>
    </row>
    <row r="21" spans="2:12" ht="26.25" customHeight="1">
      <c r="B21" s="239"/>
      <c r="C21" s="239"/>
      <c r="D21" s="211"/>
      <c r="E21" s="245"/>
      <c r="F21" s="211"/>
      <c r="G21" s="102" t="s">
        <v>39</v>
      </c>
      <c r="H21" s="127"/>
      <c r="I21" s="127"/>
      <c r="J21" s="127"/>
      <c r="K21" s="127"/>
      <c r="L21" s="127"/>
    </row>
    <row r="22" spans="2:12" ht="25.5" customHeight="1">
      <c r="B22" s="236">
        <v>3</v>
      </c>
      <c r="C22" s="225"/>
      <c r="D22" s="242"/>
      <c r="E22" s="237"/>
      <c r="F22" s="238" t="s">
        <v>37</v>
      </c>
      <c r="G22" s="102" t="s">
        <v>38</v>
      </c>
      <c r="H22" s="50"/>
      <c r="I22" s="50"/>
      <c r="J22" s="50"/>
      <c r="K22" s="50"/>
      <c r="L22" s="50"/>
    </row>
    <row r="23" spans="2:12" ht="28.5" customHeight="1">
      <c r="B23" s="239"/>
      <c r="C23" s="211"/>
      <c r="D23" s="243"/>
      <c r="E23" s="211"/>
      <c r="F23" s="211"/>
      <c r="G23" s="102" t="s">
        <v>39</v>
      </c>
      <c r="H23" s="127"/>
      <c r="I23" s="127"/>
      <c r="J23" s="127"/>
      <c r="K23" s="127"/>
      <c r="L23" s="127"/>
    </row>
    <row r="24" spans="2:12" ht="14.25" customHeight="1">
      <c r="B24" s="203" t="s">
        <v>177</v>
      </c>
      <c r="C24" s="204"/>
      <c r="D24" s="204"/>
      <c r="E24" s="204"/>
      <c r="F24" s="204"/>
      <c r="G24" s="222"/>
      <c r="H24" s="30">
        <f t="shared" ref="H24:L24" si="0">SUM(H18:H23)</f>
        <v>0</v>
      </c>
      <c r="I24" s="30">
        <f t="shared" si="0"/>
        <v>0</v>
      </c>
      <c r="J24" s="30">
        <f t="shared" si="0"/>
        <v>0</v>
      </c>
      <c r="K24" s="30">
        <f t="shared" si="0"/>
        <v>0</v>
      </c>
      <c r="L24" s="30">
        <f t="shared" si="0"/>
        <v>0</v>
      </c>
    </row>
    <row r="25" spans="2:12" ht="33" customHeight="1">
      <c r="B25" s="221" t="s">
        <v>27</v>
      </c>
      <c r="C25" s="204"/>
      <c r="D25" s="204"/>
      <c r="E25" s="204"/>
      <c r="F25" s="204"/>
      <c r="G25" s="204"/>
      <c r="H25" s="204"/>
      <c r="I25" s="204"/>
      <c r="J25" s="204"/>
      <c r="K25" s="204"/>
      <c r="L25" s="222"/>
    </row>
    <row r="26" spans="2:12" ht="25.5" customHeight="1">
      <c r="B26" s="236">
        <v>1</v>
      </c>
      <c r="C26" s="225"/>
      <c r="D26" s="237"/>
      <c r="E26" s="237"/>
      <c r="F26" s="238" t="s">
        <v>37</v>
      </c>
      <c r="G26" s="102" t="s">
        <v>38</v>
      </c>
      <c r="H26" s="50"/>
      <c r="I26" s="50"/>
      <c r="J26" s="50"/>
      <c r="K26" s="50"/>
      <c r="L26" s="50"/>
    </row>
    <row r="27" spans="2:12" ht="27.75" customHeight="1">
      <c r="B27" s="239"/>
      <c r="C27" s="211"/>
      <c r="D27" s="211"/>
      <c r="E27" s="211"/>
      <c r="F27" s="211"/>
      <c r="G27" s="102" t="s">
        <v>39</v>
      </c>
      <c r="H27" s="108"/>
      <c r="I27" s="108"/>
      <c r="J27" s="108"/>
      <c r="K27" s="108"/>
      <c r="L27" s="108"/>
    </row>
    <row r="28" spans="2:12" ht="25.5" customHeight="1">
      <c r="B28" s="236">
        <v>2</v>
      </c>
      <c r="C28" s="225"/>
      <c r="D28" s="237"/>
      <c r="E28" s="237"/>
      <c r="F28" s="238" t="s">
        <v>37</v>
      </c>
      <c r="G28" s="102" t="s">
        <v>38</v>
      </c>
      <c r="H28" s="50"/>
      <c r="I28" s="50"/>
      <c r="J28" s="50"/>
      <c r="K28" s="50"/>
      <c r="L28" s="50"/>
    </row>
    <row r="29" spans="2:12" ht="27.75" customHeight="1">
      <c r="B29" s="239"/>
      <c r="C29" s="239"/>
      <c r="D29" s="211"/>
      <c r="E29" s="211"/>
      <c r="F29" s="211"/>
      <c r="G29" s="102" t="s">
        <v>39</v>
      </c>
      <c r="H29" s="127"/>
      <c r="I29" s="127"/>
      <c r="J29" s="127"/>
      <c r="K29" s="127"/>
      <c r="L29" s="127"/>
    </row>
    <row r="30" spans="2:12" ht="25.5" customHeight="1">
      <c r="B30" s="236">
        <v>3</v>
      </c>
      <c r="C30" s="225"/>
      <c r="D30" s="237"/>
      <c r="E30" s="244"/>
      <c r="F30" s="238" t="s">
        <v>37</v>
      </c>
      <c r="G30" s="102" t="s">
        <v>38</v>
      </c>
      <c r="H30" s="50"/>
      <c r="I30" s="50"/>
      <c r="J30" s="50"/>
      <c r="K30" s="50"/>
      <c r="L30" s="50"/>
    </row>
    <row r="31" spans="2:12" ht="26.25" customHeight="1">
      <c r="B31" s="239"/>
      <c r="C31" s="239"/>
      <c r="D31" s="211"/>
      <c r="E31" s="245"/>
      <c r="F31" s="211"/>
      <c r="G31" s="102" t="s">
        <v>39</v>
      </c>
      <c r="H31" s="127"/>
      <c r="I31" s="127"/>
      <c r="J31" s="127"/>
      <c r="K31" s="127"/>
      <c r="L31" s="127"/>
    </row>
    <row r="32" spans="2:12" ht="14.25" customHeight="1">
      <c r="B32" s="218" t="s">
        <v>28</v>
      </c>
      <c r="C32" s="219"/>
      <c r="D32" s="219"/>
      <c r="E32" s="219"/>
      <c r="F32" s="219"/>
      <c r="G32" s="229"/>
      <c r="H32" s="30">
        <f t="shared" ref="H32:L32" si="1">SUM(H26:H31)</f>
        <v>0</v>
      </c>
      <c r="I32" s="30">
        <f t="shared" si="1"/>
        <v>0</v>
      </c>
      <c r="J32" s="30">
        <f t="shared" si="1"/>
        <v>0</v>
      </c>
      <c r="K32" s="30">
        <f t="shared" si="1"/>
        <v>0</v>
      </c>
      <c r="L32" s="30">
        <f t="shared" si="1"/>
        <v>0</v>
      </c>
    </row>
    <row r="33" spans="2:12" ht="33" customHeight="1">
      <c r="B33" s="221" t="s">
        <v>27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22"/>
    </row>
    <row r="34" spans="2:12" ht="25.5" customHeight="1">
      <c r="B34" s="236">
        <v>1</v>
      </c>
      <c r="C34" s="225"/>
      <c r="D34" s="237"/>
      <c r="E34" s="237"/>
      <c r="F34" s="238" t="s">
        <v>37</v>
      </c>
      <c r="G34" s="102" t="s">
        <v>38</v>
      </c>
      <c r="H34" s="50"/>
      <c r="I34" s="50"/>
      <c r="J34" s="50"/>
      <c r="K34" s="50"/>
      <c r="L34" s="50"/>
    </row>
    <row r="35" spans="2:12" ht="27.75" customHeight="1">
      <c r="B35" s="239"/>
      <c r="C35" s="211"/>
      <c r="D35" s="211"/>
      <c r="E35" s="211"/>
      <c r="F35" s="211"/>
      <c r="G35" s="102" t="s">
        <v>39</v>
      </c>
      <c r="H35" s="108"/>
      <c r="I35" s="108"/>
      <c r="J35" s="108"/>
      <c r="K35" s="108"/>
      <c r="L35" s="108"/>
    </row>
    <row r="36" spans="2:12" ht="25.5" customHeight="1">
      <c r="B36" s="236">
        <v>2</v>
      </c>
      <c r="C36" s="225"/>
      <c r="D36" s="237"/>
      <c r="E36" s="237"/>
      <c r="F36" s="238" t="s">
        <v>37</v>
      </c>
      <c r="G36" s="102" t="s">
        <v>38</v>
      </c>
      <c r="H36" s="50"/>
      <c r="I36" s="50"/>
      <c r="J36" s="50"/>
      <c r="K36" s="50"/>
      <c r="L36" s="50"/>
    </row>
    <row r="37" spans="2:12" ht="27.75" customHeight="1">
      <c r="B37" s="239"/>
      <c r="C37" s="239"/>
      <c r="D37" s="211"/>
      <c r="E37" s="211"/>
      <c r="F37" s="211"/>
      <c r="G37" s="102" t="s">
        <v>39</v>
      </c>
      <c r="H37" s="127"/>
      <c r="I37" s="127"/>
      <c r="J37" s="127"/>
      <c r="K37" s="127"/>
      <c r="L37" s="127"/>
    </row>
    <row r="38" spans="2:12" ht="25.5" customHeight="1">
      <c r="B38" s="236">
        <v>3</v>
      </c>
      <c r="C38" s="225"/>
      <c r="D38" s="237"/>
      <c r="E38" s="244"/>
      <c r="F38" s="238" t="s">
        <v>37</v>
      </c>
      <c r="G38" s="102" t="s">
        <v>38</v>
      </c>
      <c r="H38" s="50"/>
      <c r="I38" s="50"/>
      <c r="J38" s="50"/>
      <c r="K38" s="50"/>
      <c r="L38" s="50"/>
    </row>
    <row r="39" spans="2:12" ht="26.25" customHeight="1">
      <c r="B39" s="239"/>
      <c r="C39" s="239"/>
      <c r="D39" s="211"/>
      <c r="E39" s="245"/>
      <c r="F39" s="211"/>
      <c r="G39" s="102" t="s">
        <v>39</v>
      </c>
      <c r="H39" s="127"/>
      <c r="I39" s="127"/>
      <c r="J39" s="127"/>
      <c r="K39" s="127"/>
      <c r="L39" s="127"/>
    </row>
    <row r="40" spans="2:12" ht="14.25" customHeight="1">
      <c r="B40" s="218" t="s">
        <v>28</v>
      </c>
      <c r="C40" s="219"/>
      <c r="D40" s="219"/>
      <c r="E40" s="219"/>
      <c r="F40" s="219"/>
      <c r="G40" s="229"/>
      <c r="H40" s="30">
        <f t="shared" ref="H40:L40" si="2">SUM(H34:H39)</f>
        <v>0</v>
      </c>
      <c r="I40" s="30">
        <f t="shared" si="2"/>
        <v>0</v>
      </c>
      <c r="J40" s="30">
        <f t="shared" si="2"/>
        <v>0</v>
      </c>
      <c r="K40" s="30">
        <f t="shared" si="2"/>
        <v>0</v>
      </c>
      <c r="L40" s="30">
        <f t="shared" si="2"/>
        <v>0</v>
      </c>
    </row>
    <row r="41" spans="2:12" ht="33" customHeight="1">
      <c r="B41" s="221" t="s">
        <v>27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22"/>
    </row>
    <row r="42" spans="2:12" ht="25.5" customHeight="1">
      <c r="B42" s="236">
        <v>1</v>
      </c>
      <c r="C42" s="225"/>
      <c r="D42" s="237"/>
      <c r="E42" s="237"/>
      <c r="F42" s="238" t="s">
        <v>37</v>
      </c>
      <c r="G42" s="102" t="s">
        <v>38</v>
      </c>
      <c r="H42" s="50"/>
      <c r="I42" s="50"/>
      <c r="J42" s="50"/>
      <c r="K42" s="50"/>
      <c r="L42" s="50"/>
    </row>
    <row r="43" spans="2:12" ht="27.75" customHeight="1">
      <c r="B43" s="239"/>
      <c r="C43" s="211"/>
      <c r="D43" s="211"/>
      <c r="E43" s="211"/>
      <c r="F43" s="211"/>
      <c r="G43" s="102" t="s">
        <v>39</v>
      </c>
      <c r="H43" s="108"/>
      <c r="I43" s="108"/>
      <c r="J43" s="108"/>
      <c r="K43" s="108"/>
      <c r="L43" s="108"/>
    </row>
    <row r="44" spans="2:12" ht="25.5" customHeight="1">
      <c r="B44" s="236">
        <v>2</v>
      </c>
      <c r="C44" s="225"/>
      <c r="D44" s="237"/>
      <c r="E44" s="237"/>
      <c r="F44" s="238" t="s">
        <v>37</v>
      </c>
      <c r="G44" s="102" t="s">
        <v>38</v>
      </c>
      <c r="H44" s="50"/>
      <c r="I44" s="50"/>
      <c r="J44" s="50"/>
      <c r="K44" s="50"/>
      <c r="L44" s="50"/>
    </row>
    <row r="45" spans="2:12" ht="27.75" customHeight="1">
      <c r="B45" s="239"/>
      <c r="C45" s="239"/>
      <c r="D45" s="211"/>
      <c r="E45" s="211"/>
      <c r="F45" s="211"/>
      <c r="G45" s="102" t="s">
        <v>39</v>
      </c>
      <c r="H45" s="127"/>
      <c r="I45" s="127"/>
      <c r="J45" s="127"/>
      <c r="K45" s="127"/>
      <c r="L45" s="127"/>
    </row>
    <row r="46" spans="2:12" ht="25.5" customHeight="1">
      <c r="B46" s="236">
        <v>3</v>
      </c>
      <c r="C46" s="225"/>
      <c r="D46" s="237"/>
      <c r="E46" s="244"/>
      <c r="F46" s="238" t="s">
        <v>37</v>
      </c>
      <c r="G46" s="102" t="s">
        <v>38</v>
      </c>
      <c r="H46" s="50"/>
      <c r="I46" s="50"/>
      <c r="J46" s="50"/>
      <c r="K46" s="50"/>
      <c r="L46" s="50"/>
    </row>
    <row r="47" spans="2:12" ht="26.25" customHeight="1">
      <c r="B47" s="239"/>
      <c r="C47" s="239"/>
      <c r="D47" s="211"/>
      <c r="E47" s="245"/>
      <c r="F47" s="211"/>
      <c r="G47" s="102" t="s">
        <v>39</v>
      </c>
      <c r="H47" s="127"/>
      <c r="I47" s="127"/>
      <c r="J47" s="127"/>
      <c r="K47" s="127"/>
      <c r="L47" s="127"/>
    </row>
    <row r="48" spans="2:12" ht="14.25" customHeight="1">
      <c r="B48" s="203" t="s">
        <v>28</v>
      </c>
      <c r="C48" s="204"/>
      <c r="D48" s="204"/>
      <c r="E48" s="204"/>
      <c r="F48" s="204"/>
      <c r="G48" s="222"/>
      <c r="H48" s="30">
        <f t="shared" ref="H48:L48" si="3">SUM(H42:H47)</f>
        <v>0</v>
      </c>
      <c r="I48" s="30">
        <f t="shared" si="3"/>
        <v>0</v>
      </c>
      <c r="J48" s="30">
        <f t="shared" si="3"/>
        <v>0</v>
      </c>
      <c r="K48" s="30">
        <f t="shared" si="3"/>
        <v>0</v>
      </c>
      <c r="L48" s="30">
        <f t="shared" si="3"/>
        <v>0</v>
      </c>
    </row>
    <row r="49" spans="2:12" ht="33" customHeight="1">
      <c r="B49" s="221" t="s">
        <v>27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22"/>
    </row>
    <row r="50" spans="2:12" ht="25.5" customHeight="1">
      <c r="B50" s="236">
        <v>1</v>
      </c>
      <c r="C50" s="225"/>
      <c r="D50" s="237"/>
      <c r="E50" s="237"/>
      <c r="F50" s="238" t="s">
        <v>37</v>
      </c>
      <c r="G50" s="102" t="s">
        <v>38</v>
      </c>
      <c r="H50" s="50"/>
      <c r="I50" s="50"/>
      <c r="J50" s="50"/>
      <c r="K50" s="50"/>
      <c r="L50" s="50"/>
    </row>
    <row r="51" spans="2:12" ht="27.75" customHeight="1">
      <c r="B51" s="239"/>
      <c r="C51" s="211"/>
      <c r="D51" s="211"/>
      <c r="E51" s="211"/>
      <c r="F51" s="211"/>
      <c r="G51" s="102" t="s">
        <v>39</v>
      </c>
      <c r="H51" s="108"/>
      <c r="I51" s="108"/>
      <c r="J51" s="108"/>
      <c r="K51" s="108"/>
      <c r="L51" s="108"/>
    </row>
    <row r="52" spans="2:12" ht="25.5" customHeight="1">
      <c r="B52" s="236">
        <v>2</v>
      </c>
      <c r="C52" s="225"/>
      <c r="D52" s="237"/>
      <c r="E52" s="237"/>
      <c r="F52" s="238" t="s">
        <v>37</v>
      </c>
      <c r="G52" s="102" t="s">
        <v>38</v>
      </c>
      <c r="H52" s="50"/>
      <c r="I52" s="50"/>
      <c r="J52" s="50"/>
      <c r="K52" s="50"/>
      <c r="L52" s="50"/>
    </row>
    <row r="53" spans="2:12" ht="27.75" customHeight="1">
      <c r="B53" s="239"/>
      <c r="C53" s="239"/>
      <c r="D53" s="211"/>
      <c r="E53" s="211"/>
      <c r="F53" s="211"/>
      <c r="G53" s="102" t="s">
        <v>39</v>
      </c>
      <c r="H53" s="127"/>
      <c r="I53" s="127"/>
      <c r="J53" s="127"/>
      <c r="K53" s="127"/>
      <c r="L53" s="127"/>
    </row>
    <row r="54" spans="2:12" ht="25.5" customHeight="1">
      <c r="B54" s="236">
        <v>3</v>
      </c>
      <c r="C54" s="225"/>
      <c r="D54" s="237"/>
      <c r="E54" s="244"/>
      <c r="F54" s="238" t="s">
        <v>37</v>
      </c>
      <c r="G54" s="102" t="s">
        <v>38</v>
      </c>
      <c r="H54" s="50"/>
      <c r="I54" s="50"/>
      <c r="J54" s="50"/>
      <c r="K54" s="50"/>
      <c r="L54" s="50"/>
    </row>
    <row r="55" spans="2:12" ht="26.25" customHeight="1">
      <c r="B55" s="239"/>
      <c r="C55" s="239"/>
      <c r="D55" s="211"/>
      <c r="E55" s="245"/>
      <c r="F55" s="211"/>
      <c r="G55" s="102" t="s">
        <v>39</v>
      </c>
      <c r="H55" s="127"/>
      <c r="I55" s="127"/>
      <c r="J55" s="127"/>
      <c r="K55" s="127"/>
      <c r="L55" s="127"/>
    </row>
    <row r="56" spans="2:12" ht="14.25" customHeight="1">
      <c r="B56" s="203" t="s">
        <v>28</v>
      </c>
      <c r="C56" s="204"/>
      <c r="D56" s="204"/>
      <c r="E56" s="204"/>
      <c r="F56" s="204"/>
      <c r="G56" s="222"/>
      <c r="H56" s="30">
        <f t="shared" ref="H56:L56" si="4">SUM(H50:H55)</f>
        <v>0</v>
      </c>
      <c r="I56" s="30">
        <f t="shared" si="4"/>
        <v>0</v>
      </c>
      <c r="J56" s="30">
        <f t="shared" si="4"/>
        <v>0</v>
      </c>
      <c r="K56" s="30">
        <f t="shared" si="4"/>
        <v>0</v>
      </c>
      <c r="L56" s="30">
        <f t="shared" si="4"/>
        <v>0</v>
      </c>
    </row>
    <row r="57" spans="2:12" ht="33" customHeight="1">
      <c r="B57" s="221" t="s">
        <v>27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22"/>
    </row>
    <row r="58" spans="2:12" ht="25.5" customHeight="1">
      <c r="B58" s="236">
        <v>1</v>
      </c>
      <c r="C58" s="225"/>
      <c r="D58" s="237"/>
      <c r="E58" s="237"/>
      <c r="F58" s="238" t="s">
        <v>37</v>
      </c>
      <c r="G58" s="102" t="s">
        <v>38</v>
      </c>
      <c r="H58" s="50"/>
      <c r="I58" s="50"/>
      <c r="J58" s="50"/>
      <c r="K58" s="50"/>
      <c r="L58" s="50"/>
    </row>
    <row r="59" spans="2:12" ht="27.75" customHeight="1">
      <c r="B59" s="239"/>
      <c r="C59" s="211"/>
      <c r="D59" s="211"/>
      <c r="E59" s="211"/>
      <c r="F59" s="211"/>
      <c r="G59" s="102" t="s">
        <v>39</v>
      </c>
      <c r="H59" s="108"/>
      <c r="I59" s="108"/>
      <c r="J59" s="108"/>
      <c r="K59" s="108"/>
      <c r="L59" s="108"/>
    </row>
    <row r="60" spans="2:12" ht="25.5" customHeight="1">
      <c r="B60" s="236">
        <v>2</v>
      </c>
      <c r="C60" s="225"/>
      <c r="D60" s="237"/>
      <c r="E60" s="237"/>
      <c r="F60" s="238" t="s">
        <v>37</v>
      </c>
      <c r="G60" s="102" t="s">
        <v>38</v>
      </c>
      <c r="H60" s="50"/>
      <c r="I60" s="50"/>
      <c r="J60" s="50"/>
      <c r="K60" s="50"/>
      <c r="L60" s="50"/>
    </row>
    <row r="61" spans="2:12" ht="27.75" customHeight="1">
      <c r="B61" s="239"/>
      <c r="C61" s="239"/>
      <c r="D61" s="211"/>
      <c r="E61" s="211"/>
      <c r="F61" s="211"/>
      <c r="G61" s="102" t="s">
        <v>39</v>
      </c>
      <c r="H61" s="127"/>
      <c r="I61" s="127"/>
      <c r="J61" s="127"/>
      <c r="K61" s="127"/>
      <c r="L61" s="127"/>
    </row>
    <row r="62" spans="2:12" ht="25.5" customHeight="1">
      <c r="B62" s="236">
        <v>3</v>
      </c>
      <c r="C62" s="225"/>
      <c r="D62" s="237"/>
      <c r="E62" s="244"/>
      <c r="F62" s="238" t="s">
        <v>37</v>
      </c>
      <c r="G62" s="102" t="s">
        <v>38</v>
      </c>
      <c r="H62" s="50"/>
      <c r="I62" s="50"/>
      <c r="J62" s="50"/>
      <c r="K62" s="50"/>
      <c r="L62" s="50"/>
    </row>
    <row r="63" spans="2:12" ht="26.25" customHeight="1">
      <c r="B63" s="239"/>
      <c r="C63" s="239"/>
      <c r="D63" s="211"/>
      <c r="E63" s="245"/>
      <c r="F63" s="211"/>
      <c r="G63" s="102" t="s">
        <v>39</v>
      </c>
      <c r="H63" s="127"/>
      <c r="I63" s="127"/>
      <c r="J63" s="127"/>
      <c r="K63" s="127"/>
      <c r="L63" s="127"/>
    </row>
    <row r="64" spans="2:12" ht="14.25" customHeight="1">
      <c r="B64" s="203" t="s">
        <v>28</v>
      </c>
      <c r="C64" s="204"/>
      <c r="D64" s="204"/>
      <c r="E64" s="204"/>
      <c r="F64" s="204"/>
      <c r="G64" s="222"/>
      <c r="H64" s="30">
        <f t="shared" ref="H64:L64" si="5">SUM(H58:H63)</f>
        <v>0</v>
      </c>
      <c r="I64" s="30">
        <f t="shared" si="5"/>
        <v>0</v>
      </c>
      <c r="J64" s="30">
        <f t="shared" si="5"/>
        <v>0</v>
      </c>
      <c r="K64" s="30">
        <f t="shared" si="5"/>
        <v>0</v>
      </c>
      <c r="L64" s="30">
        <f t="shared" si="5"/>
        <v>0</v>
      </c>
    </row>
    <row r="65" spans="2:12" ht="15" customHeight="1">
      <c r="B65" s="206" t="s">
        <v>29</v>
      </c>
      <c r="C65" s="204"/>
      <c r="D65" s="204"/>
      <c r="E65" s="204"/>
      <c r="F65" s="204"/>
      <c r="G65" s="222"/>
      <c r="H65" s="53">
        <f t="shared" ref="H65:L65" si="6">H48+H40+H32+H24+H56+H64</f>
        <v>0</v>
      </c>
      <c r="I65" s="53">
        <f t="shared" si="6"/>
        <v>0</v>
      </c>
      <c r="J65" s="53">
        <f t="shared" si="6"/>
        <v>0</v>
      </c>
      <c r="K65" s="53">
        <f t="shared" si="6"/>
        <v>0</v>
      </c>
      <c r="L65" s="53">
        <f t="shared" si="6"/>
        <v>0</v>
      </c>
    </row>
    <row r="66" spans="2:12" ht="14.25" customHeight="1"/>
    <row r="67" spans="2:12" ht="14.25" customHeight="1"/>
    <row r="68" spans="2:12" ht="14.25" customHeight="1"/>
    <row r="69" spans="2:12" ht="14.25" customHeight="1"/>
    <row r="70" spans="2:12" ht="14.25" customHeight="1"/>
    <row r="71" spans="2:12" ht="14.25" customHeight="1"/>
    <row r="72" spans="2:12" ht="14.25" customHeight="1"/>
    <row r="73" spans="2:12" ht="14.25" customHeight="1"/>
    <row r="74" spans="2:12" ht="14.25" customHeight="1"/>
    <row r="75" spans="2:12" ht="14.25" customHeight="1"/>
    <row r="76" spans="2:12" ht="14.25" customHeight="1"/>
    <row r="77" spans="2:12" ht="14.25" customHeight="1"/>
    <row r="78" spans="2:12" ht="14.25" customHeight="1"/>
    <row r="79" spans="2:12" ht="14.25" customHeight="1"/>
    <row r="80" spans="2:1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7">
    <mergeCell ref="D28:D29"/>
    <mergeCell ref="E28:E29"/>
    <mergeCell ref="B26:B27"/>
    <mergeCell ref="C26:C27"/>
    <mergeCell ref="D26:D27"/>
    <mergeCell ref="E26:E27"/>
    <mergeCell ref="F26:F27"/>
    <mergeCell ref="C28:C29"/>
    <mergeCell ref="F28:F29"/>
    <mergeCell ref="B28:B29"/>
    <mergeCell ref="F13:F16"/>
    <mergeCell ref="G13:G16"/>
    <mergeCell ref="H13:H16"/>
    <mergeCell ref="I13:I16"/>
    <mergeCell ref="J13:J16"/>
    <mergeCell ref="K13:K16"/>
    <mergeCell ref="B9:L9"/>
    <mergeCell ref="B10:L10"/>
    <mergeCell ref="B11:L11"/>
    <mergeCell ref="B13:B16"/>
    <mergeCell ref="C13:C16"/>
    <mergeCell ref="D13:D16"/>
    <mergeCell ref="E13:E16"/>
    <mergeCell ref="L13:L16"/>
    <mergeCell ref="B17:L17"/>
    <mergeCell ref="B18:B19"/>
    <mergeCell ref="C18:C19"/>
    <mergeCell ref="D18:D19"/>
    <mergeCell ref="E18:E19"/>
    <mergeCell ref="F18:F19"/>
    <mergeCell ref="F22:F23"/>
    <mergeCell ref="B24:G24"/>
    <mergeCell ref="B25:L25"/>
    <mergeCell ref="D22:D23"/>
    <mergeCell ref="E22:E23"/>
    <mergeCell ref="B20:B21"/>
    <mergeCell ref="C20:C21"/>
    <mergeCell ref="D20:D21"/>
    <mergeCell ref="E20:E21"/>
    <mergeCell ref="F20:F21"/>
    <mergeCell ref="B22:B23"/>
    <mergeCell ref="C22:C23"/>
    <mergeCell ref="C30:C31"/>
    <mergeCell ref="D30:D31"/>
    <mergeCell ref="E30:E31"/>
    <mergeCell ref="F30:F31"/>
    <mergeCell ref="B32:G32"/>
    <mergeCell ref="B33:L33"/>
    <mergeCell ref="E52:E53"/>
    <mergeCell ref="F52:F53"/>
    <mergeCell ref="B46:B47"/>
    <mergeCell ref="B50:B51"/>
    <mergeCell ref="C50:C51"/>
    <mergeCell ref="D50:D51"/>
    <mergeCell ref="E50:E51"/>
    <mergeCell ref="F50:F51"/>
    <mergeCell ref="B52:B53"/>
    <mergeCell ref="E36:E37"/>
    <mergeCell ref="F36:F37"/>
    <mergeCell ref="E38:E39"/>
    <mergeCell ref="F38:F39"/>
    <mergeCell ref="B30:B31"/>
    <mergeCell ref="B34:B35"/>
    <mergeCell ref="C34:C35"/>
    <mergeCell ref="D34:D35"/>
    <mergeCell ref="E34:E35"/>
    <mergeCell ref="B64:G64"/>
    <mergeCell ref="B65:G65"/>
    <mergeCell ref="C58:C59"/>
    <mergeCell ref="D58:D59"/>
    <mergeCell ref="B60:B61"/>
    <mergeCell ref="C60:C61"/>
    <mergeCell ref="D60:D61"/>
    <mergeCell ref="B62:B63"/>
    <mergeCell ref="C62:C63"/>
    <mergeCell ref="E58:E59"/>
    <mergeCell ref="F58:F59"/>
    <mergeCell ref="E60:E61"/>
    <mergeCell ref="F60:F61"/>
    <mergeCell ref="E62:E63"/>
    <mergeCell ref="F62:F63"/>
    <mergeCell ref="B58:B59"/>
    <mergeCell ref="D62:D63"/>
    <mergeCell ref="F34:F35"/>
    <mergeCell ref="B36:B37"/>
    <mergeCell ref="C36:C37"/>
    <mergeCell ref="D36:D37"/>
    <mergeCell ref="B38:B39"/>
    <mergeCell ref="C38:C39"/>
    <mergeCell ref="D38:D39"/>
    <mergeCell ref="B40:G40"/>
    <mergeCell ref="B41:L41"/>
    <mergeCell ref="D44:D45"/>
    <mergeCell ref="E44:E45"/>
    <mergeCell ref="B42:B43"/>
    <mergeCell ref="C42:C43"/>
    <mergeCell ref="D42:D43"/>
    <mergeCell ref="E42:E43"/>
    <mergeCell ref="F42:F43"/>
    <mergeCell ref="C44:C45"/>
    <mergeCell ref="F44:F45"/>
    <mergeCell ref="B44:B45"/>
    <mergeCell ref="C46:C47"/>
    <mergeCell ref="D46:D47"/>
    <mergeCell ref="E46:E47"/>
    <mergeCell ref="F46:F47"/>
    <mergeCell ref="B48:G48"/>
    <mergeCell ref="B49:L49"/>
    <mergeCell ref="C52:C53"/>
    <mergeCell ref="D52:D53"/>
    <mergeCell ref="B57:L57"/>
    <mergeCell ref="B54:B55"/>
    <mergeCell ref="C54:C55"/>
    <mergeCell ref="D54:D55"/>
    <mergeCell ref="E54:E55"/>
    <mergeCell ref="F54:F55"/>
    <mergeCell ref="B56:G56"/>
  </mergeCells>
  <pageMargins left="0.7" right="0.7" top="0.75" bottom="0.75" header="0" footer="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000"/>
  <sheetViews>
    <sheetView workbookViewId="0"/>
  </sheetViews>
  <sheetFormatPr baseColWidth="10" defaultColWidth="14.44140625" defaultRowHeight="15" customHeight="1"/>
  <cols>
    <col min="1" max="16" width="10.6640625" customWidth="1"/>
    <col min="17" max="17" width="23.5546875" customWidth="1"/>
    <col min="18" max="35" width="10.6640625" customWidth="1"/>
    <col min="36" max="36" width="13.109375" customWidth="1"/>
  </cols>
  <sheetData>
    <row r="1" spans="1:36" ht="14.25" customHeight="1">
      <c r="AJ1" s="1"/>
    </row>
    <row r="2" spans="1:36" ht="14.25" customHeight="1">
      <c r="AJ2" s="1"/>
    </row>
    <row r="3" spans="1:36" ht="14.25" customHeight="1">
      <c r="AJ3" s="1"/>
    </row>
    <row r="4" spans="1:36" ht="14.25" customHeight="1">
      <c r="AJ4" s="1"/>
    </row>
    <row r="5" spans="1:36" ht="14.25" customHeight="1">
      <c r="AJ5" s="1"/>
    </row>
    <row r="6" spans="1:36" ht="14.25" customHeight="1">
      <c r="AJ6" s="1"/>
    </row>
    <row r="7" spans="1:36" ht="14.25" customHeight="1">
      <c r="AJ7" s="1"/>
    </row>
    <row r="8" spans="1:36" ht="14.25" customHeight="1">
      <c r="AJ8" s="1"/>
    </row>
    <row r="9" spans="1:36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"/>
    </row>
    <row r="10" spans="1:36" ht="14.25" customHeight="1">
      <c r="A10" s="2"/>
      <c r="B10" s="223" t="s">
        <v>95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"/>
    </row>
    <row r="11" spans="1:36" ht="14.25" customHeight="1">
      <c r="A11" s="2"/>
      <c r="B11" s="223" t="s">
        <v>96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"/>
    </row>
    <row r="12" spans="1:36" ht="14.25" customHeight="1">
      <c r="AJ12" s="1"/>
    </row>
    <row r="13" spans="1:36" ht="14.25" customHeight="1">
      <c r="AJ13" s="1"/>
    </row>
    <row r="14" spans="1:36" ht="14.25" customHeight="1">
      <c r="AJ14" s="1"/>
    </row>
    <row r="15" spans="1:36" ht="14.25" customHeight="1">
      <c r="AJ15" s="1"/>
    </row>
    <row r="16" spans="1:36" ht="14.25" customHeight="1">
      <c r="B16" s="259" t="s">
        <v>97</v>
      </c>
      <c r="C16" s="208"/>
      <c r="D16" s="208"/>
      <c r="E16" s="208"/>
      <c r="F16" s="226"/>
      <c r="G16" s="209" t="s">
        <v>13</v>
      </c>
      <c r="H16" s="209" t="s">
        <v>14</v>
      </c>
      <c r="I16" s="209" t="s">
        <v>15</v>
      </c>
      <c r="J16" s="209" t="s">
        <v>16</v>
      </c>
      <c r="K16" s="209" t="s">
        <v>17</v>
      </c>
      <c r="L16" s="209" t="s">
        <v>18</v>
      </c>
      <c r="M16" s="209" t="s">
        <v>19</v>
      </c>
      <c r="N16" s="209" t="s">
        <v>20</v>
      </c>
      <c r="O16" s="209" t="s">
        <v>21</v>
      </c>
      <c r="P16" s="225" t="s">
        <v>22</v>
      </c>
      <c r="Q16" s="209" t="s">
        <v>23</v>
      </c>
      <c r="R16" s="225" t="s">
        <v>24</v>
      </c>
      <c r="S16" s="261" t="s">
        <v>7</v>
      </c>
      <c r="T16" s="236" t="s">
        <v>8</v>
      </c>
      <c r="U16" s="236" t="s">
        <v>98</v>
      </c>
      <c r="V16" s="260" t="s">
        <v>99</v>
      </c>
      <c r="W16" s="236" t="s">
        <v>100</v>
      </c>
      <c r="X16" s="258" t="s">
        <v>31</v>
      </c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22"/>
      <c r="AJ16" s="236" t="s">
        <v>8</v>
      </c>
    </row>
    <row r="17" spans="2:36" ht="14.25" customHeight="1">
      <c r="B17" s="215"/>
      <c r="C17" s="216"/>
      <c r="D17" s="216"/>
      <c r="E17" s="216"/>
      <c r="F17" s="227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3" t="s">
        <v>13</v>
      </c>
      <c r="Y17" s="3" t="s">
        <v>14</v>
      </c>
      <c r="Z17" s="3" t="s">
        <v>15</v>
      </c>
      <c r="AA17" s="3" t="s">
        <v>16</v>
      </c>
      <c r="AB17" s="3" t="s">
        <v>17</v>
      </c>
      <c r="AC17" s="3" t="s">
        <v>18</v>
      </c>
      <c r="AD17" s="3" t="s">
        <v>19</v>
      </c>
      <c r="AE17" s="3" t="s">
        <v>20</v>
      </c>
      <c r="AF17" s="3" t="s">
        <v>21</v>
      </c>
      <c r="AG17" s="4" t="s">
        <v>22</v>
      </c>
      <c r="AH17" s="3" t="s">
        <v>23</v>
      </c>
      <c r="AI17" s="4" t="s">
        <v>24</v>
      </c>
      <c r="AJ17" s="211"/>
    </row>
    <row r="18" spans="2:36" ht="18" customHeight="1">
      <c r="B18" s="203" t="s">
        <v>101</v>
      </c>
      <c r="C18" s="204"/>
      <c r="D18" s="204"/>
      <c r="E18" s="204"/>
      <c r="F18" s="205"/>
      <c r="G18" s="30">
        <f>MEDICINA!G21</f>
        <v>0</v>
      </c>
      <c r="H18" s="30">
        <f>MEDICINA!H21</f>
        <v>0</v>
      </c>
      <c r="I18" s="30">
        <f>MEDICINA!I21</f>
        <v>0</v>
      </c>
      <c r="J18" s="30">
        <f>MEDICINA!J21</f>
        <v>0</v>
      </c>
      <c r="K18" s="30">
        <f>MEDICINA!K21</f>
        <v>0</v>
      </c>
      <c r="L18" s="30">
        <f>MEDICINA!L21</f>
        <v>0</v>
      </c>
      <c r="M18" s="30">
        <f>MEDICINA!M21</f>
        <v>0</v>
      </c>
      <c r="N18" s="30">
        <f>MEDICINA!N21</f>
        <v>0</v>
      </c>
      <c r="O18" s="30">
        <f>MEDICINA!O21</f>
        <v>0</v>
      </c>
      <c r="P18" s="30">
        <f>MEDICINA!P21</f>
        <v>0</v>
      </c>
      <c r="Q18" s="30">
        <f>MEDICINA!Q21</f>
        <v>0</v>
      </c>
      <c r="R18" s="30">
        <f>MEDICINA!R21</f>
        <v>0</v>
      </c>
      <c r="S18" s="30">
        <f>MEDICINA!S21</f>
        <v>0</v>
      </c>
      <c r="T18" s="30">
        <f>MEDICINA!T21</f>
        <v>0</v>
      </c>
      <c r="U18" s="30" t="e">
        <f>MEDICINA!#REF!</f>
        <v>#REF!</v>
      </c>
      <c r="V18" s="30" t="e">
        <f>MEDICINA!#REF!</f>
        <v>#REF!</v>
      </c>
      <c r="W18" s="30">
        <f>MEDICINA!U21</f>
        <v>0</v>
      </c>
      <c r="X18" s="30">
        <f>MEDICINA!W21</f>
        <v>0</v>
      </c>
      <c r="Y18" s="30">
        <f>MEDICINA!X21</f>
        <v>0</v>
      </c>
      <c r="Z18" s="30">
        <f>MEDICINA!Y21</f>
        <v>0</v>
      </c>
      <c r="AA18" s="30">
        <f>MEDICINA!Z21</f>
        <v>0</v>
      </c>
      <c r="AB18" s="30">
        <f>MEDICINA!AA21</f>
        <v>0</v>
      </c>
      <c r="AC18" s="30">
        <f>MEDICINA!AB21</f>
        <v>0</v>
      </c>
      <c r="AD18" s="30">
        <f>MEDICINA!AC21</f>
        <v>0</v>
      </c>
      <c r="AE18" s="30">
        <f>MEDICINA!AD21</f>
        <v>0</v>
      </c>
      <c r="AF18" s="30">
        <f>MEDICINA!AE21</f>
        <v>0</v>
      </c>
      <c r="AG18" s="30">
        <f>MEDICINA!AF21</f>
        <v>0</v>
      </c>
      <c r="AH18" s="30">
        <f>MEDICINA!AG21</f>
        <v>0</v>
      </c>
      <c r="AI18" s="30">
        <f>MEDICINA!AH21</f>
        <v>0</v>
      </c>
      <c r="AJ18" s="128" t="e">
        <f t="shared" ref="AJ18:AJ23" si="0">SUM(G18:AI18)</f>
        <v>#REF!</v>
      </c>
    </row>
    <row r="19" spans="2:36" ht="14.25" customHeight="1">
      <c r="B19" s="218" t="s">
        <v>26</v>
      </c>
      <c r="C19" s="219"/>
      <c r="D19" s="219"/>
      <c r="E19" s="219"/>
      <c r="F19" s="220"/>
      <c r="G19" s="30">
        <f>MEDICINA!G26</f>
        <v>0</v>
      </c>
      <c r="H19" s="30">
        <f>MEDICINA!H26</f>
        <v>0</v>
      </c>
      <c r="I19" s="30">
        <f>MEDICINA!I26</f>
        <v>0</v>
      </c>
      <c r="J19" s="30">
        <f>MEDICINA!J26</f>
        <v>0</v>
      </c>
      <c r="K19" s="30">
        <f>MEDICINA!K26</f>
        <v>0</v>
      </c>
      <c r="L19" s="30">
        <f>MEDICINA!L26</f>
        <v>0</v>
      </c>
      <c r="M19" s="30">
        <f>MEDICINA!M26</f>
        <v>0</v>
      </c>
      <c r="N19" s="30">
        <f>MEDICINA!N26</f>
        <v>0</v>
      </c>
      <c r="O19" s="30">
        <f>MEDICINA!O26</f>
        <v>0</v>
      </c>
      <c r="P19" s="30">
        <f>MEDICINA!P26</f>
        <v>0</v>
      </c>
      <c r="Q19" s="30">
        <f>MEDICINA!Q26</f>
        <v>0</v>
      </c>
      <c r="R19" s="30">
        <f>MEDICINA!R26</f>
        <v>0</v>
      </c>
      <c r="S19" s="30">
        <f>MEDICINA!S26</f>
        <v>0</v>
      </c>
      <c r="T19" s="30">
        <f>MEDICINA!T26</f>
        <v>0</v>
      </c>
      <c r="U19" s="30" t="e">
        <f>MEDICINA!#REF!</f>
        <v>#REF!</v>
      </c>
      <c r="V19" s="30" t="e">
        <f>MEDICINA!#REF!</f>
        <v>#REF!</v>
      </c>
      <c r="W19" s="30">
        <f>MEDICINA!U26</f>
        <v>0</v>
      </c>
      <c r="X19" s="30">
        <f>MEDICINA!W26</f>
        <v>0</v>
      </c>
      <c r="Y19" s="30">
        <f>MEDICINA!X26</f>
        <v>0</v>
      </c>
      <c r="Z19" s="30">
        <f>MEDICINA!Y26</f>
        <v>0</v>
      </c>
      <c r="AA19" s="30">
        <f>MEDICINA!Z26</f>
        <v>0</v>
      </c>
      <c r="AB19" s="30">
        <f>MEDICINA!AA26</f>
        <v>0</v>
      </c>
      <c r="AC19" s="30">
        <f>MEDICINA!AB26</f>
        <v>0</v>
      </c>
      <c r="AD19" s="30">
        <f>MEDICINA!AC26</f>
        <v>0</v>
      </c>
      <c r="AE19" s="30">
        <f>MEDICINA!AD26</f>
        <v>0</v>
      </c>
      <c r="AF19" s="30">
        <f>MEDICINA!AE26</f>
        <v>0</v>
      </c>
      <c r="AG19" s="30">
        <f>MEDICINA!AF26</f>
        <v>0</v>
      </c>
      <c r="AH19" s="30">
        <f>MEDICINA!AG26</f>
        <v>0</v>
      </c>
      <c r="AI19" s="30">
        <f>MEDICINA!AH26</f>
        <v>0</v>
      </c>
      <c r="AJ19" s="128" t="e">
        <f t="shared" si="0"/>
        <v>#REF!</v>
      </c>
    </row>
    <row r="20" spans="2:36" ht="14.25" customHeight="1">
      <c r="B20" s="218" t="s">
        <v>102</v>
      </c>
      <c r="C20" s="219"/>
      <c r="D20" s="219"/>
      <c r="E20" s="219"/>
      <c r="F20" s="220"/>
      <c r="G20" s="30">
        <f>MEDICINA!G31</f>
        <v>0</v>
      </c>
      <c r="H20" s="30">
        <f>MEDICINA!H31</f>
        <v>0</v>
      </c>
      <c r="I20" s="30">
        <f>MEDICINA!I31</f>
        <v>0</v>
      </c>
      <c r="J20" s="30">
        <f>MEDICINA!J31</f>
        <v>0</v>
      </c>
      <c r="K20" s="30">
        <f>MEDICINA!K31</f>
        <v>0</v>
      </c>
      <c r="L20" s="30">
        <f>MEDICINA!L31</f>
        <v>0</v>
      </c>
      <c r="M20" s="30">
        <f>MEDICINA!M31</f>
        <v>0</v>
      </c>
      <c r="N20" s="30">
        <f>MEDICINA!N31</f>
        <v>0</v>
      </c>
      <c r="O20" s="30">
        <f>MEDICINA!O31</f>
        <v>0</v>
      </c>
      <c r="P20" s="30">
        <f>MEDICINA!P31</f>
        <v>0</v>
      </c>
      <c r="Q20" s="30">
        <f>MEDICINA!Q31</f>
        <v>0</v>
      </c>
      <c r="R20" s="30">
        <f>MEDICINA!R31</f>
        <v>0</v>
      </c>
      <c r="S20" s="30">
        <f>MEDICINA!S31</f>
        <v>0</v>
      </c>
      <c r="T20" s="30">
        <f>MEDICINA!T31</f>
        <v>0</v>
      </c>
      <c r="U20" s="30" t="e">
        <f>MEDICINA!#REF!</f>
        <v>#REF!</v>
      </c>
      <c r="V20" s="30" t="e">
        <f>MEDICINA!#REF!</f>
        <v>#REF!</v>
      </c>
      <c r="W20" s="30">
        <f>MEDICINA!U31</f>
        <v>0</v>
      </c>
      <c r="X20" s="30">
        <f>MEDICINA!W31</f>
        <v>0</v>
      </c>
      <c r="Y20" s="30">
        <f>MEDICINA!X31</f>
        <v>0</v>
      </c>
      <c r="Z20" s="30">
        <f>MEDICINA!Y31</f>
        <v>0</v>
      </c>
      <c r="AA20" s="30">
        <f>MEDICINA!Z31</f>
        <v>0</v>
      </c>
      <c r="AB20" s="30">
        <f>MEDICINA!AA31</f>
        <v>0</v>
      </c>
      <c r="AC20" s="30">
        <f>MEDICINA!AB31</f>
        <v>0</v>
      </c>
      <c r="AD20" s="30">
        <f>MEDICINA!AC31</f>
        <v>0</v>
      </c>
      <c r="AE20" s="30">
        <f>MEDICINA!AD31</f>
        <v>0</v>
      </c>
      <c r="AF20" s="30">
        <f>MEDICINA!AE31</f>
        <v>0</v>
      </c>
      <c r="AG20" s="30">
        <f>MEDICINA!AF31</f>
        <v>0</v>
      </c>
      <c r="AH20" s="30">
        <f>MEDICINA!AG31</f>
        <v>0</v>
      </c>
      <c r="AI20" s="30">
        <f>MEDICINA!AH31</f>
        <v>0</v>
      </c>
      <c r="AJ20" s="128" t="e">
        <f t="shared" si="0"/>
        <v>#REF!</v>
      </c>
    </row>
    <row r="21" spans="2:36" ht="14.25" customHeight="1">
      <c r="B21" s="203" t="s">
        <v>103</v>
      </c>
      <c r="C21" s="204"/>
      <c r="D21" s="204"/>
      <c r="E21" s="204"/>
      <c r="F21" s="205"/>
      <c r="G21" s="30">
        <f>MEDICINA!G25</f>
        <v>0</v>
      </c>
      <c r="H21" s="30">
        <f>MEDICINA!H25</f>
        <v>0</v>
      </c>
      <c r="I21" s="30">
        <f>MEDICINA!I25</f>
        <v>0</v>
      </c>
      <c r="J21" s="30">
        <f>MEDICINA!J25</f>
        <v>0</v>
      </c>
      <c r="K21" s="30">
        <f>MEDICINA!K25</f>
        <v>0</v>
      </c>
      <c r="L21" s="30">
        <f>MEDICINA!L25</f>
        <v>0</v>
      </c>
      <c r="M21" s="30">
        <f>MEDICINA!M25</f>
        <v>0</v>
      </c>
      <c r="N21" s="30">
        <f>MEDICINA!N25</f>
        <v>0</v>
      </c>
      <c r="O21" s="30">
        <f>MEDICINA!O25</f>
        <v>0</v>
      </c>
      <c r="P21" s="30">
        <f>MEDICINA!P25</f>
        <v>0</v>
      </c>
      <c r="Q21" s="30">
        <f>MEDICINA!Q25</f>
        <v>0</v>
      </c>
      <c r="R21" s="30">
        <f>MEDICINA!R25</f>
        <v>0</v>
      </c>
      <c r="S21" s="30">
        <f>MEDICINA!S25</f>
        <v>0</v>
      </c>
      <c r="T21" s="30">
        <f>MEDICINA!T25</f>
        <v>0</v>
      </c>
      <c r="U21" s="30" t="e">
        <f>MEDICINA!#REF!</f>
        <v>#REF!</v>
      </c>
      <c r="V21" s="30" t="e">
        <f>MEDICINA!#REF!</f>
        <v>#REF!</v>
      </c>
      <c r="W21" s="30">
        <f>MEDICINA!U25</f>
        <v>0</v>
      </c>
      <c r="X21" s="30">
        <f>MEDICINA!W25</f>
        <v>0</v>
      </c>
      <c r="Y21" s="30">
        <f>MEDICINA!X25</f>
        <v>0</v>
      </c>
      <c r="Z21" s="30">
        <f>MEDICINA!Y25</f>
        <v>0</v>
      </c>
      <c r="AA21" s="30">
        <f>MEDICINA!Z25</f>
        <v>0</v>
      </c>
      <c r="AB21" s="30">
        <f>MEDICINA!AA25</f>
        <v>0</v>
      </c>
      <c r="AC21" s="30">
        <f>MEDICINA!AB25</f>
        <v>0</v>
      </c>
      <c r="AD21" s="30">
        <f>MEDICINA!AC25</f>
        <v>0</v>
      </c>
      <c r="AE21" s="30">
        <f>MEDICINA!AD25</f>
        <v>0</v>
      </c>
      <c r="AF21" s="30">
        <f>MEDICINA!AE25</f>
        <v>0</v>
      </c>
      <c r="AG21" s="30">
        <f>MEDICINA!AF25</f>
        <v>0</v>
      </c>
      <c r="AH21" s="30">
        <f>MEDICINA!AG25</f>
        <v>0</v>
      </c>
      <c r="AI21" s="30">
        <f>MEDICINA!AH25</f>
        <v>0</v>
      </c>
      <c r="AJ21" s="128" t="e">
        <f t="shared" si="0"/>
        <v>#REF!</v>
      </c>
    </row>
    <row r="22" spans="2:36" ht="14.25" customHeight="1">
      <c r="B22" s="203" t="s">
        <v>104</v>
      </c>
      <c r="C22" s="204"/>
      <c r="D22" s="204"/>
      <c r="E22" s="204"/>
      <c r="F22" s="205"/>
      <c r="G22" s="30">
        <f>MEDICINA!G41</f>
        <v>0</v>
      </c>
      <c r="H22" s="30">
        <f>MEDICINA!H41</f>
        <v>0</v>
      </c>
      <c r="I22" s="30">
        <f>MEDICINA!I41</f>
        <v>0</v>
      </c>
      <c r="J22" s="30">
        <f>MEDICINA!J41</f>
        <v>0</v>
      </c>
      <c r="K22" s="30">
        <f>MEDICINA!K41</f>
        <v>0</v>
      </c>
      <c r="L22" s="30">
        <f>MEDICINA!L41</f>
        <v>0</v>
      </c>
      <c r="M22" s="30">
        <f>MEDICINA!M41</f>
        <v>0</v>
      </c>
      <c r="N22" s="30">
        <f>MEDICINA!N41</f>
        <v>0</v>
      </c>
      <c r="O22" s="30">
        <f>MEDICINA!O41</f>
        <v>0</v>
      </c>
      <c r="P22" s="30">
        <f>MEDICINA!P41</f>
        <v>0</v>
      </c>
      <c r="Q22" s="30">
        <f>MEDICINA!Q41</f>
        <v>0</v>
      </c>
      <c r="R22" s="30">
        <f>MEDICINA!R41</f>
        <v>0</v>
      </c>
      <c r="S22" s="30">
        <f>MEDICINA!S41</f>
        <v>0</v>
      </c>
      <c r="T22" s="30">
        <f>MEDICINA!T41</f>
        <v>0</v>
      </c>
      <c r="U22" s="30" t="e">
        <f>MEDICINA!#REF!</f>
        <v>#REF!</v>
      </c>
      <c r="V22" s="30" t="e">
        <f>MEDICINA!#REF!</f>
        <v>#REF!</v>
      </c>
      <c r="W22" s="30">
        <f>MEDICINA!U41</f>
        <v>0</v>
      </c>
      <c r="X22" s="30">
        <f>MEDICINA!W41</f>
        <v>0</v>
      </c>
      <c r="Y22" s="30">
        <f>MEDICINA!X41</f>
        <v>0</v>
      </c>
      <c r="Z22" s="30">
        <f>MEDICINA!Y41</f>
        <v>0</v>
      </c>
      <c r="AA22" s="30">
        <f>MEDICINA!Z41</f>
        <v>0</v>
      </c>
      <c r="AB22" s="30">
        <f>MEDICINA!AA41</f>
        <v>0</v>
      </c>
      <c r="AC22" s="30">
        <f>MEDICINA!AB41</f>
        <v>0</v>
      </c>
      <c r="AD22" s="30">
        <f>MEDICINA!AC41</f>
        <v>0</v>
      </c>
      <c r="AE22" s="30">
        <f>MEDICINA!AD41</f>
        <v>0</v>
      </c>
      <c r="AF22" s="30">
        <f>MEDICINA!AE41</f>
        <v>0</v>
      </c>
      <c r="AG22" s="30">
        <f>MEDICINA!AF41</f>
        <v>0</v>
      </c>
      <c r="AH22" s="30">
        <f>MEDICINA!AG41</f>
        <v>0</v>
      </c>
      <c r="AI22" s="30">
        <f>MEDICINA!AH41</f>
        <v>0</v>
      </c>
      <c r="AJ22" s="128" t="e">
        <f t="shared" si="0"/>
        <v>#REF!</v>
      </c>
    </row>
    <row r="23" spans="2:36" ht="14.25" customHeight="1">
      <c r="B23" s="203" t="s">
        <v>105</v>
      </c>
      <c r="C23" s="204"/>
      <c r="D23" s="204"/>
      <c r="E23" s="204"/>
      <c r="F23" s="205"/>
      <c r="G23" s="30" t="e">
        <f>MEDICINA!#REF!</f>
        <v>#REF!</v>
      </c>
      <c r="H23" s="30" t="e">
        <f>MEDICINA!#REF!</f>
        <v>#REF!</v>
      </c>
      <c r="I23" s="30" t="e">
        <f>MEDICINA!#REF!</f>
        <v>#REF!</v>
      </c>
      <c r="J23" s="30" t="e">
        <f>MEDICINA!#REF!</f>
        <v>#REF!</v>
      </c>
      <c r="K23" s="30" t="e">
        <f>MEDICINA!#REF!</f>
        <v>#REF!</v>
      </c>
      <c r="L23" s="30" t="e">
        <f>MEDICINA!#REF!</f>
        <v>#REF!</v>
      </c>
      <c r="M23" s="30" t="e">
        <f>MEDICINA!#REF!</f>
        <v>#REF!</v>
      </c>
      <c r="N23" s="30" t="e">
        <f>MEDICINA!#REF!</f>
        <v>#REF!</v>
      </c>
      <c r="O23" s="30" t="e">
        <f>MEDICINA!#REF!</f>
        <v>#REF!</v>
      </c>
      <c r="P23" s="30" t="e">
        <f>MEDICINA!#REF!</f>
        <v>#REF!</v>
      </c>
      <c r="Q23" s="30" t="e">
        <f>MEDICINA!#REF!</f>
        <v>#REF!</v>
      </c>
      <c r="R23" s="30" t="e">
        <f>MEDICINA!#REF!</f>
        <v>#REF!</v>
      </c>
      <c r="S23" s="30" t="e">
        <f>MEDICINA!#REF!</f>
        <v>#REF!</v>
      </c>
      <c r="T23" s="30" t="e">
        <f>MEDICINA!#REF!</f>
        <v>#REF!</v>
      </c>
      <c r="U23" s="30" t="e">
        <f>MEDICINA!#REF!</f>
        <v>#REF!</v>
      </c>
      <c r="V23" s="30" t="e">
        <f>MEDICINA!#REF!</f>
        <v>#REF!</v>
      </c>
      <c r="W23" s="30" t="e">
        <f>MEDICINA!#REF!</f>
        <v>#REF!</v>
      </c>
      <c r="X23" s="30" t="e">
        <f>MEDICINA!#REF!</f>
        <v>#REF!</v>
      </c>
      <c r="Y23" s="30" t="e">
        <f>MEDICINA!#REF!</f>
        <v>#REF!</v>
      </c>
      <c r="Z23" s="30" t="e">
        <f>MEDICINA!#REF!</f>
        <v>#REF!</v>
      </c>
      <c r="AA23" s="30" t="e">
        <f>MEDICINA!#REF!</f>
        <v>#REF!</v>
      </c>
      <c r="AB23" s="30" t="e">
        <f>MEDICINA!#REF!</f>
        <v>#REF!</v>
      </c>
      <c r="AC23" s="30" t="e">
        <f>MEDICINA!#REF!</f>
        <v>#REF!</v>
      </c>
      <c r="AD23" s="30" t="e">
        <f>MEDICINA!#REF!</f>
        <v>#REF!</v>
      </c>
      <c r="AE23" s="30" t="e">
        <f>MEDICINA!#REF!</f>
        <v>#REF!</v>
      </c>
      <c r="AF23" s="30" t="e">
        <f>MEDICINA!#REF!</f>
        <v>#REF!</v>
      </c>
      <c r="AG23" s="30" t="e">
        <f>MEDICINA!#REF!</f>
        <v>#REF!</v>
      </c>
      <c r="AH23" s="129" t="e">
        <f>MEDICINA!#REF!</f>
        <v>#REF!</v>
      </c>
      <c r="AI23" s="129" t="e">
        <f>MEDICINA!#REF!</f>
        <v>#REF!</v>
      </c>
      <c r="AJ23" s="130" t="e">
        <f t="shared" si="0"/>
        <v>#REF!</v>
      </c>
    </row>
    <row r="24" spans="2:36" ht="14.25" customHeight="1">
      <c r="B24" s="206" t="s">
        <v>106</v>
      </c>
      <c r="C24" s="204"/>
      <c r="D24" s="204"/>
      <c r="E24" s="204"/>
      <c r="F24" s="205"/>
      <c r="G24" s="53" t="e">
        <f t="shared" ref="G24:AJ24" si="1">SUM(G18:G23)</f>
        <v>#REF!</v>
      </c>
      <c r="H24" s="53" t="e">
        <f t="shared" si="1"/>
        <v>#REF!</v>
      </c>
      <c r="I24" s="53" t="e">
        <f t="shared" si="1"/>
        <v>#REF!</v>
      </c>
      <c r="J24" s="53" t="e">
        <f t="shared" si="1"/>
        <v>#REF!</v>
      </c>
      <c r="K24" s="53" t="e">
        <f t="shared" si="1"/>
        <v>#REF!</v>
      </c>
      <c r="L24" s="53" t="e">
        <f t="shared" si="1"/>
        <v>#REF!</v>
      </c>
      <c r="M24" s="53" t="e">
        <f t="shared" si="1"/>
        <v>#REF!</v>
      </c>
      <c r="N24" s="53" t="e">
        <f t="shared" si="1"/>
        <v>#REF!</v>
      </c>
      <c r="O24" s="53" t="e">
        <f t="shared" si="1"/>
        <v>#REF!</v>
      </c>
      <c r="P24" s="53" t="e">
        <f t="shared" si="1"/>
        <v>#REF!</v>
      </c>
      <c r="Q24" s="53" t="e">
        <f t="shared" si="1"/>
        <v>#REF!</v>
      </c>
      <c r="R24" s="53" t="e">
        <f t="shared" si="1"/>
        <v>#REF!</v>
      </c>
      <c r="S24" s="53" t="e">
        <f t="shared" si="1"/>
        <v>#REF!</v>
      </c>
      <c r="T24" s="53" t="e">
        <f t="shared" si="1"/>
        <v>#REF!</v>
      </c>
      <c r="U24" s="53" t="e">
        <f t="shared" si="1"/>
        <v>#REF!</v>
      </c>
      <c r="V24" s="53" t="e">
        <f t="shared" si="1"/>
        <v>#REF!</v>
      </c>
      <c r="W24" s="53" t="e">
        <f t="shared" si="1"/>
        <v>#REF!</v>
      </c>
      <c r="X24" s="53" t="e">
        <f t="shared" si="1"/>
        <v>#REF!</v>
      </c>
      <c r="Y24" s="53" t="e">
        <f t="shared" si="1"/>
        <v>#REF!</v>
      </c>
      <c r="Z24" s="53" t="e">
        <f t="shared" si="1"/>
        <v>#REF!</v>
      </c>
      <c r="AA24" s="53" t="e">
        <f t="shared" si="1"/>
        <v>#REF!</v>
      </c>
      <c r="AB24" s="53" t="e">
        <f t="shared" si="1"/>
        <v>#REF!</v>
      </c>
      <c r="AC24" s="53" t="e">
        <f t="shared" si="1"/>
        <v>#REF!</v>
      </c>
      <c r="AD24" s="53" t="e">
        <f t="shared" si="1"/>
        <v>#REF!</v>
      </c>
      <c r="AE24" s="53" t="e">
        <f t="shared" si="1"/>
        <v>#REF!</v>
      </c>
      <c r="AF24" s="53" t="e">
        <f t="shared" si="1"/>
        <v>#REF!</v>
      </c>
      <c r="AG24" s="53" t="e">
        <f t="shared" si="1"/>
        <v>#REF!</v>
      </c>
      <c r="AH24" s="131" t="e">
        <f t="shared" si="1"/>
        <v>#REF!</v>
      </c>
      <c r="AI24" s="131" t="e">
        <f t="shared" si="1"/>
        <v>#REF!</v>
      </c>
      <c r="AJ24" s="132" t="e">
        <f t="shared" si="1"/>
        <v>#REF!</v>
      </c>
    </row>
    <row r="25" spans="2:36" ht="14.25" customHeight="1">
      <c r="B25" s="259" t="s">
        <v>107</v>
      </c>
      <c r="C25" s="208"/>
      <c r="D25" s="208"/>
      <c r="E25" s="208"/>
      <c r="F25" s="226"/>
      <c r="G25" s="209" t="s">
        <v>13</v>
      </c>
      <c r="H25" s="209" t="s">
        <v>14</v>
      </c>
      <c r="I25" s="209" t="s">
        <v>15</v>
      </c>
      <c r="J25" s="209" t="s">
        <v>16</v>
      </c>
      <c r="K25" s="133"/>
      <c r="L25" s="133"/>
      <c r="M25" s="133"/>
      <c r="N25" s="133"/>
      <c r="O25" s="133"/>
      <c r="P25" s="133"/>
      <c r="Q25" s="134"/>
      <c r="R25" s="134"/>
      <c r="S25" s="134"/>
      <c r="T25" s="134"/>
      <c r="U25" s="134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5"/>
      <c r="AI25" s="136"/>
      <c r="AJ25" s="136"/>
    </row>
    <row r="26" spans="2:36" ht="14.25" customHeight="1">
      <c r="B26" s="215"/>
      <c r="C26" s="216"/>
      <c r="D26" s="216"/>
      <c r="E26" s="216"/>
      <c r="F26" s="227"/>
      <c r="G26" s="211"/>
      <c r="H26" s="211"/>
      <c r="I26" s="211"/>
      <c r="J26" s="211"/>
      <c r="K26" s="3" t="s">
        <v>17</v>
      </c>
      <c r="L26" s="3" t="s">
        <v>18</v>
      </c>
      <c r="M26" s="3" t="s">
        <v>19</v>
      </c>
      <c r="N26" s="3" t="s">
        <v>20</v>
      </c>
      <c r="O26" s="3" t="s">
        <v>21</v>
      </c>
      <c r="P26" s="4" t="s">
        <v>22</v>
      </c>
      <c r="Q26" s="137" t="s">
        <v>7</v>
      </c>
      <c r="R26" s="28" t="s">
        <v>8</v>
      </c>
      <c r="S26" s="28" t="s">
        <v>98</v>
      </c>
      <c r="T26" s="138" t="s">
        <v>10</v>
      </c>
      <c r="U26" s="138" t="s">
        <v>100</v>
      </c>
      <c r="V26" s="3" t="s">
        <v>13</v>
      </c>
      <c r="W26" s="3" t="s">
        <v>14</v>
      </c>
      <c r="X26" s="3" t="s">
        <v>15</v>
      </c>
      <c r="Y26" s="3" t="s">
        <v>16</v>
      </c>
      <c r="Z26" s="3" t="s">
        <v>17</v>
      </c>
      <c r="AA26" s="3" t="s">
        <v>18</v>
      </c>
      <c r="AB26" s="3" t="s">
        <v>19</v>
      </c>
      <c r="AC26" s="3" t="s">
        <v>20</v>
      </c>
      <c r="AD26" s="3" t="s">
        <v>21</v>
      </c>
      <c r="AE26" s="4" t="s">
        <v>22</v>
      </c>
      <c r="AF26" s="3" t="s">
        <v>23</v>
      </c>
      <c r="AG26" s="4" t="s">
        <v>24</v>
      </c>
      <c r="AH26" s="6" t="s">
        <v>8</v>
      </c>
      <c r="AI26" s="139"/>
      <c r="AJ26" s="139"/>
    </row>
    <row r="27" spans="2:36" ht="14.25" customHeight="1">
      <c r="B27" s="203" t="s">
        <v>108</v>
      </c>
      <c r="C27" s="204"/>
      <c r="D27" s="204"/>
      <c r="E27" s="204"/>
      <c r="F27" s="205"/>
      <c r="G27" s="30" t="e">
        <f t="shared" ref="G27:J27" si="2">SUM(G20:G25)</f>
        <v>#REF!</v>
      </c>
      <c r="H27" s="30" t="e">
        <f t="shared" si="2"/>
        <v>#REF!</v>
      </c>
      <c r="I27" s="30" t="e">
        <f t="shared" si="2"/>
        <v>#REF!</v>
      </c>
      <c r="J27" s="30" t="e">
        <f t="shared" si="2"/>
        <v>#REF!</v>
      </c>
      <c r="K27" s="30" t="e">
        <f t="shared" ref="K27:AG27" si="3">SUM(K20:K26)</f>
        <v>#REF!</v>
      </c>
      <c r="L27" s="30" t="e">
        <f t="shared" si="3"/>
        <v>#REF!</v>
      </c>
      <c r="M27" s="30" t="e">
        <f t="shared" si="3"/>
        <v>#REF!</v>
      </c>
      <c r="N27" s="30" t="e">
        <f t="shared" si="3"/>
        <v>#REF!</v>
      </c>
      <c r="O27" s="30" t="e">
        <f t="shared" si="3"/>
        <v>#REF!</v>
      </c>
      <c r="P27" s="30" t="e">
        <f t="shared" si="3"/>
        <v>#REF!</v>
      </c>
      <c r="Q27" s="30" t="e">
        <f t="shared" si="3"/>
        <v>#REF!</v>
      </c>
      <c r="R27" s="30" t="e">
        <f t="shared" si="3"/>
        <v>#REF!</v>
      </c>
      <c r="S27" s="30" t="e">
        <f t="shared" si="3"/>
        <v>#REF!</v>
      </c>
      <c r="T27" s="30" t="e">
        <f t="shared" si="3"/>
        <v>#REF!</v>
      </c>
      <c r="U27" s="30" t="e">
        <f t="shared" si="3"/>
        <v>#REF!</v>
      </c>
      <c r="V27" s="30" t="e">
        <f t="shared" si="3"/>
        <v>#REF!</v>
      </c>
      <c r="W27" s="30" t="e">
        <f t="shared" si="3"/>
        <v>#REF!</v>
      </c>
      <c r="X27" s="30" t="e">
        <f t="shared" si="3"/>
        <v>#REF!</v>
      </c>
      <c r="Y27" s="30" t="e">
        <f t="shared" si="3"/>
        <v>#REF!</v>
      </c>
      <c r="Z27" s="30" t="e">
        <f t="shared" si="3"/>
        <v>#REF!</v>
      </c>
      <c r="AA27" s="30" t="e">
        <f t="shared" si="3"/>
        <v>#REF!</v>
      </c>
      <c r="AB27" s="30" t="e">
        <f t="shared" si="3"/>
        <v>#REF!</v>
      </c>
      <c r="AC27" s="30" t="e">
        <f t="shared" si="3"/>
        <v>#REF!</v>
      </c>
      <c r="AD27" s="30" t="e">
        <f t="shared" si="3"/>
        <v>#REF!</v>
      </c>
      <c r="AE27" s="30" t="e">
        <f t="shared" si="3"/>
        <v>#REF!</v>
      </c>
      <c r="AF27" s="30" t="e">
        <f t="shared" si="3"/>
        <v>#REF!</v>
      </c>
      <c r="AG27" s="30" t="e">
        <f t="shared" si="3"/>
        <v>#REF!</v>
      </c>
      <c r="AH27" s="128" t="e">
        <f t="shared" ref="AH27:AH32" si="4">SUM(E27:AG27)</f>
        <v>#REF!</v>
      </c>
      <c r="AI27" s="139"/>
      <c r="AJ27" s="139"/>
    </row>
    <row r="28" spans="2:36" ht="14.25" customHeight="1">
      <c r="B28" s="218" t="s">
        <v>26</v>
      </c>
      <c r="C28" s="219"/>
      <c r="D28" s="219"/>
      <c r="E28" s="219"/>
      <c r="F28" s="220"/>
      <c r="G28" s="30">
        <f>MEDICINA!G31</f>
        <v>0</v>
      </c>
      <c r="H28" s="30">
        <f>MEDICINA!H31</f>
        <v>0</v>
      </c>
      <c r="I28" s="30">
        <f>MEDICINA!I31</f>
        <v>0</v>
      </c>
      <c r="J28" s="30">
        <f>MEDICINA!J31</f>
        <v>0</v>
      </c>
      <c r="K28" s="30">
        <f>MEDICINA!K31</f>
        <v>0</v>
      </c>
      <c r="L28" s="30">
        <f>MEDICINA!L31</f>
        <v>0</v>
      </c>
      <c r="M28" s="30">
        <f>MEDICINA!M31</f>
        <v>0</v>
      </c>
      <c r="N28" s="30">
        <f>MEDICINA!N31</f>
        <v>0</v>
      </c>
      <c r="O28" s="30">
        <f>MEDICINA!O31</f>
        <v>0</v>
      </c>
      <c r="P28" s="30">
        <f>MEDICINA!P31</f>
        <v>0</v>
      </c>
      <c r="Q28" s="30">
        <f>MEDICINA!Q31</f>
        <v>0</v>
      </c>
      <c r="R28" s="30">
        <f>MEDICINA!R31</f>
        <v>0</v>
      </c>
      <c r="S28" s="30">
        <f>MEDICINA!S31</f>
        <v>0</v>
      </c>
      <c r="T28" s="30">
        <f>MEDICINA!T31</f>
        <v>0</v>
      </c>
      <c r="U28" s="30" t="e">
        <f>MEDICINA!#REF!</f>
        <v>#REF!</v>
      </c>
      <c r="V28" s="30" t="e">
        <f>MEDICINA!#REF!</f>
        <v>#REF!</v>
      </c>
      <c r="W28" s="30">
        <f>MEDICINA!U31</f>
        <v>0</v>
      </c>
      <c r="X28" s="30">
        <f>MEDICINA!W31</f>
        <v>0</v>
      </c>
      <c r="Y28" s="30">
        <f>MEDICINA!X31</f>
        <v>0</v>
      </c>
      <c r="Z28" s="30">
        <f>MEDICINA!Y31</f>
        <v>0</v>
      </c>
      <c r="AA28" s="30">
        <f>MEDICINA!Z31</f>
        <v>0</v>
      </c>
      <c r="AB28" s="30">
        <f>MEDICINA!AA31</f>
        <v>0</v>
      </c>
      <c r="AC28" s="30">
        <f>MEDICINA!AB31</f>
        <v>0</v>
      </c>
      <c r="AD28" s="30">
        <f>MEDICINA!AC31</f>
        <v>0</v>
      </c>
      <c r="AE28" s="30">
        <f>MEDICINA!AD31</f>
        <v>0</v>
      </c>
      <c r="AF28" s="30">
        <f>MEDICINA!AE31</f>
        <v>0</v>
      </c>
      <c r="AG28" s="30">
        <f>MEDICINA!AF31</f>
        <v>0</v>
      </c>
      <c r="AH28" s="128" t="e">
        <f t="shared" si="4"/>
        <v>#REF!</v>
      </c>
      <c r="AI28" s="139"/>
      <c r="AJ28" s="139"/>
    </row>
    <row r="29" spans="2:36" ht="14.25" customHeight="1">
      <c r="B29" s="218" t="s">
        <v>102</v>
      </c>
      <c r="C29" s="219"/>
      <c r="D29" s="219"/>
      <c r="E29" s="219"/>
      <c r="F29" s="220"/>
      <c r="G29" s="30">
        <f>MEDICINA!G36</f>
        <v>0</v>
      </c>
      <c r="H29" s="30">
        <f>MEDICINA!H36</f>
        <v>0</v>
      </c>
      <c r="I29" s="30">
        <f>MEDICINA!I36</f>
        <v>0</v>
      </c>
      <c r="J29" s="30">
        <f>MEDICINA!J36</f>
        <v>0</v>
      </c>
      <c r="K29" s="30">
        <f>MEDICINA!K36</f>
        <v>0</v>
      </c>
      <c r="L29" s="30">
        <f>MEDICINA!L36</f>
        <v>0</v>
      </c>
      <c r="M29" s="30">
        <f>MEDICINA!M36</f>
        <v>0</v>
      </c>
      <c r="N29" s="30">
        <f>MEDICINA!N36</f>
        <v>0</v>
      </c>
      <c r="O29" s="30">
        <f>MEDICINA!O36</f>
        <v>0</v>
      </c>
      <c r="P29" s="30">
        <f>MEDICINA!P36</f>
        <v>0</v>
      </c>
      <c r="Q29" s="30">
        <f>MEDICINA!Q36</f>
        <v>0</v>
      </c>
      <c r="R29" s="30">
        <f>MEDICINA!R36</f>
        <v>0</v>
      </c>
      <c r="S29" s="30">
        <f>MEDICINA!S36</f>
        <v>0</v>
      </c>
      <c r="T29" s="30">
        <f>MEDICINA!T36</f>
        <v>0</v>
      </c>
      <c r="U29" s="30" t="e">
        <f>MEDICINA!#REF!</f>
        <v>#REF!</v>
      </c>
      <c r="V29" s="30" t="e">
        <f>MEDICINA!#REF!</f>
        <v>#REF!</v>
      </c>
      <c r="W29" s="30">
        <f>MEDICINA!U36</f>
        <v>0</v>
      </c>
      <c r="X29" s="30">
        <f>MEDICINA!W36</f>
        <v>0</v>
      </c>
      <c r="Y29" s="30">
        <f>MEDICINA!X36</f>
        <v>0</v>
      </c>
      <c r="Z29" s="30">
        <f>MEDICINA!Y36</f>
        <v>0</v>
      </c>
      <c r="AA29" s="30">
        <f>MEDICINA!Z36</f>
        <v>0</v>
      </c>
      <c r="AB29" s="30">
        <f>MEDICINA!AA36</f>
        <v>0</v>
      </c>
      <c r="AC29" s="30">
        <f>MEDICINA!AB36</f>
        <v>0</v>
      </c>
      <c r="AD29" s="30">
        <f>MEDICINA!AC36</f>
        <v>0</v>
      </c>
      <c r="AE29" s="30">
        <f>MEDICINA!AD36</f>
        <v>0</v>
      </c>
      <c r="AF29" s="30">
        <f>MEDICINA!AE36</f>
        <v>0</v>
      </c>
      <c r="AG29" s="30">
        <f>MEDICINA!AF36</f>
        <v>0</v>
      </c>
      <c r="AH29" s="128" t="e">
        <f t="shared" si="4"/>
        <v>#REF!</v>
      </c>
      <c r="AI29" s="139"/>
      <c r="AJ29" s="139"/>
    </row>
    <row r="30" spans="2:36" ht="14.25" customHeight="1">
      <c r="B30" s="203" t="s">
        <v>103</v>
      </c>
      <c r="C30" s="204"/>
      <c r="D30" s="204"/>
      <c r="E30" s="204"/>
      <c r="F30" s="205"/>
      <c r="G30" s="30">
        <f>MEDICINA!G29</f>
        <v>0</v>
      </c>
      <c r="H30" s="30">
        <f>MEDICINA!H29</f>
        <v>0</v>
      </c>
      <c r="I30" s="30">
        <f>MEDICINA!I29</f>
        <v>0</v>
      </c>
      <c r="J30" s="30">
        <f>MEDICINA!J29</f>
        <v>0</v>
      </c>
      <c r="K30" s="30">
        <f>MEDICINA!K29</f>
        <v>0</v>
      </c>
      <c r="L30" s="30">
        <f>MEDICINA!L29</f>
        <v>0</v>
      </c>
      <c r="M30" s="30">
        <f>MEDICINA!M29</f>
        <v>0</v>
      </c>
      <c r="N30" s="30">
        <f>MEDICINA!N29</f>
        <v>0</v>
      </c>
      <c r="O30" s="30">
        <f>MEDICINA!O29</f>
        <v>0</v>
      </c>
      <c r="P30" s="30">
        <f>MEDICINA!P29</f>
        <v>0</v>
      </c>
      <c r="Q30" s="30">
        <f>MEDICINA!Q29</f>
        <v>0</v>
      </c>
      <c r="R30" s="30">
        <f>MEDICINA!R29</f>
        <v>0</v>
      </c>
      <c r="S30" s="30">
        <f>MEDICINA!S29</f>
        <v>0</v>
      </c>
      <c r="T30" s="30">
        <f>MEDICINA!T29</f>
        <v>0</v>
      </c>
      <c r="U30" s="30" t="e">
        <f>MEDICINA!#REF!</f>
        <v>#REF!</v>
      </c>
      <c r="V30" s="30" t="e">
        <f>MEDICINA!#REF!</f>
        <v>#REF!</v>
      </c>
      <c r="W30" s="30">
        <f>MEDICINA!U29</f>
        <v>0</v>
      </c>
      <c r="X30" s="30">
        <f>MEDICINA!W29</f>
        <v>0</v>
      </c>
      <c r="Y30" s="30">
        <f>MEDICINA!X29</f>
        <v>0</v>
      </c>
      <c r="Z30" s="30">
        <f>MEDICINA!Y29</f>
        <v>0</v>
      </c>
      <c r="AA30" s="30">
        <f>MEDICINA!Z29</f>
        <v>0</v>
      </c>
      <c r="AB30" s="30">
        <f>MEDICINA!AA29</f>
        <v>0</v>
      </c>
      <c r="AC30" s="30">
        <f>MEDICINA!AB29</f>
        <v>0</v>
      </c>
      <c r="AD30" s="30">
        <f>MEDICINA!AC29</f>
        <v>0</v>
      </c>
      <c r="AE30" s="30">
        <f>MEDICINA!AD29</f>
        <v>0</v>
      </c>
      <c r="AF30" s="30">
        <f>MEDICINA!AE29</f>
        <v>0</v>
      </c>
      <c r="AG30" s="30">
        <f>MEDICINA!AF29</f>
        <v>0</v>
      </c>
      <c r="AH30" s="128" t="e">
        <f t="shared" si="4"/>
        <v>#REF!</v>
      </c>
      <c r="AI30" s="139"/>
      <c r="AJ30" s="139"/>
    </row>
    <row r="31" spans="2:36" ht="14.25" customHeight="1">
      <c r="B31" s="203" t="s">
        <v>104</v>
      </c>
      <c r="C31" s="204"/>
      <c r="D31" s="204"/>
      <c r="E31" s="204"/>
      <c r="F31" s="205"/>
      <c r="G31" s="30" t="e">
        <f>MEDICINA!#REF!</f>
        <v>#REF!</v>
      </c>
      <c r="H31" s="30" t="e">
        <f>MEDICINA!#REF!</f>
        <v>#REF!</v>
      </c>
      <c r="I31" s="30" t="e">
        <f>MEDICINA!#REF!</f>
        <v>#REF!</v>
      </c>
      <c r="J31" s="30" t="e">
        <f>MEDICINA!#REF!</f>
        <v>#REF!</v>
      </c>
      <c r="K31" s="30" t="e">
        <f>MEDICINA!#REF!</f>
        <v>#REF!</v>
      </c>
      <c r="L31" s="30" t="e">
        <f>MEDICINA!#REF!</f>
        <v>#REF!</v>
      </c>
      <c r="M31" s="30" t="e">
        <f>MEDICINA!#REF!</f>
        <v>#REF!</v>
      </c>
      <c r="N31" s="30" t="e">
        <f>MEDICINA!#REF!</f>
        <v>#REF!</v>
      </c>
      <c r="O31" s="30" t="e">
        <f>MEDICINA!#REF!</f>
        <v>#REF!</v>
      </c>
      <c r="P31" s="30" t="e">
        <f>MEDICINA!#REF!</f>
        <v>#REF!</v>
      </c>
      <c r="Q31" s="30" t="e">
        <f>MEDICINA!#REF!</f>
        <v>#REF!</v>
      </c>
      <c r="R31" s="30" t="e">
        <f>MEDICINA!#REF!</f>
        <v>#REF!</v>
      </c>
      <c r="S31" s="30" t="e">
        <f>MEDICINA!#REF!</f>
        <v>#REF!</v>
      </c>
      <c r="T31" s="30" t="e">
        <f>MEDICINA!#REF!</f>
        <v>#REF!</v>
      </c>
      <c r="U31" s="30" t="e">
        <f>MEDICINA!#REF!</f>
        <v>#REF!</v>
      </c>
      <c r="V31" s="30" t="e">
        <f>MEDICINA!#REF!</f>
        <v>#REF!</v>
      </c>
      <c r="W31" s="30" t="e">
        <f>MEDICINA!#REF!</f>
        <v>#REF!</v>
      </c>
      <c r="X31" s="30" t="e">
        <f>MEDICINA!#REF!</f>
        <v>#REF!</v>
      </c>
      <c r="Y31" s="30" t="e">
        <f>MEDICINA!#REF!</f>
        <v>#REF!</v>
      </c>
      <c r="Z31" s="30" t="e">
        <f>MEDICINA!#REF!</f>
        <v>#REF!</v>
      </c>
      <c r="AA31" s="30" t="e">
        <f>MEDICINA!#REF!</f>
        <v>#REF!</v>
      </c>
      <c r="AB31" s="30" t="e">
        <f>MEDICINA!#REF!</f>
        <v>#REF!</v>
      </c>
      <c r="AC31" s="30" t="e">
        <f>MEDICINA!#REF!</f>
        <v>#REF!</v>
      </c>
      <c r="AD31" s="30" t="e">
        <f>MEDICINA!#REF!</f>
        <v>#REF!</v>
      </c>
      <c r="AE31" s="30" t="e">
        <f>MEDICINA!#REF!</f>
        <v>#REF!</v>
      </c>
      <c r="AF31" s="30" t="e">
        <f>MEDICINA!#REF!</f>
        <v>#REF!</v>
      </c>
      <c r="AG31" s="30" t="e">
        <f>MEDICINA!#REF!</f>
        <v>#REF!</v>
      </c>
      <c r="AH31" s="128" t="e">
        <f t="shared" si="4"/>
        <v>#REF!</v>
      </c>
      <c r="AI31" s="139"/>
      <c r="AJ31" s="139"/>
    </row>
    <row r="32" spans="2:36" ht="14.25" customHeight="1">
      <c r="B32" s="203" t="s">
        <v>105</v>
      </c>
      <c r="C32" s="204"/>
      <c r="D32" s="204"/>
      <c r="E32" s="204"/>
      <c r="F32" s="205"/>
      <c r="G32" s="30" t="e">
        <f>MEDICINA!#REF!</f>
        <v>#REF!</v>
      </c>
      <c r="H32" s="30" t="e">
        <f>MEDICINA!#REF!</f>
        <v>#REF!</v>
      </c>
      <c r="I32" s="30" t="e">
        <f>MEDICINA!#REF!</f>
        <v>#REF!</v>
      </c>
      <c r="J32" s="30" t="e">
        <f>MEDICINA!#REF!</f>
        <v>#REF!</v>
      </c>
      <c r="K32" s="30" t="e">
        <f>MEDICINA!#REF!</f>
        <v>#REF!</v>
      </c>
      <c r="L32" s="30" t="e">
        <f>MEDICINA!#REF!</f>
        <v>#REF!</v>
      </c>
      <c r="M32" s="30" t="e">
        <f>MEDICINA!#REF!</f>
        <v>#REF!</v>
      </c>
      <c r="N32" s="30" t="e">
        <f>MEDICINA!#REF!</f>
        <v>#REF!</v>
      </c>
      <c r="O32" s="30" t="e">
        <f>MEDICINA!#REF!</f>
        <v>#REF!</v>
      </c>
      <c r="P32" s="30" t="e">
        <f>MEDICINA!#REF!</f>
        <v>#REF!</v>
      </c>
      <c r="Q32" s="30" t="e">
        <f>MEDICINA!#REF!</f>
        <v>#REF!</v>
      </c>
      <c r="R32" s="30" t="e">
        <f>MEDICINA!#REF!</f>
        <v>#REF!</v>
      </c>
      <c r="S32" s="30" t="e">
        <f>MEDICINA!#REF!</f>
        <v>#REF!</v>
      </c>
      <c r="T32" s="30" t="e">
        <f>MEDICINA!#REF!</f>
        <v>#REF!</v>
      </c>
      <c r="U32" s="30" t="e">
        <f>MEDICINA!#REF!</f>
        <v>#REF!</v>
      </c>
      <c r="V32" s="30" t="e">
        <f>MEDICINA!#REF!</f>
        <v>#REF!</v>
      </c>
      <c r="W32" s="30" t="e">
        <f>MEDICINA!#REF!</f>
        <v>#REF!</v>
      </c>
      <c r="X32" s="30" t="e">
        <f>MEDICINA!#REF!</f>
        <v>#REF!</v>
      </c>
      <c r="Y32" s="30" t="e">
        <f>MEDICINA!#REF!</f>
        <v>#REF!</v>
      </c>
      <c r="Z32" s="30" t="e">
        <f>MEDICINA!#REF!</f>
        <v>#REF!</v>
      </c>
      <c r="AA32" s="30" t="e">
        <f>MEDICINA!#REF!</f>
        <v>#REF!</v>
      </c>
      <c r="AB32" s="30" t="e">
        <f>MEDICINA!#REF!</f>
        <v>#REF!</v>
      </c>
      <c r="AC32" s="30" t="e">
        <f>MEDICINA!#REF!</f>
        <v>#REF!</v>
      </c>
      <c r="AD32" s="30" t="e">
        <f>MEDICINA!#REF!</f>
        <v>#REF!</v>
      </c>
      <c r="AE32" s="30" t="e">
        <f>MEDICINA!#REF!</f>
        <v>#REF!</v>
      </c>
      <c r="AF32" s="30" t="e">
        <f>MEDICINA!#REF!</f>
        <v>#REF!</v>
      </c>
      <c r="AG32" s="30" t="e">
        <f>MEDICINA!#REF!</f>
        <v>#REF!</v>
      </c>
      <c r="AH32" s="128" t="e">
        <f t="shared" si="4"/>
        <v>#REF!</v>
      </c>
      <c r="AI32" s="140"/>
      <c r="AJ32" s="140"/>
    </row>
    <row r="33" spans="2:36" ht="14.25" customHeight="1">
      <c r="B33" s="206" t="s">
        <v>109</v>
      </c>
      <c r="C33" s="204"/>
      <c r="D33" s="204"/>
      <c r="E33" s="204"/>
      <c r="F33" s="205"/>
      <c r="G33" s="53" t="e">
        <f t="shared" ref="G33:AH33" si="5">SUM(G27:G32)</f>
        <v>#REF!</v>
      </c>
      <c r="H33" s="53" t="e">
        <f t="shared" si="5"/>
        <v>#REF!</v>
      </c>
      <c r="I33" s="53" t="e">
        <f t="shared" si="5"/>
        <v>#REF!</v>
      </c>
      <c r="J33" s="53" t="e">
        <f t="shared" si="5"/>
        <v>#REF!</v>
      </c>
      <c r="K33" s="53" t="e">
        <f t="shared" si="5"/>
        <v>#REF!</v>
      </c>
      <c r="L33" s="53" t="e">
        <f t="shared" si="5"/>
        <v>#REF!</v>
      </c>
      <c r="M33" s="53" t="e">
        <f t="shared" si="5"/>
        <v>#REF!</v>
      </c>
      <c r="N33" s="53" t="e">
        <f t="shared" si="5"/>
        <v>#REF!</v>
      </c>
      <c r="O33" s="53" t="e">
        <f t="shared" si="5"/>
        <v>#REF!</v>
      </c>
      <c r="P33" s="53" t="e">
        <f t="shared" si="5"/>
        <v>#REF!</v>
      </c>
      <c r="Q33" s="53" t="e">
        <f t="shared" si="5"/>
        <v>#REF!</v>
      </c>
      <c r="R33" s="53" t="e">
        <f t="shared" si="5"/>
        <v>#REF!</v>
      </c>
      <c r="S33" s="53" t="e">
        <f t="shared" si="5"/>
        <v>#REF!</v>
      </c>
      <c r="T33" s="53" t="e">
        <f t="shared" si="5"/>
        <v>#REF!</v>
      </c>
      <c r="U33" s="53" t="e">
        <f t="shared" si="5"/>
        <v>#REF!</v>
      </c>
      <c r="V33" s="53" t="e">
        <f t="shared" si="5"/>
        <v>#REF!</v>
      </c>
      <c r="W33" s="53" t="e">
        <f t="shared" si="5"/>
        <v>#REF!</v>
      </c>
      <c r="X33" s="53" t="e">
        <f t="shared" si="5"/>
        <v>#REF!</v>
      </c>
      <c r="Y33" s="53" t="e">
        <f t="shared" si="5"/>
        <v>#REF!</v>
      </c>
      <c r="Z33" s="53" t="e">
        <f t="shared" si="5"/>
        <v>#REF!</v>
      </c>
      <c r="AA33" s="53" t="e">
        <f t="shared" si="5"/>
        <v>#REF!</v>
      </c>
      <c r="AB33" s="53" t="e">
        <f t="shared" si="5"/>
        <v>#REF!</v>
      </c>
      <c r="AC33" s="53" t="e">
        <f t="shared" si="5"/>
        <v>#REF!</v>
      </c>
      <c r="AD33" s="53" t="e">
        <f t="shared" si="5"/>
        <v>#REF!</v>
      </c>
      <c r="AE33" s="53" t="e">
        <f t="shared" si="5"/>
        <v>#REF!</v>
      </c>
      <c r="AF33" s="53" t="e">
        <f t="shared" si="5"/>
        <v>#REF!</v>
      </c>
      <c r="AG33" s="53" t="e">
        <f t="shared" si="5"/>
        <v>#REF!</v>
      </c>
      <c r="AH33" s="141" t="e">
        <f t="shared" si="5"/>
        <v>#REF!</v>
      </c>
      <c r="AI33" s="139"/>
      <c r="AJ33" s="139"/>
    </row>
    <row r="34" spans="2:36" ht="14.25" customHeight="1">
      <c r="B34" s="258" t="s">
        <v>110</v>
      </c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5"/>
      <c r="AD34" s="6" t="s">
        <v>8</v>
      </c>
      <c r="AE34" s="139"/>
      <c r="AF34" s="139"/>
      <c r="AG34" s="139"/>
    </row>
    <row r="35" spans="2:36" ht="14.25" customHeight="1">
      <c r="B35" s="203" t="s">
        <v>25</v>
      </c>
      <c r="C35" s="204"/>
      <c r="D35" s="204"/>
      <c r="E35" s="204"/>
      <c r="F35" s="205"/>
      <c r="G35" s="30" t="e">
        <f t="shared" ref="G35:AC35" si="6">SUM(G29:G34)</f>
        <v>#REF!</v>
      </c>
      <c r="H35" s="30" t="e">
        <f t="shared" si="6"/>
        <v>#REF!</v>
      </c>
      <c r="I35" s="30" t="e">
        <f t="shared" si="6"/>
        <v>#REF!</v>
      </c>
      <c r="J35" s="30" t="e">
        <f t="shared" si="6"/>
        <v>#REF!</v>
      </c>
      <c r="K35" s="30" t="e">
        <f t="shared" si="6"/>
        <v>#REF!</v>
      </c>
      <c r="L35" s="30" t="e">
        <f t="shared" si="6"/>
        <v>#REF!</v>
      </c>
      <c r="M35" s="30" t="e">
        <f t="shared" si="6"/>
        <v>#REF!</v>
      </c>
      <c r="N35" s="30" t="e">
        <f t="shared" si="6"/>
        <v>#REF!</v>
      </c>
      <c r="O35" s="30" t="e">
        <f t="shared" si="6"/>
        <v>#REF!</v>
      </c>
      <c r="P35" s="30" t="e">
        <f t="shared" si="6"/>
        <v>#REF!</v>
      </c>
      <c r="Q35" s="30" t="e">
        <f t="shared" si="6"/>
        <v>#REF!</v>
      </c>
      <c r="R35" s="30" t="e">
        <f t="shared" si="6"/>
        <v>#REF!</v>
      </c>
      <c r="S35" s="30" t="e">
        <f t="shared" si="6"/>
        <v>#REF!</v>
      </c>
      <c r="T35" s="30" t="e">
        <f t="shared" si="6"/>
        <v>#REF!</v>
      </c>
      <c r="U35" s="30" t="e">
        <f t="shared" si="6"/>
        <v>#REF!</v>
      </c>
      <c r="V35" s="30" t="e">
        <f t="shared" si="6"/>
        <v>#REF!</v>
      </c>
      <c r="W35" s="30" t="e">
        <f t="shared" si="6"/>
        <v>#REF!</v>
      </c>
      <c r="X35" s="30" t="e">
        <f t="shared" si="6"/>
        <v>#REF!</v>
      </c>
      <c r="Y35" s="30" t="e">
        <f t="shared" si="6"/>
        <v>#REF!</v>
      </c>
      <c r="Z35" s="30" t="e">
        <f t="shared" si="6"/>
        <v>#REF!</v>
      </c>
      <c r="AA35" s="30" t="e">
        <f t="shared" si="6"/>
        <v>#REF!</v>
      </c>
      <c r="AB35" s="30" t="e">
        <f t="shared" si="6"/>
        <v>#REF!</v>
      </c>
      <c r="AC35" s="30" t="e">
        <f t="shared" si="6"/>
        <v>#REF!</v>
      </c>
      <c r="AD35" s="128">
        <f t="shared" ref="AD35:AD40" si="7">SUM(A34:AC34)</f>
        <v>0</v>
      </c>
    </row>
    <row r="36" spans="2:36" ht="14.25" customHeight="1">
      <c r="B36" s="218" t="s">
        <v>26</v>
      </c>
      <c r="C36" s="219"/>
      <c r="D36" s="219"/>
      <c r="E36" s="219"/>
      <c r="F36" s="220"/>
      <c r="G36" s="30">
        <f>MEDICINA!G36</f>
        <v>0</v>
      </c>
      <c r="H36" s="30">
        <f>MEDICINA!H36</f>
        <v>0</v>
      </c>
      <c r="I36" s="30">
        <f>MEDICINA!I36</f>
        <v>0</v>
      </c>
      <c r="J36" s="30">
        <f>MEDICINA!J36</f>
        <v>0</v>
      </c>
      <c r="K36" s="30">
        <f>MEDICINA!K36</f>
        <v>0</v>
      </c>
      <c r="L36" s="30">
        <f>MEDICINA!L36</f>
        <v>0</v>
      </c>
      <c r="M36" s="30">
        <f>MEDICINA!M36</f>
        <v>0</v>
      </c>
      <c r="N36" s="30">
        <f>MEDICINA!N36</f>
        <v>0</v>
      </c>
      <c r="O36" s="30">
        <f>MEDICINA!O36</f>
        <v>0</v>
      </c>
      <c r="P36" s="30">
        <f>MEDICINA!P36</f>
        <v>0</v>
      </c>
      <c r="Q36" s="30">
        <f>MEDICINA!Q36</f>
        <v>0</v>
      </c>
      <c r="R36" s="30">
        <f>MEDICINA!R36</f>
        <v>0</v>
      </c>
      <c r="S36" s="30">
        <f>MEDICINA!S36</f>
        <v>0</v>
      </c>
      <c r="T36" s="30">
        <f>MEDICINA!T36</f>
        <v>0</v>
      </c>
      <c r="U36" s="30" t="e">
        <f>MEDICINA!#REF!</f>
        <v>#REF!</v>
      </c>
      <c r="V36" s="30" t="e">
        <f>MEDICINA!#REF!</f>
        <v>#REF!</v>
      </c>
      <c r="W36" s="30">
        <f>MEDICINA!U36</f>
        <v>0</v>
      </c>
      <c r="X36" s="30">
        <f>MEDICINA!W36</f>
        <v>0</v>
      </c>
      <c r="Y36" s="30">
        <f>MEDICINA!X36</f>
        <v>0</v>
      </c>
      <c r="Z36" s="30">
        <f>MEDICINA!Y36</f>
        <v>0</v>
      </c>
      <c r="AA36" s="30">
        <f>MEDICINA!Z36</f>
        <v>0</v>
      </c>
      <c r="AB36" s="30">
        <f>MEDICINA!AA36</f>
        <v>0</v>
      </c>
      <c r="AC36" s="30">
        <f>MEDICINA!AB36</f>
        <v>0</v>
      </c>
      <c r="AD36" s="128" t="e">
        <f t="shared" si="7"/>
        <v>#REF!</v>
      </c>
    </row>
    <row r="37" spans="2:36" ht="14.25" customHeight="1">
      <c r="B37" s="218" t="s">
        <v>102</v>
      </c>
      <c r="C37" s="219"/>
      <c r="D37" s="219"/>
      <c r="E37" s="219"/>
      <c r="F37" s="220"/>
      <c r="G37" s="30">
        <f>MEDICINA!G41</f>
        <v>0</v>
      </c>
      <c r="H37" s="30">
        <f>MEDICINA!H41</f>
        <v>0</v>
      </c>
      <c r="I37" s="30">
        <f>MEDICINA!I41</f>
        <v>0</v>
      </c>
      <c r="J37" s="30">
        <f>MEDICINA!J41</f>
        <v>0</v>
      </c>
      <c r="K37" s="30">
        <f>MEDICINA!K41</f>
        <v>0</v>
      </c>
      <c r="L37" s="30">
        <f>MEDICINA!L41</f>
        <v>0</v>
      </c>
      <c r="M37" s="30">
        <f>MEDICINA!M41</f>
        <v>0</v>
      </c>
      <c r="N37" s="30">
        <f>MEDICINA!N41</f>
        <v>0</v>
      </c>
      <c r="O37" s="30">
        <f>MEDICINA!O41</f>
        <v>0</v>
      </c>
      <c r="P37" s="30">
        <f>MEDICINA!P41</f>
        <v>0</v>
      </c>
      <c r="Q37" s="30">
        <f>MEDICINA!Q41</f>
        <v>0</v>
      </c>
      <c r="R37" s="30">
        <f>MEDICINA!R41</f>
        <v>0</v>
      </c>
      <c r="S37" s="30">
        <f>MEDICINA!S41</f>
        <v>0</v>
      </c>
      <c r="T37" s="30">
        <f>MEDICINA!T41</f>
        <v>0</v>
      </c>
      <c r="U37" s="30" t="e">
        <f>MEDICINA!#REF!</f>
        <v>#REF!</v>
      </c>
      <c r="V37" s="30" t="e">
        <f>MEDICINA!#REF!</f>
        <v>#REF!</v>
      </c>
      <c r="W37" s="30">
        <f>MEDICINA!U41</f>
        <v>0</v>
      </c>
      <c r="X37" s="30">
        <f>MEDICINA!W41</f>
        <v>0</v>
      </c>
      <c r="Y37" s="30">
        <f>MEDICINA!X41</f>
        <v>0</v>
      </c>
      <c r="Z37" s="30">
        <f>MEDICINA!Y41</f>
        <v>0</v>
      </c>
      <c r="AA37" s="30">
        <f>MEDICINA!Z41</f>
        <v>0</v>
      </c>
      <c r="AB37" s="30">
        <f>MEDICINA!AA41</f>
        <v>0</v>
      </c>
      <c r="AC37" s="30">
        <f>MEDICINA!AB41</f>
        <v>0</v>
      </c>
      <c r="AD37" s="128" t="e">
        <f t="shared" si="7"/>
        <v>#REF!</v>
      </c>
    </row>
    <row r="38" spans="2:36" ht="14.25" customHeight="1">
      <c r="B38" s="203" t="s">
        <v>103</v>
      </c>
      <c r="C38" s="204"/>
      <c r="D38" s="204"/>
      <c r="E38" s="204"/>
      <c r="F38" s="205"/>
      <c r="G38" s="30">
        <f>MEDICINA!G34</f>
        <v>0</v>
      </c>
      <c r="H38" s="30">
        <f>MEDICINA!H34</f>
        <v>0</v>
      </c>
      <c r="I38" s="30">
        <f>MEDICINA!I34</f>
        <v>0</v>
      </c>
      <c r="J38" s="30">
        <f>MEDICINA!J34</f>
        <v>0</v>
      </c>
      <c r="K38" s="30">
        <f>MEDICINA!K34</f>
        <v>0</v>
      </c>
      <c r="L38" s="30">
        <f>MEDICINA!L34</f>
        <v>0</v>
      </c>
      <c r="M38" s="30">
        <f>MEDICINA!M34</f>
        <v>0</v>
      </c>
      <c r="N38" s="30">
        <f>MEDICINA!N34</f>
        <v>0</v>
      </c>
      <c r="O38" s="30">
        <f>MEDICINA!O34</f>
        <v>0</v>
      </c>
      <c r="P38" s="30">
        <f>MEDICINA!P34</f>
        <v>0</v>
      </c>
      <c r="Q38" s="30">
        <f>MEDICINA!Q34</f>
        <v>0</v>
      </c>
      <c r="R38" s="30">
        <f>MEDICINA!R34</f>
        <v>0</v>
      </c>
      <c r="S38" s="30">
        <f>MEDICINA!S34</f>
        <v>0</v>
      </c>
      <c r="T38" s="30">
        <f>MEDICINA!T34</f>
        <v>0</v>
      </c>
      <c r="U38" s="30" t="e">
        <f>MEDICINA!#REF!</f>
        <v>#REF!</v>
      </c>
      <c r="V38" s="30" t="e">
        <f>MEDICINA!#REF!</f>
        <v>#REF!</v>
      </c>
      <c r="W38" s="30">
        <f>MEDICINA!U34</f>
        <v>0</v>
      </c>
      <c r="X38" s="30">
        <f>MEDICINA!W34</f>
        <v>0</v>
      </c>
      <c r="Y38" s="30">
        <f>MEDICINA!X34</f>
        <v>0</v>
      </c>
      <c r="Z38" s="30">
        <f>MEDICINA!Y34</f>
        <v>0</v>
      </c>
      <c r="AA38" s="30">
        <f>MEDICINA!Z34</f>
        <v>0</v>
      </c>
      <c r="AB38" s="30">
        <f>MEDICINA!AA34</f>
        <v>0</v>
      </c>
      <c r="AC38" s="30">
        <f>MEDICINA!AB34</f>
        <v>0</v>
      </c>
      <c r="AD38" s="128" t="e">
        <f t="shared" si="7"/>
        <v>#REF!</v>
      </c>
    </row>
    <row r="39" spans="2:36" ht="14.25" customHeight="1">
      <c r="B39" s="203" t="s">
        <v>104</v>
      </c>
      <c r="C39" s="204"/>
      <c r="D39" s="204"/>
      <c r="E39" s="204"/>
      <c r="F39" s="205"/>
      <c r="G39" s="30" t="e">
        <f>MEDICINA!#REF!</f>
        <v>#REF!</v>
      </c>
      <c r="H39" s="30" t="e">
        <f>MEDICINA!#REF!</f>
        <v>#REF!</v>
      </c>
      <c r="I39" s="30" t="e">
        <f>MEDICINA!#REF!</f>
        <v>#REF!</v>
      </c>
      <c r="J39" s="30" t="e">
        <f>MEDICINA!#REF!</f>
        <v>#REF!</v>
      </c>
      <c r="K39" s="30" t="e">
        <f>MEDICINA!#REF!</f>
        <v>#REF!</v>
      </c>
      <c r="L39" s="30" t="e">
        <f>MEDICINA!#REF!</f>
        <v>#REF!</v>
      </c>
      <c r="M39" s="30" t="e">
        <f>MEDICINA!#REF!</f>
        <v>#REF!</v>
      </c>
      <c r="N39" s="30" t="e">
        <f>MEDICINA!#REF!</f>
        <v>#REF!</v>
      </c>
      <c r="O39" s="30" t="e">
        <f>MEDICINA!#REF!</f>
        <v>#REF!</v>
      </c>
      <c r="P39" s="30" t="e">
        <f>MEDICINA!#REF!</f>
        <v>#REF!</v>
      </c>
      <c r="Q39" s="30" t="e">
        <f>MEDICINA!#REF!</f>
        <v>#REF!</v>
      </c>
      <c r="R39" s="30" t="e">
        <f>MEDICINA!#REF!</f>
        <v>#REF!</v>
      </c>
      <c r="S39" s="30" t="e">
        <f>MEDICINA!#REF!</f>
        <v>#REF!</v>
      </c>
      <c r="T39" s="30" t="e">
        <f>MEDICINA!#REF!</f>
        <v>#REF!</v>
      </c>
      <c r="U39" s="30" t="e">
        <f>MEDICINA!#REF!</f>
        <v>#REF!</v>
      </c>
      <c r="V39" s="30" t="e">
        <f>MEDICINA!#REF!</f>
        <v>#REF!</v>
      </c>
      <c r="W39" s="30" t="e">
        <f>MEDICINA!#REF!</f>
        <v>#REF!</v>
      </c>
      <c r="X39" s="30" t="e">
        <f>MEDICINA!#REF!</f>
        <v>#REF!</v>
      </c>
      <c r="Y39" s="30" t="e">
        <f>MEDICINA!#REF!</f>
        <v>#REF!</v>
      </c>
      <c r="Z39" s="30" t="e">
        <f>MEDICINA!#REF!</f>
        <v>#REF!</v>
      </c>
      <c r="AA39" s="30" t="e">
        <f>MEDICINA!#REF!</f>
        <v>#REF!</v>
      </c>
      <c r="AB39" s="30" t="e">
        <f>MEDICINA!#REF!</f>
        <v>#REF!</v>
      </c>
      <c r="AC39" s="30" t="e">
        <f>MEDICINA!#REF!</f>
        <v>#REF!</v>
      </c>
      <c r="AD39" s="128" t="e">
        <f t="shared" si="7"/>
        <v>#REF!</v>
      </c>
    </row>
    <row r="40" spans="2:36" ht="14.25" customHeight="1">
      <c r="B40" s="203" t="s">
        <v>105</v>
      </c>
      <c r="C40" s="204"/>
      <c r="D40" s="204"/>
      <c r="E40" s="204"/>
      <c r="F40" s="205"/>
      <c r="G40" s="30" t="e">
        <f>MEDICINA!#REF!</f>
        <v>#REF!</v>
      </c>
      <c r="H40" s="30" t="e">
        <f>MEDICINA!#REF!</f>
        <v>#REF!</v>
      </c>
      <c r="I40" s="30" t="e">
        <f>MEDICINA!#REF!</f>
        <v>#REF!</v>
      </c>
      <c r="J40" s="30" t="e">
        <f>MEDICINA!#REF!</f>
        <v>#REF!</v>
      </c>
      <c r="K40" s="30" t="e">
        <f>MEDICINA!#REF!</f>
        <v>#REF!</v>
      </c>
      <c r="L40" s="30" t="e">
        <f>MEDICINA!#REF!</f>
        <v>#REF!</v>
      </c>
      <c r="M40" s="30" t="e">
        <f>MEDICINA!#REF!</f>
        <v>#REF!</v>
      </c>
      <c r="N40" s="30" t="e">
        <f>MEDICINA!#REF!</f>
        <v>#REF!</v>
      </c>
      <c r="O40" s="30" t="e">
        <f>MEDICINA!#REF!</f>
        <v>#REF!</v>
      </c>
      <c r="P40" s="30" t="e">
        <f>MEDICINA!#REF!</f>
        <v>#REF!</v>
      </c>
      <c r="Q40" s="30" t="e">
        <f>MEDICINA!#REF!</f>
        <v>#REF!</v>
      </c>
      <c r="R40" s="30" t="e">
        <f>MEDICINA!#REF!</f>
        <v>#REF!</v>
      </c>
      <c r="S40" s="30" t="e">
        <f>MEDICINA!#REF!</f>
        <v>#REF!</v>
      </c>
      <c r="T40" s="30" t="e">
        <f>MEDICINA!#REF!</f>
        <v>#REF!</v>
      </c>
      <c r="U40" s="30" t="e">
        <f>MEDICINA!#REF!</f>
        <v>#REF!</v>
      </c>
      <c r="V40" s="30" t="e">
        <f>MEDICINA!#REF!</f>
        <v>#REF!</v>
      </c>
      <c r="W40" s="30" t="e">
        <f>MEDICINA!#REF!</f>
        <v>#REF!</v>
      </c>
      <c r="X40" s="30" t="e">
        <f>MEDICINA!#REF!</f>
        <v>#REF!</v>
      </c>
      <c r="Y40" s="30" t="e">
        <f>MEDICINA!#REF!</f>
        <v>#REF!</v>
      </c>
      <c r="Z40" s="30" t="e">
        <f>MEDICINA!#REF!</f>
        <v>#REF!</v>
      </c>
      <c r="AA40" s="30" t="e">
        <f>MEDICINA!#REF!</f>
        <v>#REF!</v>
      </c>
      <c r="AB40" s="30" t="e">
        <f>MEDICINA!#REF!</f>
        <v>#REF!</v>
      </c>
      <c r="AC40" s="30" t="e">
        <f>MEDICINA!#REF!</f>
        <v>#REF!</v>
      </c>
      <c r="AD40" s="128" t="e">
        <f t="shared" si="7"/>
        <v>#REF!</v>
      </c>
    </row>
    <row r="41" spans="2:36" ht="14.25" customHeight="1">
      <c r="B41" s="255" t="s">
        <v>111</v>
      </c>
      <c r="C41" s="256"/>
      <c r="D41" s="256"/>
      <c r="E41" s="256"/>
      <c r="F41" s="257"/>
      <c r="G41" s="142" t="e">
        <f t="shared" ref="G41:AC41" si="8">SUM(G36:G40)</f>
        <v>#REF!</v>
      </c>
      <c r="H41" s="142" t="e">
        <f t="shared" si="8"/>
        <v>#REF!</v>
      </c>
      <c r="I41" s="142" t="e">
        <f t="shared" si="8"/>
        <v>#REF!</v>
      </c>
      <c r="J41" s="142" t="e">
        <f t="shared" si="8"/>
        <v>#REF!</v>
      </c>
      <c r="K41" s="142" t="e">
        <f t="shared" si="8"/>
        <v>#REF!</v>
      </c>
      <c r="L41" s="142" t="e">
        <f t="shared" si="8"/>
        <v>#REF!</v>
      </c>
      <c r="M41" s="142" t="e">
        <f t="shared" si="8"/>
        <v>#REF!</v>
      </c>
      <c r="N41" s="142" t="e">
        <f t="shared" si="8"/>
        <v>#REF!</v>
      </c>
      <c r="O41" s="142" t="e">
        <f t="shared" si="8"/>
        <v>#REF!</v>
      </c>
      <c r="P41" s="142" t="e">
        <f t="shared" si="8"/>
        <v>#REF!</v>
      </c>
      <c r="Q41" s="142" t="e">
        <f t="shared" si="8"/>
        <v>#REF!</v>
      </c>
      <c r="R41" s="142" t="e">
        <f t="shared" si="8"/>
        <v>#REF!</v>
      </c>
      <c r="S41" s="142" t="e">
        <f t="shared" si="8"/>
        <v>#REF!</v>
      </c>
      <c r="T41" s="142" t="e">
        <f t="shared" si="8"/>
        <v>#REF!</v>
      </c>
      <c r="U41" s="142" t="e">
        <f t="shared" si="8"/>
        <v>#REF!</v>
      </c>
      <c r="V41" s="142" t="e">
        <f t="shared" si="8"/>
        <v>#REF!</v>
      </c>
      <c r="W41" s="142" t="e">
        <f t="shared" si="8"/>
        <v>#REF!</v>
      </c>
      <c r="X41" s="142" t="e">
        <f t="shared" si="8"/>
        <v>#REF!</v>
      </c>
      <c r="Y41" s="142" t="e">
        <f t="shared" si="8"/>
        <v>#REF!</v>
      </c>
      <c r="Z41" s="142" t="e">
        <f t="shared" si="8"/>
        <v>#REF!</v>
      </c>
      <c r="AA41" s="142" t="e">
        <f t="shared" si="8"/>
        <v>#REF!</v>
      </c>
      <c r="AB41" s="142" t="e">
        <f t="shared" si="8"/>
        <v>#REF!</v>
      </c>
      <c r="AC41" s="142" t="e">
        <f t="shared" si="8"/>
        <v>#REF!</v>
      </c>
      <c r="AD41" s="141" t="e">
        <f>SUM(AD35:AD40)</f>
        <v>#REF!</v>
      </c>
      <c r="AH41" s="139"/>
      <c r="AI41" s="139"/>
      <c r="AJ41" s="139"/>
    </row>
    <row r="42" spans="2:36" ht="14.25" customHeight="1">
      <c r="B42" s="258" t="s">
        <v>33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4"/>
      <c r="AF42" s="222"/>
      <c r="AG42" s="6" t="s">
        <v>8</v>
      </c>
    </row>
    <row r="43" spans="2:36" ht="14.25" customHeight="1">
      <c r="B43" s="203" t="s">
        <v>25</v>
      </c>
      <c r="C43" s="204"/>
      <c r="D43" s="204"/>
      <c r="E43" s="204"/>
      <c r="F43" s="205"/>
      <c r="G43" s="30" t="e">
        <f t="shared" ref="G43:AF43" si="9">SUM(G37:G42)</f>
        <v>#REF!</v>
      </c>
      <c r="H43" s="30" t="e">
        <f t="shared" si="9"/>
        <v>#REF!</v>
      </c>
      <c r="I43" s="30" t="e">
        <f t="shared" si="9"/>
        <v>#REF!</v>
      </c>
      <c r="J43" s="30" t="e">
        <f t="shared" si="9"/>
        <v>#REF!</v>
      </c>
      <c r="K43" s="30" t="e">
        <f t="shared" si="9"/>
        <v>#REF!</v>
      </c>
      <c r="L43" s="30" t="e">
        <f t="shared" si="9"/>
        <v>#REF!</v>
      </c>
      <c r="M43" s="30" t="e">
        <f t="shared" si="9"/>
        <v>#REF!</v>
      </c>
      <c r="N43" s="30" t="e">
        <f t="shared" si="9"/>
        <v>#REF!</v>
      </c>
      <c r="O43" s="30" t="e">
        <f t="shared" si="9"/>
        <v>#REF!</v>
      </c>
      <c r="P43" s="30" t="e">
        <f t="shared" si="9"/>
        <v>#REF!</v>
      </c>
      <c r="Q43" s="30" t="e">
        <f t="shared" si="9"/>
        <v>#REF!</v>
      </c>
      <c r="R43" s="30" t="e">
        <f t="shared" si="9"/>
        <v>#REF!</v>
      </c>
      <c r="S43" s="30" t="e">
        <f t="shared" si="9"/>
        <v>#REF!</v>
      </c>
      <c r="T43" s="30" t="e">
        <f t="shared" si="9"/>
        <v>#REF!</v>
      </c>
      <c r="U43" s="30" t="e">
        <f t="shared" si="9"/>
        <v>#REF!</v>
      </c>
      <c r="V43" s="30" t="e">
        <f t="shared" si="9"/>
        <v>#REF!</v>
      </c>
      <c r="W43" s="30" t="e">
        <f t="shared" si="9"/>
        <v>#REF!</v>
      </c>
      <c r="X43" s="30" t="e">
        <f t="shared" si="9"/>
        <v>#REF!</v>
      </c>
      <c r="Y43" s="30" t="e">
        <f t="shared" si="9"/>
        <v>#REF!</v>
      </c>
      <c r="Z43" s="30" t="e">
        <f t="shared" si="9"/>
        <v>#REF!</v>
      </c>
      <c r="AA43" s="30" t="e">
        <f t="shared" si="9"/>
        <v>#REF!</v>
      </c>
      <c r="AB43" s="30" t="e">
        <f t="shared" si="9"/>
        <v>#REF!</v>
      </c>
      <c r="AC43" s="30" t="e">
        <f t="shared" si="9"/>
        <v>#REF!</v>
      </c>
      <c r="AD43" s="30" t="e">
        <f t="shared" si="9"/>
        <v>#REF!</v>
      </c>
      <c r="AE43" s="30">
        <f t="shared" si="9"/>
        <v>0</v>
      </c>
      <c r="AF43" s="30">
        <f t="shared" si="9"/>
        <v>0</v>
      </c>
      <c r="AG43" s="128" t="e">
        <f t="shared" ref="AG43:AG48" si="10">SUM(D43:AF43)</f>
        <v>#REF!</v>
      </c>
    </row>
    <row r="44" spans="2:36" ht="14.25" customHeight="1">
      <c r="B44" s="218" t="s">
        <v>26</v>
      </c>
      <c r="C44" s="219"/>
      <c r="D44" s="219"/>
      <c r="E44" s="219"/>
      <c r="F44" s="220"/>
      <c r="G44" s="30">
        <f>MEDICINA!G41</f>
        <v>0</v>
      </c>
      <c r="H44" s="30">
        <f>MEDICINA!H41</f>
        <v>0</v>
      </c>
      <c r="I44" s="30">
        <f>MEDICINA!I41</f>
        <v>0</v>
      </c>
      <c r="J44" s="30">
        <f>MEDICINA!J41</f>
        <v>0</v>
      </c>
      <c r="K44" s="30">
        <f>MEDICINA!K41</f>
        <v>0</v>
      </c>
      <c r="L44" s="30">
        <f>MEDICINA!L41</f>
        <v>0</v>
      </c>
      <c r="M44" s="30">
        <f>MEDICINA!M41</f>
        <v>0</v>
      </c>
      <c r="N44" s="30">
        <f>MEDICINA!N41</f>
        <v>0</v>
      </c>
      <c r="O44" s="30">
        <f>MEDICINA!O41</f>
        <v>0</v>
      </c>
      <c r="P44" s="30">
        <f>MEDICINA!P41</f>
        <v>0</v>
      </c>
      <c r="Q44" s="30">
        <f>MEDICINA!Q41</f>
        <v>0</v>
      </c>
      <c r="R44" s="30">
        <f>MEDICINA!R41</f>
        <v>0</v>
      </c>
      <c r="S44" s="30">
        <f>MEDICINA!S41</f>
        <v>0</v>
      </c>
      <c r="T44" s="30">
        <f>MEDICINA!T41</f>
        <v>0</v>
      </c>
      <c r="U44" s="30" t="e">
        <f>MEDICINA!#REF!</f>
        <v>#REF!</v>
      </c>
      <c r="V44" s="30" t="e">
        <f>MEDICINA!#REF!</f>
        <v>#REF!</v>
      </c>
      <c r="W44" s="30">
        <f>MEDICINA!U41</f>
        <v>0</v>
      </c>
      <c r="X44" s="30">
        <f>MEDICINA!W41</f>
        <v>0</v>
      </c>
      <c r="Y44" s="30">
        <f>MEDICINA!X41</f>
        <v>0</v>
      </c>
      <c r="Z44" s="30">
        <f>MEDICINA!Y41</f>
        <v>0</v>
      </c>
      <c r="AA44" s="30">
        <f>MEDICINA!Z41</f>
        <v>0</v>
      </c>
      <c r="AB44" s="30">
        <f>MEDICINA!AA41</f>
        <v>0</v>
      </c>
      <c r="AC44" s="30">
        <f>MEDICINA!AB41</f>
        <v>0</v>
      </c>
      <c r="AD44" s="30">
        <f>MEDICINA!AC41</f>
        <v>0</v>
      </c>
      <c r="AE44" s="30">
        <f>MEDICINA!AD41</f>
        <v>0</v>
      </c>
      <c r="AF44" s="30">
        <f>MEDICINA!AE41</f>
        <v>0</v>
      </c>
      <c r="AG44" s="128" t="e">
        <f t="shared" si="10"/>
        <v>#REF!</v>
      </c>
    </row>
    <row r="45" spans="2:36" ht="14.25" customHeight="1">
      <c r="B45" s="218" t="s">
        <v>102</v>
      </c>
      <c r="C45" s="219"/>
      <c r="D45" s="219"/>
      <c r="E45" s="219"/>
      <c r="F45" s="220"/>
      <c r="G45" s="30" t="e">
        <f>MEDICINA!#REF!</f>
        <v>#REF!</v>
      </c>
      <c r="H45" s="30" t="e">
        <f>MEDICINA!#REF!</f>
        <v>#REF!</v>
      </c>
      <c r="I45" s="30" t="e">
        <f>MEDICINA!#REF!</f>
        <v>#REF!</v>
      </c>
      <c r="J45" s="30" t="e">
        <f>MEDICINA!#REF!</f>
        <v>#REF!</v>
      </c>
      <c r="K45" s="30" t="e">
        <f>MEDICINA!#REF!</f>
        <v>#REF!</v>
      </c>
      <c r="L45" s="30" t="e">
        <f>MEDICINA!#REF!</f>
        <v>#REF!</v>
      </c>
      <c r="M45" s="30" t="e">
        <f>MEDICINA!#REF!</f>
        <v>#REF!</v>
      </c>
      <c r="N45" s="30" t="e">
        <f>MEDICINA!#REF!</f>
        <v>#REF!</v>
      </c>
      <c r="O45" s="30" t="e">
        <f>MEDICINA!#REF!</f>
        <v>#REF!</v>
      </c>
      <c r="P45" s="30" t="e">
        <f>MEDICINA!#REF!</f>
        <v>#REF!</v>
      </c>
      <c r="Q45" s="30" t="e">
        <f>MEDICINA!#REF!</f>
        <v>#REF!</v>
      </c>
      <c r="R45" s="30" t="e">
        <f>MEDICINA!#REF!</f>
        <v>#REF!</v>
      </c>
      <c r="S45" s="30" t="e">
        <f>MEDICINA!#REF!</f>
        <v>#REF!</v>
      </c>
      <c r="T45" s="30" t="e">
        <f>MEDICINA!#REF!</f>
        <v>#REF!</v>
      </c>
      <c r="U45" s="30" t="e">
        <f>MEDICINA!#REF!</f>
        <v>#REF!</v>
      </c>
      <c r="V45" s="30" t="e">
        <f>MEDICINA!#REF!</f>
        <v>#REF!</v>
      </c>
      <c r="W45" s="30" t="e">
        <f>MEDICINA!#REF!</f>
        <v>#REF!</v>
      </c>
      <c r="X45" s="30" t="e">
        <f>MEDICINA!#REF!</f>
        <v>#REF!</v>
      </c>
      <c r="Y45" s="30" t="e">
        <f>MEDICINA!#REF!</f>
        <v>#REF!</v>
      </c>
      <c r="Z45" s="30" t="e">
        <f>MEDICINA!#REF!</f>
        <v>#REF!</v>
      </c>
      <c r="AA45" s="30" t="e">
        <f>MEDICINA!#REF!</f>
        <v>#REF!</v>
      </c>
      <c r="AB45" s="30" t="e">
        <f>MEDICINA!#REF!</f>
        <v>#REF!</v>
      </c>
      <c r="AC45" s="30" t="e">
        <f>MEDICINA!#REF!</f>
        <v>#REF!</v>
      </c>
      <c r="AD45" s="30" t="e">
        <f>MEDICINA!#REF!</f>
        <v>#REF!</v>
      </c>
      <c r="AE45" s="30" t="e">
        <f>MEDICINA!#REF!</f>
        <v>#REF!</v>
      </c>
      <c r="AF45" s="30" t="e">
        <f>MEDICINA!#REF!</f>
        <v>#REF!</v>
      </c>
      <c r="AG45" s="128" t="e">
        <f t="shared" si="10"/>
        <v>#REF!</v>
      </c>
    </row>
    <row r="46" spans="2:36" ht="14.25" customHeight="1">
      <c r="B46" s="203" t="s">
        <v>103</v>
      </c>
      <c r="C46" s="204"/>
      <c r="D46" s="204"/>
      <c r="E46" s="204"/>
      <c r="F46" s="205"/>
      <c r="G46" s="30">
        <f>MEDICINA!G39</f>
        <v>0</v>
      </c>
      <c r="H46" s="30">
        <f>MEDICINA!H39</f>
        <v>0</v>
      </c>
      <c r="I46" s="30">
        <f>MEDICINA!I39</f>
        <v>0</v>
      </c>
      <c r="J46" s="30">
        <f>MEDICINA!J39</f>
        <v>0</v>
      </c>
      <c r="K46" s="30">
        <f>MEDICINA!K39</f>
        <v>0</v>
      </c>
      <c r="L46" s="30">
        <f>MEDICINA!L39</f>
        <v>0</v>
      </c>
      <c r="M46" s="30">
        <f>MEDICINA!M39</f>
        <v>0</v>
      </c>
      <c r="N46" s="30">
        <f>MEDICINA!N39</f>
        <v>0</v>
      </c>
      <c r="O46" s="30">
        <f>MEDICINA!O39</f>
        <v>0</v>
      </c>
      <c r="P46" s="30">
        <f>MEDICINA!P39</f>
        <v>0</v>
      </c>
      <c r="Q46" s="30">
        <f>MEDICINA!Q39</f>
        <v>0</v>
      </c>
      <c r="R46" s="30">
        <f>MEDICINA!R39</f>
        <v>0</v>
      </c>
      <c r="S46" s="30">
        <f>MEDICINA!S39</f>
        <v>0</v>
      </c>
      <c r="T46" s="30">
        <f>MEDICINA!T39</f>
        <v>0</v>
      </c>
      <c r="U46" s="30" t="e">
        <f>MEDICINA!#REF!</f>
        <v>#REF!</v>
      </c>
      <c r="V46" s="30" t="e">
        <f>MEDICINA!#REF!</f>
        <v>#REF!</v>
      </c>
      <c r="W46" s="30">
        <f>MEDICINA!U39</f>
        <v>0</v>
      </c>
      <c r="X46" s="30">
        <f>MEDICINA!W39</f>
        <v>0</v>
      </c>
      <c r="Y46" s="30">
        <f>MEDICINA!X39</f>
        <v>0</v>
      </c>
      <c r="Z46" s="30">
        <f>MEDICINA!Y39</f>
        <v>0</v>
      </c>
      <c r="AA46" s="30">
        <f>MEDICINA!Z39</f>
        <v>0</v>
      </c>
      <c r="AB46" s="30">
        <f>MEDICINA!AA39</f>
        <v>0</v>
      </c>
      <c r="AC46" s="30">
        <f>MEDICINA!AB39</f>
        <v>0</v>
      </c>
      <c r="AD46" s="30">
        <f>MEDICINA!AC39</f>
        <v>0</v>
      </c>
      <c r="AE46" s="30">
        <f>MEDICINA!AD39</f>
        <v>0</v>
      </c>
      <c r="AF46" s="30">
        <f>MEDICINA!AE39</f>
        <v>0</v>
      </c>
      <c r="AG46" s="128" t="e">
        <f t="shared" si="10"/>
        <v>#REF!</v>
      </c>
    </row>
    <row r="47" spans="2:36" ht="14.25" customHeight="1">
      <c r="B47" s="203" t="s">
        <v>104</v>
      </c>
      <c r="C47" s="204"/>
      <c r="D47" s="204"/>
      <c r="E47" s="204"/>
      <c r="F47" s="205"/>
      <c r="G47" s="30" t="e">
        <f>MEDICINA!#REF!</f>
        <v>#REF!</v>
      </c>
      <c r="H47" s="30" t="e">
        <f>MEDICINA!#REF!</f>
        <v>#REF!</v>
      </c>
      <c r="I47" s="30" t="e">
        <f>MEDICINA!#REF!</f>
        <v>#REF!</v>
      </c>
      <c r="J47" s="30" t="e">
        <f>MEDICINA!#REF!</f>
        <v>#REF!</v>
      </c>
      <c r="K47" s="30" t="e">
        <f>MEDICINA!#REF!</f>
        <v>#REF!</v>
      </c>
      <c r="L47" s="30" t="e">
        <f>MEDICINA!#REF!</f>
        <v>#REF!</v>
      </c>
      <c r="M47" s="30" t="e">
        <f>MEDICINA!#REF!</f>
        <v>#REF!</v>
      </c>
      <c r="N47" s="30" t="e">
        <f>MEDICINA!#REF!</f>
        <v>#REF!</v>
      </c>
      <c r="O47" s="30" t="e">
        <f>MEDICINA!#REF!</f>
        <v>#REF!</v>
      </c>
      <c r="P47" s="30" t="e">
        <f>MEDICINA!#REF!</f>
        <v>#REF!</v>
      </c>
      <c r="Q47" s="30" t="e">
        <f>MEDICINA!#REF!</f>
        <v>#REF!</v>
      </c>
      <c r="R47" s="30" t="e">
        <f>MEDICINA!#REF!</f>
        <v>#REF!</v>
      </c>
      <c r="S47" s="30" t="e">
        <f>MEDICINA!#REF!</f>
        <v>#REF!</v>
      </c>
      <c r="T47" s="30" t="e">
        <f>MEDICINA!#REF!</f>
        <v>#REF!</v>
      </c>
      <c r="U47" s="30" t="e">
        <f>MEDICINA!#REF!</f>
        <v>#REF!</v>
      </c>
      <c r="V47" s="30" t="e">
        <f>MEDICINA!#REF!</f>
        <v>#REF!</v>
      </c>
      <c r="W47" s="30" t="e">
        <f>MEDICINA!#REF!</f>
        <v>#REF!</v>
      </c>
      <c r="X47" s="30" t="e">
        <f>MEDICINA!#REF!</f>
        <v>#REF!</v>
      </c>
      <c r="Y47" s="30" t="e">
        <f>MEDICINA!#REF!</f>
        <v>#REF!</v>
      </c>
      <c r="Z47" s="30" t="e">
        <f>MEDICINA!#REF!</f>
        <v>#REF!</v>
      </c>
      <c r="AA47" s="30" t="e">
        <f>MEDICINA!#REF!</f>
        <v>#REF!</v>
      </c>
      <c r="AB47" s="30" t="e">
        <f>MEDICINA!#REF!</f>
        <v>#REF!</v>
      </c>
      <c r="AC47" s="30" t="e">
        <f>MEDICINA!#REF!</f>
        <v>#REF!</v>
      </c>
      <c r="AD47" s="30" t="e">
        <f>MEDICINA!#REF!</f>
        <v>#REF!</v>
      </c>
      <c r="AE47" s="30" t="e">
        <f>MEDICINA!#REF!</f>
        <v>#REF!</v>
      </c>
      <c r="AF47" s="30" t="e">
        <f>MEDICINA!#REF!</f>
        <v>#REF!</v>
      </c>
      <c r="AG47" s="128" t="e">
        <f t="shared" si="10"/>
        <v>#REF!</v>
      </c>
    </row>
    <row r="48" spans="2:36" ht="14.25" customHeight="1">
      <c r="B48" s="203" t="s">
        <v>105</v>
      </c>
      <c r="C48" s="204"/>
      <c r="D48" s="204"/>
      <c r="E48" s="204"/>
      <c r="F48" s="205"/>
      <c r="G48" s="30" t="e">
        <f>MEDICINA!#REF!</f>
        <v>#REF!</v>
      </c>
      <c r="H48" s="30" t="e">
        <f>MEDICINA!#REF!</f>
        <v>#REF!</v>
      </c>
      <c r="I48" s="30" t="e">
        <f>MEDICINA!#REF!</f>
        <v>#REF!</v>
      </c>
      <c r="J48" s="30" t="e">
        <f>MEDICINA!#REF!</f>
        <v>#REF!</v>
      </c>
      <c r="K48" s="30" t="e">
        <f>MEDICINA!#REF!</f>
        <v>#REF!</v>
      </c>
      <c r="L48" s="30" t="e">
        <f>MEDICINA!#REF!</f>
        <v>#REF!</v>
      </c>
      <c r="M48" s="30" t="e">
        <f>MEDICINA!#REF!</f>
        <v>#REF!</v>
      </c>
      <c r="N48" s="30" t="e">
        <f>MEDICINA!#REF!</f>
        <v>#REF!</v>
      </c>
      <c r="O48" s="30" t="e">
        <f>MEDICINA!#REF!</f>
        <v>#REF!</v>
      </c>
      <c r="P48" s="30" t="e">
        <f>MEDICINA!#REF!</f>
        <v>#REF!</v>
      </c>
      <c r="Q48" s="30" t="e">
        <f>MEDICINA!#REF!</f>
        <v>#REF!</v>
      </c>
      <c r="R48" s="30" t="e">
        <f>MEDICINA!#REF!</f>
        <v>#REF!</v>
      </c>
      <c r="S48" s="30" t="e">
        <f>MEDICINA!#REF!</f>
        <v>#REF!</v>
      </c>
      <c r="T48" s="30" t="e">
        <f>MEDICINA!#REF!</f>
        <v>#REF!</v>
      </c>
      <c r="U48" s="30" t="e">
        <f>MEDICINA!#REF!</f>
        <v>#REF!</v>
      </c>
      <c r="V48" s="30" t="e">
        <f>MEDICINA!#REF!</f>
        <v>#REF!</v>
      </c>
      <c r="W48" s="30" t="e">
        <f>MEDICINA!#REF!</f>
        <v>#REF!</v>
      </c>
      <c r="X48" s="30" t="e">
        <f>MEDICINA!#REF!</f>
        <v>#REF!</v>
      </c>
      <c r="Y48" s="30" t="e">
        <f>MEDICINA!#REF!</f>
        <v>#REF!</v>
      </c>
      <c r="Z48" s="30" t="e">
        <f>MEDICINA!#REF!</f>
        <v>#REF!</v>
      </c>
      <c r="AA48" s="30" t="e">
        <f>MEDICINA!#REF!</f>
        <v>#REF!</v>
      </c>
      <c r="AB48" s="30" t="e">
        <f>MEDICINA!#REF!</f>
        <v>#REF!</v>
      </c>
      <c r="AC48" s="30" t="e">
        <f>MEDICINA!#REF!</f>
        <v>#REF!</v>
      </c>
      <c r="AD48" s="30" t="e">
        <f>MEDICINA!#REF!</f>
        <v>#REF!</v>
      </c>
      <c r="AE48" s="30" t="e">
        <f>MEDICINA!#REF!</f>
        <v>#REF!</v>
      </c>
      <c r="AF48" s="30" t="e">
        <f>MEDICINA!#REF!</f>
        <v>#REF!</v>
      </c>
      <c r="AG48" s="128" t="e">
        <f t="shared" si="10"/>
        <v>#REF!</v>
      </c>
    </row>
    <row r="49" spans="2:36" ht="14.25" customHeight="1">
      <c r="B49" s="206" t="s">
        <v>112</v>
      </c>
      <c r="C49" s="204"/>
      <c r="D49" s="204"/>
      <c r="E49" s="204"/>
      <c r="F49" s="205"/>
      <c r="G49" s="53" t="e">
        <f t="shared" ref="G49:AF49" si="11">SUM(G44:G48)</f>
        <v>#REF!</v>
      </c>
      <c r="H49" s="53" t="e">
        <f t="shared" si="11"/>
        <v>#REF!</v>
      </c>
      <c r="I49" s="53" t="e">
        <f t="shared" si="11"/>
        <v>#REF!</v>
      </c>
      <c r="J49" s="53" t="e">
        <f t="shared" si="11"/>
        <v>#REF!</v>
      </c>
      <c r="K49" s="53" t="e">
        <f t="shared" si="11"/>
        <v>#REF!</v>
      </c>
      <c r="L49" s="53" t="e">
        <f t="shared" si="11"/>
        <v>#REF!</v>
      </c>
      <c r="M49" s="53" t="e">
        <f t="shared" si="11"/>
        <v>#REF!</v>
      </c>
      <c r="N49" s="53" t="e">
        <f t="shared" si="11"/>
        <v>#REF!</v>
      </c>
      <c r="O49" s="53" t="e">
        <f t="shared" si="11"/>
        <v>#REF!</v>
      </c>
      <c r="P49" s="53" t="e">
        <f t="shared" si="11"/>
        <v>#REF!</v>
      </c>
      <c r="Q49" s="53" t="e">
        <f t="shared" si="11"/>
        <v>#REF!</v>
      </c>
      <c r="R49" s="53" t="e">
        <f t="shared" si="11"/>
        <v>#REF!</v>
      </c>
      <c r="S49" s="53" t="e">
        <f t="shared" si="11"/>
        <v>#REF!</v>
      </c>
      <c r="T49" s="53" t="e">
        <f t="shared" si="11"/>
        <v>#REF!</v>
      </c>
      <c r="U49" s="53" t="e">
        <f t="shared" si="11"/>
        <v>#REF!</v>
      </c>
      <c r="V49" s="53" t="e">
        <f t="shared" si="11"/>
        <v>#REF!</v>
      </c>
      <c r="W49" s="53" t="e">
        <f t="shared" si="11"/>
        <v>#REF!</v>
      </c>
      <c r="X49" s="53" t="e">
        <f t="shared" si="11"/>
        <v>#REF!</v>
      </c>
      <c r="Y49" s="53" t="e">
        <f t="shared" si="11"/>
        <v>#REF!</v>
      </c>
      <c r="Z49" s="53" t="e">
        <f t="shared" si="11"/>
        <v>#REF!</v>
      </c>
      <c r="AA49" s="53" t="e">
        <f t="shared" si="11"/>
        <v>#REF!</v>
      </c>
      <c r="AB49" s="53" t="e">
        <f t="shared" si="11"/>
        <v>#REF!</v>
      </c>
      <c r="AC49" s="53" t="e">
        <f t="shared" si="11"/>
        <v>#REF!</v>
      </c>
      <c r="AD49" s="53" t="e">
        <f t="shared" si="11"/>
        <v>#REF!</v>
      </c>
      <c r="AE49" s="53" t="e">
        <f t="shared" si="11"/>
        <v>#REF!</v>
      </c>
      <c r="AF49" s="53" t="e">
        <f t="shared" si="11"/>
        <v>#REF!</v>
      </c>
      <c r="AG49" s="141" t="e">
        <f>SUM(AG43:AG48)</f>
        <v>#REF!</v>
      </c>
      <c r="AH49" s="139"/>
      <c r="AI49" s="139"/>
      <c r="AJ49" s="139"/>
    </row>
    <row r="50" spans="2:36" ht="14.25" customHeight="1">
      <c r="B50" s="258" t="s">
        <v>34</v>
      </c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22"/>
      <c r="AG50" s="6" t="s">
        <v>8</v>
      </c>
    </row>
    <row r="51" spans="2:36" ht="14.25" customHeight="1">
      <c r="B51" s="203" t="s">
        <v>25</v>
      </c>
      <c r="C51" s="204"/>
      <c r="D51" s="204"/>
      <c r="E51" s="204"/>
      <c r="F51" s="205"/>
      <c r="G51" s="30" t="e">
        <f t="shared" ref="G51:AF51" si="12">SUM(G45:G50)</f>
        <v>#REF!</v>
      </c>
      <c r="H51" s="30" t="e">
        <f t="shared" si="12"/>
        <v>#REF!</v>
      </c>
      <c r="I51" s="30" t="e">
        <f t="shared" si="12"/>
        <v>#REF!</v>
      </c>
      <c r="J51" s="30" t="e">
        <f t="shared" si="12"/>
        <v>#REF!</v>
      </c>
      <c r="K51" s="30" t="e">
        <f t="shared" si="12"/>
        <v>#REF!</v>
      </c>
      <c r="L51" s="30" t="e">
        <f t="shared" si="12"/>
        <v>#REF!</v>
      </c>
      <c r="M51" s="30" t="e">
        <f t="shared" si="12"/>
        <v>#REF!</v>
      </c>
      <c r="N51" s="30" t="e">
        <f t="shared" si="12"/>
        <v>#REF!</v>
      </c>
      <c r="O51" s="30" t="e">
        <f t="shared" si="12"/>
        <v>#REF!</v>
      </c>
      <c r="P51" s="30" t="e">
        <f t="shared" si="12"/>
        <v>#REF!</v>
      </c>
      <c r="Q51" s="30" t="e">
        <f t="shared" si="12"/>
        <v>#REF!</v>
      </c>
      <c r="R51" s="30" t="e">
        <f t="shared" si="12"/>
        <v>#REF!</v>
      </c>
      <c r="S51" s="30" t="e">
        <f t="shared" si="12"/>
        <v>#REF!</v>
      </c>
      <c r="T51" s="30" t="e">
        <f t="shared" si="12"/>
        <v>#REF!</v>
      </c>
      <c r="U51" s="30" t="e">
        <f t="shared" si="12"/>
        <v>#REF!</v>
      </c>
      <c r="V51" s="30" t="e">
        <f t="shared" si="12"/>
        <v>#REF!</v>
      </c>
      <c r="W51" s="30" t="e">
        <f t="shared" si="12"/>
        <v>#REF!</v>
      </c>
      <c r="X51" s="30" t="e">
        <f t="shared" si="12"/>
        <v>#REF!</v>
      </c>
      <c r="Y51" s="30" t="e">
        <f t="shared" si="12"/>
        <v>#REF!</v>
      </c>
      <c r="Z51" s="30" t="e">
        <f t="shared" si="12"/>
        <v>#REF!</v>
      </c>
      <c r="AA51" s="30" t="e">
        <f t="shared" si="12"/>
        <v>#REF!</v>
      </c>
      <c r="AB51" s="30" t="e">
        <f t="shared" si="12"/>
        <v>#REF!</v>
      </c>
      <c r="AC51" s="30" t="e">
        <f t="shared" si="12"/>
        <v>#REF!</v>
      </c>
      <c r="AD51" s="30" t="e">
        <f t="shared" si="12"/>
        <v>#REF!</v>
      </c>
      <c r="AE51" s="30" t="e">
        <f t="shared" si="12"/>
        <v>#REF!</v>
      </c>
      <c r="AF51" s="30" t="e">
        <f t="shared" si="12"/>
        <v>#REF!</v>
      </c>
      <c r="AG51" s="128" t="e">
        <f t="shared" ref="AG51:AG56" si="13">SUM(D51:AF51)</f>
        <v>#REF!</v>
      </c>
    </row>
    <row r="52" spans="2:36" ht="14.25" customHeight="1">
      <c r="B52" s="218" t="s">
        <v>26</v>
      </c>
      <c r="C52" s="219"/>
      <c r="D52" s="219"/>
      <c r="E52" s="219"/>
      <c r="F52" s="220"/>
      <c r="G52" s="30" t="e">
        <f>MEDICINA!#REF!</f>
        <v>#REF!</v>
      </c>
      <c r="H52" s="30" t="e">
        <f>MEDICINA!#REF!</f>
        <v>#REF!</v>
      </c>
      <c r="I52" s="30" t="e">
        <f>MEDICINA!#REF!</f>
        <v>#REF!</v>
      </c>
      <c r="J52" s="30" t="e">
        <f>MEDICINA!#REF!</f>
        <v>#REF!</v>
      </c>
      <c r="K52" s="30" t="e">
        <f>MEDICINA!#REF!</f>
        <v>#REF!</v>
      </c>
      <c r="L52" s="30" t="e">
        <f>MEDICINA!#REF!</f>
        <v>#REF!</v>
      </c>
      <c r="M52" s="30" t="e">
        <f>MEDICINA!#REF!</f>
        <v>#REF!</v>
      </c>
      <c r="N52" s="30" t="e">
        <f>MEDICINA!#REF!</f>
        <v>#REF!</v>
      </c>
      <c r="O52" s="30" t="e">
        <f>MEDICINA!#REF!</f>
        <v>#REF!</v>
      </c>
      <c r="P52" s="30" t="e">
        <f>MEDICINA!#REF!</f>
        <v>#REF!</v>
      </c>
      <c r="Q52" s="30" t="e">
        <f>MEDICINA!#REF!</f>
        <v>#REF!</v>
      </c>
      <c r="R52" s="30" t="e">
        <f>MEDICINA!#REF!</f>
        <v>#REF!</v>
      </c>
      <c r="S52" s="30" t="e">
        <f>MEDICINA!#REF!</f>
        <v>#REF!</v>
      </c>
      <c r="T52" s="30" t="e">
        <f>MEDICINA!#REF!</f>
        <v>#REF!</v>
      </c>
      <c r="U52" s="30" t="e">
        <f>MEDICINA!#REF!</f>
        <v>#REF!</v>
      </c>
      <c r="V52" s="30" t="e">
        <f>MEDICINA!#REF!</f>
        <v>#REF!</v>
      </c>
      <c r="W52" s="30" t="e">
        <f>MEDICINA!#REF!</f>
        <v>#REF!</v>
      </c>
      <c r="X52" s="30" t="e">
        <f>MEDICINA!#REF!</f>
        <v>#REF!</v>
      </c>
      <c r="Y52" s="30" t="e">
        <f>MEDICINA!#REF!</f>
        <v>#REF!</v>
      </c>
      <c r="Z52" s="30" t="e">
        <f>MEDICINA!#REF!</f>
        <v>#REF!</v>
      </c>
      <c r="AA52" s="30" t="e">
        <f>MEDICINA!#REF!</f>
        <v>#REF!</v>
      </c>
      <c r="AB52" s="30" t="e">
        <f>MEDICINA!#REF!</f>
        <v>#REF!</v>
      </c>
      <c r="AC52" s="30" t="e">
        <f>MEDICINA!#REF!</f>
        <v>#REF!</v>
      </c>
      <c r="AD52" s="30" t="e">
        <f>MEDICINA!#REF!</f>
        <v>#REF!</v>
      </c>
      <c r="AE52" s="30" t="e">
        <f>MEDICINA!#REF!</f>
        <v>#REF!</v>
      </c>
      <c r="AF52" s="30" t="e">
        <f>MEDICINA!#REF!</f>
        <v>#REF!</v>
      </c>
      <c r="AG52" s="128" t="e">
        <f t="shared" si="13"/>
        <v>#REF!</v>
      </c>
    </row>
    <row r="53" spans="2:36" ht="14.25" customHeight="1">
      <c r="B53" s="218" t="s">
        <v>102</v>
      </c>
      <c r="C53" s="219"/>
      <c r="D53" s="219"/>
      <c r="E53" s="219"/>
      <c r="F53" s="220"/>
      <c r="G53" s="30" t="e">
        <f>MEDICINA!#REF!</f>
        <v>#REF!</v>
      </c>
      <c r="H53" s="30" t="e">
        <f>MEDICINA!#REF!</f>
        <v>#REF!</v>
      </c>
      <c r="I53" s="30" t="e">
        <f>MEDICINA!#REF!</f>
        <v>#REF!</v>
      </c>
      <c r="J53" s="30" t="e">
        <f>MEDICINA!#REF!</f>
        <v>#REF!</v>
      </c>
      <c r="K53" s="30" t="e">
        <f>MEDICINA!#REF!</f>
        <v>#REF!</v>
      </c>
      <c r="L53" s="30" t="e">
        <f>MEDICINA!#REF!</f>
        <v>#REF!</v>
      </c>
      <c r="M53" s="30" t="e">
        <f>MEDICINA!#REF!</f>
        <v>#REF!</v>
      </c>
      <c r="N53" s="30" t="e">
        <f>MEDICINA!#REF!</f>
        <v>#REF!</v>
      </c>
      <c r="O53" s="30" t="e">
        <f>MEDICINA!#REF!</f>
        <v>#REF!</v>
      </c>
      <c r="P53" s="30" t="e">
        <f>MEDICINA!#REF!</f>
        <v>#REF!</v>
      </c>
      <c r="Q53" s="30" t="e">
        <f>MEDICINA!#REF!</f>
        <v>#REF!</v>
      </c>
      <c r="R53" s="30" t="e">
        <f>MEDICINA!#REF!</f>
        <v>#REF!</v>
      </c>
      <c r="S53" s="30" t="e">
        <f>MEDICINA!#REF!</f>
        <v>#REF!</v>
      </c>
      <c r="T53" s="30" t="e">
        <f>MEDICINA!#REF!</f>
        <v>#REF!</v>
      </c>
      <c r="U53" s="30" t="e">
        <f>MEDICINA!#REF!</f>
        <v>#REF!</v>
      </c>
      <c r="V53" s="30" t="e">
        <f>MEDICINA!#REF!</f>
        <v>#REF!</v>
      </c>
      <c r="W53" s="30" t="e">
        <f>MEDICINA!#REF!</f>
        <v>#REF!</v>
      </c>
      <c r="X53" s="30" t="e">
        <f>MEDICINA!#REF!</f>
        <v>#REF!</v>
      </c>
      <c r="Y53" s="30" t="e">
        <f>MEDICINA!#REF!</f>
        <v>#REF!</v>
      </c>
      <c r="Z53" s="30" t="e">
        <f>MEDICINA!#REF!</f>
        <v>#REF!</v>
      </c>
      <c r="AA53" s="30" t="e">
        <f>MEDICINA!#REF!</f>
        <v>#REF!</v>
      </c>
      <c r="AB53" s="30" t="e">
        <f>MEDICINA!#REF!</f>
        <v>#REF!</v>
      </c>
      <c r="AC53" s="30" t="e">
        <f>MEDICINA!#REF!</f>
        <v>#REF!</v>
      </c>
      <c r="AD53" s="30" t="e">
        <f>MEDICINA!#REF!</f>
        <v>#REF!</v>
      </c>
      <c r="AE53" s="30" t="e">
        <f>MEDICINA!#REF!</f>
        <v>#REF!</v>
      </c>
      <c r="AF53" s="30" t="e">
        <f>MEDICINA!#REF!</f>
        <v>#REF!</v>
      </c>
      <c r="AG53" s="128" t="e">
        <f t="shared" si="13"/>
        <v>#REF!</v>
      </c>
    </row>
    <row r="54" spans="2:36" ht="14.25" customHeight="1">
      <c r="B54" s="203" t="s">
        <v>103</v>
      </c>
      <c r="C54" s="204"/>
      <c r="D54" s="204"/>
      <c r="E54" s="204"/>
      <c r="F54" s="205"/>
      <c r="G54" s="30" t="e">
        <f>MEDICINA!#REF!</f>
        <v>#REF!</v>
      </c>
      <c r="H54" s="30" t="e">
        <f>MEDICINA!#REF!</f>
        <v>#REF!</v>
      </c>
      <c r="I54" s="30" t="e">
        <f>MEDICINA!#REF!</f>
        <v>#REF!</v>
      </c>
      <c r="J54" s="30" t="e">
        <f>MEDICINA!#REF!</f>
        <v>#REF!</v>
      </c>
      <c r="K54" s="30" t="e">
        <f>MEDICINA!#REF!</f>
        <v>#REF!</v>
      </c>
      <c r="L54" s="30" t="e">
        <f>MEDICINA!#REF!</f>
        <v>#REF!</v>
      </c>
      <c r="M54" s="30" t="e">
        <f>MEDICINA!#REF!</f>
        <v>#REF!</v>
      </c>
      <c r="N54" s="30" t="e">
        <f>MEDICINA!#REF!</f>
        <v>#REF!</v>
      </c>
      <c r="O54" s="30" t="e">
        <f>MEDICINA!#REF!</f>
        <v>#REF!</v>
      </c>
      <c r="P54" s="30" t="e">
        <f>MEDICINA!#REF!</f>
        <v>#REF!</v>
      </c>
      <c r="Q54" s="30" t="e">
        <f>MEDICINA!#REF!</f>
        <v>#REF!</v>
      </c>
      <c r="R54" s="30" t="e">
        <f>MEDICINA!#REF!</f>
        <v>#REF!</v>
      </c>
      <c r="S54" s="30" t="e">
        <f>MEDICINA!#REF!</f>
        <v>#REF!</v>
      </c>
      <c r="T54" s="30" t="e">
        <f>MEDICINA!#REF!</f>
        <v>#REF!</v>
      </c>
      <c r="U54" s="30" t="e">
        <f>MEDICINA!#REF!</f>
        <v>#REF!</v>
      </c>
      <c r="V54" s="30" t="e">
        <f>MEDICINA!#REF!</f>
        <v>#REF!</v>
      </c>
      <c r="W54" s="30" t="e">
        <f>MEDICINA!#REF!</f>
        <v>#REF!</v>
      </c>
      <c r="X54" s="30" t="e">
        <f>MEDICINA!#REF!</f>
        <v>#REF!</v>
      </c>
      <c r="Y54" s="30" t="e">
        <f>MEDICINA!#REF!</f>
        <v>#REF!</v>
      </c>
      <c r="Z54" s="30" t="e">
        <f>MEDICINA!#REF!</f>
        <v>#REF!</v>
      </c>
      <c r="AA54" s="30" t="e">
        <f>MEDICINA!#REF!</f>
        <v>#REF!</v>
      </c>
      <c r="AB54" s="30" t="e">
        <f>MEDICINA!#REF!</f>
        <v>#REF!</v>
      </c>
      <c r="AC54" s="30" t="e">
        <f>MEDICINA!#REF!</f>
        <v>#REF!</v>
      </c>
      <c r="AD54" s="30" t="e">
        <f>MEDICINA!#REF!</f>
        <v>#REF!</v>
      </c>
      <c r="AE54" s="30" t="e">
        <f>MEDICINA!#REF!</f>
        <v>#REF!</v>
      </c>
      <c r="AF54" s="30" t="e">
        <f>MEDICINA!#REF!</f>
        <v>#REF!</v>
      </c>
      <c r="AG54" s="128" t="e">
        <f t="shared" si="13"/>
        <v>#REF!</v>
      </c>
    </row>
    <row r="55" spans="2:36" ht="14.25" customHeight="1">
      <c r="B55" s="203" t="s">
        <v>104</v>
      </c>
      <c r="C55" s="204"/>
      <c r="D55" s="204"/>
      <c r="E55" s="204"/>
      <c r="F55" s="205"/>
      <c r="G55" s="30" t="e">
        <f>MEDICINA!#REF!</f>
        <v>#REF!</v>
      </c>
      <c r="H55" s="30" t="e">
        <f>MEDICINA!#REF!</f>
        <v>#REF!</v>
      </c>
      <c r="I55" s="30" t="e">
        <f>MEDICINA!#REF!</f>
        <v>#REF!</v>
      </c>
      <c r="J55" s="30" t="e">
        <f>MEDICINA!#REF!</f>
        <v>#REF!</v>
      </c>
      <c r="K55" s="30" t="e">
        <f>MEDICINA!#REF!</f>
        <v>#REF!</v>
      </c>
      <c r="L55" s="30" t="e">
        <f>MEDICINA!#REF!</f>
        <v>#REF!</v>
      </c>
      <c r="M55" s="30" t="e">
        <f>MEDICINA!#REF!</f>
        <v>#REF!</v>
      </c>
      <c r="N55" s="30" t="e">
        <f>MEDICINA!#REF!</f>
        <v>#REF!</v>
      </c>
      <c r="O55" s="30" t="e">
        <f>MEDICINA!#REF!</f>
        <v>#REF!</v>
      </c>
      <c r="P55" s="30" t="e">
        <f>MEDICINA!#REF!</f>
        <v>#REF!</v>
      </c>
      <c r="Q55" s="30" t="e">
        <f>MEDICINA!#REF!</f>
        <v>#REF!</v>
      </c>
      <c r="R55" s="30" t="e">
        <f>MEDICINA!#REF!</f>
        <v>#REF!</v>
      </c>
      <c r="S55" s="30" t="e">
        <f>MEDICINA!#REF!</f>
        <v>#REF!</v>
      </c>
      <c r="T55" s="30" t="e">
        <f>MEDICINA!#REF!</f>
        <v>#REF!</v>
      </c>
      <c r="U55" s="30" t="e">
        <f>MEDICINA!#REF!</f>
        <v>#REF!</v>
      </c>
      <c r="V55" s="30" t="e">
        <f>MEDICINA!#REF!</f>
        <v>#REF!</v>
      </c>
      <c r="W55" s="30" t="e">
        <f>MEDICINA!#REF!</f>
        <v>#REF!</v>
      </c>
      <c r="X55" s="30" t="e">
        <f>MEDICINA!#REF!</f>
        <v>#REF!</v>
      </c>
      <c r="Y55" s="30" t="e">
        <f>MEDICINA!#REF!</f>
        <v>#REF!</v>
      </c>
      <c r="Z55" s="30" t="e">
        <f>MEDICINA!#REF!</f>
        <v>#REF!</v>
      </c>
      <c r="AA55" s="30" t="e">
        <f>MEDICINA!#REF!</f>
        <v>#REF!</v>
      </c>
      <c r="AB55" s="30" t="e">
        <f>MEDICINA!#REF!</f>
        <v>#REF!</v>
      </c>
      <c r="AC55" s="30" t="e">
        <f>MEDICINA!#REF!</f>
        <v>#REF!</v>
      </c>
      <c r="AD55" s="30" t="e">
        <f>MEDICINA!#REF!</f>
        <v>#REF!</v>
      </c>
      <c r="AE55" s="30" t="e">
        <f>MEDICINA!#REF!</f>
        <v>#REF!</v>
      </c>
      <c r="AF55" s="30" t="e">
        <f>MEDICINA!#REF!</f>
        <v>#REF!</v>
      </c>
      <c r="AG55" s="128" t="e">
        <f t="shared" si="13"/>
        <v>#REF!</v>
      </c>
    </row>
    <row r="56" spans="2:36" ht="14.25" customHeight="1">
      <c r="B56" s="203" t="s">
        <v>105</v>
      </c>
      <c r="C56" s="204"/>
      <c r="D56" s="204"/>
      <c r="E56" s="204"/>
      <c r="F56" s="205"/>
      <c r="G56" s="30" t="e">
        <f>MEDICINA!#REF!</f>
        <v>#REF!</v>
      </c>
      <c r="H56" s="30" t="e">
        <f>MEDICINA!#REF!</f>
        <v>#REF!</v>
      </c>
      <c r="I56" s="30" t="e">
        <f>MEDICINA!#REF!</f>
        <v>#REF!</v>
      </c>
      <c r="J56" s="30" t="e">
        <f>MEDICINA!#REF!</f>
        <v>#REF!</v>
      </c>
      <c r="K56" s="30" t="e">
        <f>MEDICINA!#REF!</f>
        <v>#REF!</v>
      </c>
      <c r="L56" s="30" t="e">
        <f>MEDICINA!#REF!</f>
        <v>#REF!</v>
      </c>
      <c r="M56" s="30" t="e">
        <f>MEDICINA!#REF!</f>
        <v>#REF!</v>
      </c>
      <c r="N56" s="30" t="e">
        <f>MEDICINA!#REF!</f>
        <v>#REF!</v>
      </c>
      <c r="O56" s="30" t="e">
        <f>MEDICINA!#REF!</f>
        <v>#REF!</v>
      </c>
      <c r="P56" s="30" t="e">
        <f>MEDICINA!#REF!</f>
        <v>#REF!</v>
      </c>
      <c r="Q56" s="30" t="e">
        <f>MEDICINA!#REF!</f>
        <v>#REF!</v>
      </c>
      <c r="R56" s="30" t="e">
        <f>MEDICINA!#REF!</f>
        <v>#REF!</v>
      </c>
      <c r="S56" s="30" t="e">
        <f>MEDICINA!#REF!</f>
        <v>#REF!</v>
      </c>
      <c r="T56" s="30" t="e">
        <f>MEDICINA!#REF!</f>
        <v>#REF!</v>
      </c>
      <c r="U56" s="30" t="e">
        <f>MEDICINA!#REF!</f>
        <v>#REF!</v>
      </c>
      <c r="V56" s="30" t="e">
        <f>MEDICINA!#REF!</f>
        <v>#REF!</v>
      </c>
      <c r="W56" s="30" t="e">
        <f>MEDICINA!#REF!</f>
        <v>#REF!</v>
      </c>
      <c r="X56" s="30" t="e">
        <f>MEDICINA!#REF!</f>
        <v>#REF!</v>
      </c>
      <c r="Y56" s="30" t="e">
        <f>MEDICINA!#REF!</f>
        <v>#REF!</v>
      </c>
      <c r="Z56" s="30" t="e">
        <f>MEDICINA!#REF!</f>
        <v>#REF!</v>
      </c>
      <c r="AA56" s="30" t="e">
        <f>MEDICINA!#REF!</f>
        <v>#REF!</v>
      </c>
      <c r="AB56" s="30" t="e">
        <f>MEDICINA!#REF!</f>
        <v>#REF!</v>
      </c>
      <c r="AC56" s="30" t="e">
        <f>MEDICINA!#REF!</f>
        <v>#REF!</v>
      </c>
      <c r="AD56" s="30" t="e">
        <f>MEDICINA!#REF!</f>
        <v>#REF!</v>
      </c>
      <c r="AE56" s="30" t="e">
        <f>MEDICINA!#REF!</f>
        <v>#REF!</v>
      </c>
      <c r="AF56" s="30" t="e">
        <f>MEDICINA!#REF!</f>
        <v>#REF!</v>
      </c>
      <c r="AG56" s="128" t="e">
        <f t="shared" si="13"/>
        <v>#REF!</v>
      </c>
    </row>
    <row r="57" spans="2:36" ht="14.25" customHeight="1">
      <c r="B57" s="206" t="s">
        <v>113</v>
      </c>
      <c r="C57" s="204"/>
      <c r="D57" s="204"/>
      <c r="E57" s="204"/>
      <c r="F57" s="205"/>
      <c r="G57" s="53" t="e">
        <f t="shared" ref="G57:AF57" si="14">SUM(G52:G56)</f>
        <v>#REF!</v>
      </c>
      <c r="H57" s="53" t="e">
        <f t="shared" si="14"/>
        <v>#REF!</v>
      </c>
      <c r="I57" s="53" t="e">
        <f t="shared" si="14"/>
        <v>#REF!</v>
      </c>
      <c r="J57" s="53" t="e">
        <f t="shared" si="14"/>
        <v>#REF!</v>
      </c>
      <c r="K57" s="53" t="e">
        <f t="shared" si="14"/>
        <v>#REF!</v>
      </c>
      <c r="L57" s="53" t="e">
        <f t="shared" si="14"/>
        <v>#REF!</v>
      </c>
      <c r="M57" s="53" t="e">
        <f t="shared" si="14"/>
        <v>#REF!</v>
      </c>
      <c r="N57" s="53" t="e">
        <f t="shared" si="14"/>
        <v>#REF!</v>
      </c>
      <c r="O57" s="53" t="e">
        <f t="shared" si="14"/>
        <v>#REF!</v>
      </c>
      <c r="P57" s="53" t="e">
        <f t="shared" si="14"/>
        <v>#REF!</v>
      </c>
      <c r="Q57" s="53" t="e">
        <f t="shared" si="14"/>
        <v>#REF!</v>
      </c>
      <c r="R57" s="53" t="e">
        <f t="shared" si="14"/>
        <v>#REF!</v>
      </c>
      <c r="S57" s="53" t="e">
        <f t="shared" si="14"/>
        <v>#REF!</v>
      </c>
      <c r="T57" s="53" t="e">
        <f t="shared" si="14"/>
        <v>#REF!</v>
      </c>
      <c r="U57" s="53" t="e">
        <f t="shared" si="14"/>
        <v>#REF!</v>
      </c>
      <c r="V57" s="53" t="e">
        <f t="shared" si="14"/>
        <v>#REF!</v>
      </c>
      <c r="W57" s="53" t="e">
        <f t="shared" si="14"/>
        <v>#REF!</v>
      </c>
      <c r="X57" s="53" t="e">
        <f t="shared" si="14"/>
        <v>#REF!</v>
      </c>
      <c r="Y57" s="53" t="e">
        <f t="shared" si="14"/>
        <v>#REF!</v>
      </c>
      <c r="Z57" s="53" t="e">
        <f t="shared" si="14"/>
        <v>#REF!</v>
      </c>
      <c r="AA57" s="53" t="e">
        <f t="shared" si="14"/>
        <v>#REF!</v>
      </c>
      <c r="AB57" s="53" t="e">
        <f t="shared" si="14"/>
        <v>#REF!</v>
      </c>
      <c r="AC57" s="53" t="e">
        <f t="shared" si="14"/>
        <v>#REF!</v>
      </c>
      <c r="AD57" s="53" t="e">
        <f t="shared" si="14"/>
        <v>#REF!</v>
      </c>
      <c r="AE57" s="53" t="e">
        <f t="shared" si="14"/>
        <v>#REF!</v>
      </c>
      <c r="AF57" s="53" t="e">
        <f t="shared" si="14"/>
        <v>#REF!</v>
      </c>
      <c r="AG57" s="141" t="e">
        <f>SUM(AG51:AG56)</f>
        <v>#REF!</v>
      </c>
      <c r="AH57" s="139"/>
      <c r="AI57" s="139"/>
      <c r="AJ57" s="139"/>
    </row>
    <row r="58" spans="2:36" ht="14.25" customHeight="1">
      <c r="B58" s="258" t="s">
        <v>114</v>
      </c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  <c r="U58" s="204"/>
      <c r="V58" s="204"/>
      <c r="W58" s="204"/>
      <c r="X58" s="204"/>
      <c r="Y58" s="204"/>
      <c r="Z58" s="204"/>
      <c r="AA58" s="204"/>
      <c r="AB58" s="204"/>
      <c r="AC58" s="204"/>
      <c r="AD58" s="204"/>
      <c r="AE58" s="204"/>
      <c r="AF58" s="222"/>
      <c r="AG58" s="6" t="s">
        <v>8</v>
      </c>
    </row>
    <row r="59" spans="2:36" ht="14.25" customHeight="1">
      <c r="B59" s="203" t="s">
        <v>25</v>
      </c>
      <c r="C59" s="204"/>
      <c r="D59" s="204"/>
      <c r="E59" s="204"/>
      <c r="F59" s="205"/>
      <c r="G59" s="30" t="e">
        <f t="shared" ref="G59:AF59" si="15">SUM(G53:G58)</f>
        <v>#REF!</v>
      </c>
      <c r="H59" s="30" t="e">
        <f t="shared" si="15"/>
        <v>#REF!</v>
      </c>
      <c r="I59" s="30" t="e">
        <f t="shared" si="15"/>
        <v>#REF!</v>
      </c>
      <c r="J59" s="30" t="e">
        <f t="shared" si="15"/>
        <v>#REF!</v>
      </c>
      <c r="K59" s="30" t="e">
        <f t="shared" si="15"/>
        <v>#REF!</v>
      </c>
      <c r="L59" s="30" t="e">
        <f t="shared" si="15"/>
        <v>#REF!</v>
      </c>
      <c r="M59" s="30" t="e">
        <f t="shared" si="15"/>
        <v>#REF!</v>
      </c>
      <c r="N59" s="30" t="e">
        <f t="shared" si="15"/>
        <v>#REF!</v>
      </c>
      <c r="O59" s="30" t="e">
        <f t="shared" si="15"/>
        <v>#REF!</v>
      </c>
      <c r="P59" s="30" t="e">
        <f t="shared" si="15"/>
        <v>#REF!</v>
      </c>
      <c r="Q59" s="30" t="e">
        <f t="shared" si="15"/>
        <v>#REF!</v>
      </c>
      <c r="R59" s="30" t="e">
        <f t="shared" si="15"/>
        <v>#REF!</v>
      </c>
      <c r="S59" s="30" t="e">
        <f t="shared" si="15"/>
        <v>#REF!</v>
      </c>
      <c r="T59" s="30" t="e">
        <f t="shared" si="15"/>
        <v>#REF!</v>
      </c>
      <c r="U59" s="30" t="e">
        <f t="shared" si="15"/>
        <v>#REF!</v>
      </c>
      <c r="V59" s="30" t="e">
        <f t="shared" si="15"/>
        <v>#REF!</v>
      </c>
      <c r="W59" s="30" t="e">
        <f t="shared" si="15"/>
        <v>#REF!</v>
      </c>
      <c r="X59" s="30" t="e">
        <f t="shared" si="15"/>
        <v>#REF!</v>
      </c>
      <c r="Y59" s="30" t="e">
        <f t="shared" si="15"/>
        <v>#REF!</v>
      </c>
      <c r="Z59" s="30" t="e">
        <f t="shared" si="15"/>
        <v>#REF!</v>
      </c>
      <c r="AA59" s="30" t="e">
        <f t="shared" si="15"/>
        <v>#REF!</v>
      </c>
      <c r="AB59" s="30" t="e">
        <f t="shared" si="15"/>
        <v>#REF!</v>
      </c>
      <c r="AC59" s="30" t="e">
        <f t="shared" si="15"/>
        <v>#REF!</v>
      </c>
      <c r="AD59" s="30" t="e">
        <f t="shared" si="15"/>
        <v>#REF!</v>
      </c>
      <c r="AE59" s="30" t="e">
        <f t="shared" si="15"/>
        <v>#REF!</v>
      </c>
      <c r="AF59" s="30" t="e">
        <f t="shared" si="15"/>
        <v>#REF!</v>
      </c>
      <c r="AG59" s="128" t="e">
        <f t="shared" ref="AG59:AG64" si="16">SUM(D59:AF59)</f>
        <v>#REF!</v>
      </c>
    </row>
    <row r="60" spans="2:36" ht="14.25" customHeight="1">
      <c r="B60" s="218" t="s">
        <v>26</v>
      </c>
      <c r="C60" s="219"/>
      <c r="D60" s="219"/>
      <c r="E60" s="219"/>
      <c r="F60" s="220"/>
      <c r="G60" s="30" t="e">
        <f>MEDICINA!#REF!</f>
        <v>#REF!</v>
      </c>
      <c r="H60" s="30" t="e">
        <f>MEDICINA!#REF!</f>
        <v>#REF!</v>
      </c>
      <c r="I60" s="30" t="e">
        <f>MEDICINA!#REF!</f>
        <v>#REF!</v>
      </c>
      <c r="J60" s="30" t="e">
        <f>MEDICINA!#REF!</f>
        <v>#REF!</v>
      </c>
      <c r="K60" s="30" t="e">
        <f>MEDICINA!#REF!</f>
        <v>#REF!</v>
      </c>
      <c r="L60" s="30" t="e">
        <f>MEDICINA!#REF!</f>
        <v>#REF!</v>
      </c>
      <c r="M60" s="30" t="e">
        <f>MEDICINA!#REF!</f>
        <v>#REF!</v>
      </c>
      <c r="N60" s="30" t="e">
        <f>MEDICINA!#REF!</f>
        <v>#REF!</v>
      </c>
      <c r="O60" s="30" t="e">
        <f>MEDICINA!#REF!</f>
        <v>#REF!</v>
      </c>
      <c r="P60" s="30" t="e">
        <f>MEDICINA!#REF!</f>
        <v>#REF!</v>
      </c>
      <c r="Q60" s="30" t="e">
        <f>MEDICINA!#REF!</f>
        <v>#REF!</v>
      </c>
      <c r="R60" s="30" t="e">
        <f>MEDICINA!#REF!</f>
        <v>#REF!</v>
      </c>
      <c r="S60" s="30" t="e">
        <f>MEDICINA!#REF!</f>
        <v>#REF!</v>
      </c>
      <c r="T60" s="30" t="e">
        <f>MEDICINA!#REF!</f>
        <v>#REF!</v>
      </c>
      <c r="U60" s="30" t="e">
        <f>MEDICINA!#REF!</f>
        <v>#REF!</v>
      </c>
      <c r="V60" s="30" t="e">
        <f>MEDICINA!#REF!</f>
        <v>#REF!</v>
      </c>
      <c r="W60" s="30" t="e">
        <f>MEDICINA!#REF!</f>
        <v>#REF!</v>
      </c>
      <c r="X60" s="30" t="e">
        <f>MEDICINA!#REF!</f>
        <v>#REF!</v>
      </c>
      <c r="Y60" s="30" t="e">
        <f>MEDICINA!#REF!</f>
        <v>#REF!</v>
      </c>
      <c r="Z60" s="30" t="e">
        <f>MEDICINA!#REF!</f>
        <v>#REF!</v>
      </c>
      <c r="AA60" s="30" t="e">
        <f>MEDICINA!#REF!</f>
        <v>#REF!</v>
      </c>
      <c r="AB60" s="30" t="e">
        <f>MEDICINA!#REF!</f>
        <v>#REF!</v>
      </c>
      <c r="AC60" s="30" t="e">
        <f>MEDICINA!#REF!</f>
        <v>#REF!</v>
      </c>
      <c r="AD60" s="30" t="e">
        <f>MEDICINA!#REF!</f>
        <v>#REF!</v>
      </c>
      <c r="AE60" s="30" t="e">
        <f>MEDICINA!#REF!</f>
        <v>#REF!</v>
      </c>
      <c r="AF60" s="30" t="e">
        <f>MEDICINA!#REF!</f>
        <v>#REF!</v>
      </c>
      <c r="AG60" s="128" t="e">
        <f t="shared" si="16"/>
        <v>#REF!</v>
      </c>
    </row>
    <row r="61" spans="2:36" ht="14.25" customHeight="1">
      <c r="B61" s="218" t="s">
        <v>102</v>
      </c>
      <c r="C61" s="219"/>
      <c r="D61" s="219"/>
      <c r="E61" s="219"/>
      <c r="F61" s="220"/>
      <c r="G61" s="30" t="e">
        <f>MEDICINA!#REF!</f>
        <v>#REF!</v>
      </c>
      <c r="H61" s="30" t="e">
        <f>MEDICINA!#REF!</f>
        <v>#REF!</v>
      </c>
      <c r="I61" s="30" t="e">
        <f>MEDICINA!#REF!</f>
        <v>#REF!</v>
      </c>
      <c r="J61" s="30" t="e">
        <f>MEDICINA!#REF!</f>
        <v>#REF!</v>
      </c>
      <c r="K61" s="30" t="e">
        <f>MEDICINA!#REF!</f>
        <v>#REF!</v>
      </c>
      <c r="L61" s="30" t="e">
        <f>MEDICINA!#REF!</f>
        <v>#REF!</v>
      </c>
      <c r="M61" s="30" t="e">
        <f>MEDICINA!#REF!</f>
        <v>#REF!</v>
      </c>
      <c r="N61" s="30" t="e">
        <f>MEDICINA!#REF!</f>
        <v>#REF!</v>
      </c>
      <c r="O61" s="30" t="e">
        <f>MEDICINA!#REF!</f>
        <v>#REF!</v>
      </c>
      <c r="P61" s="30" t="e">
        <f>MEDICINA!#REF!</f>
        <v>#REF!</v>
      </c>
      <c r="Q61" s="30" t="e">
        <f>MEDICINA!#REF!</f>
        <v>#REF!</v>
      </c>
      <c r="R61" s="30" t="e">
        <f>MEDICINA!#REF!</f>
        <v>#REF!</v>
      </c>
      <c r="S61" s="30" t="e">
        <f>MEDICINA!#REF!</f>
        <v>#REF!</v>
      </c>
      <c r="T61" s="30" t="e">
        <f>MEDICINA!#REF!</f>
        <v>#REF!</v>
      </c>
      <c r="U61" s="30" t="e">
        <f>MEDICINA!#REF!</f>
        <v>#REF!</v>
      </c>
      <c r="V61" s="30" t="e">
        <f>MEDICINA!#REF!</f>
        <v>#REF!</v>
      </c>
      <c r="W61" s="30" t="e">
        <f>MEDICINA!#REF!</f>
        <v>#REF!</v>
      </c>
      <c r="X61" s="30" t="e">
        <f>MEDICINA!#REF!</f>
        <v>#REF!</v>
      </c>
      <c r="Y61" s="30" t="e">
        <f>MEDICINA!#REF!</f>
        <v>#REF!</v>
      </c>
      <c r="Z61" s="30" t="e">
        <f>MEDICINA!#REF!</f>
        <v>#REF!</v>
      </c>
      <c r="AA61" s="30" t="e">
        <f>MEDICINA!#REF!</f>
        <v>#REF!</v>
      </c>
      <c r="AB61" s="30" t="e">
        <f>MEDICINA!#REF!</f>
        <v>#REF!</v>
      </c>
      <c r="AC61" s="30" t="e">
        <f>MEDICINA!#REF!</f>
        <v>#REF!</v>
      </c>
      <c r="AD61" s="30" t="e">
        <f>MEDICINA!#REF!</f>
        <v>#REF!</v>
      </c>
      <c r="AE61" s="30" t="e">
        <f>MEDICINA!#REF!</f>
        <v>#REF!</v>
      </c>
      <c r="AF61" s="30" t="e">
        <f>MEDICINA!#REF!</f>
        <v>#REF!</v>
      </c>
      <c r="AG61" s="128" t="e">
        <f t="shared" si="16"/>
        <v>#REF!</v>
      </c>
    </row>
    <row r="62" spans="2:36" ht="14.25" customHeight="1">
      <c r="B62" s="203" t="s">
        <v>103</v>
      </c>
      <c r="C62" s="204"/>
      <c r="D62" s="204"/>
      <c r="E62" s="204"/>
      <c r="F62" s="205"/>
      <c r="G62" s="30">
        <f>MEDICINA!G49</f>
        <v>0</v>
      </c>
      <c r="H62" s="30">
        <f>MEDICINA!H49</f>
        <v>0</v>
      </c>
      <c r="I62" s="30">
        <f>MEDICINA!I49</f>
        <v>0</v>
      </c>
      <c r="J62" s="30">
        <f>MEDICINA!J49</f>
        <v>0</v>
      </c>
      <c r="K62" s="30">
        <f>MEDICINA!K49</f>
        <v>0</v>
      </c>
      <c r="L62" s="30">
        <f>MEDICINA!L49</f>
        <v>0</v>
      </c>
      <c r="M62" s="30">
        <f>MEDICINA!M49</f>
        <v>0</v>
      </c>
      <c r="N62" s="30">
        <f>MEDICINA!N49</f>
        <v>0</v>
      </c>
      <c r="O62" s="30">
        <f>MEDICINA!O49</f>
        <v>0</v>
      </c>
      <c r="P62" s="30">
        <f>MEDICINA!P49</f>
        <v>0</v>
      </c>
      <c r="Q62" s="30">
        <f>MEDICINA!Q49</f>
        <v>0</v>
      </c>
      <c r="R62" s="30">
        <f>MEDICINA!R49</f>
        <v>0</v>
      </c>
      <c r="S62" s="30">
        <f>MEDICINA!S49</f>
        <v>0</v>
      </c>
      <c r="T62" s="30">
        <f>MEDICINA!T49</f>
        <v>0</v>
      </c>
      <c r="U62" s="30" t="e">
        <f>MEDICINA!#REF!</f>
        <v>#REF!</v>
      </c>
      <c r="V62" s="30" t="e">
        <f>MEDICINA!#REF!</f>
        <v>#REF!</v>
      </c>
      <c r="W62" s="30">
        <f>MEDICINA!U49</f>
        <v>0</v>
      </c>
      <c r="X62" s="30">
        <f>MEDICINA!W49</f>
        <v>0</v>
      </c>
      <c r="Y62" s="30">
        <f>MEDICINA!X49</f>
        <v>0</v>
      </c>
      <c r="Z62" s="30">
        <f>MEDICINA!Y49</f>
        <v>0</v>
      </c>
      <c r="AA62" s="30">
        <f>MEDICINA!Z49</f>
        <v>0</v>
      </c>
      <c r="AB62" s="30">
        <f>MEDICINA!AA49</f>
        <v>0</v>
      </c>
      <c r="AC62" s="30">
        <f>MEDICINA!AB49</f>
        <v>0</v>
      </c>
      <c r="AD62" s="30">
        <f>MEDICINA!AC49</f>
        <v>0</v>
      </c>
      <c r="AE62" s="30">
        <f>MEDICINA!AD49</f>
        <v>0</v>
      </c>
      <c r="AF62" s="30">
        <f>MEDICINA!AE49</f>
        <v>0</v>
      </c>
      <c r="AG62" s="128" t="e">
        <f t="shared" si="16"/>
        <v>#REF!</v>
      </c>
    </row>
    <row r="63" spans="2:36" ht="14.25" customHeight="1">
      <c r="B63" s="203" t="s">
        <v>104</v>
      </c>
      <c r="C63" s="204"/>
      <c r="D63" s="204"/>
      <c r="E63" s="204"/>
      <c r="F63" s="205"/>
      <c r="G63" s="30" t="e">
        <f>MEDICINA!#REF!</f>
        <v>#REF!</v>
      </c>
      <c r="H63" s="30" t="e">
        <f>MEDICINA!#REF!</f>
        <v>#REF!</v>
      </c>
      <c r="I63" s="30" t="e">
        <f>MEDICINA!#REF!</f>
        <v>#REF!</v>
      </c>
      <c r="J63" s="30" t="e">
        <f>MEDICINA!#REF!</f>
        <v>#REF!</v>
      </c>
      <c r="K63" s="30" t="e">
        <f>MEDICINA!#REF!</f>
        <v>#REF!</v>
      </c>
      <c r="L63" s="30" t="e">
        <f>MEDICINA!#REF!</f>
        <v>#REF!</v>
      </c>
      <c r="M63" s="30" t="e">
        <f>MEDICINA!#REF!</f>
        <v>#REF!</v>
      </c>
      <c r="N63" s="30" t="e">
        <f>MEDICINA!#REF!</f>
        <v>#REF!</v>
      </c>
      <c r="O63" s="30" t="e">
        <f>MEDICINA!#REF!</f>
        <v>#REF!</v>
      </c>
      <c r="P63" s="30" t="e">
        <f>MEDICINA!#REF!</f>
        <v>#REF!</v>
      </c>
      <c r="Q63" s="30" t="e">
        <f>MEDICINA!#REF!</f>
        <v>#REF!</v>
      </c>
      <c r="R63" s="30" t="e">
        <f>MEDICINA!#REF!</f>
        <v>#REF!</v>
      </c>
      <c r="S63" s="30" t="e">
        <f>MEDICINA!#REF!</f>
        <v>#REF!</v>
      </c>
      <c r="T63" s="30" t="e">
        <f>MEDICINA!#REF!</f>
        <v>#REF!</v>
      </c>
      <c r="U63" s="30" t="e">
        <f>MEDICINA!#REF!</f>
        <v>#REF!</v>
      </c>
      <c r="V63" s="30" t="e">
        <f>MEDICINA!#REF!</f>
        <v>#REF!</v>
      </c>
      <c r="W63" s="30" t="e">
        <f>MEDICINA!#REF!</f>
        <v>#REF!</v>
      </c>
      <c r="X63" s="30" t="e">
        <f>MEDICINA!#REF!</f>
        <v>#REF!</v>
      </c>
      <c r="Y63" s="30" t="e">
        <f>MEDICINA!#REF!</f>
        <v>#REF!</v>
      </c>
      <c r="Z63" s="30" t="e">
        <f>MEDICINA!#REF!</f>
        <v>#REF!</v>
      </c>
      <c r="AA63" s="30" t="e">
        <f>MEDICINA!#REF!</f>
        <v>#REF!</v>
      </c>
      <c r="AB63" s="30" t="e">
        <f>MEDICINA!#REF!</f>
        <v>#REF!</v>
      </c>
      <c r="AC63" s="30" t="e">
        <f>MEDICINA!#REF!</f>
        <v>#REF!</v>
      </c>
      <c r="AD63" s="30" t="e">
        <f>MEDICINA!#REF!</f>
        <v>#REF!</v>
      </c>
      <c r="AE63" s="30" t="e">
        <f>MEDICINA!#REF!</f>
        <v>#REF!</v>
      </c>
      <c r="AF63" s="30" t="e">
        <f>MEDICINA!#REF!</f>
        <v>#REF!</v>
      </c>
      <c r="AG63" s="128" t="e">
        <f t="shared" si="16"/>
        <v>#REF!</v>
      </c>
    </row>
    <row r="64" spans="2:36" ht="14.25" customHeight="1">
      <c r="B64" s="203" t="s">
        <v>105</v>
      </c>
      <c r="C64" s="204"/>
      <c r="D64" s="204"/>
      <c r="E64" s="204"/>
      <c r="F64" s="205"/>
      <c r="G64" s="30" t="e">
        <f>MEDICINA!#REF!</f>
        <v>#REF!</v>
      </c>
      <c r="H64" s="30" t="e">
        <f>MEDICINA!#REF!</f>
        <v>#REF!</v>
      </c>
      <c r="I64" s="30" t="e">
        <f>MEDICINA!#REF!</f>
        <v>#REF!</v>
      </c>
      <c r="J64" s="30" t="e">
        <f>MEDICINA!#REF!</f>
        <v>#REF!</v>
      </c>
      <c r="K64" s="30" t="e">
        <f>MEDICINA!#REF!</f>
        <v>#REF!</v>
      </c>
      <c r="L64" s="30" t="e">
        <f>MEDICINA!#REF!</f>
        <v>#REF!</v>
      </c>
      <c r="M64" s="30" t="e">
        <f>MEDICINA!#REF!</f>
        <v>#REF!</v>
      </c>
      <c r="N64" s="30" t="e">
        <f>MEDICINA!#REF!</f>
        <v>#REF!</v>
      </c>
      <c r="O64" s="30" t="e">
        <f>MEDICINA!#REF!</f>
        <v>#REF!</v>
      </c>
      <c r="P64" s="30" t="e">
        <f>MEDICINA!#REF!</f>
        <v>#REF!</v>
      </c>
      <c r="Q64" s="30" t="e">
        <f>MEDICINA!#REF!</f>
        <v>#REF!</v>
      </c>
      <c r="R64" s="30" t="e">
        <f>MEDICINA!#REF!</f>
        <v>#REF!</v>
      </c>
      <c r="S64" s="30" t="e">
        <f>MEDICINA!#REF!</f>
        <v>#REF!</v>
      </c>
      <c r="T64" s="30" t="e">
        <f>MEDICINA!#REF!</f>
        <v>#REF!</v>
      </c>
      <c r="U64" s="30" t="e">
        <f>MEDICINA!#REF!</f>
        <v>#REF!</v>
      </c>
      <c r="V64" s="30" t="e">
        <f>MEDICINA!#REF!</f>
        <v>#REF!</v>
      </c>
      <c r="W64" s="30" t="e">
        <f>MEDICINA!#REF!</f>
        <v>#REF!</v>
      </c>
      <c r="X64" s="30" t="e">
        <f>MEDICINA!#REF!</f>
        <v>#REF!</v>
      </c>
      <c r="Y64" s="30" t="e">
        <f>MEDICINA!#REF!</f>
        <v>#REF!</v>
      </c>
      <c r="Z64" s="30" t="e">
        <f>MEDICINA!#REF!</f>
        <v>#REF!</v>
      </c>
      <c r="AA64" s="30" t="e">
        <f>MEDICINA!#REF!</f>
        <v>#REF!</v>
      </c>
      <c r="AB64" s="30" t="e">
        <f>MEDICINA!#REF!</f>
        <v>#REF!</v>
      </c>
      <c r="AC64" s="30" t="e">
        <f>MEDICINA!#REF!</f>
        <v>#REF!</v>
      </c>
      <c r="AD64" s="30" t="e">
        <f>MEDICINA!#REF!</f>
        <v>#REF!</v>
      </c>
      <c r="AE64" s="30" t="e">
        <f>MEDICINA!#REF!</f>
        <v>#REF!</v>
      </c>
      <c r="AF64" s="30" t="e">
        <f>MEDICINA!#REF!</f>
        <v>#REF!</v>
      </c>
      <c r="AG64" s="128" t="e">
        <f t="shared" si="16"/>
        <v>#REF!</v>
      </c>
    </row>
    <row r="65" spans="2:36" ht="14.25" customHeight="1">
      <c r="B65" s="206" t="s">
        <v>113</v>
      </c>
      <c r="C65" s="204"/>
      <c r="D65" s="204"/>
      <c r="E65" s="204"/>
      <c r="F65" s="205"/>
      <c r="G65" s="53" t="e">
        <f t="shared" ref="G65:AF65" si="17">SUM(G60:G64)</f>
        <v>#REF!</v>
      </c>
      <c r="H65" s="53" t="e">
        <f t="shared" si="17"/>
        <v>#REF!</v>
      </c>
      <c r="I65" s="53" t="e">
        <f t="shared" si="17"/>
        <v>#REF!</v>
      </c>
      <c r="J65" s="53" t="e">
        <f t="shared" si="17"/>
        <v>#REF!</v>
      </c>
      <c r="K65" s="53" t="e">
        <f t="shared" si="17"/>
        <v>#REF!</v>
      </c>
      <c r="L65" s="53" t="e">
        <f t="shared" si="17"/>
        <v>#REF!</v>
      </c>
      <c r="M65" s="53" t="e">
        <f t="shared" si="17"/>
        <v>#REF!</v>
      </c>
      <c r="N65" s="53" t="e">
        <f t="shared" si="17"/>
        <v>#REF!</v>
      </c>
      <c r="O65" s="53" t="e">
        <f t="shared" si="17"/>
        <v>#REF!</v>
      </c>
      <c r="P65" s="53" t="e">
        <f t="shared" si="17"/>
        <v>#REF!</v>
      </c>
      <c r="Q65" s="53" t="e">
        <f t="shared" si="17"/>
        <v>#REF!</v>
      </c>
      <c r="R65" s="53" t="e">
        <f t="shared" si="17"/>
        <v>#REF!</v>
      </c>
      <c r="S65" s="53" t="e">
        <f t="shared" si="17"/>
        <v>#REF!</v>
      </c>
      <c r="T65" s="53" t="e">
        <f t="shared" si="17"/>
        <v>#REF!</v>
      </c>
      <c r="U65" s="53" t="e">
        <f t="shared" si="17"/>
        <v>#REF!</v>
      </c>
      <c r="V65" s="53" t="e">
        <f t="shared" si="17"/>
        <v>#REF!</v>
      </c>
      <c r="W65" s="53" t="e">
        <f t="shared" si="17"/>
        <v>#REF!</v>
      </c>
      <c r="X65" s="53" t="e">
        <f t="shared" si="17"/>
        <v>#REF!</v>
      </c>
      <c r="Y65" s="53" t="e">
        <f t="shared" si="17"/>
        <v>#REF!</v>
      </c>
      <c r="Z65" s="53" t="e">
        <f t="shared" si="17"/>
        <v>#REF!</v>
      </c>
      <c r="AA65" s="53" t="e">
        <f t="shared" si="17"/>
        <v>#REF!</v>
      </c>
      <c r="AB65" s="53" t="e">
        <f t="shared" si="17"/>
        <v>#REF!</v>
      </c>
      <c r="AC65" s="53" t="e">
        <f t="shared" si="17"/>
        <v>#REF!</v>
      </c>
      <c r="AD65" s="53" t="e">
        <f t="shared" si="17"/>
        <v>#REF!</v>
      </c>
      <c r="AE65" s="53" t="e">
        <f t="shared" si="17"/>
        <v>#REF!</v>
      </c>
      <c r="AF65" s="53" t="e">
        <f t="shared" si="17"/>
        <v>#REF!</v>
      </c>
      <c r="AG65" s="141" t="e">
        <f>SUM(AG59:AG64)</f>
        <v>#REF!</v>
      </c>
      <c r="AI65" s="139"/>
      <c r="AJ65" s="139"/>
    </row>
    <row r="66" spans="2:36" ht="14.25" customHeight="1">
      <c r="B66" s="258" t="s">
        <v>40</v>
      </c>
      <c r="C66" s="204"/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22"/>
      <c r="AG66" s="6" t="s">
        <v>8</v>
      </c>
    </row>
    <row r="67" spans="2:36" ht="14.25" customHeight="1">
      <c r="B67" s="203" t="s">
        <v>25</v>
      </c>
      <c r="C67" s="204"/>
      <c r="D67" s="204"/>
      <c r="E67" s="204"/>
      <c r="F67" s="222"/>
      <c r="G67" s="30" t="e">
        <f t="shared" ref="G67:AF67" si="18">SUM(H61:H66)</f>
        <v>#REF!</v>
      </c>
      <c r="H67" s="30" t="e">
        <f t="shared" si="18"/>
        <v>#REF!</v>
      </c>
      <c r="I67" s="30" t="e">
        <f t="shared" si="18"/>
        <v>#REF!</v>
      </c>
      <c r="J67" s="30" t="e">
        <f t="shared" si="18"/>
        <v>#REF!</v>
      </c>
      <c r="K67" s="30" t="e">
        <f t="shared" si="18"/>
        <v>#REF!</v>
      </c>
      <c r="L67" s="30" t="e">
        <f t="shared" si="18"/>
        <v>#REF!</v>
      </c>
      <c r="M67" s="30" t="e">
        <f t="shared" si="18"/>
        <v>#REF!</v>
      </c>
      <c r="N67" s="30" t="e">
        <f t="shared" si="18"/>
        <v>#REF!</v>
      </c>
      <c r="O67" s="30" t="e">
        <f t="shared" si="18"/>
        <v>#REF!</v>
      </c>
      <c r="P67" s="30" t="e">
        <f t="shared" si="18"/>
        <v>#REF!</v>
      </c>
      <c r="Q67" s="30" t="e">
        <f t="shared" si="18"/>
        <v>#REF!</v>
      </c>
      <c r="R67" s="30" t="e">
        <f t="shared" si="18"/>
        <v>#REF!</v>
      </c>
      <c r="S67" s="30" t="e">
        <f t="shared" si="18"/>
        <v>#REF!</v>
      </c>
      <c r="T67" s="30" t="e">
        <f t="shared" si="18"/>
        <v>#REF!</v>
      </c>
      <c r="U67" s="30" t="e">
        <f t="shared" si="18"/>
        <v>#REF!</v>
      </c>
      <c r="V67" s="30" t="e">
        <f t="shared" si="18"/>
        <v>#REF!</v>
      </c>
      <c r="W67" s="30" t="e">
        <f t="shared" si="18"/>
        <v>#REF!</v>
      </c>
      <c r="X67" s="30" t="e">
        <f t="shared" si="18"/>
        <v>#REF!</v>
      </c>
      <c r="Y67" s="30" t="e">
        <f t="shared" si="18"/>
        <v>#REF!</v>
      </c>
      <c r="Z67" s="30" t="e">
        <f t="shared" si="18"/>
        <v>#REF!</v>
      </c>
      <c r="AA67" s="30" t="e">
        <f t="shared" si="18"/>
        <v>#REF!</v>
      </c>
      <c r="AB67" s="30" t="e">
        <f t="shared" si="18"/>
        <v>#REF!</v>
      </c>
      <c r="AC67" s="30" t="e">
        <f t="shared" si="18"/>
        <v>#REF!</v>
      </c>
      <c r="AD67" s="30" t="e">
        <f t="shared" si="18"/>
        <v>#REF!</v>
      </c>
      <c r="AE67" s="30" t="e">
        <f t="shared" si="18"/>
        <v>#REF!</v>
      </c>
      <c r="AF67" s="30" t="e">
        <f t="shared" si="18"/>
        <v>#REF!</v>
      </c>
    </row>
    <row r="68" spans="2:36" ht="14.25" customHeight="1">
      <c r="B68" s="218" t="s">
        <v>26</v>
      </c>
      <c r="C68" s="219"/>
      <c r="D68" s="219"/>
      <c r="E68" s="219"/>
      <c r="F68" s="220"/>
      <c r="G68" s="30" t="e">
        <f>MEDICINA!#REF!</f>
        <v>#REF!</v>
      </c>
      <c r="H68" s="30" t="e">
        <f>MEDICINA!#REF!</f>
        <v>#REF!</v>
      </c>
      <c r="I68" s="30" t="e">
        <f>MEDICINA!#REF!</f>
        <v>#REF!</v>
      </c>
      <c r="J68" s="30" t="e">
        <f>MEDICINA!#REF!</f>
        <v>#REF!</v>
      </c>
      <c r="K68" s="30" t="e">
        <f>MEDICINA!#REF!</f>
        <v>#REF!</v>
      </c>
      <c r="L68" s="30" t="e">
        <f>MEDICINA!#REF!</f>
        <v>#REF!</v>
      </c>
      <c r="M68" s="30" t="e">
        <f>MEDICINA!#REF!</f>
        <v>#REF!</v>
      </c>
      <c r="N68" s="30" t="e">
        <f>MEDICINA!#REF!</f>
        <v>#REF!</v>
      </c>
      <c r="O68" s="30" t="e">
        <f>MEDICINA!#REF!</f>
        <v>#REF!</v>
      </c>
      <c r="P68" s="30" t="e">
        <f>MEDICINA!#REF!</f>
        <v>#REF!</v>
      </c>
      <c r="Q68" s="30" t="e">
        <f>MEDICINA!#REF!</f>
        <v>#REF!</v>
      </c>
      <c r="R68" s="30" t="e">
        <f>MEDICINA!#REF!</f>
        <v>#REF!</v>
      </c>
      <c r="S68" s="30" t="e">
        <f>MEDICINA!#REF!</f>
        <v>#REF!</v>
      </c>
      <c r="T68" s="30" t="e">
        <f>MEDICINA!#REF!</f>
        <v>#REF!</v>
      </c>
      <c r="U68" s="30" t="e">
        <f>MEDICINA!#REF!</f>
        <v>#REF!</v>
      </c>
      <c r="V68" s="30" t="e">
        <f>MEDICINA!#REF!</f>
        <v>#REF!</v>
      </c>
      <c r="W68" s="30" t="e">
        <f>MEDICINA!#REF!</f>
        <v>#REF!</v>
      </c>
      <c r="X68" s="30" t="e">
        <f>MEDICINA!#REF!</f>
        <v>#REF!</v>
      </c>
      <c r="Y68" s="30" t="e">
        <f>MEDICINA!#REF!</f>
        <v>#REF!</v>
      </c>
      <c r="Z68" s="30" t="e">
        <f>MEDICINA!#REF!</f>
        <v>#REF!</v>
      </c>
      <c r="AA68" s="30" t="e">
        <f>MEDICINA!#REF!</f>
        <v>#REF!</v>
      </c>
      <c r="AB68" s="30" t="e">
        <f>MEDICINA!#REF!</f>
        <v>#REF!</v>
      </c>
      <c r="AC68" s="30" t="e">
        <f>MEDICINA!#REF!</f>
        <v>#REF!</v>
      </c>
      <c r="AD68" s="30" t="e">
        <f>MEDICINA!#REF!</f>
        <v>#REF!</v>
      </c>
      <c r="AE68" s="30" t="e">
        <f>MEDICINA!#REF!</f>
        <v>#REF!</v>
      </c>
      <c r="AF68" s="30" t="e">
        <f>MEDICINA!#REF!</f>
        <v>#REF!</v>
      </c>
      <c r="AG68" s="128" t="e">
        <f t="shared" ref="AG68:AG72" si="19">SUM(D68:AF68)</f>
        <v>#REF!</v>
      </c>
    </row>
    <row r="69" spans="2:36" ht="14.25" customHeight="1">
      <c r="B69" s="218" t="s">
        <v>102</v>
      </c>
      <c r="C69" s="219"/>
      <c r="D69" s="219"/>
      <c r="E69" s="219"/>
      <c r="F69" s="220"/>
      <c r="G69" s="30" t="e">
        <f>MEDICINA!#REF!</f>
        <v>#REF!</v>
      </c>
      <c r="H69" s="30" t="e">
        <f>MEDICINA!#REF!</f>
        <v>#REF!</v>
      </c>
      <c r="I69" s="30" t="e">
        <f>MEDICINA!#REF!</f>
        <v>#REF!</v>
      </c>
      <c r="J69" s="30" t="e">
        <f>MEDICINA!#REF!</f>
        <v>#REF!</v>
      </c>
      <c r="K69" s="30" t="e">
        <f>MEDICINA!#REF!</f>
        <v>#REF!</v>
      </c>
      <c r="L69" s="30" t="e">
        <f>MEDICINA!#REF!</f>
        <v>#REF!</v>
      </c>
      <c r="M69" s="30" t="e">
        <f>MEDICINA!#REF!</f>
        <v>#REF!</v>
      </c>
      <c r="N69" s="30" t="e">
        <f>MEDICINA!#REF!</f>
        <v>#REF!</v>
      </c>
      <c r="O69" s="30" t="e">
        <f>MEDICINA!#REF!</f>
        <v>#REF!</v>
      </c>
      <c r="P69" s="30" t="e">
        <f>MEDICINA!#REF!</f>
        <v>#REF!</v>
      </c>
      <c r="Q69" s="30" t="e">
        <f>MEDICINA!#REF!</f>
        <v>#REF!</v>
      </c>
      <c r="R69" s="30" t="e">
        <f>MEDICINA!#REF!</f>
        <v>#REF!</v>
      </c>
      <c r="S69" s="30" t="e">
        <f>MEDICINA!#REF!</f>
        <v>#REF!</v>
      </c>
      <c r="T69" s="30" t="e">
        <f>MEDICINA!#REF!</f>
        <v>#REF!</v>
      </c>
      <c r="U69" s="30" t="e">
        <f>MEDICINA!#REF!</f>
        <v>#REF!</v>
      </c>
      <c r="V69" s="30" t="e">
        <f>MEDICINA!#REF!</f>
        <v>#REF!</v>
      </c>
      <c r="W69" s="30" t="e">
        <f>MEDICINA!#REF!</f>
        <v>#REF!</v>
      </c>
      <c r="X69" s="30" t="e">
        <f>MEDICINA!#REF!</f>
        <v>#REF!</v>
      </c>
      <c r="Y69" s="30" t="e">
        <f>MEDICINA!#REF!</f>
        <v>#REF!</v>
      </c>
      <c r="Z69" s="30" t="e">
        <f>MEDICINA!#REF!</f>
        <v>#REF!</v>
      </c>
      <c r="AA69" s="30" t="e">
        <f>MEDICINA!#REF!</f>
        <v>#REF!</v>
      </c>
      <c r="AB69" s="30" t="e">
        <f>MEDICINA!#REF!</f>
        <v>#REF!</v>
      </c>
      <c r="AC69" s="30" t="e">
        <f>MEDICINA!#REF!</f>
        <v>#REF!</v>
      </c>
      <c r="AD69" s="30" t="e">
        <f>MEDICINA!#REF!</f>
        <v>#REF!</v>
      </c>
      <c r="AE69" s="30" t="e">
        <f>MEDICINA!#REF!</f>
        <v>#REF!</v>
      </c>
      <c r="AF69" s="30" t="e">
        <f>MEDICINA!#REF!</f>
        <v>#REF!</v>
      </c>
      <c r="AG69" s="128" t="e">
        <f t="shared" si="19"/>
        <v>#REF!</v>
      </c>
    </row>
    <row r="70" spans="2:36" ht="14.25" customHeight="1">
      <c r="B70" s="203" t="s">
        <v>103</v>
      </c>
      <c r="C70" s="204"/>
      <c r="D70" s="204"/>
      <c r="E70" s="204"/>
      <c r="F70" s="205"/>
      <c r="G70" s="30" t="e">
        <f>MEDICINA!#REF!</f>
        <v>#REF!</v>
      </c>
      <c r="H70" s="30" t="e">
        <f>MEDICINA!#REF!</f>
        <v>#REF!</v>
      </c>
      <c r="I70" s="30" t="e">
        <f>MEDICINA!#REF!</f>
        <v>#REF!</v>
      </c>
      <c r="J70" s="30" t="e">
        <f>MEDICINA!#REF!</f>
        <v>#REF!</v>
      </c>
      <c r="K70" s="30" t="e">
        <f>MEDICINA!#REF!</f>
        <v>#REF!</v>
      </c>
      <c r="L70" s="30" t="e">
        <f>MEDICINA!#REF!</f>
        <v>#REF!</v>
      </c>
      <c r="M70" s="30" t="e">
        <f>MEDICINA!#REF!</f>
        <v>#REF!</v>
      </c>
      <c r="N70" s="30" t="e">
        <f>MEDICINA!#REF!</f>
        <v>#REF!</v>
      </c>
      <c r="O70" s="30" t="e">
        <f>MEDICINA!#REF!</f>
        <v>#REF!</v>
      </c>
      <c r="P70" s="30" t="e">
        <f>MEDICINA!#REF!</f>
        <v>#REF!</v>
      </c>
      <c r="Q70" s="30" t="e">
        <f>MEDICINA!#REF!</f>
        <v>#REF!</v>
      </c>
      <c r="R70" s="30" t="e">
        <f>MEDICINA!#REF!</f>
        <v>#REF!</v>
      </c>
      <c r="S70" s="30" t="e">
        <f>MEDICINA!#REF!</f>
        <v>#REF!</v>
      </c>
      <c r="T70" s="30" t="e">
        <f>MEDICINA!#REF!</f>
        <v>#REF!</v>
      </c>
      <c r="U70" s="30" t="e">
        <f>MEDICINA!#REF!</f>
        <v>#REF!</v>
      </c>
      <c r="V70" s="30" t="e">
        <f>MEDICINA!#REF!</f>
        <v>#REF!</v>
      </c>
      <c r="W70" s="30" t="e">
        <f>MEDICINA!#REF!</f>
        <v>#REF!</v>
      </c>
      <c r="X70" s="30" t="e">
        <f>MEDICINA!#REF!</f>
        <v>#REF!</v>
      </c>
      <c r="Y70" s="30" t="e">
        <f>MEDICINA!#REF!</f>
        <v>#REF!</v>
      </c>
      <c r="Z70" s="30" t="e">
        <f>MEDICINA!#REF!</f>
        <v>#REF!</v>
      </c>
      <c r="AA70" s="30" t="e">
        <f>MEDICINA!#REF!</f>
        <v>#REF!</v>
      </c>
      <c r="AB70" s="30" t="e">
        <f>MEDICINA!#REF!</f>
        <v>#REF!</v>
      </c>
      <c r="AC70" s="30" t="e">
        <f>MEDICINA!#REF!</f>
        <v>#REF!</v>
      </c>
      <c r="AD70" s="30" t="e">
        <f>MEDICINA!#REF!</f>
        <v>#REF!</v>
      </c>
      <c r="AE70" s="30" t="e">
        <f>MEDICINA!#REF!</f>
        <v>#REF!</v>
      </c>
      <c r="AF70" s="30" t="e">
        <f>MEDICINA!#REF!</f>
        <v>#REF!</v>
      </c>
      <c r="AG70" s="128" t="e">
        <f t="shared" si="19"/>
        <v>#REF!</v>
      </c>
    </row>
    <row r="71" spans="2:36" ht="14.25" customHeight="1">
      <c r="B71" s="203" t="s">
        <v>104</v>
      </c>
      <c r="C71" s="204"/>
      <c r="D71" s="204"/>
      <c r="E71" s="204"/>
      <c r="F71" s="205"/>
      <c r="G71" s="30" t="e">
        <f>MEDICINA!#REF!</f>
        <v>#REF!</v>
      </c>
      <c r="H71" s="30" t="e">
        <f>MEDICINA!#REF!</f>
        <v>#REF!</v>
      </c>
      <c r="I71" s="30" t="e">
        <f>MEDICINA!#REF!</f>
        <v>#REF!</v>
      </c>
      <c r="J71" s="30" t="e">
        <f>MEDICINA!#REF!</f>
        <v>#REF!</v>
      </c>
      <c r="K71" s="30" t="e">
        <f>MEDICINA!#REF!</f>
        <v>#REF!</v>
      </c>
      <c r="L71" s="30" t="e">
        <f>MEDICINA!#REF!</f>
        <v>#REF!</v>
      </c>
      <c r="M71" s="30" t="e">
        <f>MEDICINA!#REF!</f>
        <v>#REF!</v>
      </c>
      <c r="N71" s="30" t="e">
        <f>MEDICINA!#REF!</f>
        <v>#REF!</v>
      </c>
      <c r="O71" s="30" t="e">
        <f>MEDICINA!#REF!</f>
        <v>#REF!</v>
      </c>
      <c r="P71" s="30" t="e">
        <f>MEDICINA!#REF!</f>
        <v>#REF!</v>
      </c>
      <c r="Q71" s="30" t="e">
        <f>MEDICINA!#REF!</f>
        <v>#REF!</v>
      </c>
      <c r="R71" s="30" t="e">
        <f>MEDICINA!#REF!</f>
        <v>#REF!</v>
      </c>
      <c r="S71" s="30" t="e">
        <f>MEDICINA!#REF!</f>
        <v>#REF!</v>
      </c>
      <c r="T71" s="30" t="e">
        <f>MEDICINA!#REF!</f>
        <v>#REF!</v>
      </c>
      <c r="U71" s="30" t="e">
        <f>MEDICINA!#REF!</f>
        <v>#REF!</v>
      </c>
      <c r="V71" s="30" t="e">
        <f>MEDICINA!#REF!</f>
        <v>#REF!</v>
      </c>
      <c r="W71" s="30" t="e">
        <f>MEDICINA!#REF!</f>
        <v>#REF!</v>
      </c>
      <c r="X71" s="30" t="e">
        <f>MEDICINA!#REF!</f>
        <v>#REF!</v>
      </c>
      <c r="Y71" s="30" t="e">
        <f>MEDICINA!#REF!</f>
        <v>#REF!</v>
      </c>
      <c r="Z71" s="30" t="e">
        <f>MEDICINA!#REF!</f>
        <v>#REF!</v>
      </c>
      <c r="AA71" s="30" t="e">
        <f>MEDICINA!#REF!</f>
        <v>#REF!</v>
      </c>
      <c r="AB71" s="30" t="e">
        <f>MEDICINA!#REF!</f>
        <v>#REF!</v>
      </c>
      <c r="AC71" s="30" t="e">
        <f>MEDICINA!#REF!</f>
        <v>#REF!</v>
      </c>
      <c r="AD71" s="30" t="e">
        <f>MEDICINA!#REF!</f>
        <v>#REF!</v>
      </c>
      <c r="AE71" s="30" t="e">
        <f>MEDICINA!#REF!</f>
        <v>#REF!</v>
      </c>
      <c r="AF71" s="30" t="e">
        <f>MEDICINA!#REF!</f>
        <v>#REF!</v>
      </c>
      <c r="AG71" s="128" t="e">
        <f t="shared" si="19"/>
        <v>#REF!</v>
      </c>
    </row>
    <row r="72" spans="2:36" ht="14.25" customHeight="1">
      <c r="B72" s="203" t="s">
        <v>105</v>
      </c>
      <c r="C72" s="204"/>
      <c r="D72" s="204"/>
      <c r="E72" s="204"/>
      <c r="F72" s="205"/>
      <c r="G72" s="30" t="e">
        <f>MEDICINA!#REF!</f>
        <v>#REF!</v>
      </c>
      <c r="H72" s="30" t="e">
        <f>MEDICINA!#REF!</f>
        <v>#REF!</v>
      </c>
      <c r="I72" s="30" t="e">
        <f>MEDICINA!#REF!</f>
        <v>#REF!</v>
      </c>
      <c r="J72" s="30" t="e">
        <f>MEDICINA!#REF!</f>
        <v>#REF!</v>
      </c>
      <c r="K72" s="30" t="e">
        <f>MEDICINA!#REF!</f>
        <v>#REF!</v>
      </c>
      <c r="L72" s="30" t="e">
        <f>MEDICINA!#REF!</f>
        <v>#REF!</v>
      </c>
      <c r="M72" s="30" t="e">
        <f>MEDICINA!#REF!</f>
        <v>#REF!</v>
      </c>
      <c r="N72" s="30" t="e">
        <f>MEDICINA!#REF!</f>
        <v>#REF!</v>
      </c>
      <c r="O72" s="30" t="e">
        <f>MEDICINA!#REF!</f>
        <v>#REF!</v>
      </c>
      <c r="P72" s="30" t="e">
        <f>MEDICINA!#REF!</f>
        <v>#REF!</v>
      </c>
      <c r="Q72" s="30" t="e">
        <f>MEDICINA!#REF!</f>
        <v>#REF!</v>
      </c>
      <c r="R72" s="30" t="e">
        <f>MEDICINA!#REF!</f>
        <v>#REF!</v>
      </c>
      <c r="S72" s="30" t="e">
        <f>MEDICINA!#REF!</f>
        <v>#REF!</v>
      </c>
      <c r="T72" s="30" t="e">
        <f>MEDICINA!#REF!</f>
        <v>#REF!</v>
      </c>
      <c r="U72" s="30" t="e">
        <f>MEDICINA!#REF!</f>
        <v>#REF!</v>
      </c>
      <c r="V72" s="30" t="e">
        <f>MEDICINA!#REF!</f>
        <v>#REF!</v>
      </c>
      <c r="W72" s="30" t="e">
        <f>MEDICINA!#REF!</f>
        <v>#REF!</v>
      </c>
      <c r="X72" s="30" t="e">
        <f>MEDICINA!#REF!</f>
        <v>#REF!</v>
      </c>
      <c r="Y72" s="30" t="e">
        <f>MEDICINA!#REF!</f>
        <v>#REF!</v>
      </c>
      <c r="Z72" s="30" t="e">
        <f>MEDICINA!#REF!</f>
        <v>#REF!</v>
      </c>
      <c r="AA72" s="30" t="e">
        <f>MEDICINA!#REF!</f>
        <v>#REF!</v>
      </c>
      <c r="AB72" s="30" t="e">
        <f>MEDICINA!#REF!</f>
        <v>#REF!</v>
      </c>
      <c r="AC72" s="30" t="e">
        <f>MEDICINA!#REF!</f>
        <v>#REF!</v>
      </c>
      <c r="AD72" s="30" t="e">
        <f>MEDICINA!#REF!</f>
        <v>#REF!</v>
      </c>
      <c r="AE72" s="30" t="e">
        <f>MEDICINA!#REF!</f>
        <v>#REF!</v>
      </c>
      <c r="AF72" s="30" t="e">
        <f>MEDICINA!#REF!</f>
        <v>#REF!</v>
      </c>
      <c r="AG72" s="128" t="e">
        <f t="shared" si="19"/>
        <v>#REF!</v>
      </c>
    </row>
    <row r="73" spans="2:36" ht="14.25" customHeight="1">
      <c r="B73" s="206" t="s">
        <v>115</v>
      </c>
      <c r="C73" s="204"/>
      <c r="D73" s="204"/>
      <c r="E73" s="204"/>
      <c r="F73" s="205"/>
      <c r="G73" s="53" t="e">
        <f t="shared" ref="G73:AF73" si="20">SUM(G68:G72)</f>
        <v>#REF!</v>
      </c>
      <c r="H73" s="53" t="e">
        <f t="shared" si="20"/>
        <v>#REF!</v>
      </c>
      <c r="I73" s="53" t="e">
        <f t="shared" si="20"/>
        <v>#REF!</v>
      </c>
      <c r="J73" s="53" t="e">
        <f t="shared" si="20"/>
        <v>#REF!</v>
      </c>
      <c r="K73" s="53" t="e">
        <f t="shared" si="20"/>
        <v>#REF!</v>
      </c>
      <c r="L73" s="53" t="e">
        <f t="shared" si="20"/>
        <v>#REF!</v>
      </c>
      <c r="M73" s="53" t="e">
        <f t="shared" si="20"/>
        <v>#REF!</v>
      </c>
      <c r="N73" s="53" t="e">
        <f t="shared" si="20"/>
        <v>#REF!</v>
      </c>
      <c r="O73" s="53" t="e">
        <f t="shared" si="20"/>
        <v>#REF!</v>
      </c>
      <c r="P73" s="53" t="e">
        <f t="shared" si="20"/>
        <v>#REF!</v>
      </c>
      <c r="Q73" s="53" t="e">
        <f t="shared" si="20"/>
        <v>#REF!</v>
      </c>
      <c r="R73" s="53" t="e">
        <f t="shared" si="20"/>
        <v>#REF!</v>
      </c>
      <c r="S73" s="53" t="e">
        <f t="shared" si="20"/>
        <v>#REF!</v>
      </c>
      <c r="T73" s="53" t="e">
        <f t="shared" si="20"/>
        <v>#REF!</v>
      </c>
      <c r="U73" s="53" t="e">
        <f t="shared" si="20"/>
        <v>#REF!</v>
      </c>
      <c r="V73" s="53" t="e">
        <f t="shared" si="20"/>
        <v>#REF!</v>
      </c>
      <c r="W73" s="53" t="e">
        <f t="shared" si="20"/>
        <v>#REF!</v>
      </c>
      <c r="X73" s="53" t="e">
        <f t="shared" si="20"/>
        <v>#REF!</v>
      </c>
      <c r="Y73" s="53" t="e">
        <f t="shared" si="20"/>
        <v>#REF!</v>
      </c>
      <c r="Z73" s="53" t="e">
        <f t="shared" si="20"/>
        <v>#REF!</v>
      </c>
      <c r="AA73" s="53" t="e">
        <f t="shared" si="20"/>
        <v>#REF!</v>
      </c>
      <c r="AB73" s="53" t="e">
        <f t="shared" si="20"/>
        <v>#REF!</v>
      </c>
      <c r="AC73" s="53" t="e">
        <f t="shared" si="20"/>
        <v>#REF!</v>
      </c>
      <c r="AD73" s="53" t="e">
        <f t="shared" si="20"/>
        <v>#REF!</v>
      </c>
      <c r="AE73" s="53" t="e">
        <f t="shared" si="20"/>
        <v>#REF!</v>
      </c>
      <c r="AF73" s="53" t="e">
        <f t="shared" si="20"/>
        <v>#REF!</v>
      </c>
      <c r="AG73" s="141" t="e">
        <f>SUM(AG67:AG72)</f>
        <v>#REF!</v>
      </c>
      <c r="AI73" s="139"/>
      <c r="AJ73" s="139"/>
    </row>
    <row r="74" spans="2:36" ht="14.25" customHeight="1">
      <c r="B74" s="258" t="s">
        <v>93</v>
      </c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204"/>
      <c r="AA74" s="204"/>
      <c r="AB74" s="204"/>
      <c r="AC74" s="204"/>
      <c r="AD74" s="204"/>
      <c r="AE74" s="204"/>
      <c r="AF74" s="222"/>
      <c r="AG74" s="6" t="s">
        <v>8</v>
      </c>
    </row>
    <row r="75" spans="2:36" ht="14.25" customHeight="1">
      <c r="B75" s="203" t="s">
        <v>25</v>
      </c>
      <c r="C75" s="204"/>
      <c r="D75" s="204"/>
      <c r="E75" s="204"/>
      <c r="F75" s="204"/>
      <c r="G75" s="222"/>
      <c r="H75" s="30" t="e">
        <f t="shared" ref="H75:AG75" si="21">SUM(H69:H74)</f>
        <v>#REF!</v>
      </c>
      <c r="I75" s="30" t="e">
        <f t="shared" si="21"/>
        <v>#REF!</v>
      </c>
      <c r="J75" s="30" t="e">
        <f t="shared" si="21"/>
        <v>#REF!</v>
      </c>
      <c r="K75" s="30" t="e">
        <f t="shared" si="21"/>
        <v>#REF!</v>
      </c>
      <c r="L75" s="30" t="e">
        <f t="shared" si="21"/>
        <v>#REF!</v>
      </c>
      <c r="M75" s="30" t="e">
        <f t="shared" si="21"/>
        <v>#REF!</v>
      </c>
      <c r="N75" s="30" t="e">
        <f t="shared" si="21"/>
        <v>#REF!</v>
      </c>
      <c r="O75" s="30" t="e">
        <f t="shared" si="21"/>
        <v>#REF!</v>
      </c>
      <c r="P75" s="30" t="e">
        <f t="shared" si="21"/>
        <v>#REF!</v>
      </c>
      <c r="Q75" s="30" t="e">
        <f t="shared" si="21"/>
        <v>#REF!</v>
      </c>
      <c r="R75" s="30" t="e">
        <f t="shared" si="21"/>
        <v>#REF!</v>
      </c>
      <c r="S75" s="30" t="e">
        <f t="shared" si="21"/>
        <v>#REF!</v>
      </c>
      <c r="T75" s="30" t="e">
        <f t="shared" si="21"/>
        <v>#REF!</v>
      </c>
      <c r="U75" s="30" t="e">
        <f t="shared" si="21"/>
        <v>#REF!</v>
      </c>
      <c r="V75" s="30" t="e">
        <f t="shared" si="21"/>
        <v>#REF!</v>
      </c>
      <c r="W75" s="30" t="e">
        <f t="shared" si="21"/>
        <v>#REF!</v>
      </c>
      <c r="X75" s="30" t="e">
        <f t="shared" si="21"/>
        <v>#REF!</v>
      </c>
      <c r="Y75" s="30" t="e">
        <f t="shared" si="21"/>
        <v>#REF!</v>
      </c>
      <c r="Z75" s="30" t="e">
        <f t="shared" si="21"/>
        <v>#REF!</v>
      </c>
      <c r="AA75" s="30" t="e">
        <f t="shared" si="21"/>
        <v>#REF!</v>
      </c>
      <c r="AB75" s="30" t="e">
        <f t="shared" si="21"/>
        <v>#REF!</v>
      </c>
      <c r="AC75" s="30" t="e">
        <f t="shared" si="21"/>
        <v>#REF!</v>
      </c>
      <c r="AD75" s="30" t="e">
        <f t="shared" si="21"/>
        <v>#REF!</v>
      </c>
      <c r="AE75" s="30" t="e">
        <f t="shared" si="21"/>
        <v>#REF!</v>
      </c>
      <c r="AF75" s="30" t="e">
        <f t="shared" si="21"/>
        <v>#REF!</v>
      </c>
      <c r="AG75" s="30" t="e">
        <f t="shared" si="21"/>
        <v>#REF!</v>
      </c>
      <c r="AJ75" s="1"/>
    </row>
    <row r="76" spans="2:36" ht="14.25" customHeight="1">
      <c r="AJ76" s="1"/>
    </row>
    <row r="77" spans="2:36" ht="14.25" customHeight="1">
      <c r="AJ77" s="1"/>
    </row>
    <row r="78" spans="2:36" ht="14.25" customHeight="1">
      <c r="AJ78" s="1"/>
    </row>
    <row r="79" spans="2:36" ht="14.25" customHeight="1">
      <c r="AJ79" s="1"/>
    </row>
    <row r="80" spans="2:36" ht="14.25" customHeight="1">
      <c r="AJ80" s="1"/>
    </row>
    <row r="81" spans="36:36" ht="14.25" customHeight="1">
      <c r="AJ81" s="1"/>
    </row>
    <row r="82" spans="36:36" ht="14.25" customHeight="1">
      <c r="AJ82" s="1"/>
    </row>
    <row r="83" spans="36:36" ht="14.25" customHeight="1">
      <c r="AJ83" s="1"/>
    </row>
    <row r="84" spans="36:36" ht="14.25" customHeight="1">
      <c r="AJ84" s="1"/>
    </row>
    <row r="85" spans="36:36" ht="14.25" customHeight="1">
      <c r="AJ85" s="1"/>
    </row>
    <row r="86" spans="36:36" ht="14.25" customHeight="1">
      <c r="AJ86" s="1"/>
    </row>
    <row r="87" spans="36:36" ht="14.25" customHeight="1">
      <c r="AJ87" s="1"/>
    </row>
    <row r="88" spans="36:36" ht="14.25" customHeight="1">
      <c r="AJ88" s="1"/>
    </row>
    <row r="89" spans="36:36" ht="14.25" customHeight="1">
      <c r="AJ89" s="1"/>
    </row>
    <row r="90" spans="36:36" ht="14.25" customHeight="1">
      <c r="AJ90" s="1"/>
    </row>
    <row r="91" spans="36:36" ht="14.25" customHeight="1">
      <c r="AJ91" s="1"/>
    </row>
    <row r="92" spans="36:36" ht="14.25" customHeight="1">
      <c r="AJ92" s="1"/>
    </row>
    <row r="93" spans="36:36" ht="14.25" customHeight="1">
      <c r="AJ93" s="1"/>
    </row>
    <row r="94" spans="36:36" ht="14.25" customHeight="1">
      <c r="AJ94" s="1"/>
    </row>
    <row r="95" spans="36:36" ht="14.25" customHeight="1">
      <c r="AJ95" s="1"/>
    </row>
    <row r="96" spans="36:36" ht="14.25" customHeight="1">
      <c r="AJ96" s="1"/>
    </row>
    <row r="97" spans="36:36" ht="14.25" customHeight="1">
      <c r="AJ97" s="1"/>
    </row>
    <row r="98" spans="36:36" ht="14.25" customHeight="1">
      <c r="AJ98" s="1"/>
    </row>
    <row r="99" spans="36:36" ht="14.25" customHeight="1">
      <c r="AJ99" s="1"/>
    </row>
    <row r="100" spans="36:36" ht="14.25" customHeight="1">
      <c r="AJ100" s="1"/>
    </row>
    <row r="101" spans="36:36" ht="14.25" customHeight="1">
      <c r="AJ101" s="1"/>
    </row>
    <row r="102" spans="36:36" ht="14.25" customHeight="1">
      <c r="AJ102" s="1"/>
    </row>
    <row r="103" spans="36:36" ht="14.25" customHeight="1">
      <c r="AJ103" s="1"/>
    </row>
    <row r="104" spans="36:36" ht="14.25" customHeight="1">
      <c r="AJ104" s="1"/>
    </row>
    <row r="105" spans="36:36" ht="14.25" customHeight="1">
      <c r="AJ105" s="1"/>
    </row>
    <row r="106" spans="36:36" ht="14.25" customHeight="1">
      <c r="AJ106" s="1"/>
    </row>
    <row r="107" spans="36:36" ht="14.25" customHeight="1">
      <c r="AJ107" s="1"/>
    </row>
    <row r="108" spans="36:36" ht="14.25" customHeight="1">
      <c r="AJ108" s="1"/>
    </row>
    <row r="109" spans="36:36" ht="14.25" customHeight="1">
      <c r="AJ109" s="1"/>
    </row>
    <row r="110" spans="36:36" ht="14.25" customHeight="1">
      <c r="AJ110" s="1"/>
    </row>
    <row r="111" spans="36:36" ht="14.25" customHeight="1">
      <c r="AJ111" s="1"/>
    </row>
    <row r="112" spans="36:36" ht="14.25" customHeight="1">
      <c r="AJ112" s="1"/>
    </row>
    <row r="113" spans="36:36" ht="14.25" customHeight="1">
      <c r="AJ113" s="1"/>
    </row>
    <row r="114" spans="36:36" ht="14.25" customHeight="1">
      <c r="AJ114" s="1"/>
    </row>
    <row r="115" spans="36:36" ht="14.25" customHeight="1">
      <c r="AJ115" s="1"/>
    </row>
    <row r="116" spans="36:36" ht="14.25" customHeight="1">
      <c r="AJ116" s="1"/>
    </row>
    <row r="117" spans="36:36" ht="14.25" customHeight="1">
      <c r="AJ117" s="1"/>
    </row>
    <row r="118" spans="36:36" ht="14.25" customHeight="1">
      <c r="AJ118" s="1"/>
    </row>
    <row r="119" spans="36:36" ht="14.25" customHeight="1">
      <c r="AJ119" s="1"/>
    </row>
    <row r="120" spans="36:36" ht="14.25" customHeight="1">
      <c r="AJ120" s="1"/>
    </row>
    <row r="121" spans="36:36" ht="14.25" customHeight="1">
      <c r="AJ121" s="1"/>
    </row>
    <row r="122" spans="36:36" ht="14.25" customHeight="1">
      <c r="AJ122" s="1"/>
    </row>
    <row r="123" spans="36:36" ht="14.25" customHeight="1">
      <c r="AJ123" s="1"/>
    </row>
    <row r="124" spans="36:36" ht="14.25" customHeight="1">
      <c r="AJ124" s="1"/>
    </row>
    <row r="125" spans="36:36" ht="14.25" customHeight="1">
      <c r="AJ125" s="1"/>
    </row>
    <row r="126" spans="36:36" ht="14.25" customHeight="1">
      <c r="AJ126" s="1"/>
    </row>
    <row r="127" spans="36:36" ht="14.25" customHeight="1">
      <c r="AJ127" s="1"/>
    </row>
    <row r="128" spans="36:36" ht="14.25" customHeight="1">
      <c r="AJ128" s="1"/>
    </row>
    <row r="129" spans="36:36" ht="14.25" customHeight="1">
      <c r="AJ129" s="1"/>
    </row>
    <row r="130" spans="36:36" ht="14.25" customHeight="1">
      <c r="AJ130" s="1"/>
    </row>
    <row r="131" spans="36:36" ht="14.25" customHeight="1">
      <c r="AJ131" s="1"/>
    </row>
    <row r="132" spans="36:36" ht="14.25" customHeight="1">
      <c r="AJ132" s="1"/>
    </row>
    <row r="133" spans="36:36" ht="14.25" customHeight="1">
      <c r="AJ133" s="1"/>
    </row>
    <row r="134" spans="36:36" ht="14.25" customHeight="1">
      <c r="AJ134" s="1"/>
    </row>
    <row r="135" spans="36:36" ht="14.25" customHeight="1">
      <c r="AJ135" s="1"/>
    </row>
    <row r="136" spans="36:36" ht="14.25" customHeight="1">
      <c r="AJ136" s="1"/>
    </row>
    <row r="137" spans="36:36" ht="14.25" customHeight="1">
      <c r="AJ137" s="1"/>
    </row>
    <row r="138" spans="36:36" ht="14.25" customHeight="1">
      <c r="AJ138" s="1"/>
    </row>
    <row r="139" spans="36:36" ht="14.25" customHeight="1">
      <c r="AJ139" s="1"/>
    </row>
    <row r="140" spans="36:36" ht="14.25" customHeight="1">
      <c r="AJ140" s="1"/>
    </row>
    <row r="141" spans="36:36" ht="14.25" customHeight="1">
      <c r="AJ141" s="1"/>
    </row>
    <row r="142" spans="36:36" ht="14.25" customHeight="1">
      <c r="AJ142" s="1"/>
    </row>
    <row r="143" spans="36:36" ht="14.25" customHeight="1">
      <c r="AJ143" s="1"/>
    </row>
    <row r="144" spans="36:36" ht="14.25" customHeight="1">
      <c r="AJ144" s="1"/>
    </row>
    <row r="145" spans="36:36" ht="14.25" customHeight="1">
      <c r="AJ145" s="1"/>
    </row>
    <row r="146" spans="36:36" ht="14.25" customHeight="1">
      <c r="AJ146" s="1"/>
    </row>
    <row r="147" spans="36:36" ht="14.25" customHeight="1">
      <c r="AJ147" s="1"/>
    </row>
    <row r="148" spans="36:36" ht="14.25" customHeight="1">
      <c r="AJ148" s="1"/>
    </row>
    <row r="149" spans="36:36" ht="14.25" customHeight="1">
      <c r="AJ149" s="1"/>
    </row>
    <row r="150" spans="36:36" ht="14.25" customHeight="1">
      <c r="AJ150" s="1"/>
    </row>
    <row r="151" spans="36:36" ht="14.25" customHeight="1">
      <c r="AJ151" s="1"/>
    </row>
    <row r="152" spans="36:36" ht="14.25" customHeight="1">
      <c r="AJ152" s="1"/>
    </row>
    <row r="153" spans="36:36" ht="14.25" customHeight="1">
      <c r="AJ153" s="1"/>
    </row>
    <row r="154" spans="36:36" ht="14.25" customHeight="1">
      <c r="AJ154" s="1"/>
    </row>
    <row r="155" spans="36:36" ht="14.25" customHeight="1">
      <c r="AJ155" s="1"/>
    </row>
    <row r="156" spans="36:36" ht="14.25" customHeight="1">
      <c r="AJ156" s="1"/>
    </row>
    <row r="157" spans="36:36" ht="14.25" customHeight="1">
      <c r="AJ157" s="1"/>
    </row>
    <row r="158" spans="36:36" ht="14.25" customHeight="1">
      <c r="AJ158" s="1"/>
    </row>
    <row r="159" spans="36:36" ht="14.25" customHeight="1">
      <c r="AJ159" s="1"/>
    </row>
    <row r="160" spans="36:36" ht="14.25" customHeight="1">
      <c r="AJ160" s="1"/>
    </row>
    <row r="161" spans="36:36" ht="14.25" customHeight="1">
      <c r="AJ161" s="1"/>
    </row>
    <row r="162" spans="36:36" ht="14.25" customHeight="1">
      <c r="AJ162" s="1"/>
    </row>
    <row r="163" spans="36:36" ht="14.25" customHeight="1">
      <c r="AJ163" s="1"/>
    </row>
    <row r="164" spans="36:36" ht="14.25" customHeight="1">
      <c r="AJ164" s="1"/>
    </row>
    <row r="165" spans="36:36" ht="14.25" customHeight="1">
      <c r="AJ165" s="1"/>
    </row>
    <row r="166" spans="36:36" ht="14.25" customHeight="1">
      <c r="AJ166" s="1"/>
    </row>
    <row r="167" spans="36:36" ht="14.25" customHeight="1">
      <c r="AJ167" s="1"/>
    </row>
    <row r="168" spans="36:36" ht="14.25" customHeight="1">
      <c r="AJ168" s="1"/>
    </row>
    <row r="169" spans="36:36" ht="14.25" customHeight="1">
      <c r="AJ169" s="1"/>
    </row>
    <row r="170" spans="36:36" ht="14.25" customHeight="1">
      <c r="AJ170" s="1"/>
    </row>
    <row r="171" spans="36:36" ht="14.25" customHeight="1">
      <c r="AJ171" s="1"/>
    </row>
    <row r="172" spans="36:36" ht="14.25" customHeight="1">
      <c r="AJ172" s="1"/>
    </row>
    <row r="173" spans="36:36" ht="14.25" customHeight="1">
      <c r="AJ173" s="1"/>
    </row>
    <row r="174" spans="36:36" ht="14.25" customHeight="1">
      <c r="AJ174" s="1"/>
    </row>
    <row r="175" spans="36:36" ht="14.25" customHeight="1">
      <c r="AJ175" s="1"/>
    </row>
    <row r="176" spans="36:36" ht="14.25" customHeight="1">
      <c r="AJ176" s="1"/>
    </row>
    <row r="177" spans="36:36" ht="14.25" customHeight="1">
      <c r="AJ177" s="1"/>
    </row>
    <row r="178" spans="36:36" ht="14.25" customHeight="1">
      <c r="AJ178" s="1"/>
    </row>
    <row r="179" spans="36:36" ht="14.25" customHeight="1">
      <c r="AJ179" s="1"/>
    </row>
    <row r="180" spans="36:36" ht="14.25" customHeight="1">
      <c r="AJ180" s="1"/>
    </row>
    <row r="181" spans="36:36" ht="14.25" customHeight="1">
      <c r="AJ181" s="1"/>
    </row>
    <row r="182" spans="36:36" ht="14.25" customHeight="1">
      <c r="AJ182" s="1"/>
    </row>
    <row r="183" spans="36:36" ht="14.25" customHeight="1">
      <c r="AJ183" s="1"/>
    </row>
    <row r="184" spans="36:36" ht="14.25" customHeight="1">
      <c r="AJ184" s="1"/>
    </row>
    <row r="185" spans="36:36" ht="14.25" customHeight="1">
      <c r="AJ185" s="1"/>
    </row>
    <row r="186" spans="36:36" ht="14.25" customHeight="1">
      <c r="AJ186" s="1"/>
    </row>
    <row r="187" spans="36:36" ht="14.25" customHeight="1">
      <c r="AJ187" s="1"/>
    </row>
    <row r="188" spans="36:36" ht="14.25" customHeight="1">
      <c r="AJ188" s="1"/>
    </row>
    <row r="189" spans="36:36" ht="14.25" customHeight="1">
      <c r="AJ189" s="1"/>
    </row>
    <row r="190" spans="36:36" ht="14.25" customHeight="1">
      <c r="AJ190" s="1"/>
    </row>
    <row r="191" spans="36:36" ht="14.25" customHeight="1">
      <c r="AJ191" s="1"/>
    </row>
    <row r="192" spans="36:36" ht="14.25" customHeight="1">
      <c r="AJ192" s="1"/>
    </row>
    <row r="193" spans="36:36" ht="14.25" customHeight="1">
      <c r="AJ193" s="1"/>
    </row>
    <row r="194" spans="36:36" ht="14.25" customHeight="1">
      <c r="AJ194" s="1"/>
    </row>
    <row r="195" spans="36:36" ht="14.25" customHeight="1">
      <c r="AJ195" s="1"/>
    </row>
    <row r="196" spans="36:36" ht="14.25" customHeight="1">
      <c r="AJ196" s="1"/>
    </row>
    <row r="197" spans="36:36" ht="14.25" customHeight="1">
      <c r="AJ197" s="1"/>
    </row>
    <row r="198" spans="36:36" ht="14.25" customHeight="1">
      <c r="AJ198" s="1"/>
    </row>
    <row r="199" spans="36:36" ht="14.25" customHeight="1">
      <c r="AJ199" s="1"/>
    </row>
    <row r="200" spans="36:36" ht="14.25" customHeight="1">
      <c r="AJ200" s="1"/>
    </row>
    <row r="201" spans="36:36" ht="14.25" customHeight="1">
      <c r="AJ201" s="1"/>
    </row>
    <row r="202" spans="36:36" ht="14.25" customHeight="1">
      <c r="AJ202" s="1"/>
    </row>
    <row r="203" spans="36:36" ht="14.25" customHeight="1">
      <c r="AJ203" s="1"/>
    </row>
    <row r="204" spans="36:36" ht="14.25" customHeight="1">
      <c r="AJ204" s="1"/>
    </row>
    <row r="205" spans="36:36" ht="14.25" customHeight="1">
      <c r="AJ205" s="1"/>
    </row>
    <row r="206" spans="36:36" ht="14.25" customHeight="1">
      <c r="AJ206" s="1"/>
    </row>
    <row r="207" spans="36:36" ht="14.25" customHeight="1">
      <c r="AJ207" s="1"/>
    </row>
    <row r="208" spans="36:36" ht="14.25" customHeight="1">
      <c r="AJ208" s="1"/>
    </row>
    <row r="209" spans="36:36" ht="14.25" customHeight="1">
      <c r="AJ209" s="1"/>
    </row>
    <row r="210" spans="36:36" ht="14.25" customHeight="1">
      <c r="AJ210" s="1"/>
    </row>
    <row r="211" spans="36:36" ht="14.25" customHeight="1">
      <c r="AJ211" s="1"/>
    </row>
    <row r="212" spans="36:36" ht="14.25" customHeight="1">
      <c r="AJ212" s="1"/>
    </row>
    <row r="213" spans="36:36" ht="14.25" customHeight="1">
      <c r="AJ213" s="1"/>
    </row>
    <row r="214" spans="36:36" ht="14.25" customHeight="1">
      <c r="AJ214" s="1"/>
    </row>
    <row r="215" spans="36:36" ht="14.25" customHeight="1">
      <c r="AJ215" s="1"/>
    </row>
    <row r="216" spans="36:36" ht="14.25" customHeight="1">
      <c r="AJ216" s="1"/>
    </row>
    <row r="217" spans="36:36" ht="14.25" customHeight="1">
      <c r="AJ217" s="1"/>
    </row>
    <row r="218" spans="36:36" ht="14.25" customHeight="1">
      <c r="AJ218" s="1"/>
    </row>
    <row r="219" spans="36:36" ht="14.25" customHeight="1">
      <c r="AJ219" s="1"/>
    </row>
    <row r="220" spans="36:36" ht="14.25" customHeight="1">
      <c r="AJ220" s="1"/>
    </row>
    <row r="221" spans="36:36" ht="14.25" customHeight="1">
      <c r="AJ221" s="1"/>
    </row>
    <row r="222" spans="36:36" ht="14.25" customHeight="1">
      <c r="AJ222" s="1"/>
    </row>
    <row r="223" spans="36:36" ht="14.25" customHeight="1">
      <c r="AJ223" s="1"/>
    </row>
    <row r="224" spans="36:36" ht="14.25" customHeight="1">
      <c r="AJ224" s="1"/>
    </row>
    <row r="225" spans="36:36" ht="14.25" customHeight="1">
      <c r="AJ225" s="1"/>
    </row>
    <row r="226" spans="36:36" ht="14.25" customHeight="1">
      <c r="AJ226" s="1"/>
    </row>
    <row r="227" spans="36:36" ht="14.25" customHeight="1">
      <c r="AJ227" s="1"/>
    </row>
    <row r="228" spans="36:36" ht="14.25" customHeight="1">
      <c r="AJ228" s="1"/>
    </row>
    <row r="229" spans="36:36" ht="14.25" customHeight="1">
      <c r="AJ229" s="1"/>
    </row>
    <row r="230" spans="36:36" ht="14.25" customHeight="1">
      <c r="AJ230" s="1"/>
    </row>
    <row r="231" spans="36:36" ht="14.25" customHeight="1">
      <c r="AJ231" s="1"/>
    </row>
    <row r="232" spans="36:36" ht="14.25" customHeight="1">
      <c r="AJ232" s="1"/>
    </row>
    <row r="233" spans="36:36" ht="14.25" customHeight="1">
      <c r="AJ233" s="1"/>
    </row>
    <row r="234" spans="36:36" ht="14.25" customHeight="1">
      <c r="AJ234" s="1"/>
    </row>
    <row r="235" spans="36:36" ht="14.25" customHeight="1">
      <c r="AJ235" s="1"/>
    </row>
    <row r="236" spans="36:36" ht="14.25" customHeight="1">
      <c r="AJ236" s="1"/>
    </row>
    <row r="237" spans="36:36" ht="14.25" customHeight="1">
      <c r="AJ237" s="1"/>
    </row>
    <row r="238" spans="36:36" ht="14.25" customHeight="1">
      <c r="AJ238" s="1"/>
    </row>
    <row r="239" spans="36:36" ht="14.25" customHeight="1">
      <c r="AJ239" s="1"/>
    </row>
    <row r="240" spans="36:36" ht="14.25" customHeight="1">
      <c r="AJ240" s="1"/>
    </row>
    <row r="241" spans="36:36" ht="14.25" customHeight="1">
      <c r="AJ241" s="1"/>
    </row>
    <row r="242" spans="36:36" ht="14.25" customHeight="1">
      <c r="AJ242" s="1"/>
    </row>
    <row r="243" spans="36:36" ht="14.25" customHeight="1">
      <c r="AJ243" s="1"/>
    </row>
    <row r="244" spans="36:36" ht="14.25" customHeight="1">
      <c r="AJ244" s="1"/>
    </row>
    <row r="245" spans="36:36" ht="14.25" customHeight="1">
      <c r="AJ245" s="1"/>
    </row>
    <row r="246" spans="36:36" ht="14.25" customHeight="1">
      <c r="AJ246" s="1"/>
    </row>
    <row r="247" spans="36:36" ht="14.25" customHeight="1">
      <c r="AJ247" s="1"/>
    </row>
    <row r="248" spans="36:36" ht="14.25" customHeight="1">
      <c r="AJ248" s="1"/>
    </row>
    <row r="249" spans="36:36" ht="14.25" customHeight="1">
      <c r="AJ249" s="1"/>
    </row>
    <row r="250" spans="36:36" ht="14.25" customHeight="1">
      <c r="AJ250" s="1"/>
    </row>
    <row r="251" spans="36:36" ht="14.25" customHeight="1">
      <c r="AJ251" s="1"/>
    </row>
    <row r="252" spans="36:36" ht="14.25" customHeight="1">
      <c r="AJ252" s="1"/>
    </row>
    <row r="253" spans="36:36" ht="14.25" customHeight="1">
      <c r="AJ253" s="1"/>
    </row>
    <row r="254" spans="36:36" ht="14.25" customHeight="1">
      <c r="AJ254" s="1"/>
    </row>
    <row r="255" spans="36:36" ht="14.25" customHeight="1">
      <c r="AJ255" s="1"/>
    </row>
    <row r="256" spans="36:36" ht="14.25" customHeight="1">
      <c r="AJ256" s="1"/>
    </row>
    <row r="257" spans="36:36" ht="14.25" customHeight="1">
      <c r="AJ257" s="1"/>
    </row>
    <row r="258" spans="36:36" ht="14.25" customHeight="1">
      <c r="AJ258" s="1"/>
    </row>
    <row r="259" spans="36:36" ht="14.25" customHeight="1">
      <c r="AJ259" s="1"/>
    </row>
    <row r="260" spans="36:36" ht="14.25" customHeight="1">
      <c r="AJ260" s="1"/>
    </row>
    <row r="261" spans="36:36" ht="14.25" customHeight="1">
      <c r="AJ261" s="1"/>
    </row>
    <row r="262" spans="36:36" ht="14.25" customHeight="1">
      <c r="AJ262" s="1"/>
    </row>
    <row r="263" spans="36:36" ht="14.25" customHeight="1">
      <c r="AJ263" s="1"/>
    </row>
    <row r="264" spans="36:36" ht="14.25" customHeight="1">
      <c r="AJ264" s="1"/>
    </row>
    <row r="265" spans="36:36" ht="14.25" customHeight="1">
      <c r="AJ265" s="1"/>
    </row>
    <row r="266" spans="36:36" ht="14.25" customHeight="1">
      <c r="AJ266" s="1"/>
    </row>
    <row r="267" spans="36:36" ht="14.25" customHeight="1">
      <c r="AJ267" s="1"/>
    </row>
    <row r="268" spans="36:36" ht="14.25" customHeight="1">
      <c r="AJ268" s="1"/>
    </row>
    <row r="269" spans="36:36" ht="14.25" customHeight="1">
      <c r="AJ269" s="1"/>
    </row>
    <row r="270" spans="36:36" ht="14.25" customHeight="1">
      <c r="AJ270" s="1"/>
    </row>
    <row r="271" spans="36:36" ht="14.25" customHeight="1">
      <c r="AJ271" s="1"/>
    </row>
    <row r="272" spans="36:36" ht="14.25" customHeight="1">
      <c r="AJ272" s="1"/>
    </row>
    <row r="273" spans="36:36" ht="14.25" customHeight="1">
      <c r="AJ273" s="1"/>
    </row>
    <row r="274" spans="36:36" ht="14.25" customHeight="1">
      <c r="AJ274" s="1"/>
    </row>
    <row r="275" spans="36:36" ht="14.25" customHeight="1">
      <c r="AJ275" s="1"/>
    </row>
    <row r="276" spans="36:36" ht="14.25" customHeight="1">
      <c r="AJ276" s="1"/>
    </row>
    <row r="277" spans="36:36" ht="14.25" customHeight="1">
      <c r="AJ277" s="1"/>
    </row>
    <row r="278" spans="36:36" ht="14.25" customHeight="1">
      <c r="AJ278" s="1"/>
    </row>
    <row r="279" spans="36:36" ht="14.25" customHeight="1">
      <c r="AJ279" s="1"/>
    </row>
    <row r="280" spans="36:36" ht="14.25" customHeight="1">
      <c r="AJ280" s="1"/>
    </row>
    <row r="281" spans="36:36" ht="14.25" customHeight="1">
      <c r="AJ281" s="1"/>
    </row>
    <row r="282" spans="36:36" ht="14.25" customHeight="1">
      <c r="AJ282" s="1"/>
    </row>
    <row r="283" spans="36:36" ht="14.25" customHeight="1">
      <c r="AJ283" s="1"/>
    </row>
    <row r="284" spans="36:36" ht="14.25" customHeight="1">
      <c r="AJ284" s="1"/>
    </row>
    <row r="285" spans="36:36" ht="14.25" customHeight="1">
      <c r="AJ285" s="1"/>
    </row>
    <row r="286" spans="36:36" ht="14.25" customHeight="1">
      <c r="AJ286" s="1"/>
    </row>
    <row r="287" spans="36:36" ht="14.25" customHeight="1">
      <c r="AJ287" s="1"/>
    </row>
    <row r="288" spans="36:36" ht="14.25" customHeight="1">
      <c r="AJ288" s="1"/>
    </row>
    <row r="289" spans="36:36" ht="14.25" customHeight="1">
      <c r="AJ289" s="1"/>
    </row>
    <row r="290" spans="36:36" ht="14.25" customHeight="1">
      <c r="AJ290" s="1"/>
    </row>
    <row r="291" spans="36:36" ht="14.25" customHeight="1">
      <c r="AJ291" s="1"/>
    </row>
    <row r="292" spans="36:36" ht="14.25" customHeight="1">
      <c r="AJ292" s="1"/>
    </row>
    <row r="293" spans="36:36" ht="14.25" customHeight="1">
      <c r="AJ293" s="1"/>
    </row>
    <row r="294" spans="36:36" ht="14.25" customHeight="1">
      <c r="AJ294" s="1"/>
    </row>
    <row r="295" spans="36:36" ht="14.25" customHeight="1">
      <c r="AJ295" s="1"/>
    </row>
    <row r="296" spans="36:36" ht="14.25" customHeight="1">
      <c r="AJ296" s="1"/>
    </row>
    <row r="297" spans="36:36" ht="14.25" customHeight="1">
      <c r="AJ297" s="1"/>
    </row>
    <row r="298" spans="36:36" ht="14.25" customHeight="1">
      <c r="AJ298" s="1"/>
    </row>
    <row r="299" spans="36:36" ht="14.25" customHeight="1">
      <c r="AJ299" s="1"/>
    </row>
    <row r="300" spans="36:36" ht="14.25" customHeight="1">
      <c r="AJ300" s="1"/>
    </row>
    <row r="301" spans="36:36" ht="14.25" customHeight="1">
      <c r="AJ301" s="1"/>
    </row>
    <row r="302" spans="36:36" ht="14.25" customHeight="1">
      <c r="AJ302" s="1"/>
    </row>
    <row r="303" spans="36:36" ht="14.25" customHeight="1">
      <c r="AJ303" s="1"/>
    </row>
    <row r="304" spans="36:36" ht="14.25" customHeight="1">
      <c r="AJ304" s="1"/>
    </row>
    <row r="305" spans="36:36" ht="14.25" customHeight="1">
      <c r="AJ305" s="1"/>
    </row>
    <row r="306" spans="36:36" ht="14.25" customHeight="1">
      <c r="AJ306" s="1"/>
    </row>
    <row r="307" spans="36:36" ht="14.25" customHeight="1">
      <c r="AJ307" s="1"/>
    </row>
    <row r="308" spans="36:36" ht="14.25" customHeight="1">
      <c r="AJ308" s="1"/>
    </row>
    <row r="309" spans="36:36" ht="14.25" customHeight="1">
      <c r="AJ309" s="1"/>
    </row>
    <row r="310" spans="36:36" ht="14.25" customHeight="1">
      <c r="AJ310" s="1"/>
    </row>
    <row r="311" spans="36:36" ht="14.25" customHeight="1">
      <c r="AJ311" s="1"/>
    </row>
    <row r="312" spans="36:36" ht="14.25" customHeight="1">
      <c r="AJ312" s="1"/>
    </row>
    <row r="313" spans="36:36" ht="14.25" customHeight="1">
      <c r="AJ313" s="1"/>
    </row>
    <row r="314" spans="36:36" ht="14.25" customHeight="1">
      <c r="AJ314" s="1"/>
    </row>
    <row r="315" spans="36:36" ht="14.25" customHeight="1">
      <c r="AJ315" s="1"/>
    </row>
    <row r="316" spans="36:36" ht="14.25" customHeight="1">
      <c r="AJ316" s="1"/>
    </row>
    <row r="317" spans="36:36" ht="14.25" customHeight="1">
      <c r="AJ317" s="1"/>
    </row>
    <row r="318" spans="36:36" ht="14.25" customHeight="1">
      <c r="AJ318" s="1"/>
    </row>
    <row r="319" spans="36:36" ht="14.25" customHeight="1">
      <c r="AJ319" s="1"/>
    </row>
    <row r="320" spans="36:36" ht="14.25" customHeight="1">
      <c r="AJ320" s="1"/>
    </row>
    <row r="321" spans="36:36" ht="14.25" customHeight="1">
      <c r="AJ321" s="1"/>
    </row>
    <row r="322" spans="36:36" ht="14.25" customHeight="1">
      <c r="AJ322" s="1"/>
    </row>
    <row r="323" spans="36:36" ht="14.25" customHeight="1">
      <c r="AJ323" s="1"/>
    </row>
    <row r="324" spans="36:36" ht="14.25" customHeight="1">
      <c r="AJ324" s="1"/>
    </row>
    <row r="325" spans="36:36" ht="14.25" customHeight="1">
      <c r="AJ325" s="1"/>
    </row>
    <row r="326" spans="36:36" ht="14.25" customHeight="1">
      <c r="AJ326" s="1"/>
    </row>
    <row r="327" spans="36:36" ht="14.25" customHeight="1">
      <c r="AJ327" s="1"/>
    </row>
    <row r="328" spans="36:36" ht="14.25" customHeight="1">
      <c r="AJ328" s="1"/>
    </row>
    <row r="329" spans="36:36" ht="14.25" customHeight="1">
      <c r="AJ329" s="1"/>
    </row>
    <row r="330" spans="36:36" ht="14.25" customHeight="1">
      <c r="AJ330" s="1"/>
    </row>
    <row r="331" spans="36:36" ht="14.25" customHeight="1">
      <c r="AJ331" s="1"/>
    </row>
    <row r="332" spans="36:36" ht="14.25" customHeight="1">
      <c r="AJ332" s="1"/>
    </row>
    <row r="333" spans="36:36" ht="14.25" customHeight="1">
      <c r="AJ333" s="1"/>
    </row>
    <row r="334" spans="36:36" ht="14.25" customHeight="1">
      <c r="AJ334" s="1"/>
    </row>
    <row r="335" spans="36:36" ht="14.25" customHeight="1">
      <c r="AJ335" s="1"/>
    </row>
    <row r="336" spans="36:36" ht="14.25" customHeight="1">
      <c r="AJ336" s="1"/>
    </row>
    <row r="337" spans="36:36" ht="14.25" customHeight="1">
      <c r="AJ337" s="1"/>
    </row>
    <row r="338" spans="36:36" ht="14.25" customHeight="1">
      <c r="AJ338" s="1"/>
    </row>
    <row r="339" spans="36:36" ht="14.25" customHeight="1">
      <c r="AJ339" s="1"/>
    </row>
    <row r="340" spans="36:36" ht="14.25" customHeight="1">
      <c r="AJ340" s="1"/>
    </row>
    <row r="341" spans="36:36" ht="14.25" customHeight="1">
      <c r="AJ341" s="1"/>
    </row>
    <row r="342" spans="36:36" ht="14.25" customHeight="1">
      <c r="AJ342" s="1"/>
    </row>
    <row r="343" spans="36:36" ht="14.25" customHeight="1">
      <c r="AJ343" s="1"/>
    </row>
    <row r="344" spans="36:36" ht="14.25" customHeight="1">
      <c r="AJ344" s="1"/>
    </row>
    <row r="345" spans="36:36" ht="14.25" customHeight="1">
      <c r="AJ345" s="1"/>
    </row>
    <row r="346" spans="36:36" ht="14.25" customHeight="1">
      <c r="AJ346" s="1"/>
    </row>
    <row r="347" spans="36:36" ht="14.25" customHeight="1">
      <c r="AJ347" s="1"/>
    </row>
    <row r="348" spans="36:36" ht="14.25" customHeight="1">
      <c r="AJ348" s="1"/>
    </row>
    <row r="349" spans="36:36" ht="14.25" customHeight="1">
      <c r="AJ349" s="1"/>
    </row>
    <row r="350" spans="36:36" ht="14.25" customHeight="1">
      <c r="AJ350" s="1"/>
    </row>
    <row r="351" spans="36:36" ht="14.25" customHeight="1">
      <c r="AJ351" s="1"/>
    </row>
    <row r="352" spans="36:36" ht="14.25" customHeight="1">
      <c r="AJ352" s="1"/>
    </row>
    <row r="353" spans="36:36" ht="14.25" customHeight="1">
      <c r="AJ353" s="1"/>
    </row>
    <row r="354" spans="36:36" ht="14.25" customHeight="1">
      <c r="AJ354" s="1"/>
    </row>
    <row r="355" spans="36:36" ht="14.25" customHeight="1">
      <c r="AJ355" s="1"/>
    </row>
    <row r="356" spans="36:36" ht="14.25" customHeight="1">
      <c r="AJ356" s="1"/>
    </row>
    <row r="357" spans="36:36" ht="14.25" customHeight="1">
      <c r="AJ357" s="1"/>
    </row>
    <row r="358" spans="36:36" ht="14.25" customHeight="1">
      <c r="AJ358" s="1"/>
    </row>
    <row r="359" spans="36:36" ht="14.25" customHeight="1">
      <c r="AJ359" s="1"/>
    </row>
    <row r="360" spans="36:36" ht="14.25" customHeight="1">
      <c r="AJ360" s="1"/>
    </row>
    <row r="361" spans="36:36" ht="14.25" customHeight="1">
      <c r="AJ361" s="1"/>
    </row>
    <row r="362" spans="36:36" ht="14.25" customHeight="1">
      <c r="AJ362" s="1"/>
    </row>
    <row r="363" spans="36:36" ht="14.25" customHeight="1">
      <c r="AJ363" s="1"/>
    </row>
    <row r="364" spans="36:36" ht="14.25" customHeight="1">
      <c r="AJ364" s="1"/>
    </row>
    <row r="365" spans="36:36" ht="14.25" customHeight="1">
      <c r="AJ365" s="1"/>
    </row>
    <row r="366" spans="36:36" ht="14.25" customHeight="1">
      <c r="AJ366" s="1"/>
    </row>
    <row r="367" spans="36:36" ht="14.25" customHeight="1">
      <c r="AJ367" s="1"/>
    </row>
    <row r="368" spans="36:36" ht="14.25" customHeight="1">
      <c r="AJ368" s="1"/>
    </row>
    <row r="369" spans="36:36" ht="14.25" customHeight="1">
      <c r="AJ369" s="1"/>
    </row>
    <row r="370" spans="36:36" ht="14.25" customHeight="1">
      <c r="AJ370" s="1"/>
    </row>
    <row r="371" spans="36:36" ht="14.25" customHeight="1">
      <c r="AJ371" s="1"/>
    </row>
    <row r="372" spans="36:36" ht="14.25" customHeight="1">
      <c r="AJ372" s="1"/>
    </row>
    <row r="373" spans="36:36" ht="14.25" customHeight="1">
      <c r="AJ373" s="1"/>
    </row>
    <row r="374" spans="36:36" ht="14.25" customHeight="1">
      <c r="AJ374" s="1"/>
    </row>
    <row r="375" spans="36:36" ht="14.25" customHeight="1">
      <c r="AJ375" s="1"/>
    </row>
    <row r="376" spans="36:36" ht="14.25" customHeight="1">
      <c r="AJ376" s="1"/>
    </row>
    <row r="377" spans="36:36" ht="14.25" customHeight="1">
      <c r="AJ377" s="1"/>
    </row>
    <row r="378" spans="36:36" ht="14.25" customHeight="1">
      <c r="AJ378" s="1"/>
    </row>
    <row r="379" spans="36:36" ht="14.25" customHeight="1">
      <c r="AJ379" s="1"/>
    </row>
    <row r="380" spans="36:36" ht="14.25" customHeight="1">
      <c r="AJ380" s="1"/>
    </row>
    <row r="381" spans="36:36" ht="14.25" customHeight="1">
      <c r="AJ381" s="1"/>
    </row>
    <row r="382" spans="36:36" ht="14.25" customHeight="1">
      <c r="AJ382" s="1"/>
    </row>
    <row r="383" spans="36:36" ht="14.25" customHeight="1">
      <c r="AJ383" s="1"/>
    </row>
    <row r="384" spans="36:36" ht="14.25" customHeight="1">
      <c r="AJ384" s="1"/>
    </row>
    <row r="385" spans="36:36" ht="14.25" customHeight="1">
      <c r="AJ385" s="1"/>
    </row>
    <row r="386" spans="36:36" ht="14.25" customHeight="1">
      <c r="AJ386" s="1"/>
    </row>
    <row r="387" spans="36:36" ht="14.25" customHeight="1">
      <c r="AJ387" s="1"/>
    </row>
    <row r="388" spans="36:36" ht="14.25" customHeight="1">
      <c r="AJ388" s="1"/>
    </row>
    <row r="389" spans="36:36" ht="14.25" customHeight="1">
      <c r="AJ389" s="1"/>
    </row>
    <row r="390" spans="36:36" ht="14.25" customHeight="1">
      <c r="AJ390" s="1"/>
    </row>
    <row r="391" spans="36:36" ht="14.25" customHeight="1">
      <c r="AJ391" s="1"/>
    </row>
    <row r="392" spans="36:36" ht="14.25" customHeight="1">
      <c r="AJ392" s="1"/>
    </row>
    <row r="393" spans="36:36" ht="14.25" customHeight="1">
      <c r="AJ393" s="1"/>
    </row>
    <row r="394" spans="36:36" ht="14.25" customHeight="1">
      <c r="AJ394" s="1"/>
    </row>
    <row r="395" spans="36:36" ht="14.25" customHeight="1">
      <c r="AJ395" s="1"/>
    </row>
    <row r="396" spans="36:36" ht="14.25" customHeight="1">
      <c r="AJ396" s="1"/>
    </row>
    <row r="397" spans="36:36" ht="14.25" customHeight="1">
      <c r="AJ397" s="1"/>
    </row>
    <row r="398" spans="36:36" ht="14.25" customHeight="1">
      <c r="AJ398" s="1"/>
    </row>
    <row r="399" spans="36:36" ht="14.25" customHeight="1">
      <c r="AJ399" s="1"/>
    </row>
    <row r="400" spans="36:36" ht="14.25" customHeight="1">
      <c r="AJ400" s="1"/>
    </row>
    <row r="401" spans="36:36" ht="14.25" customHeight="1">
      <c r="AJ401" s="1"/>
    </row>
    <row r="402" spans="36:36" ht="14.25" customHeight="1">
      <c r="AJ402" s="1"/>
    </row>
    <row r="403" spans="36:36" ht="14.25" customHeight="1">
      <c r="AJ403" s="1"/>
    </row>
    <row r="404" spans="36:36" ht="14.25" customHeight="1">
      <c r="AJ404" s="1"/>
    </row>
    <row r="405" spans="36:36" ht="14.25" customHeight="1">
      <c r="AJ405" s="1"/>
    </row>
    <row r="406" spans="36:36" ht="14.25" customHeight="1">
      <c r="AJ406" s="1"/>
    </row>
    <row r="407" spans="36:36" ht="14.25" customHeight="1">
      <c r="AJ407" s="1"/>
    </row>
    <row r="408" spans="36:36" ht="14.25" customHeight="1">
      <c r="AJ408" s="1"/>
    </row>
    <row r="409" spans="36:36" ht="14.25" customHeight="1">
      <c r="AJ409" s="1"/>
    </row>
    <row r="410" spans="36:36" ht="14.25" customHeight="1">
      <c r="AJ410" s="1"/>
    </row>
    <row r="411" spans="36:36" ht="14.25" customHeight="1">
      <c r="AJ411" s="1"/>
    </row>
    <row r="412" spans="36:36" ht="14.25" customHeight="1">
      <c r="AJ412" s="1"/>
    </row>
    <row r="413" spans="36:36" ht="14.25" customHeight="1">
      <c r="AJ413" s="1"/>
    </row>
    <row r="414" spans="36:36" ht="14.25" customHeight="1">
      <c r="AJ414" s="1"/>
    </row>
    <row r="415" spans="36:36" ht="14.25" customHeight="1">
      <c r="AJ415" s="1"/>
    </row>
    <row r="416" spans="36:36" ht="14.25" customHeight="1">
      <c r="AJ416" s="1"/>
    </row>
    <row r="417" spans="36:36" ht="14.25" customHeight="1">
      <c r="AJ417" s="1"/>
    </row>
    <row r="418" spans="36:36" ht="14.25" customHeight="1">
      <c r="AJ418" s="1"/>
    </row>
    <row r="419" spans="36:36" ht="14.25" customHeight="1">
      <c r="AJ419" s="1"/>
    </row>
    <row r="420" spans="36:36" ht="14.25" customHeight="1">
      <c r="AJ420" s="1"/>
    </row>
    <row r="421" spans="36:36" ht="14.25" customHeight="1">
      <c r="AJ421" s="1"/>
    </row>
    <row r="422" spans="36:36" ht="14.25" customHeight="1">
      <c r="AJ422" s="1"/>
    </row>
    <row r="423" spans="36:36" ht="14.25" customHeight="1">
      <c r="AJ423" s="1"/>
    </row>
    <row r="424" spans="36:36" ht="14.25" customHeight="1">
      <c r="AJ424" s="1"/>
    </row>
    <row r="425" spans="36:36" ht="14.25" customHeight="1">
      <c r="AJ425" s="1"/>
    </row>
    <row r="426" spans="36:36" ht="14.25" customHeight="1">
      <c r="AJ426" s="1"/>
    </row>
    <row r="427" spans="36:36" ht="14.25" customHeight="1">
      <c r="AJ427" s="1"/>
    </row>
    <row r="428" spans="36:36" ht="14.25" customHeight="1">
      <c r="AJ428" s="1"/>
    </row>
    <row r="429" spans="36:36" ht="14.25" customHeight="1">
      <c r="AJ429" s="1"/>
    </row>
    <row r="430" spans="36:36" ht="14.25" customHeight="1">
      <c r="AJ430" s="1"/>
    </row>
    <row r="431" spans="36:36" ht="14.25" customHeight="1">
      <c r="AJ431" s="1"/>
    </row>
    <row r="432" spans="36:36" ht="14.25" customHeight="1">
      <c r="AJ432" s="1"/>
    </row>
    <row r="433" spans="36:36" ht="14.25" customHeight="1">
      <c r="AJ433" s="1"/>
    </row>
    <row r="434" spans="36:36" ht="14.25" customHeight="1">
      <c r="AJ434" s="1"/>
    </row>
    <row r="435" spans="36:36" ht="14.25" customHeight="1">
      <c r="AJ435" s="1"/>
    </row>
    <row r="436" spans="36:36" ht="14.25" customHeight="1">
      <c r="AJ436" s="1"/>
    </row>
    <row r="437" spans="36:36" ht="14.25" customHeight="1">
      <c r="AJ437" s="1"/>
    </row>
    <row r="438" spans="36:36" ht="14.25" customHeight="1">
      <c r="AJ438" s="1"/>
    </row>
    <row r="439" spans="36:36" ht="14.25" customHeight="1">
      <c r="AJ439" s="1"/>
    </row>
    <row r="440" spans="36:36" ht="14.25" customHeight="1">
      <c r="AJ440" s="1"/>
    </row>
    <row r="441" spans="36:36" ht="14.25" customHeight="1">
      <c r="AJ441" s="1"/>
    </row>
    <row r="442" spans="36:36" ht="14.25" customHeight="1">
      <c r="AJ442" s="1"/>
    </row>
    <row r="443" spans="36:36" ht="14.25" customHeight="1">
      <c r="AJ443" s="1"/>
    </row>
    <row r="444" spans="36:36" ht="14.25" customHeight="1">
      <c r="AJ444" s="1"/>
    </row>
    <row r="445" spans="36:36" ht="14.25" customHeight="1">
      <c r="AJ445" s="1"/>
    </row>
    <row r="446" spans="36:36" ht="14.25" customHeight="1">
      <c r="AJ446" s="1"/>
    </row>
    <row r="447" spans="36:36" ht="14.25" customHeight="1">
      <c r="AJ447" s="1"/>
    </row>
    <row r="448" spans="36:36" ht="14.25" customHeight="1">
      <c r="AJ448" s="1"/>
    </row>
    <row r="449" spans="36:36" ht="14.25" customHeight="1">
      <c r="AJ449" s="1"/>
    </row>
    <row r="450" spans="36:36" ht="14.25" customHeight="1">
      <c r="AJ450" s="1"/>
    </row>
    <row r="451" spans="36:36" ht="14.25" customHeight="1">
      <c r="AJ451" s="1"/>
    </row>
    <row r="452" spans="36:36" ht="14.25" customHeight="1">
      <c r="AJ452" s="1"/>
    </row>
    <row r="453" spans="36:36" ht="14.25" customHeight="1">
      <c r="AJ453" s="1"/>
    </row>
    <row r="454" spans="36:36" ht="14.25" customHeight="1">
      <c r="AJ454" s="1"/>
    </row>
    <row r="455" spans="36:36" ht="14.25" customHeight="1">
      <c r="AJ455" s="1"/>
    </row>
    <row r="456" spans="36:36" ht="14.25" customHeight="1">
      <c r="AJ456" s="1"/>
    </row>
    <row r="457" spans="36:36" ht="14.25" customHeight="1">
      <c r="AJ457" s="1"/>
    </row>
    <row r="458" spans="36:36" ht="14.25" customHeight="1">
      <c r="AJ458" s="1"/>
    </row>
    <row r="459" spans="36:36" ht="14.25" customHeight="1">
      <c r="AJ459" s="1"/>
    </row>
    <row r="460" spans="36:36" ht="14.25" customHeight="1">
      <c r="AJ460" s="1"/>
    </row>
    <row r="461" spans="36:36" ht="14.25" customHeight="1">
      <c r="AJ461" s="1"/>
    </row>
    <row r="462" spans="36:36" ht="14.25" customHeight="1">
      <c r="AJ462" s="1"/>
    </row>
    <row r="463" spans="36:36" ht="14.25" customHeight="1">
      <c r="AJ463" s="1"/>
    </row>
    <row r="464" spans="36:36" ht="14.25" customHeight="1">
      <c r="AJ464" s="1"/>
    </row>
    <row r="465" spans="36:36" ht="14.25" customHeight="1">
      <c r="AJ465" s="1"/>
    </row>
    <row r="466" spans="36:36" ht="14.25" customHeight="1">
      <c r="AJ466" s="1"/>
    </row>
    <row r="467" spans="36:36" ht="14.25" customHeight="1">
      <c r="AJ467" s="1"/>
    </row>
    <row r="468" spans="36:36" ht="14.25" customHeight="1">
      <c r="AJ468" s="1"/>
    </row>
    <row r="469" spans="36:36" ht="14.25" customHeight="1">
      <c r="AJ469" s="1"/>
    </row>
    <row r="470" spans="36:36" ht="14.25" customHeight="1">
      <c r="AJ470" s="1"/>
    </row>
    <row r="471" spans="36:36" ht="14.25" customHeight="1">
      <c r="AJ471" s="1"/>
    </row>
    <row r="472" spans="36:36" ht="14.25" customHeight="1">
      <c r="AJ472" s="1"/>
    </row>
    <row r="473" spans="36:36" ht="14.25" customHeight="1">
      <c r="AJ473" s="1"/>
    </row>
    <row r="474" spans="36:36" ht="14.25" customHeight="1">
      <c r="AJ474" s="1"/>
    </row>
    <row r="475" spans="36:36" ht="14.25" customHeight="1">
      <c r="AJ475" s="1"/>
    </row>
    <row r="476" spans="36:36" ht="14.25" customHeight="1">
      <c r="AJ476" s="1"/>
    </row>
    <row r="477" spans="36:36" ht="14.25" customHeight="1">
      <c r="AJ477" s="1"/>
    </row>
    <row r="478" spans="36:36" ht="14.25" customHeight="1">
      <c r="AJ478" s="1"/>
    </row>
    <row r="479" spans="36:36" ht="14.25" customHeight="1">
      <c r="AJ479" s="1"/>
    </row>
    <row r="480" spans="36:36" ht="14.25" customHeight="1">
      <c r="AJ480" s="1"/>
    </row>
    <row r="481" spans="36:36" ht="14.25" customHeight="1">
      <c r="AJ481" s="1"/>
    </row>
    <row r="482" spans="36:36" ht="14.25" customHeight="1">
      <c r="AJ482" s="1"/>
    </row>
    <row r="483" spans="36:36" ht="14.25" customHeight="1">
      <c r="AJ483" s="1"/>
    </row>
    <row r="484" spans="36:36" ht="14.25" customHeight="1">
      <c r="AJ484" s="1"/>
    </row>
    <row r="485" spans="36:36" ht="14.25" customHeight="1">
      <c r="AJ485" s="1"/>
    </row>
    <row r="486" spans="36:36" ht="14.25" customHeight="1">
      <c r="AJ486" s="1"/>
    </row>
    <row r="487" spans="36:36" ht="14.25" customHeight="1">
      <c r="AJ487" s="1"/>
    </row>
    <row r="488" spans="36:36" ht="14.25" customHeight="1">
      <c r="AJ488" s="1"/>
    </row>
    <row r="489" spans="36:36" ht="14.25" customHeight="1">
      <c r="AJ489" s="1"/>
    </row>
    <row r="490" spans="36:36" ht="14.25" customHeight="1">
      <c r="AJ490" s="1"/>
    </row>
    <row r="491" spans="36:36" ht="14.25" customHeight="1">
      <c r="AJ491" s="1"/>
    </row>
    <row r="492" spans="36:36" ht="14.25" customHeight="1">
      <c r="AJ492" s="1"/>
    </row>
    <row r="493" spans="36:36" ht="14.25" customHeight="1">
      <c r="AJ493" s="1"/>
    </row>
    <row r="494" spans="36:36" ht="14.25" customHeight="1">
      <c r="AJ494" s="1"/>
    </row>
    <row r="495" spans="36:36" ht="14.25" customHeight="1">
      <c r="AJ495" s="1"/>
    </row>
    <row r="496" spans="36:36" ht="14.25" customHeight="1">
      <c r="AJ496" s="1"/>
    </row>
    <row r="497" spans="36:36" ht="14.25" customHeight="1">
      <c r="AJ497" s="1"/>
    </row>
    <row r="498" spans="36:36" ht="14.25" customHeight="1">
      <c r="AJ498" s="1"/>
    </row>
    <row r="499" spans="36:36" ht="14.25" customHeight="1">
      <c r="AJ499" s="1"/>
    </row>
    <row r="500" spans="36:36" ht="14.25" customHeight="1">
      <c r="AJ500" s="1"/>
    </row>
    <row r="501" spans="36:36" ht="14.25" customHeight="1">
      <c r="AJ501" s="1"/>
    </row>
    <row r="502" spans="36:36" ht="14.25" customHeight="1">
      <c r="AJ502" s="1"/>
    </row>
    <row r="503" spans="36:36" ht="14.25" customHeight="1">
      <c r="AJ503" s="1"/>
    </row>
    <row r="504" spans="36:36" ht="14.25" customHeight="1">
      <c r="AJ504" s="1"/>
    </row>
    <row r="505" spans="36:36" ht="14.25" customHeight="1">
      <c r="AJ505" s="1"/>
    </row>
    <row r="506" spans="36:36" ht="14.25" customHeight="1">
      <c r="AJ506" s="1"/>
    </row>
    <row r="507" spans="36:36" ht="14.25" customHeight="1">
      <c r="AJ507" s="1"/>
    </row>
    <row r="508" spans="36:36" ht="14.25" customHeight="1">
      <c r="AJ508" s="1"/>
    </row>
    <row r="509" spans="36:36" ht="14.25" customHeight="1">
      <c r="AJ509" s="1"/>
    </row>
    <row r="510" spans="36:36" ht="14.25" customHeight="1">
      <c r="AJ510" s="1"/>
    </row>
    <row r="511" spans="36:36" ht="14.25" customHeight="1">
      <c r="AJ511" s="1"/>
    </row>
    <row r="512" spans="36:36" ht="14.25" customHeight="1">
      <c r="AJ512" s="1"/>
    </row>
    <row r="513" spans="36:36" ht="14.25" customHeight="1">
      <c r="AJ513" s="1"/>
    </row>
    <row r="514" spans="36:36" ht="14.25" customHeight="1">
      <c r="AJ514" s="1"/>
    </row>
    <row r="515" spans="36:36" ht="14.25" customHeight="1">
      <c r="AJ515" s="1"/>
    </row>
    <row r="516" spans="36:36" ht="14.25" customHeight="1">
      <c r="AJ516" s="1"/>
    </row>
    <row r="517" spans="36:36" ht="14.25" customHeight="1">
      <c r="AJ517" s="1"/>
    </row>
    <row r="518" spans="36:36" ht="14.25" customHeight="1">
      <c r="AJ518" s="1"/>
    </row>
    <row r="519" spans="36:36" ht="14.25" customHeight="1">
      <c r="AJ519" s="1"/>
    </row>
    <row r="520" spans="36:36" ht="14.25" customHeight="1">
      <c r="AJ520" s="1"/>
    </row>
    <row r="521" spans="36:36" ht="14.25" customHeight="1">
      <c r="AJ521" s="1"/>
    </row>
    <row r="522" spans="36:36" ht="14.25" customHeight="1">
      <c r="AJ522" s="1"/>
    </row>
    <row r="523" spans="36:36" ht="14.25" customHeight="1">
      <c r="AJ523" s="1"/>
    </row>
    <row r="524" spans="36:36" ht="14.25" customHeight="1">
      <c r="AJ524" s="1"/>
    </row>
    <row r="525" spans="36:36" ht="14.25" customHeight="1">
      <c r="AJ525" s="1"/>
    </row>
    <row r="526" spans="36:36" ht="14.25" customHeight="1">
      <c r="AJ526" s="1"/>
    </row>
    <row r="527" spans="36:36" ht="14.25" customHeight="1">
      <c r="AJ527" s="1"/>
    </row>
    <row r="528" spans="36:36" ht="14.25" customHeight="1">
      <c r="AJ528" s="1"/>
    </row>
    <row r="529" spans="36:36" ht="14.25" customHeight="1">
      <c r="AJ529" s="1"/>
    </row>
    <row r="530" spans="36:36" ht="14.25" customHeight="1">
      <c r="AJ530" s="1"/>
    </row>
    <row r="531" spans="36:36" ht="14.25" customHeight="1">
      <c r="AJ531" s="1"/>
    </row>
    <row r="532" spans="36:36" ht="14.25" customHeight="1">
      <c r="AJ532" s="1"/>
    </row>
    <row r="533" spans="36:36" ht="14.25" customHeight="1">
      <c r="AJ533" s="1"/>
    </row>
    <row r="534" spans="36:36" ht="14.25" customHeight="1">
      <c r="AJ534" s="1"/>
    </row>
    <row r="535" spans="36:36" ht="14.25" customHeight="1">
      <c r="AJ535" s="1"/>
    </row>
    <row r="536" spans="36:36" ht="14.25" customHeight="1">
      <c r="AJ536" s="1"/>
    </row>
    <row r="537" spans="36:36" ht="14.25" customHeight="1">
      <c r="AJ537" s="1"/>
    </row>
    <row r="538" spans="36:36" ht="14.25" customHeight="1">
      <c r="AJ538" s="1"/>
    </row>
    <row r="539" spans="36:36" ht="14.25" customHeight="1">
      <c r="AJ539" s="1"/>
    </row>
    <row r="540" spans="36:36" ht="14.25" customHeight="1">
      <c r="AJ540" s="1"/>
    </row>
    <row r="541" spans="36:36" ht="14.25" customHeight="1">
      <c r="AJ541" s="1"/>
    </row>
    <row r="542" spans="36:36" ht="14.25" customHeight="1">
      <c r="AJ542" s="1"/>
    </row>
    <row r="543" spans="36:36" ht="14.25" customHeight="1">
      <c r="AJ543" s="1"/>
    </row>
    <row r="544" spans="36:36" ht="14.25" customHeight="1">
      <c r="AJ544" s="1"/>
    </row>
    <row r="545" spans="36:36" ht="14.25" customHeight="1">
      <c r="AJ545" s="1"/>
    </row>
    <row r="546" spans="36:36" ht="14.25" customHeight="1">
      <c r="AJ546" s="1"/>
    </row>
    <row r="547" spans="36:36" ht="14.25" customHeight="1">
      <c r="AJ547" s="1"/>
    </row>
    <row r="548" spans="36:36" ht="14.25" customHeight="1">
      <c r="AJ548" s="1"/>
    </row>
    <row r="549" spans="36:36" ht="14.25" customHeight="1">
      <c r="AJ549" s="1"/>
    </row>
    <row r="550" spans="36:36" ht="14.25" customHeight="1">
      <c r="AJ550" s="1"/>
    </row>
    <row r="551" spans="36:36" ht="14.25" customHeight="1">
      <c r="AJ551" s="1"/>
    </row>
    <row r="552" spans="36:36" ht="14.25" customHeight="1">
      <c r="AJ552" s="1"/>
    </row>
    <row r="553" spans="36:36" ht="14.25" customHeight="1">
      <c r="AJ553" s="1"/>
    </row>
    <row r="554" spans="36:36" ht="14.25" customHeight="1">
      <c r="AJ554" s="1"/>
    </row>
    <row r="555" spans="36:36" ht="14.25" customHeight="1">
      <c r="AJ555" s="1"/>
    </row>
    <row r="556" spans="36:36" ht="14.25" customHeight="1">
      <c r="AJ556" s="1"/>
    </row>
    <row r="557" spans="36:36" ht="14.25" customHeight="1">
      <c r="AJ557" s="1"/>
    </row>
    <row r="558" spans="36:36" ht="14.25" customHeight="1">
      <c r="AJ558" s="1"/>
    </row>
    <row r="559" spans="36:36" ht="14.25" customHeight="1">
      <c r="AJ559" s="1"/>
    </row>
    <row r="560" spans="36:36" ht="14.25" customHeight="1">
      <c r="AJ560" s="1"/>
    </row>
    <row r="561" spans="36:36" ht="14.25" customHeight="1">
      <c r="AJ561" s="1"/>
    </row>
    <row r="562" spans="36:36" ht="14.25" customHeight="1">
      <c r="AJ562" s="1"/>
    </row>
    <row r="563" spans="36:36" ht="14.25" customHeight="1">
      <c r="AJ563" s="1"/>
    </row>
    <row r="564" spans="36:36" ht="14.25" customHeight="1">
      <c r="AJ564" s="1"/>
    </row>
    <row r="565" spans="36:36" ht="14.25" customHeight="1">
      <c r="AJ565" s="1"/>
    </row>
    <row r="566" spans="36:36" ht="14.25" customHeight="1">
      <c r="AJ566" s="1"/>
    </row>
    <row r="567" spans="36:36" ht="14.25" customHeight="1">
      <c r="AJ567" s="1"/>
    </row>
    <row r="568" spans="36:36" ht="14.25" customHeight="1">
      <c r="AJ568" s="1"/>
    </row>
    <row r="569" spans="36:36" ht="14.25" customHeight="1">
      <c r="AJ569" s="1"/>
    </row>
    <row r="570" spans="36:36" ht="14.25" customHeight="1">
      <c r="AJ570" s="1"/>
    </row>
    <row r="571" spans="36:36" ht="14.25" customHeight="1">
      <c r="AJ571" s="1"/>
    </row>
    <row r="572" spans="36:36" ht="14.25" customHeight="1">
      <c r="AJ572" s="1"/>
    </row>
    <row r="573" spans="36:36" ht="14.25" customHeight="1">
      <c r="AJ573" s="1"/>
    </row>
    <row r="574" spans="36:36" ht="14.25" customHeight="1">
      <c r="AJ574" s="1"/>
    </row>
    <row r="575" spans="36:36" ht="14.25" customHeight="1">
      <c r="AJ575" s="1"/>
    </row>
    <row r="576" spans="36:36" ht="14.25" customHeight="1">
      <c r="AJ576" s="1"/>
    </row>
    <row r="577" spans="36:36" ht="14.25" customHeight="1">
      <c r="AJ577" s="1"/>
    </row>
    <row r="578" spans="36:36" ht="14.25" customHeight="1">
      <c r="AJ578" s="1"/>
    </row>
    <row r="579" spans="36:36" ht="14.25" customHeight="1">
      <c r="AJ579" s="1"/>
    </row>
    <row r="580" spans="36:36" ht="14.25" customHeight="1">
      <c r="AJ580" s="1"/>
    </row>
    <row r="581" spans="36:36" ht="14.25" customHeight="1">
      <c r="AJ581" s="1"/>
    </row>
    <row r="582" spans="36:36" ht="14.25" customHeight="1">
      <c r="AJ582" s="1"/>
    </row>
    <row r="583" spans="36:36" ht="14.25" customHeight="1">
      <c r="AJ583" s="1"/>
    </row>
    <row r="584" spans="36:36" ht="14.25" customHeight="1">
      <c r="AJ584" s="1"/>
    </row>
    <row r="585" spans="36:36" ht="14.25" customHeight="1">
      <c r="AJ585" s="1"/>
    </row>
    <row r="586" spans="36:36" ht="14.25" customHeight="1">
      <c r="AJ586" s="1"/>
    </row>
    <row r="587" spans="36:36" ht="14.25" customHeight="1">
      <c r="AJ587" s="1"/>
    </row>
    <row r="588" spans="36:36" ht="14.25" customHeight="1">
      <c r="AJ588" s="1"/>
    </row>
    <row r="589" spans="36:36" ht="14.25" customHeight="1">
      <c r="AJ589" s="1"/>
    </row>
    <row r="590" spans="36:36" ht="14.25" customHeight="1">
      <c r="AJ590" s="1"/>
    </row>
    <row r="591" spans="36:36" ht="14.25" customHeight="1">
      <c r="AJ591" s="1"/>
    </row>
    <row r="592" spans="36:36" ht="14.25" customHeight="1">
      <c r="AJ592" s="1"/>
    </row>
    <row r="593" spans="36:36" ht="14.25" customHeight="1">
      <c r="AJ593" s="1"/>
    </row>
    <row r="594" spans="36:36" ht="14.25" customHeight="1">
      <c r="AJ594" s="1"/>
    </row>
    <row r="595" spans="36:36" ht="14.25" customHeight="1">
      <c r="AJ595" s="1"/>
    </row>
    <row r="596" spans="36:36" ht="14.25" customHeight="1">
      <c r="AJ596" s="1"/>
    </row>
    <row r="597" spans="36:36" ht="14.25" customHeight="1">
      <c r="AJ597" s="1"/>
    </row>
    <row r="598" spans="36:36" ht="14.25" customHeight="1">
      <c r="AJ598" s="1"/>
    </row>
    <row r="599" spans="36:36" ht="14.25" customHeight="1">
      <c r="AJ599" s="1"/>
    </row>
    <row r="600" spans="36:36" ht="14.25" customHeight="1">
      <c r="AJ600" s="1"/>
    </row>
    <row r="601" spans="36:36" ht="14.25" customHeight="1">
      <c r="AJ601" s="1"/>
    </row>
    <row r="602" spans="36:36" ht="14.25" customHeight="1">
      <c r="AJ602" s="1"/>
    </row>
    <row r="603" spans="36:36" ht="14.25" customHeight="1">
      <c r="AJ603" s="1"/>
    </row>
    <row r="604" spans="36:36" ht="14.25" customHeight="1">
      <c r="AJ604" s="1"/>
    </row>
    <row r="605" spans="36:36" ht="14.25" customHeight="1">
      <c r="AJ605" s="1"/>
    </row>
    <row r="606" spans="36:36" ht="14.25" customHeight="1">
      <c r="AJ606" s="1"/>
    </row>
    <row r="607" spans="36:36" ht="14.25" customHeight="1">
      <c r="AJ607" s="1"/>
    </row>
    <row r="608" spans="36:36" ht="14.25" customHeight="1">
      <c r="AJ608" s="1"/>
    </row>
    <row r="609" spans="36:36" ht="14.25" customHeight="1">
      <c r="AJ609" s="1"/>
    </row>
    <row r="610" spans="36:36" ht="14.25" customHeight="1">
      <c r="AJ610" s="1"/>
    </row>
    <row r="611" spans="36:36" ht="14.25" customHeight="1">
      <c r="AJ611" s="1"/>
    </row>
    <row r="612" spans="36:36" ht="14.25" customHeight="1">
      <c r="AJ612" s="1"/>
    </row>
    <row r="613" spans="36:36" ht="14.25" customHeight="1">
      <c r="AJ613" s="1"/>
    </row>
    <row r="614" spans="36:36" ht="14.25" customHeight="1">
      <c r="AJ614" s="1"/>
    </row>
    <row r="615" spans="36:36" ht="14.25" customHeight="1">
      <c r="AJ615" s="1"/>
    </row>
    <row r="616" spans="36:36" ht="14.25" customHeight="1">
      <c r="AJ616" s="1"/>
    </row>
    <row r="617" spans="36:36" ht="14.25" customHeight="1">
      <c r="AJ617" s="1"/>
    </row>
    <row r="618" spans="36:36" ht="14.25" customHeight="1">
      <c r="AJ618" s="1"/>
    </row>
    <row r="619" spans="36:36" ht="14.25" customHeight="1">
      <c r="AJ619" s="1"/>
    </row>
    <row r="620" spans="36:36" ht="14.25" customHeight="1">
      <c r="AJ620" s="1"/>
    </row>
    <row r="621" spans="36:36" ht="14.25" customHeight="1">
      <c r="AJ621" s="1"/>
    </row>
    <row r="622" spans="36:36" ht="14.25" customHeight="1">
      <c r="AJ622" s="1"/>
    </row>
    <row r="623" spans="36:36" ht="14.25" customHeight="1">
      <c r="AJ623" s="1"/>
    </row>
    <row r="624" spans="36:36" ht="14.25" customHeight="1">
      <c r="AJ624" s="1"/>
    </row>
    <row r="625" spans="36:36" ht="14.25" customHeight="1">
      <c r="AJ625" s="1"/>
    </row>
    <row r="626" spans="36:36" ht="14.25" customHeight="1">
      <c r="AJ626" s="1"/>
    </row>
    <row r="627" spans="36:36" ht="14.25" customHeight="1">
      <c r="AJ627" s="1"/>
    </row>
    <row r="628" spans="36:36" ht="14.25" customHeight="1">
      <c r="AJ628" s="1"/>
    </row>
    <row r="629" spans="36:36" ht="14.25" customHeight="1">
      <c r="AJ629" s="1"/>
    </row>
    <row r="630" spans="36:36" ht="14.25" customHeight="1">
      <c r="AJ630" s="1"/>
    </row>
    <row r="631" spans="36:36" ht="14.25" customHeight="1">
      <c r="AJ631" s="1"/>
    </row>
    <row r="632" spans="36:36" ht="14.25" customHeight="1">
      <c r="AJ632" s="1"/>
    </row>
    <row r="633" spans="36:36" ht="14.25" customHeight="1">
      <c r="AJ633" s="1"/>
    </row>
    <row r="634" spans="36:36" ht="14.25" customHeight="1">
      <c r="AJ634" s="1"/>
    </row>
    <row r="635" spans="36:36" ht="14.25" customHeight="1">
      <c r="AJ635" s="1"/>
    </row>
    <row r="636" spans="36:36" ht="14.25" customHeight="1">
      <c r="AJ636" s="1"/>
    </row>
    <row r="637" spans="36:36" ht="14.25" customHeight="1">
      <c r="AJ637" s="1"/>
    </row>
    <row r="638" spans="36:36" ht="14.25" customHeight="1">
      <c r="AJ638" s="1"/>
    </row>
    <row r="639" spans="36:36" ht="14.25" customHeight="1">
      <c r="AJ639" s="1"/>
    </row>
    <row r="640" spans="36:36" ht="14.25" customHeight="1">
      <c r="AJ640" s="1"/>
    </row>
    <row r="641" spans="36:36" ht="14.25" customHeight="1">
      <c r="AJ641" s="1"/>
    </row>
    <row r="642" spans="36:36" ht="14.25" customHeight="1">
      <c r="AJ642" s="1"/>
    </row>
    <row r="643" spans="36:36" ht="14.25" customHeight="1">
      <c r="AJ643" s="1"/>
    </row>
    <row r="644" spans="36:36" ht="14.25" customHeight="1">
      <c r="AJ644" s="1"/>
    </row>
    <row r="645" spans="36:36" ht="14.25" customHeight="1">
      <c r="AJ645" s="1"/>
    </row>
    <row r="646" spans="36:36" ht="14.25" customHeight="1">
      <c r="AJ646" s="1"/>
    </row>
    <row r="647" spans="36:36" ht="14.25" customHeight="1">
      <c r="AJ647" s="1"/>
    </row>
    <row r="648" spans="36:36" ht="14.25" customHeight="1">
      <c r="AJ648" s="1"/>
    </row>
    <row r="649" spans="36:36" ht="14.25" customHeight="1">
      <c r="AJ649" s="1"/>
    </row>
    <row r="650" spans="36:36" ht="14.25" customHeight="1">
      <c r="AJ650" s="1"/>
    </row>
    <row r="651" spans="36:36" ht="14.25" customHeight="1">
      <c r="AJ651" s="1"/>
    </row>
    <row r="652" spans="36:36" ht="14.25" customHeight="1">
      <c r="AJ652" s="1"/>
    </row>
    <row r="653" spans="36:36" ht="14.25" customHeight="1">
      <c r="AJ653" s="1"/>
    </row>
    <row r="654" spans="36:36" ht="14.25" customHeight="1">
      <c r="AJ654" s="1"/>
    </row>
    <row r="655" spans="36:36" ht="14.25" customHeight="1">
      <c r="AJ655" s="1"/>
    </row>
    <row r="656" spans="36:36" ht="14.25" customHeight="1">
      <c r="AJ656" s="1"/>
    </row>
    <row r="657" spans="36:36" ht="14.25" customHeight="1">
      <c r="AJ657" s="1"/>
    </row>
    <row r="658" spans="36:36" ht="14.25" customHeight="1">
      <c r="AJ658" s="1"/>
    </row>
    <row r="659" spans="36:36" ht="14.25" customHeight="1">
      <c r="AJ659" s="1"/>
    </row>
    <row r="660" spans="36:36" ht="14.25" customHeight="1">
      <c r="AJ660" s="1"/>
    </row>
    <row r="661" spans="36:36" ht="14.25" customHeight="1">
      <c r="AJ661" s="1"/>
    </row>
    <row r="662" spans="36:36" ht="14.25" customHeight="1">
      <c r="AJ662" s="1"/>
    </row>
    <row r="663" spans="36:36" ht="14.25" customHeight="1">
      <c r="AJ663" s="1"/>
    </row>
    <row r="664" spans="36:36" ht="14.25" customHeight="1">
      <c r="AJ664" s="1"/>
    </row>
    <row r="665" spans="36:36" ht="14.25" customHeight="1">
      <c r="AJ665" s="1"/>
    </row>
    <row r="666" spans="36:36" ht="14.25" customHeight="1">
      <c r="AJ666" s="1"/>
    </row>
    <row r="667" spans="36:36" ht="14.25" customHeight="1">
      <c r="AJ667" s="1"/>
    </row>
    <row r="668" spans="36:36" ht="14.25" customHeight="1">
      <c r="AJ668" s="1"/>
    </row>
    <row r="669" spans="36:36" ht="14.25" customHeight="1">
      <c r="AJ669" s="1"/>
    </row>
    <row r="670" spans="36:36" ht="14.25" customHeight="1">
      <c r="AJ670" s="1"/>
    </row>
    <row r="671" spans="36:36" ht="14.25" customHeight="1">
      <c r="AJ671" s="1"/>
    </row>
    <row r="672" spans="36:36" ht="14.25" customHeight="1">
      <c r="AJ672" s="1"/>
    </row>
    <row r="673" spans="36:36" ht="14.25" customHeight="1">
      <c r="AJ673" s="1"/>
    </row>
    <row r="674" spans="36:36" ht="14.25" customHeight="1">
      <c r="AJ674" s="1"/>
    </row>
    <row r="675" spans="36:36" ht="14.25" customHeight="1">
      <c r="AJ675" s="1"/>
    </row>
    <row r="676" spans="36:36" ht="14.25" customHeight="1">
      <c r="AJ676" s="1"/>
    </row>
    <row r="677" spans="36:36" ht="14.25" customHeight="1">
      <c r="AJ677" s="1"/>
    </row>
    <row r="678" spans="36:36" ht="14.25" customHeight="1">
      <c r="AJ678" s="1"/>
    </row>
    <row r="679" spans="36:36" ht="14.25" customHeight="1">
      <c r="AJ679" s="1"/>
    </row>
    <row r="680" spans="36:36" ht="14.25" customHeight="1">
      <c r="AJ680" s="1"/>
    </row>
    <row r="681" spans="36:36" ht="14.25" customHeight="1">
      <c r="AJ681" s="1"/>
    </row>
    <row r="682" spans="36:36" ht="14.25" customHeight="1">
      <c r="AJ682" s="1"/>
    </row>
    <row r="683" spans="36:36" ht="14.25" customHeight="1">
      <c r="AJ683" s="1"/>
    </row>
    <row r="684" spans="36:36" ht="14.25" customHeight="1">
      <c r="AJ684" s="1"/>
    </row>
    <row r="685" spans="36:36" ht="14.25" customHeight="1">
      <c r="AJ685" s="1"/>
    </row>
    <row r="686" spans="36:36" ht="14.25" customHeight="1">
      <c r="AJ686" s="1"/>
    </row>
    <row r="687" spans="36:36" ht="14.25" customHeight="1">
      <c r="AJ687" s="1"/>
    </row>
    <row r="688" spans="36:36" ht="14.25" customHeight="1">
      <c r="AJ688" s="1"/>
    </row>
    <row r="689" spans="36:36" ht="14.25" customHeight="1">
      <c r="AJ689" s="1"/>
    </row>
    <row r="690" spans="36:36" ht="14.25" customHeight="1">
      <c r="AJ690" s="1"/>
    </row>
    <row r="691" spans="36:36" ht="14.25" customHeight="1">
      <c r="AJ691" s="1"/>
    </row>
    <row r="692" spans="36:36" ht="14.25" customHeight="1">
      <c r="AJ692" s="1"/>
    </row>
    <row r="693" spans="36:36" ht="14.25" customHeight="1">
      <c r="AJ693" s="1"/>
    </row>
    <row r="694" spans="36:36" ht="14.25" customHeight="1">
      <c r="AJ694" s="1"/>
    </row>
    <row r="695" spans="36:36" ht="14.25" customHeight="1">
      <c r="AJ695" s="1"/>
    </row>
    <row r="696" spans="36:36" ht="14.25" customHeight="1">
      <c r="AJ696" s="1"/>
    </row>
    <row r="697" spans="36:36" ht="14.25" customHeight="1">
      <c r="AJ697" s="1"/>
    </row>
    <row r="698" spans="36:36" ht="14.25" customHeight="1">
      <c r="AJ698" s="1"/>
    </row>
    <row r="699" spans="36:36" ht="14.25" customHeight="1">
      <c r="AJ699" s="1"/>
    </row>
    <row r="700" spans="36:36" ht="14.25" customHeight="1">
      <c r="AJ700" s="1"/>
    </row>
    <row r="701" spans="36:36" ht="14.25" customHeight="1">
      <c r="AJ701" s="1"/>
    </row>
    <row r="702" spans="36:36" ht="14.25" customHeight="1">
      <c r="AJ702" s="1"/>
    </row>
    <row r="703" spans="36:36" ht="14.25" customHeight="1">
      <c r="AJ703" s="1"/>
    </row>
    <row r="704" spans="36:36" ht="14.25" customHeight="1">
      <c r="AJ704" s="1"/>
    </row>
    <row r="705" spans="36:36" ht="14.25" customHeight="1">
      <c r="AJ705" s="1"/>
    </row>
    <row r="706" spans="36:36" ht="14.25" customHeight="1">
      <c r="AJ706" s="1"/>
    </row>
    <row r="707" spans="36:36" ht="14.25" customHeight="1">
      <c r="AJ707" s="1"/>
    </row>
    <row r="708" spans="36:36" ht="14.25" customHeight="1">
      <c r="AJ708" s="1"/>
    </row>
    <row r="709" spans="36:36" ht="14.25" customHeight="1">
      <c r="AJ709" s="1"/>
    </row>
    <row r="710" spans="36:36" ht="14.25" customHeight="1">
      <c r="AJ710" s="1"/>
    </row>
    <row r="711" spans="36:36" ht="14.25" customHeight="1">
      <c r="AJ711" s="1"/>
    </row>
    <row r="712" spans="36:36" ht="14.25" customHeight="1">
      <c r="AJ712" s="1"/>
    </row>
    <row r="713" spans="36:36" ht="14.25" customHeight="1">
      <c r="AJ713" s="1"/>
    </row>
    <row r="714" spans="36:36" ht="14.25" customHeight="1">
      <c r="AJ714" s="1"/>
    </row>
    <row r="715" spans="36:36" ht="14.25" customHeight="1">
      <c r="AJ715" s="1"/>
    </row>
    <row r="716" spans="36:36" ht="14.25" customHeight="1">
      <c r="AJ716" s="1"/>
    </row>
    <row r="717" spans="36:36" ht="14.25" customHeight="1">
      <c r="AJ717" s="1"/>
    </row>
    <row r="718" spans="36:36" ht="14.25" customHeight="1">
      <c r="AJ718" s="1"/>
    </row>
    <row r="719" spans="36:36" ht="14.25" customHeight="1">
      <c r="AJ719" s="1"/>
    </row>
    <row r="720" spans="36:36" ht="14.25" customHeight="1">
      <c r="AJ720" s="1"/>
    </row>
    <row r="721" spans="36:36" ht="14.25" customHeight="1">
      <c r="AJ721" s="1"/>
    </row>
    <row r="722" spans="36:36" ht="14.25" customHeight="1">
      <c r="AJ722" s="1"/>
    </row>
    <row r="723" spans="36:36" ht="14.25" customHeight="1">
      <c r="AJ723" s="1"/>
    </row>
    <row r="724" spans="36:36" ht="14.25" customHeight="1">
      <c r="AJ724" s="1"/>
    </row>
    <row r="725" spans="36:36" ht="14.25" customHeight="1">
      <c r="AJ725" s="1"/>
    </row>
    <row r="726" spans="36:36" ht="14.25" customHeight="1">
      <c r="AJ726" s="1"/>
    </row>
    <row r="727" spans="36:36" ht="14.25" customHeight="1">
      <c r="AJ727" s="1"/>
    </row>
    <row r="728" spans="36:36" ht="14.25" customHeight="1">
      <c r="AJ728" s="1"/>
    </row>
    <row r="729" spans="36:36" ht="14.25" customHeight="1">
      <c r="AJ729" s="1"/>
    </row>
    <row r="730" spans="36:36" ht="14.25" customHeight="1">
      <c r="AJ730" s="1"/>
    </row>
    <row r="731" spans="36:36" ht="14.25" customHeight="1">
      <c r="AJ731" s="1"/>
    </row>
    <row r="732" spans="36:36" ht="14.25" customHeight="1">
      <c r="AJ732" s="1"/>
    </row>
    <row r="733" spans="36:36" ht="14.25" customHeight="1">
      <c r="AJ733" s="1"/>
    </row>
    <row r="734" spans="36:36" ht="14.25" customHeight="1">
      <c r="AJ734" s="1"/>
    </row>
    <row r="735" spans="36:36" ht="14.25" customHeight="1">
      <c r="AJ735" s="1"/>
    </row>
    <row r="736" spans="36:36" ht="14.25" customHeight="1">
      <c r="AJ736" s="1"/>
    </row>
    <row r="737" spans="36:36" ht="14.25" customHeight="1">
      <c r="AJ737" s="1"/>
    </row>
    <row r="738" spans="36:36" ht="14.25" customHeight="1">
      <c r="AJ738" s="1"/>
    </row>
    <row r="739" spans="36:36" ht="14.25" customHeight="1">
      <c r="AJ739" s="1"/>
    </row>
    <row r="740" spans="36:36" ht="14.25" customHeight="1">
      <c r="AJ740" s="1"/>
    </row>
    <row r="741" spans="36:36" ht="14.25" customHeight="1">
      <c r="AJ741" s="1"/>
    </row>
    <row r="742" spans="36:36" ht="14.25" customHeight="1">
      <c r="AJ742" s="1"/>
    </row>
    <row r="743" spans="36:36" ht="14.25" customHeight="1">
      <c r="AJ743" s="1"/>
    </row>
    <row r="744" spans="36:36" ht="14.25" customHeight="1">
      <c r="AJ744" s="1"/>
    </row>
    <row r="745" spans="36:36" ht="14.25" customHeight="1">
      <c r="AJ745" s="1"/>
    </row>
    <row r="746" spans="36:36" ht="14.25" customHeight="1">
      <c r="AJ746" s="1"/>
    </row>
    <row r="747" spans="36:36" ht="14.25" customHeight="1">
      <c r="AJ747" s="1"/>
    </row>
    <row r="748" spans="36:36" ht="14.25" customHeight="1">
      <c r="AJ748" s="1"/>
    </row>
    <row r="749" spans="36:36" ht="14.25" customHeight="1">
      <c r="AJ749" s="1"/>
    </row>
    <row r="750" spans="36:36" ht="14.25" customHeight="1">
      <c r="AJ750" s="1"/>
    </row>
    <row r="751" spans="36:36" ht="14.25" customHeight="1">
      <c r="AJ751" s="1"/>
    </row>
    <row r="752" spans="36:36" ht="14.25" customHeight="1">
      <c r="AJ752" s="1"/>
    </row>
    <row r="753" spans="36:36" ht="14.25" customHeight="1">
      <c r="AJ753" s="1"/>
    </row>
    <row r="754" spans="36:36" ht="14.25" customHeight="1">
      <c r="AJ754" s="1"/>
    </row>
    <row r="755" spans="36:36" ht="14.25" customHeight="1">
      <c r="AJ755" s="1"/>
    </row>
    <row r="756" spans="36:36" ht="14.25" customHeight="1">
      <c r="AJ756" s="1"/>
    </row>
    <row r="757" spans="36:36" ht="14.25" customHeight="1">
      <c r="AJ757" s="1"/>
    </row>
    <row r="758" spans="36:36" ht="14.25" customHeight="1">
      <c r="AJ758" s="1"/>
    </row>
    <row r="759" spans="36:36" ht="14.25" customHeight="1">
      <c r="AJ759" s="1"/>
    </row>
    <row r="760" spans="36:36" ht="14.25" customHeight="1">
      <c r="AJ760" s="1"/>
    </row>
    <row r="761" spans="36:36" ht="14.25" customHeight="1">
      <c r="AJ761" s="1"/>
    </row>
    <row r="762" spans="36:36" ht="14.25" customHeight="1">
      <c r="AJ762" s="1"/>
    </row>
    <row r="763" spans="36:36" ht="14.25" customHeight="1">
      <c r="AJ763" s="1"/>
    </row>
    <row r="764" spans="36:36" ht="14.25" customHeight="1">
      <c r="AJ764" s="1"/>
    </row>
    <row r="765" spans="36:36" ht="14.25" customHeight="1">
      <c r="AJ765" s="1"/>
    </row>
    <row r="766" spans="36:36" ht="14.25" customHeight="1">
      <c r="AJ766" s="1"/>
    </row>
    <row r="767" spans="36:36" ht="14.25" customHeight="1">
      <c r="AJ767" s="1"/>
    </row>
    <row r="768" spans="36:36" ht="14.25" customHeight="1">
      <c r="AJ768" s="1"/>
    </row>
    <row r="769" spans="36:36" ht="14.25" customHeight="1">
      <c r="AJ769" s="1"/>
    </row>
    <row r="770" spans="36:36" ht="14.25" customHeight="1">
      <c r="AJ770" s="1"/>
    </row>
    <row r="771" spans="36:36" ht="14.25" customHeight="1">
      <c r="AJ771" s="1"/>
    </row>
    <row r="772" spans="36:36" ht="14.25" customHeight="1">
      <c r="AJ772" s="1"/>
    </row>
    <row r="773" spans="36:36" ht="14.25" customHeight="1">
      <c r="AJ773" s="1"/>
    </row>
    <row r="774" spans="36:36" ht="14.25" customHeight="1">
      <c r="AJ774" s="1"/>
    </row>
    <row r="775" spans="36:36" ht="14.25" customHeight="1">
      <c r="AJ775" s="1"/>
    </row>
    <row r="776" spans="36:36" ht="14.25" customHeight="1">
      <c r="AJ776" s="1"/>
    </row>
    <row r="777" spans="36:36" ht="14.25" customHeight="1">
      <c r="AJ777" s="1"/>
    </row>
    <row r="778" spans="36:36" ht="14.25" customHeight="1">
      <c r="AJ778" s="1"/>
    </row>
    <row r="779" spans="36:36" ht="14.25" customHeight="1">
      <c r="AJ779" s="1"/>
    </row>
    <row r="780" spans="36:36" ht="14.25" customHeight="1">
      <c r="AJ780" s="1"/>
    </row>
    <row r="781" spans="36:36" ht="14.25" customHeight="1">
      <c r="AJ781" s="1"/>
    </row>
    <row r="782" spans="36:36" ht="14.25" customHeight="1">
      <c r="AJ782" s="1"/>
    </row>
    <row r="783" spans="36:36" ht="14.25" customHeight="1">
      <c r="AJ783" s="1"/>
    </row>
    <row r="784" spans="36:36" ht="14.25" customHeight="1">
      <c r="AJ784" s="1"/>
    </row>
    <row r="785" spans="36:36" ht="14.25" customHeight="1">
      <c r="AJ785" s="1"/>
    </row>
    <row r="786" spans="36:36" ht="14.25" customHeight="1">
      <c r="AJ786" s="1"/>
    </row>
    <row r="787" spans="36:36" ht="14.25" customHeight="1">
      <c r="AJ787" s="1"/>
    </row>
    <row r="788" spans="36:36" ht="14.25" customHeight="1">
      <c r="AJ788" s="1"/>
    </row>
    <row r="789" spans="36:36" ht="14.25" customHeight="1">
      <c r="AJ789" s="1"/>
    </row>
    <row r="790" spans="36:36" ht="14.25" customHeight="1">
      <c r="AJ790" s="1"/>
    </row>
    <row r="791" spans="36:36" ht="14.25" customHeight="1">
      <c r="AJ791" s="1"/>
    </row>
    <row r="792" spans="36:36" ht="14.25" customHeight="1">
      <c r="AJ792" s="1"/>
    </row>
    <row r="793" spans="36:36" ht="14.25" customHeight="1">
      <c r="AJ793" s="1"/>
    </row>
    <row r="794" spans="36:36" ht="14.25" customHeight="1">
      <c r="AJ794" s="1"/>
    </row>
    <row r="795" spans="36:36" ht="14.25" customHeight="1">
      <c r="AJ795" s="1"/>
    </row>
    <row r="796" spans="36:36" ht="14.25" customHeight="1">
      <c r="AJ796" s="1"/>
    </row>
    <row r="797" spans="36:36" ht="14.25" customHeight="1">
      <c r="AJ797" s="1"/>
    </row>
    <row r="798" spans="36:36" ht="14.25" customHeight="1">
      <c r="AJ798" s="1"/>
    </row>
    <row r="799" spans="36:36" ht="14.25" customHeight="1">
      <c r="AJ799" s="1"/>
    </row>
    <row r="800" spans="36:36" ht="14.25" customHeight="1">
      <c r="AJ800" s="1"/>
    </row>
    <row r="801" spans="36:36" ht="14.25" customHeight="1">
      <c r="AJ801" s="1"/>
    </row>
    <row r="802" spans="36:36" ht="14.25" customHeight="1">
      <c r="AJ802" s="1"/>
    </row>
    <row r="803" spans="36:36" ht="14.25" customHeight="1">
      <c r="AJ803" s="1"/>
    </row>
    <row r="804" spans="36:36" ht="14.25" customHeight="1">
      <c r="AJ804" s="1"/>
    </row>
    <row r="805" spans="36:36" ht="14.25" customHeight="1">
      <c r="AJ805" s="1"/>
    </row>
    <row r="806" spans="36:36" ht="14.25" customHeight="1">
      <c r="AJ806" s="1"/>
    </row>
    <row r="807" spans="36:36" ht="14.25" customHeight="1">
      <c r="AJ807" s="1"/>
    </row>
    <row r="808" spans="36:36" ht="14.25" customHeight="1">
      <c r="AJ808" s="1"/>
    </row>
    <row r="809" spans="36:36" ht="14.25" customHeight="1">
      <c r="AJ809" s="1"/>
    </row>
    <row r="810" spans="36:36" ht="14.25" customHeight="1">
      <c r="AJ810" s="1"/>
    </row>
    <row r="811" spans="36:36" ht="14.25" customHeight="1">
      <c r="AJ811" s="1"/>
    </row>
    <row r="812" spans="36:36" ht="14.25" customHeight="1">
      <c r="AJ812" s="1"/>
    </row>
    <row r="813" spans="36:36" ht="14.25" customHeight="1">
      <c r="AJ813" s="1"/>
    </row>
    <row r="814" spans="36:36" ht="14.25" customHeight="1">
      <c r="AJ814" s="1"/>
    </row>
    <row r="815" spans="36:36" ht="14.25" customHeight="1">
      <c r="AJ815" s="1"/>
    </row>
    <row r="816" spans="36:36" ht="14.25" customHeight="1">
      <c r="AJ816" s="1"/>
    </row>
    <row r="817" spans="36:36" ht="14.25" customHeight="1">
      <c r="AJ817" s="1"/>
    </row>
    <row r="818" spans="36:36" ht="14.25" customHeight="1">
      <c r="AJ818" s="1"/>
    </row>
    <row r="819" spans="36:36" ht="14.25" customHeight="1">
      <c r="AJ819" s="1"/>
    </row>
    <row r="820" spans="36:36" ht="14.25" customHeight="1">
      <c r="AJ820" s="1"/>
    </row>
    <row r="821" spans="36:36" ht="14.25" customHeight="1">
      <c r="AJ821" s="1"/>
    </row>
    <row r="822" spans="36:36" ht="14.25" customHeight="1">
      <c r="AJ822" s="1"/>
    </row>
    <row r="823" spans="36:36" ht="14.25" customHeight="1">
      <c r="AJ823" s="1"/>
    </row>
    <row r="824" spans="36:36" ht="14.25" customHeight="1">
      <c r="AJ824" s="1"/>
    </row>
    <row r="825" spans="36:36" ht="14.25" customHeight="1">
      <c r="AJ825" s="1"/>
    </row>
    <row r="826" spans="36:36" ht="14.25" customHeight="1">
      <c r="AJ826" s="1"/>
    </row>
    <row r="827" spans="36:36" ht="14.25" customHeight="1">
      <c r="AJ827" s="1"/>
    </row>
    <row r="828" spans="36:36" ht="14.25" customHeight="1">
      <c r="AJ828" s="1"/>
    </row>
    <row r="829" spans="36:36" ht="14.25" customHeight="1">
      <c r="AJ829" s="1"/>
    </row>
    <row r="830" spans="36:36" ht="14.25" customHeight="1">
      <c r="AJ830" s="1"/>
    </row>
    <row r="831" spans="36:36" ht="14.25" customHeight="1">
      <c r="AJ831" s="1"/>
    </row>
    <row r="832" spans="36:36" ht="14.25" customHeight="1">
      <c r="AJ832" s="1"/>
    </row>
    <row r="833" spans="36:36" ht="14.25" customHeight="1">
      <c r="AJ833" s="1"/>
    </row>
    <row r="834" spans="36:36" ht="14.25" customHeight="1">
      <c r="AJ834" s="1"/>
    </row>
    <row r="835" spans="36:36" ht="14.25" customHeight="1">
      <c r="AJ835" s="1"/>
    </row>
    <row r="836" spans="36:36" ht="14.25" customHeight="1">
      <c r="AJ836" s="1"/>
    </row>
    <row r="837" spans="36:36" ht="14.25" customHeight="1">
      <c r="AJ837" s="1"/>
    </row>
    <row r="838" spans="36:36" ht="14.25" customHeight="1">
      <c r="AJ838" s="1"/>
    </row>
    <row r="839" spans="36:36" ht="14.25" customHeight="1">
      <c r="AJ839" s="1"/>
    </row>
    <row r="840" spans="36:36" ht="14.25" customHeight="1">
      <c r="AJ840" s="1"/>
    </row>
    <row r="841" spans="36:36" ht="14.25" customHeight="1">
      <c r="AJ841" s="1"/>
    </row>
    <row r="842" spans="36:36" ht="14.25" customHeight="1">
      <c r="AJ842" s="1"/>
    </row>
    <row r="843" spans="36:36" ht="14.25" customHeight="1">
      <c r="AJ843" s="1"/>
    </row>
    <row r="844" spans="36:36" ht="14.25" customHeight="1">
      <c r="AJ844" s="1"/>
    </row>
    <row r="845" spans="36:36" ht="14.25" customHeight="1">
      <c r="AJ845" s="1"/>
    </row>
    <row r="846" spans="36:36" ht="14.25" customHeight="1">
      <c r="AJ846" s="1"/>
    </row>
    <row r="847" spans="36:36" ht="14.25" customHeight="1">
      <c r="AJ847" s="1"/>
    </row>
    <row r="848" spans="36:36" ht="14.25" customHeight="1">
      <c r="AJ848" s="1"/>
    </row>
    <row r="849" spans="36:36" ht="14.25" customHeight="1">
      <c r="AJ849" s="1"/>
    </row>
    <row r="850" spans="36:36" ht="14.25" customHeight="1">
      <c r="AJ850" s="1"/>
    </row>
    <row r="851" spans="36:36" ht="14.25" customHeight="1">
      <c r="AJ851" s="1"/>
    </row>
    <row r="852" spans="36:36" ht="14.25" customHeight="1">
      <c r="AJ852" s="1"/>
    </row>
    <row r="853" spans="36:36" ht="14.25" customHeight="1">
      <c r="AJ853" s="1"/>
    </row>
    <row r="854" spans="36:36" ht="14.25" customHeight="1">
      <c r="AJ854" s="1"/>
    </row>
    <row r="855" spans="36:36" ht="14.25" customHeight="1">
      <c r="AJ855" s="1"/>
    </row>
    <row r="856" spans="36:36" ht="14.25" customHeight="1">
      <c r="AJ856" s="1"/>
    </row>
    <row r="857" spans="36:36" ht="14.25" customHeight="1">
      <c r="AJ857" s="1"/>
    </row>
    <row r="858" spans="36:36" ht="14.25" customHeight="1">
      <c r="AJ858" s="1"/>
    </row>
    <row r="859" spans="36:36" ht="14.25" customHeight="1">
      <c r="AJ859" s="1"/>
    </row>
    <row r="860" spans="36:36" ht="14.25" customHeight="1">
      <c r="AJ860" s="1"/>
    </row>
    <row r="861" spans="36:36" ht="14.25" customHeight="1">
      <c r="AJ861" s="1"/>
    </row>
    <row r="862" spans="36:36" ht="14.25" customHeight="1">
      <c r="AJ862" s="1"/>
    </row>
    <row r="863" spans="36:36" ht="14.25" customHeight="1">
      <c r="AJ863" s="1"/>
    </row>
    <row r="864" spans="36:36" ht="14.25" customHeight="1">
      <c r="AJ864" s="1"/>
    </row>
    <row r="865" spans="36:36" ht="14.25" customHeight="1">
      <c r="AJ865" s="1"/>
    </row>
    <row r="866" spans="36:36" ht="14.25" customHeight="1">
      <c r="AJ866" s="1"/>
    </row>
    <row r="867" spans="36:36" ht="14.25" customHeight="1">
      <c r="AJ867" s="1"/>
    </row>
    <row r="868" spans="36:36" ht="14.25" customHeight="1">
      <c r="AJ868" s="1"/>
    </row>
    <row r="869" spans="36:36" ht="14.25" customHeight="1">
      <c r="AJ869" s="1"/>
    </row>
    <row r="870" spans="36:36" ht="14.25" customHeight="1">
      <c r="AJ870" s="1"/>
    </row>
    <row r="871" spans="36:36" ht="14.25" customHeight="1">
      <c r="AJ871" s="1"/>
    </row>
    <row r="872" spans="36:36" ht="14.25" customHeight="1">
      <c r="AJ872" s="1"/>
    </row>
    <row r="873" spans="36:36" ht="14.25" customHeight="1">
      <c r="AJ873" s="1"/>
    </row>
    <row r="874" spans="36:36" ht="14.25" customHeight="1">
      <c r="AJ874" s="1"/>
    </row>
    <row r="875" spans="36:36" ht="14.25" customHeight="1">
      <c r="AJ875" s="1"/>
    </row>
    <row r="876" spans="36:36" ht="14.25" customHeight="1">
      <c r="AJ876" s="1"/>
    </row>
    <row r="877" spans="36:36" ht="14.25" customHeight="1">
      <c r="AJ877" s="1"/>
    </row>
    <row r="878" spans="36:36" ht="14.25" customHeight="1">
      <c r="AJ878" s="1"/>
    </row>
    <row r="879" spans="36:36" ht="14.25" customHeight="1">
      <c r="AJ879" s="1"/>
    </row>
    <row r="880" spans="36:36" ht="14.25" customHeight="1">
      <c r="AJ880" s="1"/>
    </row>
    <row r="881" spans="36:36" ht="14.25" customHeight="1">
      <c r="AJ881" s="1"/>
    </row>
    <row r="882" spans="36:36" ht="14.25" customHeight="1">
      <c r="AJ882" s="1"/>
    </row>
    <row r="883" spans="36:36" ht="14.25" customHeight="1">
      <c r="AJ883" s="1"/>
    </row>
    <row r="884" spans="36:36" ht="14.25" customHeight="1">
      <c r="AJ884" s="1"/>
    </row>
    <row r="885" spans="36:36" ht="14.25" customHeight="1">
      <c r="AJ885" s="1"/>
    </row>
    <row r="886" spans="36:36" ht="14.25" customHeight="1">
      <c r="AJ886" s="1"/>
    </row>
    <row r="887" spans="36:36" ht="14.25" customHeight="1">
      <c r="AJ887" s="1"/>
    </row>
    <row r="888" spans="36:36" ht="14.25" customHeight="1">
      <c r="AJ888" s="1"/>
    </row>
    <row r="889" spans="36:36" ht="14.25" customHeight="1">
      <c r="AJ889" s="1"/>
    </row>
    <row r="890" spans="36:36" ht="14.25" customHeight="1">
      <c r="AJ890" s="1"/>
    </row>
    <row r="891" spans="36:36" ht="14.25" customHeight="1">
      <c r="AJ891" s="1"/>
    </row>
    <row r="892" spans="36:36" ht="14.25" customHeight="1">
      <c r="AJ892" s="1"/>
    </row>
    <row r="893" spans="36:36" ht="14.25" customHeight="1">
      <c r="AJ893" s="1"/>
    </row>
    <row r="894" spans="36:36" ht="14.25" customHeight="1">
      <c r="AJ894" s="1"/>
    </row>
    <row r="895" spans="36:36" ht="14.25" customHeight="1">
      <c r="AJ895" s="1"/>
    </row>
    <row r="896" spans="36:36" ht="14.25" customHeight="1">
      <c r="AJ896" s="1"/>
    </row>
    <row r="897" spans="36:36" ht="14.25" customHeight="1">
      <c r="AJ897" s="1"/>
    </row>
    <row r="898" spans="36:36" ht="14.25" customHeight="1">
      <c r="AJ898" s="1"/>
    </row>
    <row r="899" spans="36:36" ht="14.25" customHeight="1">
      <c r="AJ899" s="1"/>
    </row>
    <row r="900" spans="36:36" ht="14.25" customHeight="1">
      <c r="AJ900" s="1"/>
    </row>
    <row r="901" spans="36:36" ht="14.25" customHeight="1">
      <c r="AJ901" s="1"/>
    </row>
    <row r="902" spans="36:36" ht="14.25" customHeight="1">
      <c r="AJ902" s="1"/>
    </row>
    <row r="903" spans="36:36" ht="14.25" customHeight="1">
      <c r="AJ903" s="1"/>
    </row>
    <row r="904" spans="36:36" ht="14.25" customHeight="1">
      <c r="AJ904" s="1"/>
    </row>
    <row r="905" spans="36:36" ht="14.25" customHeight="1">
      <c r="AJ905" s="1"/>
    </row>
    <row r="906" spans="36:36" ht="14.25" customHeight="1">
      <c r="AJ906" s="1"/>
    </row>
    <row r="907" spans="36:36" ht="14.25" customHeight="1">
      <c r="AJ907" s="1"/>
    </row>
    <row r="908" spans="36:36" ht="14.25" customHeight="1">
      <c r="AJ908" s="1"/>
    </row>
    <row r="909" spans="36:36" ht="14.25" customHeight="1">
      <c r="AJ909" s="1"/>
    </row>
    <row r="910" spans="36:36" ht="14.25" customHeight="1">
      <c r="AJ910" s="1"/>
    </row>
    <row r="911" spans="36:36" ht="14.25" customHeight="1">
      <c r="AJ911" s="1"/>
    </row>
    <row r="912" spans="36:36" ht="14.25" customHeight="1">
      <c r="AJ912" s="1"/>
    </row>
    <row r="913" spans="36:36" ht="14.25" customHeight="1">
      <c r="AJ913" s="1"/>
    </row>
    <row r="914" spans="36:36" ht="14.25" customHeight="1">
      <c r="AJ914" s="1"/>
    </row>
    <row r="915" spans="36:36" ht="14.25" customHeight="1">
      <c r="AJ915" s="1"/>
    </row>
    <row r="916" spans="36:36" ht="14.25" customHeight="1">
      <c r="AJ916" s="1"/>
    </row>
    <row r="917" spans="36:36" ht="14.25" customHeight="1">
      <c r="AJ917" s="1"/>
    </row>
    <row r="918" spans="36:36" ht="14.25" customHeight="1">
      <c r="AJ918" s="1"/>
    </row>
    <row r="919" spans="36:36" ht="14.25" customHeight="1">
      <c r="AJ919" s="1"/>
    </row>
    <row r="920" spans="36:36" ht="14.25" customHeight="1">
      <c r="AJ920" s="1"/>
    </row>
    <row r="921" spans="36:36" ht="14.25" customHeight="1">
      <c r="AJ921" s="1"/>
    </row>
    <row r="922" spans="36:36" ht="14.25" customHeight="1">
      <c r="AJ922" s="1"/>
    </row>
    <row r="923" spans="36:36" ht="14.25" customHeight="1">
      <c r="AJ923" s="1"/>
    </row>
    <row r="924" spans="36:36" ht="14.25" customHeight="1">
      <c r="AJ924" s="1"/>
    </row>
    <row r="925" spans="36:36" ht="14.25" customHeight="1">
      <c r="AJ925" s="1"/>
    </row>
    <row r="926" spans="36:36" ht="14.25" customHeight="1">
      <c r="AJ926" s="1"/>
    </row>
    <row r="927" spans="36:36" ht="14.25" customHeight="1">
      <c r="AJ927" s="1"/>
    </row>
    <row r="928" spans="36:36" ht="14.25" customHeight="1">
      <c r="AJ928" s="1"/>
    </row>
    <row r="929" spans="36:36" ht="14.25" customHeight="1">
      <c r="AJ929" s="1"/>
    </row>
    <row r="930" spans="36:36" ht="14.25" customHeight="1">
      <c r="AJ930" s="1"/>
    </row>
    <row r="931" spans="36:36" ht="14.25" customHeight="1">
      <c r="AJ931" s="1"/>
    </row>
    <row r="932" spans="36:36" ht="14.25" customHeight="1">
      <c r="AJ932" s="1"/>
    </row>
    <row r="933" spans="36:36" ht="14.25" customHeight="1">
      <c r="AJ933" s="1"/>
    </row>
    <row r="934" spans="36:36" ht="14.25" customHeight="1">
      <c r="AJ934" s="1"/>
    </row>
    <row r="935" spans="36:36" ht="14.25" customHeight="1">
      <c r="AJ935" s="1"/>
    </row>
    <row r="936" spans="36:36" ht="14.25" customHeight="1">
      <c r="AJ936" s="1"/>
    </row>
    <row r="937" spans="36:36" ht="14.25" customHeight="1">
      <c r="AJ937" s="1"/>
    </row>
    <row r="938" spans="36:36" ht="14.25" customHeight="1">
      <c r="AJ938" s="1"/>
    </row>
    <row r="939" spans="36:36" ht="14.25" customHeight="1">
      <c r="AJ939" s="1"/>
    </row>
    <row r="940" spans="36:36" ht="14.25" customHeight="1">
      <c r="AJ940" s="1"/>
    </row>
    <row r="941" spans="36:36" ht="14.25" customHeight="1">
      <c r="AJ941" s="1"/>
    </row>
    <row r="942" spans="36:36" ht="14.25" customHeight="1">
      <c r="AJ942" s="1"/>
    </row>
    <row r="943" spans="36:36" ht="14.25" customHeight="1">
      <c r="AJ943" s="1"/>
    </row>
    <row r="944" spans="36:36" ht="14.25" customHeight="1">
      <c r="AJ944" s="1"/>
    </row>
    <row r="945" spans="36:36" ht="14.25" customHeight="1">
      <c r="AJ945" s="1"/>
    </row>
    <row r="946" spans="36:36" ht="14.25" customHeight="1">
      <c r="AJ946" s="1"/>
    </row>
    <row r="947" spans="36:36" ht="14.25" customHeight="1">
      <c r="AJ947" s="1"/>
    </row>
    <row r="948" spans="36:36" ht="14.25" customHeight="1">
      <c r="AJ948" s="1"/>
    </row>
    <row r="949" spans="36:36" ht="14.25" customHeight="1">
      <c r="AJ949" s="1"/>
    </row>
    <row r="950" spans="36:36" ht="14.25" customHeight="1">
      <c r="AJ950" s="1"/>
    </row>
    <row r="951" spans="36:36" ht="14.25" customHeight="1">
      <c r="AJ951" s="1"/>
    </row>
    <row r="952" spans="36:36" ht="14.25" customHeight="1">
      <c r="AJ952" s="1"/>
    </row>
    <row r="953" spans="36:36" ht="14.25" customHeight="1">
      <c r="AJ953" s="1"/>
    </row>
    <row r="954" spans="36:36" ht="14.25" customHeight="1">
      <c r="AJ954" s="1"/>
    </row>
    <row r="955" spans="36:36" ht="14.25" customHeight="1">
      <c r="AJ955" s="1"/>
    </row>
    <row r="956" spans="36:36" ht="14.25" customHeight="1">
      <c r="AJ956" s="1"/>
    </row>
    <row r="957" spans="36:36" ht="14.25" customHeight="1">
      <c r="AJ957" s="1"/>
    </row>
    <row r="958" spans="36:36" ht="14.25" customHeight="1">
      <c r="AJ958" s="1"/>
    </row>
    <row r="959" spans="36:36" ht="14.25" customHeight="1">
      <c r="AJ959" s="1"/>
    </row>
    <row r="960" spans="36:36" ht="14.25" customHeight="1">
      <c r="AJ960" s="1"/>
    </row>
    <row r="961" spans="36:36" ht="14.25" customHeight="1">
      <c r="AJ961" s="1"/>
    </row>
    <row r="962" spans="36:36" ht="14.25" customHeight="1">
      <c r="AJ962" s="1"/>
    </row>
    <row r="963" spans="36:36" ht="14.25" customHeight="1">
      <c r="AJ963" s="1"/>
    </row>
    <row r="964" spans="36:36" ht="14.25" customHeight="1">
      <c r="AJ964" s="1"/>
    </row>
    <row r="965" spans="36:36" ht="14.25" customHeight="1">
      <c r="AJ965" s="1"/>
    </row>
    <row r="966" spans="36:36" ht="14.25" customHeight="1">
      <c r="AJ966" s="1"/>
    </row>
    <row r="967" spans="36:36" ht="14.25" customHeight="1">
      <c r="AJ967" s="1"/>
    </row>
    <row r="968" spans="36:36" ht="14.25" customHeight="1">
      <c r="AJ968" s="1"/>
    </row>
    <row r="969" spans="36:36" ht="14.25" customHeight="1">
      <c r="AJ969" s="1"/>
    </row>
    <row r="970" spans="36:36" ht="14.25" customHeight="1">
      <c r="AJ970" s="1"/>
    </row>
    <row r="971" spans="36:36" ht="14.25" customHeight="1">
      <c r="AJ971" s="1"/>
    </row>
    <row r="972" spans="36:36" ht="14.25" customHeight="1">
      <c r="AJ972" s="1"/>
    </row>
    <row r="973" spans="36:36" ht="14.25" customHeight="1">
      <c r="AJ973" s="1"/>
    </row>
    <row r="974" spans="36:36" ht="14.25" customHeight="1">
      <c r="AJ974" s="1"/>
    </row>
    <row r="975" spans="36:36" ht="14.25" customHeight="1">
      <c r="AJ975" s="1"/>
    </row>
    <row r="976" spans="36:36" ht="14.25" customHeight="1">
      <c r="AJ976" s="1"/>
    </row>
    <row r="977" spans="36:36" ht="14.25" customHeight="1">
      <c r="AJ977" s="1"/>
    </row>
    <row r="978" spans="36:36" ht="14.25" customHeight="1">
      <c r="AJ978" s="1"/>
    </row>
    <row r="979" spans="36:36" ht="14.25" customHeight="1">
      <c r="AJ979" s="1"/>
    </row>
    <row r="980" spans="36:36" ht="14.25" customHeight="1">
      <c r="AJ980" s="1"/>
    </row>
    <row r="981" spans="36:36" ht="14.25" customHeight="1">
      <c r="AJ981" s="1"/>
    </row>
    <row r="982" spans="36:36" ht="14.25" customHeight="1">
      <c r="AJ982" s="1"/>
    </row>
    <row r="983" spans="36:36" ht="14.25" customHeight="1">
      <c r="AJ983" s="1"/>
    </row>
    <row r="984" spans="36:36" ht="14.25" customHeight="1">
      <c r="AJ984" s="1"/>
    </row>
    <row r="985" spans="36:36" ht="14.25" customHeight="1">
      <c r="AJ985" s="1"/>
    </row>
    <row r="986" spans="36:36" ht="14.25" customHeight="1">
      <c r="AJ986" s="1"/>
    </row>
    <row r="987" spans="36:36" ht="14.25" customHeight="1">
      <c r="AJ987" s="1"/>
    </row>
    <row r="988" spans="36:36" ht="14.25" customHeight="1">
      <c r="AJ988" s="1"/>
    </row>
    <row r="989" spans="36:36" ht="14.25" customHeight="1">
      <c r="AJ989" s="1"/>
    </row>
    <row r="990" spans="36:36" ht="14.25" customHeight="1">
      <c r="AJ990" s="1"/>
    </row>
    <row r="991" spans="36:36" ht="14.25" customHeight="1">
      <c r="AJ991" s="1"/>
    </row>
    <row r="992" spans="36:36" ht="14.25" customHeight="1">
      <c r="AJ992" s="1"/>
    </row>
    <row r="993" spans="36:36" ht="14.25" customHeight="1">
      <c r="AJ993" s="1"/>
    </row>
    <row r="994" spans="36:36" ht="14.25" customHeight="1">
      <c r="AJ994" s="1"/>
    </row>
    <row r="995" spans="36:36" ht="14.25" customHeight="1">
      <c r="AJ995" s="1"/>
    </row>
    <row r="996" spans="36:36" ht="14.25" customHeight="1">
      <c r="AJ996" s="1"/>
    </row>
    <row r="997" spans="36:36" ht="14.25" customHeight="1">
      <c r="AJ997" s="1"/>
    </row>
    <row r="998" spans="36:36" ht="14.25" customHeight="1">
      <c r="AJ998" s="1"/>
    </row>
    <row r="999" spans="36:36" ht="14.25" customHeight="1">
      <c r="AJ999" s="1"/>
    </row>
    <row r="1000" spans="36:36" ht="14.25" customHeight="1">
      <c r="AJ1000" s="1"/>
    </row>
  </sheetData>
  <mergeCells count="84">
    <mergeCell ref="S16:S17"/>
    <mergeCell ref="J16:J17"/>
    <mergeCell ref="K16:K17"/>
    <mergeCell ref="L16:L17"/>
    <mergeCell ref="M16:M17"/>
    <mergeCell ref="N16:N17"/>
    <mergeCell ref="B45:F45"/>
    <mergeCell ref="B46:F46"/>
    <mergeCell ref="B47:F47"/>
    <mergeCell ref="B48:F48"/>
    <mergeCell ref="T16:T17"/>
    <mergeCell ref="B43:F43"/>
    <mergeCell ref="B18:F18"/>
    <mergeCell ref="B19:F19"/>
    <mergeCell ref="B20:F20"/>
    <mergeCell ref="B21:F21"/>
    <mergeCell ref="B22:F22"/>
    <mergeCell ref="B23:F23"/>
    <mergeCell ref="B24:F24"/>
    <mergeCell ref="B25:F26"/>
    <mergeCell ref="G25:G26"/>
    <mergeCell ref="H25:H26"/>
    <mergeCell ref="B75:G75"/>
    <mergeCell ref="B57:F57"/>
    <mergeCell ref="B59:F59"/>
    <mergeCell ref="B60:F60"/>
    <mergeCell ref="B61:F61"/>
    <mergeCell ref="B62:F62"/>
    <mergeCell ref="B63:F63"/>
    <mergeCell ref="B64:F64"/>
    <mergeCell ref="B67:F67"/>
    <mergeCell ref="B68:F68"/>
    <mergeCell ref="B69:F69"/>
    <mergeCell ref="B70:F70"/>
    <mergeCell ref="B71:F71"/>
    <mergeCell ref="B58:AF58"/>
    <mergeCell ref="X16:AI16"/>
    <mergeCell ref="AJ16:AJ17"/>
    <mergeCell ref="B9:AI9"/>
    <mergeCell ref="B10:AI10"/>
    <mergeCell ref="B11:AI11"/>
    <mergeCell ref="B16:F17"/>
    <mergeCell ref="G16:G17"/>
    <mergeCell ref="H16:H17"/>
    <mergeCell ref="I16:I17"/>
    <mergeCell ref="U16:U17"/>
    <mergeCell ref="V16:V17"/>
    <mergeCell ref="W16:W17"/>
    <mergeCell ref="O16:O17"/>
    <mergeCell ref="P16:P17"/>
    <mergeCell ref="Q16:Q17"/>
    <mergeCell ref="R16:R17"/>
    <mergeCell ref="J25:J26"/>
    <mergeCell ref="B27:F27"/>
    <mergeCell ref="B28:F28"/>
    <mergeCell ref="B29:F29"/>
    <mergeCell ref="B30:F30"/>
    <mergeCell ref="I25:I26"/>
    <mergeCell ref="B31:F31"/>
    <mergeCell ref="B32:F32"/>
    <mergeCell ref="B33:F33"/>
    <mergeCell ref="B34:AC34"/>
    <mergeCell ref="B35:F35"/>
    <mergeCell ref="B36:F36"/>
    <mergeCell ref="B37:F37"/>
    <mergeCell ref="B38:F38"/>
    <mergeCell ref="B39:F39"/>
    <mergeCell ref="B40:F40"/>
    <mergeCell ref="B41:F41"/>
    <mergeCell ref="B42:AF42"/>
    <mergeCell ref="B65:F65"/>
    <mergeCell ref="B66:AF66"/>
    <mergeCell ref="B74:AF74"/>
    <mergeCell ref="B72:F72"/>
    <mergeCell ref="B73:F73"/>
    <mergeCell ref="B50:AF50"/>
    <mergeCell ref="B49:F49"/>
    <mergeCell ref="B51:F51"/>
    <mergeCell ref="B52:F52"/>
    <mergeCell ref="B53:F53"/>
    <mergeCell ref="B54:F54"/>
    <mergeCell ref="B55:F55"/>
    <mergeCell ref="B56:F56"/>
    <mergeCell ref="B44:F44"/>
  </mergeCells>
  <pageMargins left="0.7" right="0.7" top="0.75" bottom="0.75" header="0" footer="0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W1828"/>
  <sheetViews>
    <sheetView tabSelected="1" topLeftCell="B10" zoomScale="58" zoomScaleNormal="58" workbookViewId="0">
      <pane xSplit="1" topLeftCell="BN1" activePane="topRight" state="frozen"/>
      <selection activeCell="B13" sqref="B13"/>
      <selection pane="topRight" activeCell="BO16" sqref="BO16:BU27"/>
    </sheetView>
  </sheetViews>
  <sheetFormatPr baseColWidth="10" defaultColWidth="14.44140625" defaultRowHeight="15" customHeight="1"/>
  <cols>
    <col min="1" max="1" width="10.6640625" customWidth="1"/>
    <col min="2" max="2" width="23.5546875" customWidth="1"/>
    <col min="3" max="3" width="23.109375" customWidth="1"/>
    <col min="4" max="4" width="19.6640625" customWidth="1"/>
    <col min="5" max="5" width="21" customWidth="1"/>
    <col min="6" max="6" width="19.6640625" customWidth="1"/>
    <col min="7" max="7" width="19.88671875" customWidth="1"/>
    <col min="8" max="8" width="18.33203125" customWidth="1"/>
    <col min="9" max="9" width="31.44140625" customWidth="1"/>
    <col min="10" max="10" width="30.88671875" customWidth="1"/>
    <col min="11" max="11" width="22.88671875" customWidth="1"/>
    <col min="12" max="12" width="36.44140625" customWidth="1"/>
    <col min="13" max="13" width="45.44140625" customWidth="1"/>
    <col min="14" max="14" width="21.33203125" customWidth="1"/>
    <col min="15" max="15" width="18.5546875" customWidth="1"/>
    <col min="16" max="16" width="25.33203125" customWidth="1"/>
    <col min="17" max="17" width="26.33203125" customWidth="1"/>
    <col min="18" max="18" width="21.6640625" customWidth="1"/>
    <col min="19" max="19" width="15.88671875" customWidth="1"/>
    <col min="20" max="20" width="28.88671875" customWidth="1"/>
    <col min="21" max="21" width="24.6640625" customWidth="1"/>
    <col min="22" max="22" width="15.33203125" customWidth="1"/>
    <col min="23" max="23" width="25.44140625" customWidth="1"/>
    <col min="24" max="24" width="20.109375" customWidth="1"/>
    <col min="25" max="25" width="15.33203125" customWidth="1"/>
    <col min="26" max="26" width="30.88671875" customWidth="1"/>
    <col min="27" max="27" width="15.33203125" customWidth="1"/>
    <col min="28" max="28" width="27.33203125" customWidth="1"/>
    <col min="29" max="29" width="29.33203125" customWidth="1"/>
    <col min="30" max="30" width="15.33203125" customWidth="1"/>
    <col min="31" max="31" width="19.109375" customWidth="1"/>
    <col min="32" max="33" width="25.5546875" customWidth="1"/>
    <col min="34" max="34" width="20" customWidth="1"/>
    <col min="35" max="35" width="18.5546875" customWidth="1"/>
    <col min="36" max="36" width="25.33203125" customWidth="1"/>
    <col min="37" max="37" width="16.44140625" customWidth="1"/>
    <col min="38" max="39" width="20.44140625" customWidth="1"/>
    <col min="40" max="41" width="19.6640625" customWidth="1"/>
    <col min="42" max="43" width="18.109375" customWidth="1"/>
    <col min="44" max="44" width="24" customWidth="1"/>
    <col min="45" max="45" width="18.5546875" customWidth="1"/>
    <col min="46" max="46" width="19.88671875" customWidth="1"/>
    <col min="47" max="47" width="20.6640625" customWidth="1"/>
    <col min="48" max="48" width="18.5546875" customWidth="1"/>
    <col min="49" max="49" width="23.33203125" customWidth="1"/>
    <col min="50" max="50" width="27.33203125" customWidth="1"/>
    <col min="51" max="51" width="10.6640625" customWidth="1"/>
    <col min="52" max="52" width="22.5546875" customWidth="1"/>
    <col min="53" max="53" width="14.88671875" customWidth="1"/>
    <col min="54" max="54" width="21.109375" customWidth="1"/>
    <col min="55" max="55" width="19.109375" customWidth="1"/>
    <col min="56" max="56" width="17.44140625" customWidth="1"/>
    <col min="57" max="57" width="17.88671875" customWidth="1"/>
    <col min="58" max="58" width="17" customWidth="1"/>
    <col min="59" max="59" width="13" customWidth="1"/>
    <col min="60" max="60" width="10.6640625" customWidth="1"/>
    <col min="61" max="61" width="22.44140625" customWidth="1"/>
    <col min="62" max="62" width="33.33203125" customWidth="1"/>
    <col min="63" max="63" width="23.6640625" customWidth="1"/>
    <col min="64" max="64" width="27" customWidth="1"/>
    <col min="65" max="65" width="24.44140625" customWidth="1"/>
    <col min="66" max="66" width="25.44140625" customWidth="1"/>
    <col min="67" max="67" width="23.88671875" customWidth="1"/>
    <col min="68" max="68" width="23.44140625" customWidth="1"/>
    <col min="69" max="69" width="21.88671875" customWidth="1"/>
    <col min="70" max="70" width="26.33203125" customWidth="1"/>
    <col min="71" max="71" width="29.33203125" customWidth="1"/>
    <col min="72" max="72" width="23.6640625" customWidth="1"/>
    <col min="73" max="73" width="23.33203125" customWidth="1"/>
    <col min="74" max="74" width="16.5546875" customWidth="1"/>
    <col min="75" max="75" width="10.6640625" customWidth="1"/>
  </cols>
  <sheetData>
    <row r="1" spans="1:75" ht="14.25" customHeight="1">
      <c r="P1" s="1"/>
      <c r="Q1" s="1"/>
      <c r="R1" s="1"/>
      <c r="T1" s="1"/>
      <c r="U1" s="1"/>
      <c r="W1" s="1"/>
      <c r="X1" s="1"/>
      <c r="Z1" s="1"/>
      <c r="AB1" s="1"/>
      <c r="AC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5" ht="14.25" customHeight="1">
      <c r="P2" s="1"/>
      <c r="Q2" s="1"/>
      <c r="R2" s="1"/>
      <c r="T2" s="1"/>
      <c r="U2" s="1"/>
      <c r="W2" s="1"/>
      <c r="X2" s="1"/>
      <c r="Z2" s="1"/>
      <c r="AB2" s="1"/>
      <c r="AC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5" ht="14.25" customHeight="1">
      <c r="P3" s="1"/>
      <c r="Q3" s="1"/>
      <c r="R3" s="1"/>
      <c r="T3" s="1"/>
      <c r="U3" s="1"/>
      <c r="W3" s="1"/>
      <c r="X3" s="1"/>
      <c r="Z3" s="1"/>
      <c r="AB3" s="1"/>
      <c r="AC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5" ht="14.25" customHeight="1">
      <c r="P4" s="1"/>
      <c r="Q4" s="1"/>
      <c r="R4" s="1"/>
      <c r="T4" s="1"/>
      <c r="U4" s="1"/>
      <c r="W4" s="1"/>
      <c r="X4" s="1"/>
      <c r="Z4" s="1"/>
      <c r="AB4" s="1"/>
      <c r="AC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5" ht="14.25" customHeight="1">
      <c r="P5" s="1"/>
      <c r="Q5" s="1"/>
      <c r="R5" s="1"/>
      <c r="T5" s="1"/>
      <c r="U5" s="1"/>
      <c r="W5" s="1"/>
      <c r="X5" s="1"/>
      <c r="Z5" s="1"/>
      <c r="AB5" s="1"/>
      <c r="AC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5" ht="14.25" customHeight="1">
      <c r="P6" s="1"/>
      <c r="Q6" s="1"/>
      <c r="R6" s="1"/>
      <c r="T6" s="1"/>
      <c r="U6" s="1"/>
      <c r="W6" s="1"/>
      <c r="X6" s="1"/>
      <c r="Z6" s="1"/>
      <c r="AB6" s="1"/>
      <c r="AC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5" ht="14.25" customHeight="1">
      <c r="P7" s="1"/>
      <c r="Q7" s="1"/>
      <c r="R7" s="1"/>
      <c r="T7" s="1"/>
      <c r="U7" s="1"/>
      <c r="W7" s="1"/>
      <c r="X7" s="1"/>
      <c r="Z7" s="1"/>
      <c r="AB7" s="1"/>
      <c r="AC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</row>
    <row r="8" spans="1:75" ht="14.25" customHeight="1">
      <c r="P8" s="1"/>
      <c r="Q8" s="1"/>
      <c r="R8" s="1"/>
      <c r="T8" s="1"/>
      <c r="U8" s="1"/>
      <c r="W8" s="1"/>
      <c r="X8" s="1"/>
      <c r="Z8" s="1"/>
      <c r="AB8" s="1"/>
      <c r="AC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</row>
    <row r="9" spans="1:75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ht="14.25" customHeight="1">
      <c r="A11" s="2"/>
      <c r="B11" s="223" t="s">
        <v>162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  <c r="AR11" s="224"/>
      <c r="AS11" s="224"/>
      <c r="AT11" s="224"/>
      <c r="AU11" s="224"/>
      <c r="AV11" s="224"/>
      <c r="AW11" s="224"/>
      <c r="AX11" s="224"/>
      <c r="AY11" s="224"/>
      <c r="AZ11" s="224"/>
      <c r="BA11" s="224"/>
      <c r="BB11" s="224"/>
      <c r="BC11" s="224"/>
      <c r="BD11" s="224"/>
      <c r="BE11" s="224"/>
      <c r="BF11" s="224"/>
      <c r="BG11" s="224"/>
      <c r="BH11" s="224"/>
      <c r="BI11" s="224"/>
      <c r="BJ11" s="224"/>
      <c r="BK11" s="224"/>
      <c r="BL11" s="224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ht="14.25" customHeight="1" thickBot="1">
      <c r="P12" s="1"/>
      <c r="Q12" s="1"/>
      <c r="R12" s="1"/>
      <c r="T12" s="1"/>
      <c r="U12" s="1"/>
      <c r="W12" s="1"/>
      <c r="X12" s="1"/>
      <c r="Z12" s="1"/>
      <c r="AB12" s="1"/>
      <c r="AC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</row>
    <row r="13" spans="1:75" ht="26.25" customHeight="1" thickBot="1">
      <c r="B13" s="225" t="s">
        <v>116</v>
      </c>
      <c r="C13" s="225" t="s">
        <v>117</v>
      </c>
      <c r="D13" s="212" t="s">
        <v>6</v>
      </c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143"/>
      <c r="AB13" s="143"/>
      <c r="AC13" s="143"/>
      <c r="AD13" s="143"/>
      <c r="AE13" s="225" t="s">
        <v>8</v>
      </c>
      <c r="AF13" s="262" t="s">
        <v>9</v>
      </c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4"/>
      <c r="AT13" s="204"/>
      <c r="AU13" s="222"/>
      <c r="AV13" s="225" t="s">
        <v>10</v>
      </c>
      <c r="AW13" s="225" t="s">
        <v>98</v>
      </c>
      <c r="AX13" s="225" t="s">
        <v>88</v>
      </c>
      <c r="AY13" s="225" t="s">
        <v>89</v>
      </c>
      <c r="AZ13" s="225" t="s">
        <v>118</v>
      </c>
      <c r="BA13" s="228" t="s">
        <v>11</v>
      </c>
      <c r="BB13" s="204"/>
      <c r="BC13" s="204"/>
      <c r="BD13" s="204"/>
      <c r="BE13" s="204"/>
      <c r="BF13" s="204"/>
      <c r="BG13" s="204"/>
      <c r="BH13" s="204"/>
      <c r="BI13" s="204"/>
      <c r="BJ13" s="204"/>
      <c r="BK13" s="204"/>
      <c r="BL13" s="204"/>
      <c r="BM13" s="204"/>
      <c r="BN13" s="204"/>
      <c r="BO13" s="204"/>
      <c r="BP13" s="204"/>
      <c r="BQ13" s="204"/>
      <c r="BR13" s="204"/>
      <c r="BS13" s="204"/>
      <c r="BT13" s="204"/>
      <c r="BU13" s="204"/>
      <c r="BV13" s="204"/>
      <c r="BW13" s="222"/>
    </row>
    <row r="14" spans="1:75" ht="30.75" customHeight="1" thickBot="1">
      <c r="B14" s="210"/>
      <c r="C14" s="210"/>
      <c r="D14" s="225" t="s">
        <v>12</v>
      </c>
      <c r="E14" s="225" t="s">
        <v>30</v>
      </c>
      <c r="F14" s="225" t="s">
        <v>32</v>
      </c>
      <c r="G14" s="225" t="s">
        <v>33</v>
      </c>
      <c r="H14" s="225" t="s">
        <v>34</v>
      </c>
      <c r="I14" s="225" t="s">
        <v>36</v>
      </c>
      <c r="J14" s="225" t="s">
        <v>40</v>
      </c>
      <c r="K14" s="225" t="s">
        <v>42</v>
      </c>
      <c r="L14" s="225" t="s">
        <v>43</v>
      </c>
      <c r="M14" s="247" t="s">
        <v>119</v>
      </c>
      <c r="N14" s="222"/>
      <c r="O14" s="209" t="s">
        <v>7</v>
      </c>
      <c r="P14" s="247" t="s">
        <v>120</v>
      </c>
      <c r="Q14" s="204"/>
      <c r="R14" s="222"/>
      <c r="S14" s="209" t="s">
        <v>7</v>
      </c>
      <c r="T14" s="247" t="s">
        <v>121</v>
      </c>
      <c r="U14" s="222"/>
      <c r="V14" s="209" t="s">
        <v>7</v>
      </c>
      <c r="W14" s="247" t="s">
        <v>122</v>
      </c>
      <c r="X14" s="222"/>
      <c r="Y14" s="209" t="s">
        <v>7</v>
      </c>
      <c r="Z14" s="263" t="s">
        <v>181</v>
      </c>
      <c r="AA14" s="209" t="s">
        <v>7</v>
      </c>
      <c r="AB14" s="247" t="s">
        <v>123</v>
      </c>
      <c r="AC14" s="222"/>
      <c r="AD14" s="209" t="s">
        <v>7</v>
      </c>
      <c r="AE14" s="210"/>
      <c r="AF14" s="225" t="s">
        <v>12</v>
      </c>
      <c r="AG14" s="225" t="s">
        <v>30</v>
      </c>
      <c r="AH14" s="225" t="s">
        <v>32</v>
      </c>
      <c r="AI14" s="225" t="s">
        <v>33</v>
      </c>
      <c r="AJ14" s="225" t="s">
        <v>34</v>
      </c>
      <c r="AK14" s="225" t="s">
        <v>36</v>
      </c>
      <c r="AL14" s="225" t="s">
        <v>40</v>
      </c>
      <c r="AM14" s="225" t="s">
        <v>42</v>
      </c>
      <c r="AN14" s="225" t="s">
        <v>43</v>
      </c>
      <c r="AO14" s="225" t="s">
        <v>124</v>
      </c>
      <c r="AP14" s="225" t="s">
        <v>125</v>
      </c>
      <c r="AQ14" s="225" t="s">
        <v>126</v>
      </c>
      <c r="AR14" s="225" t="s">
        <v>127</v>
      </c>
      <c r="AS14" s="225" t="s">
        <v>128</v>
      </c>
      <c r="AT14" s="225" t="s">
        <v>94</v>
      </c>
      <c r="AU14" s="225" t="s">
        <v>90</v>
      </c>
      <c r="AV14" s="210"/>
      <c r="AW14" s="210"/>
      <c r="AX14" s="210"/>
      <c r="AY14" s="210"/>
      <c r="AZ14" s="210"/>
      <c r="BA14" s="225" t="s">
        <v>12</v>
      </c>
      <c r="BB14" s="225" t="s">
        <v>30</v>
      </c>
      <c r="BC14" s="225" t="s">
        <v>32</v>
      </c>
      <c r="BD14" s="225" t="s">
        <v>33</v>
      </c>
      <c r="BE14" s="225" t="s">
        <v>34</v>
      </c>
      <c r="BF14" s="225" t="s">
        <v>36</v>
      </c>
      <c r="BG14" s="225" t="s">
        <v>40</v>
      </c>
      <c r="BH14" s="225" t="s">
        <v>42</v>
      </c>
      <c r="BI14" s="225" t="s">
        <v>43</v>
      </c>
      <c r="BJ14" s="247" t="s">
        <v>119</v>
      </c>
      <c r="BK14" s="222"/>
      <c r="BL14" s="247" t="s">
        <v>120</v>
      </c>
      <c r="BM14" s="204"/>
      <c r="BN14" s="222"/>
      <c r="BO14" s="247" t="s">
        <v>121</v>
      </c>
      <c r="BP14" s="222"/>
      <c r="BQ14" s="247" t="s">
        <v>122</v>
      </c>
      <c r="BR14" s="222"/>
      <c r="BS14" s="263" t="s">
        <v>180</v>
      </c>
      <c r="BT14" s="247" t="s">
        <v>123</v>
      </c>
      <c r="BU14" s="205"/>
      <c r="BV14" s="209" t="s">
        <v>92</v>
      </c>
      <c r="BW14" s="225" t="s">
        <v>8</v>
      </c>
    </row>
    <row r="15" spans="1:75" ht="78.75" customHeight="1" thickBot="1"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144" t="s">
        <v>129</v>
      </c>
      <c r="N15" s="3" t="s">
        <v>130</v>
      </c>
      <c r="O15" s="211"/>
      <c r="P15" s="145" t="s">
        <v>56</v>
      </c>
      <c r="Q15" s="145" t="s">
        <v>54</v>
      </c>
      <c r="R15" s="145" t="s">
        <v>55</v>
      </c>
      <c r="S15" s="211"/>
      <c r="T15" s="145" t="s">
        <v>131</v>
      </c>
      <c r="U15" s="145" t="s">
        <v>60</v>
      </c>
      <c r="V15" s="211"/>
      <c r="W15" s="145" t="s">
        <v>62</v>
      </c>
      <c r="X15" s="145" t="s">
        <v>63</v>
      </c>
      <c r="Y15" s="211"/>
      <c r="Z15" s="264"/>
      <c r="AA15" s="211"/>
      <c r="AB15" s="145" t="s">
        <v>132</v>
      </c>
      <c r="AC15" s="145" t="s">
        <v>133</v>
      </c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A15" s="211"/>
      <c r="BB15" s="211"/>
      <c r="BC15" s="211"/>
      <c r="BD15" s="211"/>
      <c r="BE15" s="211"/>
      <c r="BF15" s="211"/>
      <c r="BG15" s="211"/>
      <c r="BH15" s="211"/>
      <c r="BI15" s="211"/>
      <c r="BJ15" s="145" t="s">
        <v>49</v>
      </c>
      <c r="BK15" s="3" t="s">
        <v>134</v>
      </c>
      <c r="BL15" s="145" t="s">
        <v>56</v>
      </c>
      <c r="BM15" s="145" t="s">
        <v>54</v>
      </c>
      <c r="BN15" s="145" t="s">
        <v>55</v>
      </c>
      <c r="BO15" s="145" t="s">
        <v>131</v>
      </c>
      <c r="BP15" s="145" t="s">
        <v>60</v>
      </c>
      <c r="BQ15" s="145" t="s">
        <v>62</v>
      </c>
      <c r="BR15" s="145" t="s">
        <v>63</v>
      </c>
      <c r="BS15" s="264"/>
      <c r="BT15" s="145" t="s">
        <v>132</v>
      </c>
      <c r="BU15" s="145" t="s">
        <v>133</v>
      </c>
      <c r="BV15" s="211"/>
      <c r="BW15" s="211"/>
    </row>
    <row r="16" spans="1:75" ht="25.2" customHeight="1" thickBot="1">
      <c r="A16" s="140"/>
      <c r="B16" s="236" t="s">
        <v>163</v>
      </c>
      <c r="C16" s="75" t="s">
        <v>38</v>
      </c>
      <c r="D16" s="146">
        <f>MEDICINA!T21</f>
        <v>0</v>
      </c>
      <c r="E16" s="147">
        <f>ODONTOLOGIA!R21</f>
        <v>0</v>
      </c>
      <c r="F16" s="148">
        <f>ENFERMERIA!Q21</f>
        <v>0</v>
      </c>
      <c r="G16" s="148">
        <f>'NUTRICIÓN Y DIETETICA'!R21</f>
        <v>0</v>
      </c>
      <c r="H16" s="148">
        <f>OPTOMETRÍA!R21</f>
        <v>0</v>
      </c>
      <c r="I16" s="148">
        <f>SUM(PSICOLOGÍA!S18,PSICOLOGÍA!S20,PSICOLOGÍA!S22)</f>
        <v>0</v>
      </c>
      <c r="J16" s="148">
        <f>SUM(DERECHO!R18,DERECHO!R20,DERECHO!R22)</f>
        <v>0</v>
      </c>
      <c r="K16" s="148">
        <f>SUM('EANI '!Q18,'EANI '!Q20,'EANI '!Q22)</f>
        <v>0</v>
      </c>
      <c r="L16" s="148">
        <f>SUM('CONTADURIA '!Q18,'CONTADURIA '!Q20,'CONTADURIA '!Q22)</f>
        <v>0</v>
      </c>
      <c r="M16" s="149">
        <f>SUM(' INGENIERIA DE SISTEMAS    '!H18:L18,' INGENIERIA DE SISTEMAS    '!H20:L20,' INGENIERIA DE SISTEMAS    '!H22:L22)</f>
        <v>0</v>
      </c>
      <c r="N16" s="149">
        <f>SUM(' INGENIERIA DE SISTEMAS    '!M18:P18,' INGENIERIA DE SISTEMAS    '!M20:P20,' INGENIERIA DE SISTEMAS    '!M22:P22)</f>
        <v>0</v>
      </c>
      <c r="O16" s="150">
        <f>SUM(' INGENIERIA DE SISTEMAS    '!Q18,' INGENIERIA DE SISTEMAS    '!Q20,' INGENIERIA DE SISTEMAS    '!Q22)</f>
        <v>0</v>
      </c>
      <c r="P16" s="151">
        <f>SUM('INGENIERIA INDUSTRIAL'!H18:K18,'INGENIERIA INDUSTRIAL'!H20:K20,'INGENIERIA INDUSTRIAL'!H22:K22)</f>
        <v>0</v>
      </c>
      <c r="Q16" s="149">
        <f>SUM('INGENIERIA INDUSTRIAL'!L18:N18,'INGENIERIA INDUSTRIAL'!L20:N20,'INGENIERIA INDUSTRIAL'!L22:N22)</f>
        <v>0</v>
      </c>
      <c r="R16" s="149">
        <f>SUM('INGENIERIA INDUSTRIAL'!O18:Q18,'INGENIERIA INDUSTRIAL'!O20:Q20,'INGENIERIA INDUSTRIAL'!O22:Q22)</f>
        <v>0</v>
      </c>
      <c r="S16" s="150">
        <f>SUM('INGENIERIA INDUSTRIAL'!R18,'INGENIERIA INDUSTRIAL'!R20,'INGENIERIA INDUSTRIAL'!R22)</f>
        <v>0</v>
      </c>
      <c r="T16" s="151">
        <f>SUM('INGENIERIA CIVIL'!H18:M18,'INGENIERIA CIVIL'!H20:M20,'INGENIERIA CIVIL'!H22:M22)</f>
        <v>0</v>
      </c>
      <c r="U16" s="151">
        <f>SUM('INGENIERIA CIVIL'!N18:P18,'INGENIERIA CIVIL'!N20:P20,'INGENIERIA CIVIL'!N22:P22)</f>
        <v>0</v>
      </c>
      <c r="V16" s="149">
        <f>SUM('INGENIERIA CIVIL'!Q18,'INGENIERIA CIVIL'!Q20,'INGENIERIA CIVIL'!Q22)</f>
        <v>0</v>
      </c>
      <c r="W16" s="151">
        <f>SUM('INGENIERIA AGROINDUSTRIAL'!H18:M18,'INGENIERIA AGROINDUSTRIAL'!H20:M20,'INGENIERIA AGROINDUSTRIAL'!H22:M22)</f>
        <v>0</v>
      </c>
      <c r="X16" s="151">
        <f>SUM('INGENIERIA AGROINDUSTRIAL'!N18:Q18,'INGENIERIA AGROINDUSTRIAL'!N20:Q20,'INGENIERIA AGROINDUSTRIAL'!N22:Q22)</f>
        <v>0</v>
      </c>
      <c r="Y16" s="149">
        <f>SUM('INGENIERIA AGROINDUSTRIAL'!R18,'INGENIERIA AGROINDUSTRIAL'!R20,'INGENIERIA AGROINDUSTRIAL'!R22)</f>
        <v>0</v>
      </c>
      <c r="Z16" s="151">
        <f>SUM('BIOLOGÍA MARINA   '!G21:P21)</f>
        <v>0</v>
      </c>
      <c r="AA16" s="149">
        <f>'BIOLOGÍA MARINA   '!Q21</f>
        <v>0</v>
      </c>
      <c r="AB16" s="151">
        <f>SUM(GASTRONÓMIA!G21:L21)</f>
        <v>0</v>
      </c>
      <c r="AC16" s="151">
        <f>SUM(GASTRONÓMIA!M21:O21)</f>
        <v>0</v>
      </c>
      <c r="AD16" s="149">
        <f>GASTRONÓMIA!P21</f>
        <v>0</v>
      </c>
      <c r="AE16" s="152">
        <f t="shared" ref="AE16:AE27" si="0">SUM(D16:AA16)</f>
        <v>0</v>
      </c>
      <c r="AF16" s="153">
        <f>MEDICINA!U21</f>
        <v>0</v>
      </c>
      <c r="AG16" s="153">
        <f>ODONTOLOGIA!S21</f>
        <v>0</v>
      </c>
      <c r="AH16" s="153">
        <f>ENFERMERIA!R21</f>
        <v>0</v>
      </c>
      <c r="AI16" s="153">
        <f>'NUTRICIÓN Y DIETETICA'!S21</f>
        <v>0</v>
      </c>
      <c r="AJ16" s="153">
        <f>OPTOMETRÍA!S21</f>
        <v>0</v>
      </c>
      <c r="AK16" s="153">
        <f>SUM(PSICOLOGÍA!T18,PSICOLOGÍA!T20,PSICOLOGÍA!T22)</f>
        <v>0</v>
      </c>
      <c r="AL16" s="153">
        <f>SUM(DERECHO!S18,DERECHO!S20,DERECHO!S22)</f>
        <v>0</v>
      </c>
      <c r="AM16" s="153">
        <f>SUM('EANI '!R18,'EANI '!R20,'EANI '!R22)</f>
        <v>0</v>
      </c>
      <c r="AN16" s="153">
        <f>SUM('CONTADURIA '!R18,'CONTADURIA '!R20,'CONTADURIA '!R22)</f>
        <v>0</v>
      </c>
      <c r="AO16" s="153">
        <f>SUM(' INGENIERIA DE SISTEMAS    '!S18,' INGENIERIA DE SISTEMAS    '!S20,' INGENIERIA DE SISTEMAS    '!S22)</f>
        <v>0</v>
      </c>
      <c r="AP16" s="153">
        <f>SUM('INGENIERIA INDUSTRIAL'!T18,'INGENIERIA INDUSTRIAL'!T20,'INGENIERIA INDUSTRIAL'!T22)</f>
        <v>0</v>
      </c>
      <c r="AQ16" s="153">
        <f>SUM('INGENIERIA CIVIL'!S18,'INGENIERIA CIVIL'!S20,'INGENIERIA CIVIL'!S22)</f>
        <v>0</v>
      </c>
      <c r="AR16" s="153">
        <f>SUM('INGENIERIA AGROINDUSTRIAL'!T18,'INGENIERIA AGROINDUSTRIAL'!T20,'INGENIERIA AGROINDUSTRIAL'!T22)</f>
        <v>0</v>
      </c>
      <c r="AS16" s="153">
        <f>SUM('BIOLOGÍA MARINA   '!S21)</f>
        <v>0</v>
      </c>
      <c r="AT16" s="153">
        <f>SUM(GASTRONÓMIA!R21)</f>
        <v>0</v>
      </c>
      <c r="AU16" s="153">
        <f>SUM(OTROS!J18,OTROS!J20,OTROS!J22)</f>
        <v>0</v>
      </c>
      <c r="AV16" s="154">
        <f>SUM(MEDICINA!V21,ODONTOLOGIA!T21,ENFERMERIA!S21,'NUTRICIÓN Y DIETETICA'!T21,OPTOMETRÍA!T21,PSICOLOGÍA!U18,PSICOLOGÍA!U20,PSICOLOGÍA!U22,DERECHO!T18,DERECHO!T20,DERECHO!T22,'EANI '!S18,'EANI '!S20,'EANI '!S22,'CONTADURIA '!S18,'CONTADURIA '!S20,'CONTADURIA '!S22,' INGENIERIA DE SISTEMAS    '!T18,' INGENIERIA DE SISTEMAS    '!T20,' INGENIERIA DE SISTEMAS    '!T22,'INGENIERIA INDUSTRIAL'!U18,'INGENIERIA INDUSTRIAL'!U20,'INGENIERIA INDUSTRIAL'!U22,'INGENIERIA CIVIL'!T18,'INGENIERIA CIVIL'!T20,'INGENIERIA CIVIL'!T22,'INGENIERIA AGROINDUSTRIAL'!U18,'INGENIERIA AGROINDUSTRIAL'!U20,'INGENIERIA AGROINDUSTRIAL'!U22,GASTRONÓMIA!S21,'BIOLOGÍA MARINA   '!T21)</f>
        <v>0</v>
      </c>
      <c r="AW16" s="155">
        <f>SUM(POSGRADOS!Y18,POSGRADOS!Y20,POSGRADOS!Y22)</f>
        <v>0</v>
      </c>
      <c r="AX16" s="155">
        <f>SUM(OTROS!H18,OTROS!H20,OTROS!H22)</f>
        <v>0</v>
      </c>
      <c r="AY16" s="155">
        <f>SUM(OTROS!I18,OTROS!I20,OTROS!I22)</f>
        <v>0</v>
      </c>
      <c r="AZ16" s="155">
        <f>SUM(OTROS!K18,OTROS!K20,OTROS!K22)</f>
        <v>0</v>
      </c>
      <c r="BA16" s="16">
        <f>SUM(MEDICINA!W21:AH21)</f>
        <v>0</v>
      </c>
      <c r="BB16" s="148">
        <f>SUM(ODONTOLOGIA!U21:AD21)</f>
        <v>0</v>
      </c>
      <c r="BC16" s="148">
        <f>SUM(ENFERMERIA!T21:AB21)</f>
        <v>0</v>
      </c>
      <c r="BD16" s="156">
        <f>SUM('NUTRICIÓN Y DIETETICA'!U21:AD21)</f>
        <v>0</v>
      </c>
      <c r="BE16" s="148">
        <f>SUM(OPTOMETRÍA!U21:AD21)</f>
        <v>0</v>
      </c>
      <c r="BF16" s="148">
        <f>SUM(PSICOLOGÍA!V18:AE18,PSICOLOGÍA!V20:AE20,PSICOLOGÍA!V22:AE22)</f>
        <v>0</v>
      </c>
      <c r="BG16" s="148">
        <f>SUM(DERECHO!U18:AC18,DERECHO!U20:AC20,DERECHO!U22:AC22)</f>
        <v>0</v>
      </c>
      <c r="BH16" s="148">
        <f>SUM('EANI '!T18:AA18,'EANI '!T20:AA20,'EANI '!T22:AA22)</f>
        <v>0</v>
      </c>
      <c r="BI16" s="148">
        <f>SUM('CONTADURIA '!T18:AA18,'CONTADURIA '!T20:AA20,'CONTADURIA '!T22:AA22)</f>
        <v>0</v>
      </c>
      <c r="BJ16" s="151">
        <f>SUM(' INGENIERIA DE SISTEMAS    '!U18:Y18,' INGENIERIA DE SISTEMAS    '!U20:Y20,' INGENIERIA DE SISTEMAS    '!U22:Y22)</f>
        <v>0</v>
      </c>
      <c r="BK16" s="149">
        <f>SUM(' INGENIERIA DE SISTEMAS    '!Z18:AC18,' INGENIERIA DE SISTEMAS    '!Z20:AC20,' INGENIERIA DE SISTEMAS    '!Z22:AC22)</f>
        <v>0</v>
      </c>
      <c r="BL16" s="151">
        <f>SUM('INGENIERIA INDUSTRIAL'!V18:Y18,'INGENIERIA INDUSTRIAL'!V20:Y20,'INGENIERIA INDUSTRIAL'!V22:Y22)</f>
        <v>0</v>
      </c>
      <c r="BM16" s="149">
        <f>SUM('INGENIERIA INDUSTRIAL'!Z18:AB18,'INGENIERIA INDUSTRIAL'!Z20:AB20,'INGENIERIA INDUSTRIAL'!Z22:AB22)</f>
        <v>0</v>
      </c>
      <c r="BN16" s="150">
        <f>SUM('INGENIERIA INDUSTRIAL'!AC18:AE18,'INGENIERIA INDUSTRIAL'!AC20:AE20,'INGENIERIA INDUSTRIAL'!AC22:AE22)</f>
        <v>0</v>
      </c>
      <c r="BO16" s="267">
        <f>SUM('INGENIERIA CIVIL'!U18:Z18,'INGENIERIA CIVIL'!U20:Z20,'INGENIERIA CIVIL'!U22:Z22)</f>
        <v>0</v>
      </c>
      <c r="BP16" s="267">
        <f>SUM('INGENIERIA CIVIL'!AA18:AC18,'INGENIERIA CIVIL'!AA20:AC20,'INGENIERIA CIVIL'!AA22:AC22)</f>
        <v>0</v>
      </c>
      <c r="BQ16" s="267">
        <f>SUM('INGENIERIA AGROINDUSTRIAL'!V18:AA18,'INGENIERIA AGROINDUSTRIAL'!V20:AA20,'INGENIERIA AGROINDUSTRIAL'!V22:AA22)</f>
        <v>0</v>
      </c>
      <c r="BR16" s="267">
        <f>SUM('INGENIERIA AGROINDUSTRIAL'!AB18:AE18,'INGENIERIA AGROINDUSTRIAL'!AB20:AE20,'INGENIERIA AGROINDUSTRIAL'!AB22:AE22)</f>
        <v>0</v>
      </c>
      <c r="BS16" s="267">
        <f>SUM('BIOLOGÍA MARINA   '!U21:AD21)</f>
        <v>0</v>
      </c>
      <c r="BT16" s="267">
        <f>SUM(GASTRONÓMIA!T21:Y21)</f>
        <v>0</v>
      </c>
      <c r="BU16" s="267">
        <f>SUM(GASTRONÓMIA!Z21:AB21)</f>
        <v>0</v>
      </c>
      <c r="BV16" s="154">
        <f>SUM(OTROS!L18,OTROS!L20,OTROS!L22)</f>
        <v>0</v>
      </c>
      <c r="BW16" s="157">
        <f t="shared" ref="BW16:BW27" si="1">SUM(AF16:BV16)</f>
        <v>0</v>
      </c>
    </row>
    <row r="17" spans="1:75" ht="25.5" customHeight="1" thickBot="1">
      <c r="A17" s="140"/>
      <c r="B17" s="211"/>
      <c r="C17" s="75" t="s">
        <v>39</v>
      </c>
      <c r="D17" s="158"/>
      <c r="E17" s="158"/>
      <c r="F17" s="158"/>
      <c r="G17" s="158"/>
      <c r="H17" s="158"/>
      <c r="I17" s="148">
        <f>SUM(PSICOLOGÍA!S19,PSICOLOGÍA!S21,PSICOLOGÍA!S23)</f>
        <v>0</v>
      </c>
      <c r="J17" s="148">
        <f>SUM(DERECHO!R19,DERECHO!R21,DERECHO!R23)</f>
        <v>0</v>
      </c>
      <c r="K17" s="148">
        <f>SUM('EANI '!Q19,'EANI '!Q21,'EANI '!Q23)</f>
        <v>0</v>
      </c>
      <c r="L17" s="148">
        <f>SUM('CONTADURIA '!Q19,'CONTADURIA '!Q21,'CONTADURIA '!Q23)</f>
        <v>0</v>
      </c>
      <c r="M17" s="149">
        <f>SUM(' INGENIERIA DE SISTEMAS    '!H19:L19,' INGENIERIA DE SISTEMAS    '!H21:L21,' INGENIERIA DE SISTEMAS    '!H23:L23)</f>
        <v>0</v>
      </c>
      <c r="N17" s="149">
        <f>SUM(' INGENIERIA DE SISTEMAS    '!M19:P19,' INGENIERIA DE SISTEMAS    '!M21:P21,' INGENIERIA DE SISTEMAS    '!M23:P23)</f>
        <v>0</v>
      </c>
      <c r="O17" s="150">
        <f>SUM(' INGENIERIA DE SISTEMAS    '!Q19,' INGENIERIA DE SISTEMAS    '!Q21,' INGENIERIA DE SISTEMAS    '!Q23)</f>
        <v>0</v>
      </c>
      <c r="P17" s="151">
        <f>SUM('INGENIERIA INDUSTRIAL'!H19:K19,'INGENIERIA INDUSTRIAL'!H21:K21,'INGENIERIA INDUSTRIAL'!H23:K23)</f>
        <v>0</v>
      </c>
      <c r="Q17" s="149">
        <f>SUM('INGENIERIA INDUSTRIAL'!L19:N19,'INGENIERIA INDUSTRIAL'!L21:N21,'INGENIERIA INDUSTRIAL'!L23:N23)</f>
        <v>0</v>
      </c>
      <c r="R17" s="149">
        <f>SUM('INGENIERIA INDUSTRIAL'!O19:Q19,'INGENIERIA INDUSTRIAL'!O21:Q21,'INGENIERIA INDUSTRIAL'!O23:Q23)</f>
        <v>0</v>
      </c>
      <c r="S17" s="150">
        <f>SUM('INGENIERIA INDUSTRIAL'!R19,'INGENIERIA INDUSTRIAL'!R21,'INGENIERIA INDUSTRIAL'!R23)</f>
        <v>0</v>
      </c>
      <c r="T17" s="151">
        <f>SUM('INGENIERIA CIVIL'!H19:M19,'INGENIERIA CIVIL'!H21:M21,'INGENIERIA CIVIL'!H23:M23)</f>
        <v>0</v>
      </c>
      <c r="U17" s="151">
        <f>SUM('INGENIERIA CIVIL'!N19:P19,'INGENIERIA CIVIL'!N21:P21,'INGENIERIA CIVIL'!N23:P23)</f>
        <v>0</v>
      </c>
      <c r="V17" s="149">
        <f>SUM('INGENIERIA CIVIL'!Q19,'INGENIERIA CIVIL'!Q21,'INGENIERIA CIVIL'!Q23)</f>
        <v>0</v>
      </c>
      <c r="W17" s="151">
        <f>SUM('INGENIERIA AGROINDUSTRIAL'!H19:M19,'INGENIERIA AGROINDUSTRIAL'!H21:M21,'INGENIERIA AGROINDUSTRIAL'!H23:M23)</f>
        <v>0</v>
      </c>
      <c r="X17" s="151">
        <f>SUM('INGENIERIA AGROINDUSTRIAL'!N19:Q19,'INGENIERIA AGROINDUSTRIAL'!N21:Q21,'INGENIERIA AGROINDUSTRIAL'!N23:Q23)</f>
        <v>0</v>
      </c>
      <c r="Y17" s="149">
        <f>SUM('INGENIERIA AGROINDUSTRIAL'!R19,'INGENIERIA AGROINDUSTRIAL'!R21,'INGENIERIA AGROINDUSTRIAL'!R23)</f>
        <v>0</v>
      </c>
      <c r="Z17" s="159"/>
      <c r="AA17" s="158"/>
      <c r="AB17" s="159"/>
      <c r="AC17" s="159"/>
      <c r="AD17" s="158"/>
      <c r="AE17" s="152">
        <f t="shared" si="0"/>
        <v>0</v>
      </c>
      <c r="AF17" s="160"/>
      <c r="AG17" s="160"/>
      <c r="AH17" s="160"/>
      <c r="AI17" s="160"/>
      <c r="AJ17" s="160"/>
      <c r="AK17" s="153">
        <f>SUM(PSICOLOGÍA!T19,PSICOLOGÍA!T21,PSICOLOGÍA!T23)</f>
        <v>0</v>
      </c>
      <c r="AL17" s="153">
        <f>SUM(DERECHO!S19,DERECHO!S21,DERECHO!S23)</f>
        <v>0</v>
      </c>
      <c r="AM17" s="153">
        <f>SUM('EANI '!R19,'EANI '!R21,'EANI '!R23)</f>
        <v>0</v>
      </c>
      <c r="AN17" s="153">
        <f>SUM('CONTADURIA '!R19,'CONTADURIA '!R21,'CONTADURIA '!R23)</f>
        <v>0</v>
      </c>
      <c r="AO17" s="153">
        <f>SUM(' INGENIERIA DE SISTEMAS    '!S19,' INGENIERIA DE SISTEMAS    '!S21,' INGENIERIA DE SISTEMAS    '!S23)</f>
        <v>0</v>
      </c>
      <c r="AP17" s="153">
        <f>SUM('INGENIERIA INDUSTRIAL'!T19,'INGENIERIA INDUSTRIAL'!T21,'INGENIERIA INDUSTRIAL'!T23)</f>
        <v>0</v>
      </c>
      <c r="AQ17" s="153">
        <f>SUM('INGENIERIA CIVIL'!S19,'INGENIERIA CIVIL'!S21,'INGENIERIA CIVIL'!S23)</f>
        <v>0</v>
      </c>
      <c r="AR17" s="153">
        <f>SUM('INGENIERIA AGROINDUSTRIAL'!T19,'INGENIERIA AGROINDUSTRIAL'!T21,'INGENIERIA AGROINDUSTRIAL'!T23)</f>
        <v>0</v>
      </c>
      <c r="AS17" s="160"/>
      <c r="AT17" s="160"/>
      <c r="AU17" s="153">
        <f>SUM(OTROS!J19,OTROS!J21,OTROS!J23)</f>
        <v>0</v>
      </c>
      <c r="AV17" s="154">
        <f>SUM(MEDICINA!V22,ODONTOLOGIA!T22,ENFERMERIA!S22,'NUTRICIÓN Y DIETETICA'!T22,OPTOMETRÍA!T22,PSICOLOGÍA!U19,PSICOLOGÍA!U21,PSICOLOGÍA!U23,DERECHO!T19,DERECHO!T21,DERECHO!T23,'EANI '!S19,'EANI '!S21,'EANI '!S23,'CONTADURIA '!S19,'CONTADURIA '!S21,'CONTADURIA '!S23,' INGENIERIA DE SISTEMAS    '!T19,' INGENIERIA DE SISTEMAS    '!T21,' INGENIERIA DE SISTEMAS    '!T23,'INGENIERIA INDUSTRIAL'!U19,'INGENIERIA INDUSTRIAL'!U21,'INGENIERIA INDUSTRIAL'!U23,'INGENIERIA CIVIL'!T19,'INGENIERIA CIVIL'!T21,'INGENIERIA CIVIL'!T23,'INGENIERIA AGROINDUSTRIAL'!U19,'INGENIERIA AGROINDUSTRIAL'!U21,'INGENIERIA AGROINDUSTRIAL'!U23,GASTRONÓMIA!S22,'BIOLOGÍA MARINA   '!T22)</f>
        <v>0</v>
      </c>
      <c r="AW17" s="155">
        <f>SUM(POSGRADOS!Y19,POSGRADOS!Y21,POSGRADOS!Y23)</f>
        <v>0</v>
      </c>
      <c r="AX17" s="155">
        <f>SUM(OTROS!H19,OTROS!H21,OTROS!H23)</f>
        <v>0</v>
      </c>
      <c r="AY17" s="155">
        <f>SUM(OTROS!I19,OTROS!I21,OTROS!I23)</f>
        <v>0</v>
      </c>
      <c r="AZ17" s="155">
        <f>SUM(OTROS!K19,OTROS!K21,OTROS!K23)</f>
        <v>0</v>
      </c>
      <c r="BA17" s="158"/>
      <c r="BB17" s="158"/>
      <c r="BC17" s="158"/>
      <c r="BD17" s="158"/>
      <c r="BE17" s="158"/>
      <c r="BF17" s="148">
        <f>SUM(PSICOLOGÍA!V19:AE19,PSICOLOGÍA!V21:AE21,PSICOLOGÍA!V23:AE23)</f>
        <v>0</v>
      </c>
      <c r="BG17" s="148">
        <f>SUM(DERECHO!U19:AC19,DERECHO!U21:AC21,DERECHO!U23:AC23)</f>
        <v>0</v>
      </c>
      <c r="BH17" s="148">
        <f>SUM('EANI '!T19:AA19,'EANI '!T21:AA21,'EANI '!T23:AA23)</f>
        <v>0</v>
      </c>
      <c r="BI17" s="148">
        <f>SUM('CONTADURIA '!T19:AA19,'CONTADURIA '!T21:AA21,'CONTADURIA '!T23:AA23)</f>
        <v>0</v>
      </c>
      <c r="BJ17" s="151">
        <f>SUM(' INGENIERIA DE SISTEMAS    '!U19:Y19,' INGENIERIA DE SISTEMAS    '!U21:Y21,' INGENIERIA DE SISTEMAS    '!U23:Y23)</f>
        <v>0</v>
      </c>
      <c r="BK17" s="149">
        <f>SUM(' INGENIERIA DE SISTEMAS    '!Z19:AC19,' INGENIERIA DE SISTEMAS    '!Z21:AC21,' INGENIERIA DE SISTEMAS    '!Z23:AC23)</f>
        <v>0</v>
      </c>
      <c r="BL17" s="151">
        <f>SUM('INGENIERIA INDUSTRIAL'!V19:Y19,'INGENIERIA INDUSTRIAL'!V21:Y21,'INGENIERIA INDUSTRIAL'!V23:Y23)</f>
        <v>0</v>
      </c>
      <c r="BM17" s="149">
        <f>SUM('INGENIERIA INDUSTRIAL'!Z19:AB19,'INGENIERIA INDUSTRIAL'!Z21:AB21,'INGENIERIA INDUSTRIAL'!Z23:AB23)</f>
        <v>0</v>
      </c>
      <c r="BN17" s="150">
        <f>SUM('INGENIERIA INDUSTRIAL'!AC19:AE19,'INGENIERIA INDUSTRIAL'!AC21:AE21,'INGENIERIA INDUSTRIAL'!AC23:AE23)</f>
        <v>0</v>
      </c>
      <c r="BO17" s="267">
        <f>SUM('INGENIERIA CIVIL'!U19:Z19,'INGENIERIA CIVIL'!U21:Z21,'INGENIERIA CIVIL'!U23:Z23)</f>
        <v>0</v>
      </c>
      <c r="BP17" s="267">
        <f>SUM('INGENIERIA CIVIL'!AA19:AC19,'INGENIERIA CIVIL'!AA21:AC21,'INGENIERIA CIVIL'!AA23:AC23)</f>
        <v>0</v>
      </c>
      <c r="BQ17" s="267">
        <f>SUM('INGENIERIA AGROINDUSTRIAL'!V19:AA19,'INGENIERIA AGROINDUSTRIAL'!V21:AA21,'INGENIERIA AGROINDUSTRIAL'!V23:AA23)</f>
        <v>0</v>
      </c>
      <c r="BR17" s="267">
        <f>SUM('INGENIERIA AGROINDUSTRIAL'!AB19:AE19,'INGENIERIA AGROINDUSTRIAL'!AB21:AE21,'INGENIERIA AGROINDUSTRIAL'!AB23:AE23)</f>
        <v>0</v>
      </c>
      <c r="BS17" s="159"/>
      <c r="BT17" s="159"/>
      <c r="BU17" s="159"/>
      <c r="BV17" s="154">
        <f>SUM(OTROS!L19,OTROS!L21,OTROS!L23)</f>
        <v>0</v>
      </c>
      <c r="BW17" s="157">
        <f t="shared" si="1"/>
        <v>0</v>
      </c>
    </row>
    <row r="18" spans="1:75" ht="25.5" customHeight="1" thickBot="1">
      <c r="A18" s="140"/>
      <c r="B18" s="236" t="s">
        <v>164</v>
      </c>
      <c r="C18" s="75" t="s">
        <v>38</v>
      </c>
      <c r="D18" s="16">
        <f>MEDICINA!T26</f>
        <v>0</v>
      </c>
      <c r="E18" s="148">
        <f>ODONTOLOGIA!R26</f>
        <v>0</v>
      </c>
      <c r="F18" s="148">
        <f>ENFERMERIA!Q26</f>
        <v>0</v>
      </c>
      <c r="G18" s="148">
        <f>'NUTRICIÓN Y DIETETICA'!R26</f>
        <v>0</v>
      </c>
      <c r="H18" s="148">
        <f>OPTOMETRÍA!R26</f>
        <v>0</v>
      </c>
      <c r="I18" s="148">
        <f>SUM(PSICOLOGÍA!S26,PSICOLOGÍA!S28,PSICOLOGÍA!S30)</f>
        <v>0</v>
      </c>
      <c r="J18" s="148">
        <f>SUM(DERECHO!R26,DERECHO!R28,DERECHO!R30)</f>
        <v>0</v>
      </c>
      <c r="K18" s="148">
        <f>SUM('EANI '!Q26,'EANI '!Q28,'EANI '!Q30)</f>
        <v>0</v>
      </c>
      <c r="L18" s="148">
        <f>SUM('CONTADURIA '!Q26,'CONTADURIA '!Q28,'CONTADURIA '!Q30)</f>
        <v>0</v>
      </c>
      <c r="M18" s="154">
        <f>SUM(' INGENIERIA DE SISTEMAS    '!H26:L26,' INGENIERIA DE SISTEMAS    '!H28:L28,' INGENIERIA DE SISTEMAS    '!H30:L30)</f>
        <v>0</v>
      </c>
      <c r="N18" s="154">
        <f>SUM(' INGENIERIA DE SISTEMAS    '!M26:P26,' INGENIERIA DE SISTEMAS    '!M28:P28,' INGENIERIA DE SISTEMAS    '!M30:P30)</f>
        <v>0</v>
      </c>
      <c r="O18" s="161">
        <f>SUM(' INGENIERIA DE SISTEMAS    '!Q26,' INGENIERIA DE SISTEMAS    '!Q28,' INGENIERIA DE SISTEMAS    '!Q30)</f>
        <v>0</v>
      </c>
      <c r="P18" s="151">
        <f>SUM('INGENIERIA INDUSTRIAL'!H26:K26,'INGENIERIA INDUSTRIAL'!H28:K28,'INGENIERIA INDUSTRIAL'!H30:K30)</f>
        <v>0</v>
      </c>
      <c r="Q18" s="154">
        <f>SUM('INGENIERIA INDUSTRIAL'!L26:N26,'INGENIERIA INDUSTRIAL'!L28:N28,'INGENIERIA INDUSTRIAL'!L30:N30)</f>
        <v>0</v>
      </c>
      <c r="R18" s="154">
        <f>SUM('INGENIERIA INDUSTRIAL'!O26:Q26,'INGENIERIA INDUSTRIAL'!O28:Q28,'INGENIERIA INDUSTRIAL'!O30:Q30)</f>
        <v>0</v>
      </c>
      <c r="S18" s="161">
        <f>SUM('INGENIERIA INDUSTRIAL'!R26,'INGENIERIA INDUSTRIAL'!R28,'INGENIERIA INDUSTRIAL'!R30)</f>
        <v>0</v>
      </c>
      <c r="T18" s="151">
        <f>SUM('INGENIERIA CIVIL'!H26:M26,'INGENIERIA CIVIL'!H28:M28,'INGENIERIA CIVIL'!H30:M30)</f>
        <v>0</v>
      </c>
      <c r="U18" s="151">
        <f>SUM('INGENIERIA CIVIL'!N26:P26,'INGENIERIA CIVIL'!N28:P28,'INGENIERIA CIVIL'!N30:P30)</f>
        <v>0</v>
      </c>
      <c r="V18" s="149">
        <f>SUM('INGENIERIA CIVIL'!Q26,'INGENIERIA CIVIL'!Q28,'INGENIERIA CIVIL'!Q30)</f>
        <v>0</v>
      </c>
      <c r="W18" s="151">
        <f>SUM('INGENIERIA AGROINDUSTRIAL'!H26:M26,'INGENIERIA AGROINDUSTRIAL'!H28:M28,'INGENIERIA AGROINDUSTRIAL'!H30:M30)</f>
        <v>0</v>
      </c>
      <c r="X18" s="151">
        <f>SUM('INGENIERIA AGROINDUSTRIAL'!N26:Q26,'INGENIERIA AGROINDUSTRIAL'!N28:Q28,'INGENIERIA AGROINDUSTRIAL'!N30:Q30)</f>
        <v>0</v>
      </c>
      <c r="Y18" s="154">
        <f>SUM('INGENIERIA AGROINDUSTRIAL'!R26,'INGENIERIA AGROINDUSTRIAL'!R28,'INGENIERIA AGROINDUSTRIAL'!R30)</f>
        <v>0</v>
      </c>
      <c r="Z18" s="151">
        <f>SUM('BIOLOGÍA MARINA   '!G26:P26)</f>
        <v>0</v>
      </c>
      <c r="AA18" s="154">
        <f>'BIOLOGÍA MARINA   '!Q26</f>
        <v>0</v>
      </c>
      <c r="AB18" s="151">
        <f>SUM(GASTRONÓMIA!G26:L26)</f>
        <v>0</v>
      </c>
      <c r="AC18" s="151">
        <f>SUM(GASTRONÓMIA!M26:O26)</f>
        <v>0</v>
      </c>
      <c r="AD18" s="154">
        <f>GASTRONÓMIA!P26</f>
        <v>0</v>
      </c>
      <c r="AE18" s="152">
        <f t="shared" si="0"/>
        <v>0</v>
      </c>
      <c r="AF18" s="153">
        <f>MEDICINA!U26</f>
        <v>0</v>
      </c>
      <c r="AG18" s="153">
        <f>ODONTOLOGIA!S26</f>
        <v>0</v>
      </c>
      <c r="AH18" s="153">
        <f>ENFERMERIA!R26</f>
        <v>0</v>
      </c>
      <c r="AI18" s="153">
        <f>'NUTRICIÓN Y DIETETICA'!S26</f>
        <v>0</v>
      </c>
      <c r="AJ18" s="153">
        <f>OPTOMETRÍA!S26</f>
        <v>0</v>
      </c>
      <c r="AK18" s="153">
        <f>SUM(PSICOLOGÍA!T26,PSICOLOGÍA!T28,PSICOLOGÍA!T30)</f>
        <v>0</v>
      </c>
      <c r="AL18" s="153">
        <f>SUM(DERECHO!S26,DERECHO!S28,DERECHO!S30)</f>
        <v>0</v>
      </c>
      <c r="AM18" s="153">
        <f>SUM('EANI '!R26,'EANI '!R28,'EANI '!R30)</f>
        <v>0</v>
      </c>
      <c r="AN18" s="153">
        <f>SUM('CONTADURIA '!R26,'CONTADURIA '!R28,'CONTADURIA '!R30)</f>
        <v>0</v>
      </c>
      <c r="AO18" s="153">
        <f>SUM(' INGENIERIA DE SISTEMAS    '!S26,' INGENIERIA DE SISTEMAS    '!S28,' INGENIERIA DE SISTEMAS    '!S30)</f>
        <v>0</v>
      </c>
      <c r="AP18" s="153">
        <f>SUM('INGENIERIA INDUSTRIAL'!T26,'INGENIERIA INDUSTRIAL'!T28,'INGENIERIA INDUSTRIAL'!T30)</f>
        <v>0</v>
      </c>
      <c r="AQ18" s="153">
        <f>SUM('INGENIERIA CIVIL'!S26,'INGENIERIA CIVIL'!S28,'INGENIERIA CIVIL'!S30)</f>
        <v>0</v>
      </c>
      <c r="AR18" s="153">
        <f>SUM('INGENIERIA AGROINDUSTRIAL'!T26,'INGENIERIA AGROINDUSTRIAL'!T28,'INGENIERIA AGROINDUSTRIAL'!T30)</f>
        <v>0</v>
      </c>
      <c r="AS18" s="153">
        <f>SUM('BIOLOGÍA MARINA   '!S26)</f>
        <v>0</v>
      </c>
      <c r="AT18" s="153">
        <f>SUM(GASTRONÓMIA!R26)</f>
        <v>0</v>
      </c>
      <c r="AU18" s="153">
        <f>SUM(OTROS!J26,OTROS!J28,OTROS!J30)</f>
        <v>0</v>
      </c>
      <c r="AV18" s="153">
        <f>SUM(MEDICINA!V26,ODONTOLOGIA!T26,ENFERMERIA!S26,'NUTRICIÓN Y DIETETICA'!T26,OPTOMETRÍA!T26,PSICOLOGÍA!U26,PSICOLOGÍA!U28,PSICOLOGÍA!U30,DERECHO!T26,DERECHO!T28,DERECHO!T30,'EANI '!S26,'EANI '!S28,'EANI '!S30,'CONTADURIA '!S26,'CONTADURIA '!S28,'CONTADURIA '!S30,' INGENIERIA DE SISTEMAS    '!T26,' INGENIERIA DE SISTEMAS    '!T28,' INGENIERIA DE SISTEMAS    '!T30,'INGENIERIA INDUSTRIAL'!U26,'INGENIERIA INDUSTRIAL'!U28,'INGENIERIA INDUSTRIAL'!U30,'INGENIERIA CIVIL'!T26,'INGENIERIA CIVIL'!T28,'INGENIERIA CIVIL'!T30,'INGENIERIA AGROINDUSTRIAL'!U26,'INGENIERIA AGROINDUSTRIAL'!U28,'INGENIERIA AGROINDUSTRIAL'!U30,GASTRONÓMIA!S26,'BIOLOGÍA MARINA   '!T26)</f>
        <v>0</v>
      </c>
      <c r="AW18" s="149">
        <f>SUM(POSGRADOS!Y26,POSGRADOS!Y28,POSGRADOS!Y30)</f>
        <v>0</v>
      </c>
      <c r="AX18" s="149">
        <f>SUM(OTROS!H26,OTROS!H28,OTROS!H30)</f>
        <v>0</v>
      </c>
      <c r="AY18" s="149">
        <f>SUM(OTROS!I26,OTROS!I28,OTROS!I30)</f>
        <v>0</v>
      </c>
      <c r="AZ18" s="149">
        <f>SUM(OTROS!K26,OTROS!K28,OTROS!K30)</f>
        <v>0</v>
      </c>
      <c r="BA18" s="146">
        <f>SUM(MEDICINA!W26:AH26)</f>
        <v>0</v>
      </c>
      <c r="BB18" s="147">
        <f>SUM(ODONTOLOGIA!U26:AD26)</f>
        <v>0</v>
      </c>
      <c r="BC18" s="147">
        <f>SUM(ENFERMERIA!T26:AB26)</f>
        <v>0</v>
      </c>
      <c r="BD18" s="162">
        <f>SUM('NUTRICIÓN Y DIETETICA'!U26:AD26)</f>
        <v>0</v>
      </c>
      <c r="BE18" s="147">
        <f>SUM(OPTOMETRÍA!U26:AD26)</f>
        <v>0</v>
      </c>
      <c r="BF18" s="147">
        <f>SUM(PSICOLOGÍA!V26:AE26,PSICOLOGÍA!V28:AE28,PSICOLOGÍA!V30:AE30)</f>
        <v>0</v>
      </c>
      <c r="BG18" s="147">
        <f>SUM(DERECHO!U26:AC26,DERECHO!U28:AC28,DERECHO!U30:AC30)</f>
        <v>0</v>
      </c>
      <c r="BH18" s="147">
        <f>SUM('EANI '!T26:AA26,'EANI '!T28:AA28,'EANI '!T30:AA30)</f>
        <v>0</v>
      </c>
      <c r="BI18" s="147">
        <f>SUM('CONTADURIA '!T26:AA26,'CONTADURIA '!T28:AA28,'CONTADURIA '!T30:AA30)</f>
        <v>0</v>
      </c>
      <c r="BJ18" s="151">
        <f>SUM(' INGENIERIA DE SISTEMAS    '!U26:Y26,' INGENIERIA DE SISTEMAS    '!U28:Y28,' INGENIERIA DE SISTEMAS    '!U30:Y30)</f>
        <v>0</v>
      </c>
      <c r="BK18" s="149">
        <f>SUM(' INGENIERIA DE SISTEMAS    '!Z26:AC26,' INGENIERIA DE SISTEMAS    '!Z28:AC28,' INGENIERIA DE SISTEMAS    '!Z30:AC30)</f>
        <v>0</v>
      </c>
      <c r="BL18" s="151">
        <f>SUM('INGENIERIA INDUSTRIAL'!V26:Y26,'INGENIERIA INDUSTRIAL'!V28:Y28,'INGENIERIA INDUSTRIAL'!V30:Y30)</f>
        <v>0</v>
      </c>
      <c r="BM18" s="149">
        <f>SUM('INGENIERIA INDUSTRIAL'!Z26:AB26,'INGENIERIA INDUSTRIAL'!Z28:AB28,'INGENIERIA INDUSTRIAL'!Z30:AB30)</f>
        <v>0</v>
      </c>
      <c r="BN18" s="150">
        <f>SUM('INGENIERIA INDUSTRIAL'!AC26:AE26,'INGENIERIA INDUSTRIAL'!AC28:AE28,'INGENIERIA INDUSTRIAL'!AC30:AE30)</f>
        <v>0</v>
      </c>
      <c r="BO18" s="267">
        <f>SUM('INGENIERIA CIVIL'!U26:Z26,'INGENIERIA CIVIL'!U28:Z28,'INGENIERIA CIVIL'!U30:Z30)</f>
        <v>0</v>
      </c>
      <c r="BP18" s="267">
        <f>SUM('INGENIERIA CIVIL'!AA26:AC26,'INGENIERIA CIVIL'!AA28:AC28,'INGENIERIA CIVIL'!AA30:AC30)</f>
        <v>0</v>
      </c>
      <c r="BQ18" s="267">
        <f>SUM('INGENIERIA AGROINDUSTRIAL'!V26:AA26,'INGENIERIA AGROINDUSTRIAL'!V28:AA28,'INGENIERIA AGROINDUSTRIAL'!V30:AA30)</f>
        <v>0</v>
      </c>
      <c r="BR18" s="267">
        <f>SUM('INGENIERIA AGROINDUSTRIAL'!AB26:AE26,'INGENIERIA AGROINDUSTRIAL'!AB28:AE28,'INGENIERIA AGROINDUSTRIAL'!AB30:AE30)</f>
        <v>0</v>
      </c>
      <c r="BS18" s="267">
        <f>SUM('BIOLOGÍA MARINA   '!U26:AD26)</f>
        <v>0</v>
      </c>
      <c r="BT18" s="267">
        <f>SUM(GASTRONÓMIA!T26:Y26)</f>
        <v>0</v>
      </c>
      <c r="BU18" s="267">
        <f>SUM(GASTRONÓMIA!Z26:AB26)</f>
        <v>0</v>
      </c>
      <c r="BV18" s="154">
        <f>SUM(OTROS!L26,OTROS!L28,OTROS!L30)</f>
        <v>0</v>
      </c>
      <c r="BW18" s="157">
        <f t="shared" si="1"/>
        <v>0</v>
      </c>
    </row>
    <row r="19" spans="1:75" ht="25.5" customHeight="1" thickBot="1">
      <c r="A19" s="140"/>
      <c r="B19" s="211"/>
      <c r="C19" s="75" t="s">
        <v>39</v>
      </c>
      <c r="D19" s="163"/>
      <c r="E19" s="164"/>
      <c r="F19" s="164"/>
      <c r="G19" s="164"/>
      <c r="H19" s="164"/>
      <c r="I19" s="148">
        <f>SUM(PSICOLOGÍA!S27,PSICOLOGÍA!S29,PSICOLOGÍA!S31)</f>
        <v>0</v>
      </c>
      <c r="J19" s="148">
        <f>SUM(DERECHO!R27,DERECHO!R29,DERECHO!R31)</f>
        <v>0</v>
      </c>
      <c r="K19" s="148">
        <f>SUM('EANI '!Q27,'EANI '!Q29,'EANI '!Q31)</f>
        <v>0</v>
      </c>
      <c r="L19" s="148">
        <f>SUM('CONTADURIA '!Q27,'CONTADURIA '!Q29,'CONTADURIA '!Q31)</f>
        <v>0</v>
      </c>
      <c r="M19" s="154">
        <f>SUM(' INGENIERIA DE SISTEMAS    '!H27:L27,' INGENIERIA DE SISTEMAS    '!H29:L29,' INGENIERIA DE SISTEMAS    '!H31:L31)</f>
        <v>0</v>
      </c>
      <c r="N19" s="154">
        <f>SUM(' INGENIERIA DE SISTEMAS    '!M27:P27,' INGENIERIA DE SISTEMAS    '!M29:P29,' INGENIERIA DE SISTEMAS    '!M31:P31)</f>
        <v>0</v>
      </c>
      <c r="O19" s="161">
        <f>SUM(' INGENIERIA DE SISTEMAS    '!Q27,' INGENIERIA DE SISTEMAS    '!Q29,' INGENIERIA DE SISTEMAS    '!Q31)</f>
        <v>0</v>
      </c>
      <c r="P19" s="151">
        <f>SUM('INGENIERIA INDUSTRIAL'!H27:K27,'INGENIERIA INDUSTRIAL'!H29:K29,'INGENIERIA INDUSTRIAL'!H31:K31)</f>
        <v>0</v>
      </c>
      <c r="Q19" s="154">
        <f>SUM('INGENIERIA INDUSTRIAL'!L27:N27,'INGENIERIA INDUSTRIAL'!L29:N29,'INGENIERIA INDUSTRIAL'!L31:N31)</f>
        <v>0</v>
      </c>
      <c r="R19" s="154">
        <f>SUM('INGENIERIA INDUSTRIAL'!O27:Q27,'INGENIERIA INDUSTRIAL'!O29:Q29,'INGENIERIA INDUSTRIAL'!O31:Q31)</f>
        <v>0</v>
      </c>
      <c r="S19" s="161">
        <f>SUM('INGENIERIA INDUSTRIAL'!R27,'INGENIERIA INDUSTRIAL'!R29,'INGENIERIA INDUSTRIAL'!R31)</f>
        <v>0</v>
      </c>
      <c r="T19" s="151">
        <f>SUM('INGENIERIA CIVIL'!H27:M27,'INGENIERIA CIVIL'!H29:M29,'INGENIERIA CIVIL'!H31:M31)</f>
        <v>0</v>
      </c>
      <c r="U19" s="151">
        <f>SUM('INGENIERIA CIVIL'!N27:P27,'INGENIERIA CIVIL'!N29:P29,'INGENIERIA CIVIL'!N31:P31)</f>
        <v>0</v>
      </c>
      <c r="V19" s="149">
        <f>SUM('INGENIERIA CIVIL'!Q27,'INGENIERIA CIVIL'!Q29,'INGENIERIA CIVIL'!Q31)</f>
        <v>0</v>
      </c>
      <c r="W19" s="151">
        <f>SUM('INGENIERIA AGROINDUSTRIAL'!H27:M27,'INGENIERIA AGROINDUSTRIAL'!H29:M29,'INGENIERIA AGROINDUSTRIAL'!H31:M31)</f>
        <v>0</v>
      </c>
      <c r="X19" s="151">
        <f>SUM('INGENIERIA AGROINDUSTRIAL'!N27:Q27,'INGENIERIA AGROINDUSTRIAL'!N29:Q29,'INGENIERIA AGROINDUSTRIAL'!N31:Q31)</f>
        <v>0</v>
      </c>
      <c r="Y19" s="154">
        <f>SUM('INGENIERIA AGROINDUSTRIAL'!R27,'INGENIERIA AGROINDUSTRIAL'!R29,'INGENIERIA AGROINDUSTRIAL'!R31)</f>
        <v>0</v>
      </c>
      <c r="Z19" s="165"/>
      <c r="AA19" s="166"/>
      <c r="AB19" s="165"/>
      <c r="AC19" s="165"/>
      <c r="AD19" s="166"/>
      <c r="AE19" s="152">
        <f t="shared" si="0"/>
        <v>0</v>
      </c>
      <c r="AF19" s="160"/>
      <c r="AG19" s="160"/>
      <c r="AH19" s="160"/>
      <c r="AI19" s="160"/>
      <c r="AJ19" s="160"/>
      <c r="AK19" s="153">
        <f>SUM(PSICOLOGÍA!T27,PSICOLOGÍA!T29,PSICOLOGÍA!T31)</f>
        <v>0</v>
      </c>
      <c r="AL19" s="153">
        <f>SUM(DERECHO!S27,DERECHO!S29,DERECHO!S31)</f>
        <v>0</v>
      </c>
      <c r="AM19" s="153">
        <f>SUM('EANI '!R27,'EANI '!R29,'EANI '!R31)</f>
        <v>0</v>
      </c>
      <c r="AN19" s="153">
        <f>SUM('CONTADURIA '!R27,'CONTADURIA '!R29,'CONTADURIA '!R31)</f>
        <v>0</v>
      </c>
      <c r="AO19" s="153">
        <f>SUM(' INGENIERIA DE SISTEMAS    '!S27,' INGENIERIA DE SISTEMAS    '!S29,' INGENIERIA DE SISTEMAS    '!S31)</f>
        <v>0</v>
      </c>
      <c r="AP19" s="153">
        <f>SUM('INGENIERIA INDUSTRIAL'!T27,'INGENIERIA INDUSTRIAL'!T29,'INGENIERIA INDUSTRIAL'!T31)</f>
        <v>0</v>
      </c>
      <c r="AQ19" s="153">
        <f>SUM('INGENIERIA CIVIL'!S27,'INGENIERIA CIVIL'!S29,'INGENIERIA CIVIL'!S31)</f>
        <v>0</v>
      </c>
      <c r="AR19" s="153">
        <f>SUM('INGENIERIA AGROINDUSTRIAL'!T27,'INGENIERIA AGROINDUSTRIAL'!T29,'INGENIERIA AGROINDUSTRIAL'!T31)</f>
        <v>0</v>
      </c>
      <c r="AS19" s="160"/>
      <c r="AT19" s="160"/>
      <c r="AU19" s="153">
        <f>SUM(OTROS!J27,OTROS!J29,OTROS!J31)</f>
        <v>0</v>
      </c>
      <c r="AV19" s="153">
        <f>SUM(MEDICINA!V27,ODONTOLOGIA!T27,ENFERMERIA!S27,'NUTRICIÓN Y DIETETICA'!T27,OPTOMETRÍA!T27,PSICOLOGÍA!U27,PSICOLOGÍA!U29,PSICOLOGÍA!U31,DERECHO!T27,DERECHO!T29,DERECHO!T31,'EANI '!S27,'EANI '!S29,'EANI '!S31,'CONTADURIA '!S27,'CONTADURIA '!S29,'CONTADURIA '!S31,' INGENIERIA DE SISTEMAS    '!T27,' INGENIERIA DE SISTEMAS    '!T29,' INGENIERIA DE SISTEMAS    '!T31,'INGENIERIA INDUSTRIAL'!U27,'INGENIERIA INDUSTRIAL'!U29,'INGENIERIA INDUSTRIAL'!U31,'INGENIERIA CIVIL'!T27,'INGENIERIA CIVIL'!T29,'INGENIERIA CIVIL'!T31,'INGENIERIA AGROINDUSTRIAL'!U27,'INGENIERIA AGROINDUSTRIAL'!U29,'INGENIERIA AGROINDUSTRIAL'!U31,GASTRONÓMIA!S27,'BIOLOGÍA MARINA   '!T27)</f>
        <v>0</v>
      </c>
      <c r="AW19" s="149">
        <f>SUM(POSGRADOS!Y27,POSGRADOS!Y29,POSGRADOS!Y31)</f>
        <v>0</v>
      </c>
      <c r="AX19" s="149">
        <f>SUM(OTROS!H27,OTROS!H29,OTROS!H31)</f>
        <v>0</v>
      </c>
      <c r="AY19" s="149">
        <f>SUM(OTROS!I27,OTROS!I29,OTROS!I31)</f>
        <v>0</v>
      </c>
      <c r="AZ19" s="149">
        <f>SUM(OTROS!K27,OTROS!K29,OTROS!K31)</f>
        <v>0</v>
      </c>
      <c r="BA19" s="158"/>
      <c r="BB19" s="158"/>
      <c r="BC19" s="158"/>
      <c r="BD19" s="158"/>
      <c r="BE19" s="158"/>
      <c r="BF19" s="147">
        <f>SUM(PSICOLOGÍA!V27:AE27,PSICOLOGÍA!V29:AE29,PSICOLOGÍA!V31:AE31)</f>
        <v>0</v>
      </c>
      <c r="BG19" s="147">
        <f>SUM(DERECHO!U27:AC27,DERECHO!U29:AC29,DERECHO!U31:AC31)</f>
        <v>0</v>
      </c>
      <c r="BH19" s="147">
        <f>SUM('EANI '!T27:AA27,'EANI '!T29:AA29,'EANI '!T31:AA31)</f>
        <v>0</v>
      </c>
      <c r="BI19" s="147">
        <f>SUM('CONTADURIA '!T27:AA27,'CONTADURIA '!T29:AA29,'CONTADURIA '!T31:AA31)</f>
        <v>0</v>
      </c>
      <c r="BJ19" s="151">
        <f>SUM(' INGENIERIA DE SISTEMAS    '!U27:Y27,' INGENIERIA DE SISTEMAS    '!U29:Y29,' INGENIERIA DE SISTEMAS    '!U31:Y31)</f>
        <v>0</v>
      </c>
      <c r="BK19" s="149">
        <f>SUM(' INGENIERIA DE SISTEMAS    '!Z27:AC27,' INGENIERIA DE SISTEMAS    '!Z29:AC29,' INGENIERIA DE SISTEMAS    '!Z31:AC31)</f>
        <v>0</v>
      </c>
      <c r="BL19" s="151">
        <f>SUM('INGENIERIA INDUSTRIAL'!V27:Y27,'INGENIERIA INDUSTRIAL'!V29:Y29,'INGENIERIA INDUSTRIAL'!V31:Y31)</f>
        <v>0</v>
      </c>
      <c r="BM19" s="149">
        <f>SUM('INGENIERIA INDUSTRIAL'!Z27:AB27,'INGENIERIA INDUSTRIAL'!Z29:AB29,'INGENIERIA INDUSTRIAL'!Z31:AB31)</f>
        <v>0</v>
      </c>
      <c r="BN19" s="150">
        <f>SUM('INGENIERIA INDUSTRIAL'!AC27:AE27,'INGENIERIA INDUSTRIAL'!AC29:AE29,'INGENIERIA INDUSTRIAL'!AC31:AE31)</f>
        <v>0</v>
      </c>
      <c r="BO19" s="267">
        <f>SUM('INGENIERIA CIVIL'!U27:Z27,'INGENIERIA CIVIL'!U29:Z29,'INGENIERIA CIVIL'!U31:Z31)</f>
        <v>0</v>
      </c>
      <c r="BP19" s="267">
        <f>SUM('INGENIERIA CIVIL'!AA27:AC27,'INGENIERIA CIVIL'!AA29:AC29,'INGENIERIA CIVIL'!AA31:AC31)</f>
        <v>0</v>
      </c>
      <c r="BQ19" s="267">
        <f>SUM('INGENIERIA AGROINDUSTRIAL'!V27:AA27,'INGENIERIA AGROINDUSTRIAL'!V29:AA29,'INGENIERIA AGROINDUSTRIAL'!V31:AA31)</f>
        <v>0</v>
      </c>
      <c r="BR19" s="267">
        <f>SUM('INGENIERIA AGROINDUSTRIAL'!AB27:AE27,'INGENIERIA AGROINDUSTRIAL'!AB29:AE29,'INGENIERIA AGROINDUSTRIAL'!AB31:AE31)</f>
        <v>0</v>
      </c>
      <c r="BS19" s="165"/>
      <c r="BT19" s="165"/>
      <c r="BU19" s="165"/>
      <c r="BV19" s="154">
        <f>SUM(OTROS!L27,OTROS!L29,OTROS!L31)</f>
        <v>0</v>
      </c>
      <c r="BW19" s="157">
        <f t="shared" si="1"/>
        <v>0</v>
      </c>
    </row>
    <row r="20" spans="1:75" ht="25.5" customHeight="1" thickBot="1">
      <c r="A20" s="140"/>
      <c r="B20" s="236" t="s">
        <v>165</v>
      </c>
      <c r="C20" s="75" t="s">
        <v>38</v>
      </c>
      <c r="D20" s="16">
        <f>MEDICINA!T31</f>
        <v>0</v>
      </c>
      <c r="E20" s="148">
        <f>ODONTOLOGIA!R31</f>
        <v>0</v>
      </c>
      <c r="F20" s="148">
        <f>ENFERMERIA!Q31</f>
        <v>0</v>
      </c>
      <c r="G20" s="148">
        <f>'NUTRICIÓN Y DIETETICA'!R31</f>
        <v>0</v>
      </c>
      <c r="H20" s="148">
        <f>OPTOMETRÍA!R31</f>
        <v>0</v>
      </c>
      <c r="I20" s="148">
        <f>SUM(PSICOLOGÍA!S34,PSICOLOGÍA!S36,PSICOLOGÍA!S38)</f>
        <v>0</v>
      </c>
      <c r="J20" s="148">
        <f>SUM(DERECHO!R34,DERECHO!R36,DERECHO!R38)</f>
        <v>0</v>
      </c>
      <c r="K20" s="148">
        <f>SUM('EANI '!Q34,'EANI '!Q36,'EANI '!Q38)</f>
        <v>0</v>
      </c>
      <c r="L20" s="148">
        <f>SUM('CONTADURIA '!Q34,'CONTADURIA '!Q36,'CONTADURIA '!Q38)</f>
        <v>0</v>
      </c>
      <c r="M20" s="154">
        <f>SUM(' INGENIERIA DE SISTEMAS    '!H34:L34,' INGENIERIA DE SISTEMAS    '!H36:L36,' INGENIERIA DE SISTEMAS    '!H38:L38)</f>
        <v>0</v>
      </c>
      <c r="N20" s="154">
        <f>SUM(' INGENIERIA DE SISTEMAS    '!M34:P34,' INGENIERIA DE SISTEMAS    '!M36:P36,' INGENIERIA DE SISTEMAS    '!M38:P38)</f>
        <v>0</v>
      </c>
      <c r="O20" s="161">
        <f>SUM(' INGENIERIA DE SISTEMAS    '!Q34,' INGENIERIA DE SISTEMAS    '!Q36,' INGENIERIA DE SISTEMAS    '!Q38)</f>
        <v>0</v>
      </c>
      <c r="P20" s="151">
        <f>SUM('INGENIERIA INDUSTRIAL'!H34:K34,'INGENIERIA INDUSTRIAL'!H36:K36,'INGENIERIA INDUSTRIAL'!H38:K38)</f>
        <v>0</v>
      </c>
      <c r="Q20" s="154">
        <f>SUM('INGENIERIA INDUSTRIAL'!L34:N34,'INGENIERIA INDUSTRIAL'!L36:N36,'INGENIERIA INDUSTRIAL'!L38:N38)</f>
        <v>0</v>
      </c>
      <c r="R20" s="154">
        <f>SUM('INGENIERIA INDUSTRIAL'!O34:Q34,'INGENIERIA INDUSTRIAL'!O36:Q36,'INGENIERIA INDUSTRIAL'!O38:Q38)</f>
        <v>0</v>
      </c>
      <c r="S20" s="161">
        <f>SUM('INGENIERIA INDUSTRIAL'!R34,'INGENIERIA INDUSTRIAL'!R36,'INGENIERIA INDUSTRIAL'!R38)</f>
        <v>0</v>
      </c>
      <c r="T20" s="151">
        <f>SUM('INGENIERIA CIVIL'!H34:M34,'INGENIERIA CIVIL'!H36:M36,'INGENIERIA CIVIL'!H38:M38)</f>
        <v>0</v>
      </c>
      <c r="U20" s="151">
        <f>SUM('INGENIERIA CIVIL'!N34:P34,'INGENIERIA CIVIL'!N36:P36,'INGENIERIA CIVIL'!N38:P38)</f>
        <v>0</v>
      </c>
      <c r="V20" s="149">
        <f>SUM('INGENIERIA CIVIL'!Q34,'INGENIERIA CIVIL'!Q36,'INGENIERIA CIVIL'!Q38)</f>
        <v>0</v>
      </c>
      <c r="W20" s="151">
        <f>SUM('INGENIERIA AGROINDUSTRIAL'!H34:M34,'INGENIERIA AGROINDUSTRIAL'!H36:M36,'INGENIERIA AGROINDUSTRIAL'!H38:M38)</f>
        <v>0</v>
      </c>
      <c r="X20" s="151">
        <f>SUM('INGENIERIA AGROINDUSTRIAL'!N34:Q34,'INGENIERIA AGROINDUSTRIAL'!N36:Q36,'INGENIERIA AGROINDUSTRIAL'!N38:Q38)</f>
        <v>0</v>
      </c>
      <c r="Y20" s="154">
        <f>SUM('INGENIERIA AGROINDUSTRIAL'!R34,'INGENIERIA AGROINDUSTRIAL'!R36,'INGENIERIA AGROINDUSTRIAL'!R38)</f>
        <v>0</v>
      </c>
      <c r="Z20" s="151">
        <f>SUM('BIOLOGÍA MARINA   '!G31:P31)</f>
        <v>0</v>
      </c>
      <c r="AA20" s="154">
        <f>'BIOLOGÍA MARINA   '!Q31</f>
        <v>0</v>
      </c>
      <c r="AB20" s="151">
        <f>SUM(GASTRONÓMIA!G31:L31)</f>
        <v>0</v>
      </c>
      <c r="AC20" s="151">
        <f>SUM(GASTRONÓMIA!M31:O31)</f>
        <v>0</v>
      </c>
      <c r="AD20" s="154">
        <f>GASTRONÓMIA!P31</f>
        <v>0</v>
      </c>
      <c r="AE20" s="152">
        <f t="shared" si="0"/>
        <v>0</v>
      </c>
      <c r="AF20" s="153">
        <f>MEDICINA!U31</f>
        <v>0</v>
      </c>
      <c r="AG20" s="153">
        <f>ODONTOLOGIA!S31</f>
        <v>0</v>
      </c>
      <c r="AH20" s="153">
        <f>ENFERMERIA!R31</f>
        <v>0</v>
      </c>
      <c r="AI20" s="153">
        <f>'NUTRICIÓN Y DIETETICA'!S31</f>
        <v>0</v>
      </c>
      <c r="AJ20" s="153">
        <f>OPTOMETRÍA!S31</f>
        <v>0</v>
      </c>
      <c r="AK20" s="153">
        <f>SUM(PSICOLOGÍA!T34,PSICOLOGÍA!T36,PSICOLOGÍA!T38)</f>
        <v>0</v>
      </c>
      <c r="AL20" s="153">
        <f>SUM(DERECHO!S34,DERECHO!S36,DERECHO!S38)</f>
        <v>0</v>
      </c>
      <c r="AM20" s="153">
        <f>SUM('EANI '!R34,'EANI '!R36,'EANI '!R38)</f>
        <v>0</v>
      </c>
      <c r="AN20" s="153">
        <f>SUM('CONTADURIA '!R34,'CONTADURIA '!R36,'CONTADURIA '!R38)</f>
        <v>0</v>
      </c>
      <c r="AO20" s="153">
        <f>SUM(' INGENIERIA DE SISTEMAS    '!S34,' INGENIERIA DE SISTEMAS    '!S36,' INGENIERIA DE SISTEMAS    '!S38)</f>
        <v>0</v>
      </c>
      <c r="AP20" s="153">
        <f>SUM('INGENIERIA INDUSTRIAL'!T34,'INGENIERIA INDUSTRIAL'!T36,'INGENIERIA INDUSTRIAL'!T38)</f>
        <v>0</v>
      </c>
      <c r="AQ20" s="153">
        <f>SUM('INGENIERIA CIVIL'!S34,'INGENIERIA CIVIL'!S36,'INGENIERIA CIVIL'!S38)</f>
        <v>0</v>
      </c>
      <c r="AR20" s="153">
        <f>SUM('INGENIERIA AGROINDUSTRIAL'!T34,'INGENIERIA AGROINDUSTRIAL'!T36,'INGENIERIA AGROINDUSTRIAL'!T38)</f>
        <v>0</v>
      </c>
      <c r="AS20" s="153">
        <f>SUM('BIOLOGÍA MARINA   '!S31)</f>
        <v>0</v>
      </c>
      <c r="AT20" s="153">
        <f>SUM(GASTRONÓMIA!R31)</f>
        <v>0</v>
      </c>
      <c r="AU20" s="153">
        <f>SUM(OTROS!J34,OTROS!J36,OTROS!J38)</f>
        <v>0</v>
      </c>
      <c r="AV20" s="149">
        <f>SUM(MEDICINA!V31,ODONTOLOGIA!T31,ENFERMERIA!S31,'NUTRICIÓN Y DIETETICA'!T31,OPTOMETRÍA!T31,PSICOLOGÍA!U34,PSICOLOGÍA!U36,PSICOLOGÍA!U38,DERECHO!T34,DERECHO!T36,DERECHO!T38,'EANI '!S34,'EANI '!S36,'EANI '!S38,'CONTADURIA '!S34,'CONTADURIA '!S36,'CONTADURIA '!S38,' INGENIERIA DE SISTEMAS    '!T34,' INGENIERIA DE SISTEMAS    '!T36,' INGENIERIA DE SISTEMAS    '!T38,'INGENIERIA INDUSTRIAL'!U34,'INGENIERIA INDUSTRIAL'!U36,'INGENIERIA INDUSTRIAL'!U38,'INGENIERIA CIVIL'!T34,'INGENIERIA CIVIL'!T36,'INGENIERIA CIVIL'!T38,'INGENIERIA AGROINDUSTRIAL'!U34,'INGENIERIA AGROINDUSTRIAL'!U36,'INGENIERIA AGROINDUSTRIAL'!U38,GASTRONÓMIA!S31,'BIOLOGÍA MARINA   '!T31)</f>
        <v>0</v>
      </c>
      <c r="AW20" s="154">
        <f>SUM(POSGRADOS!Y34,POSGRADOS!Y36,POSGRADOS!Y38)</f>
        <v>0</v>
      </c>
      <c r="AX20" s="154">
        <f>SUM(OTROS!H34,OTROS!H36,OTROS!H38)</f>
        <v>0</v>
      </c>
      <c r="AY20" s="154">
        <f>SUM(OTROS!I34,OTROS!I36,OTROS!I38)</f>
        <v>0</v>
      </c>
      <c r="AZ20" s="154">
        <f>SUM(OTROS!K34,OTROS!K36,OTROS!K38)</f>
        <v>0</v>
      </c>
      <c r="BA20" s="16">
        <f>SUM(MEDICINA!W31:AH31)</f>
        <v>0</v>
      </c>
      <c r="BB20" s="148">
        <f>SUM(ODONTOLOGIA!U31:AD31)</f>
        <v>0</v>
      </c>
      <c r="BC20" s="148">
        <f>SUM(ENFERMERIA!T31:AB31)</f>
        <v>0</v>
      </c>
      <c r="BD20" s="156">
        <f>SUM('NUTRICIÓN Y DIETETICA'!U31:AD31)</f>
        <v>0</v>
      </c>
      <c r="BE20" s="148">
        <f>SUM(OPTOMETRÍA!U31:AD31)</f>
        <v>0</v>
      </c>
      <c r="BF20" s="148">
        <f>SUM(PSICOLOGÍA!V34:AE34,PSICOLOGÍA!V36:AE36,PSICOLOGÍA!V38:AE38)</f>
        <v>0</v>
      </c>
      <c r="BG20" s="148">
        <f>SUM(DERECHO!U34:AC34,DERECHO!U36:AC36,DERECHO!U38:AC38)</f>
        <v>0</v>
      </c>
      <c r="BH20" s="147">
        <f>SUM('EANI '!T34:AA34,'EANI '!T36:AA36,'EANI '!T38:AA38)</f>
        <v>0</v>
      </c>
      <c r="BI20" s="148">
        <f>SUM('CONTADURIA '!T34:AA34,'CONTADURIA '!T36:AA36,'CONTADURIA '!T38:AA38)</f>
        <v>0</v>
      </c>
      <c r="BJ20" s="151">
        <f>SUM(' INGENIERIA DE SISTEMAS    '!U34:Y34,' INGENIERIA DE SISTEMAS    '!U36:Y36,' INGENIERIA DE SISTEMAS    '!U38:Y38)</f>
        <v>0</v>
      </c>
      <c r="BK20" s="149">
        <f>SUM(' INGENIERIA DE SISTEMAS    '!Z34:AC34,' INGENIERIA DE SISTEMAS    '!Z36:AC36,' INGENIERIA DE SISTEMAS    '!Z38:AC38)</f>
        <v>0</v>
      </c>
      <c r="BL20" s="151">
        <f>SUM('INGENIERIA INDUSTRIAL'!V34:Y34,'INGENIERIA INDUSTRIAL'!V36:Y36,'INGENIERIA INDUSTRIAL'!V38:Y38)</f>
        <v>0</v>
      </c>
      <c r="BM20" s="149">
        <f>SUM('INGENIERIA INDUSTRIAL'!Z34:AB34,'INGENIERIA INDUSTRIAL'!Z36:AB36,'INGENIERIA INDUSTRIAL'!Z38:AB38)</f>
        <v>0</v>
      </c>
      <c r="BN20" s="150">
        <f>SUM('INGENIERIA INDUSTRIAL'!AC34:AE34,'INGENIERIA INDUSTRIAL'!AC36:AE36,'INGENIERIA INDUSTRIAL'!AC38:AE38)</f>
        <v>0</v>
      </c>
      <c r="BO20" s="267">
        <f>SUM('INGENIERIA CIVIL'!U34:Z34,'INGENIERIA CIVIL'!U36:Z36,'INGENIERIA CIVIL'!U38:Z38)</f>
        <v>0</v>
      </c>
      <c r="BP20" s="267">
        <f>SUM('INGENIERIA CIVIL'!AA34:AC34,'INGENIERIA CIVIL'!AA36:AC36,'INGENIERIA CIVIL'!AA38:AC38)</f>
        <v>0</v>
      </c>
      <c r="BQ20" s="267">
        <f>SUM('INGENIERIA AGROINDUSTRIAL'!V34:AA34,'INGENIERIA AGROINDUSTRIAL'!V36:AA36,'INGENIERIA AGROINDUSTRIAL'!V38:AA38)</f>
        <v>0</v>
      </c>
      <c r="BR20" s="267">
        <f>SUM('INGENIERIA AGROINDUSTRIAL'!AB34:AE34,'INGENIERIA AGROINDUSTRIAL'!AB36:AE36,'INGENIERIA AGROINDUSTRIAL'!AB38:AE38)</f>
        <v>0</v>
      </c>
      <c r="BS20" s="267">
        <f>SUM('BIOLOGÍA MARINA   '!U31:AD31)</f>
        <v>0</v>
      </c>
      <c r="BT20" s="267">
        <f>SUM(GASTRONÓMIA!T31:Y31)</f>
        <v>0</v>
      </c>
      <c r="BU20" s="267">
        <f>SUM(GASTRONÓMIA!Z31:AB31)</f>
        <v>0</v>
      </c>
      <c r="BV20" s="154">
        <f>SUM(OTROS!L34,OTROS!L36,OTROS!L38)</f>
        <v>0</v>
      </c>
      <c r="BW20" s="157">
        <f t="shared" si="1"/>
        <v>0</v>
      </c>
    </row>
    <row r="21" spans="1:75" ht="25.5" customHeight="1" thickBot="1">
      <c r="A21" s="140"/>
      <c r="B21" s="211"/>
      <c r="C21" s="75" t="s">
        <v>39</v>
      </c>
      <c r="D21" s="163"/>
      <c r="E21" s="164"/>
      <c r="F21" s="164"/>
      <c r="G21" s="164"/>
      <c r="H21" s="164"/>
      <c r="I21" s="148">
        <f>SUM(PSICOLOGÍA!S35,PSICOLOGÍA!S37,PSICOLOGÍA!S39)</f>
        <v>0</v>
      </c>
      <c r="J21" s="148">
        <f>SUM(DERECHO!R35,DERECHO!R37,DERECHO!R39)</f>
        <v>0</v>
      </c>
      <c r="K21" s="148">
        <f>SUM('EANI '!Q35,'EANI '!Q37,'EANI '!Q39)</f>
        <v>0</v>
      </c>
      <c r="L21" s="148">
        <f>SUM('CONTADURIA '!Q35,'CONTADURIA '!Q37,'CONTADURIA '!Q39)</f>
        <v>0</v>
      </c>
      <c r="M21" s="154">
        <f>SUM(' INGENIERIA DE SISTEMAS    '!H35:L35,' INGENIERIA DE SISTEMAS    '!H37:L37,' INGENIERIA DE SISTEMAS    '!H39:L39)</f>
        <v>0</v>
      </c>
      <c r="N21" s="154">
        <f>SUM(' INGENIERIA DE SISTEMAS    '!M35:P35,' INGENIERIA DE SISTEMAS    '!M37:P37,' INGENIERIA DE SISTEMAS    '!M39:P39)</f>
        <v>0</v>
      </c>
      <c r="O21" s="161">
        <f>SUM(' INGENIERIA DE SISTEMAS    '!Q35,' INGENIERIA DE SISTEMAS    '!Q37,' INGENIERIA DE SISTEMAS    '!Q39)</f>
        <v>0</v>
      </c>
      <c r="P21" s="151">
        <f>SUM('INGENIERIA INDUSTRIAL'!H35:K35,'INGENIERIA INDUSTRIAL'!H37:K37,'INGENIERIA INDUSTRIAL'!H39:K39)</f>
        <v>0</v>
      </c>
      <c r="Q21" s="154">
        <f>SUM('INGENIERIA INDUSTRIAL'!L35:N35,'INGENIERIA INDUSTRIAL'!L37:N37,'INGENIERIA INDUSTRIAL'!L39:N39)</f>
        <v>0</v>
      </c>
      <c r="R21" s="154">
        <f>SUM('INGENIERIA INDUSTRIAL'!O35:Q35,'INGENIERIA INDUSTRIAL'!O37:Q37,'INGENIERIA INDUSTRIAL'!O39:Q39)</f>
        <v>0</v>
      </c>
      <c r="S21" s="161">
        <f>SUM('INGENIERIA INDUSTRIAL'!R35,'INGENIERIA INDUSTRIAL'!R37,'INGENIERIA INDUSTRIAL'!R39)</f>
        <v>0</v>
      </c>
      <c r="T21" s="151">
        <f>SUM('INGENIERIA CIVIL'!H35:M35,'INGENIERIA CIVIL'!H37:M37,'INGENIERIA CIVIL'!H39:M39)</f>
        <v>0</v>
      </c>
      <c r="U21" s="151">
        <f>SUM('INGENIERIA CIVIL'!N35:P35,'INGENIERIA CIVIL'!N37:P37,'INGENIERIA CIVIL'!N39:P39)</f>
        <v>0</v>
      </c>
      <c r="V21" s="149">
        <f>SUM('INGENIERIA CIVIL'!Q35,'INGENIERIA CIVIL'!Q37,'INGENIERIA CIVIL'!Q39)</f>
        <v>0</v>
      </c>
      <c r="W21" s="151">
        <f>SUM('INGENIERIA AGROINDUSTRIAL'!H35:M35,'INGENIERIA AGROINDUSTRIAL'!H37:M37,'INGENIERIA AGROINDUSTRIAL'!H39:M39)</f>
        <v>0</v>
      </c>
      <c r="X21" s="151">
        <f>SUM('INGENIERIA AGROINDUSTRIAL'!N35:Q35,'INGENIERIA AGROINDUSTRIAL'!N37:Q37,'INGENIERIA AGROINDUSTRIAL'!N39:Q39)</f>
        <v>0</v>
      </c>
      <c r="Y21" s="154">
        <f>SUM('INGENIERIA AGROINDUSTRIAL'!R35,'INGENIERIA AGROINDUSTRIAL'!R37,'INGENIERIA AGROINDUSTRIAL'!R39)</f>
        <v>0</v>
      </c>
      <c r="Z21" s="165"/>
      <c r="AA21" s="166"/>
      <c r="AB21" s="165"/>
      <c r="AC21" s="165"/>
      <c r="AD21" s="166"/>
      <c r="AE21" s="152">
        <f t="shared" si="0"/>
        <v>0</v>
      </c>
      <c r="AF21" s="167"/>
      <c r="AG21" s="167"/>
      <c r="AH21" s="167"/>
      <c r="AI21" s="167"/>
      <c r="AJ21" s="167"/>
      <c r="AK21" s="153">
        <f>SUM(PSICOLOGÍA!T35,PSICOLOGÍA!T37,PSICOLOGÍA!T39)</f>
        <v>0</v>
      </c>
      <c r="AL21" s="153">
        <f>SUM(DERECHO!S35,DERECHO!S37,DERECHO!S39)</f>
        <v>0</v>
      </c>
      <c r="AM21" s="153">
        <f>SUM('EANI '!R35,'EANI '!R37,'EANI '!R39)</f>
        <v>0</v>
      </c>
      <c r="AN21" s="153">
        <f>SUM('CONTADURIA '!R35,'CONTADURIA '!R37,'CONTADURIA '!R39)</f>
        <v>0</v>
      </c>
      <c r="AO21" s="153">
        <f>SUM(' INGENIERIA DE SISTEMAS    '!S35,' INGENIERIA DE SISTEMAS    '!S37,' INGENIERIA DE SISTEMAS    '!S39)</f>
        <v>0</v>
      </c>
      <c r="AP21" s="153">
        <f>SUM('INGENIERIA INDUSTRIAL'!T35,'INGENIERIA INDUSTRIAL'!T37,'INGENIERIA INDUSTRIAL'!T39)</f>
        <v>0</v>
      </c>
      <c r="AQ21" s="153">
        <f>SUM('INGENIERIA CIVIL'!S35,'INGENIERIA CIVIL'!S37,'INGENIERIA CIVIL'!S39)</f>
        <v>0</v>
      </c>
      <c r="AR21" s="153">
        <f>SUM('INGENIERIA AGROINDUSTRIAL'!T35,'INGENIERIA AGROINDUSTRIAL'!T37,'INGENIERIA AGROINDUSTRIAL'!T39)</f>
        <v>0</v>
      </c>
      <c r="AS21" s="160"/>
      <c r="AT21" s="160"/>
      <c r="AU21" s="153">
        <f>SUM(OTROS!J35,OTROS!J37,OTROS!J39)</f>
        <v>0</v>
      </c>
      <c r="AV21" s="149">
        <f>SUM(MEDICINA!V32,ODONTOLOGIA!T32,ENFERMERIA!S32,'NUTRICIÓN Y DIETETICA'!T32,OPTOMETRÍA!T32,PSICOLOGÍA!U35,PSICOLOGÍA!U37,PSICOLOGÍA!U39,DERECHO!T35,DERECHO!T37,DERECHO!T39,'EANI '!S35,'EANI '!S37,'EANI '!S39,'CONTADURIA '!S35,'CONTADURIA '!S37,'CONTADURIA '!S39,' INGENIERIA DE SISTEMAS    '!T35,' INGENIERIA DE SISTEMAS    '!T37,' INGENIERIA DE SISTEMAS    '!T39,'INGENIERIA INDUSTRIAL'!U35,'INGENIERIA INDUSTRIAL'!U37,'INGENIERIA INDUSTRIAL'!U39,'INGENIERIA CIVIL'!T35,'INGENIERIA CIVIL'!T37,'INGENIERIA CIVIL'!T39,'INGENIERIA AGROINDUSTRIAL'!U35,'INGENIERIA AGROINDUSTRIAL'!U37,'INGENIERIA AGROINDUSTRIAL'!U39,GASTRONÓMIA!S32,'BIOLOGÍA MARINA   '!T32)</f>
        <v>0</v>
      </c>
      <c r="AW21" s="154">
        <f>SUM(POSGRADOS!Y35,POSGRADOS!Y37,POSGRADOS!Y39)</f>
        <v>0</v>
      </c>
      <c r="AX21" s="154">
        <f>SUM(OTROS!H35,OTROS!H37,OTROS!H39)</f>
        <v>0</v>
      </c>
      <c r="AY21" s="154">
        <f>SUM(OTROS!I35,OTROS!I37,OTROS!I39)</f>
        <v>0</v>
      </c>
      <c r="AZ21" s="154">
        <f>SUM(OTROS!K35,OTROS!K37,OTROS!K39)</f>
        <v>0</v>
      </c>
      <c r="BA21" s="163"/>
      <c r="BB21" s="164"/>
      <c r="BC21" s="164"/>
      <c r="BD21" s="168"/>
      <c r="BE21" s="164"/>
      <c r="BF21" s="148">
        <f>SUM(PSICOLOGÍA!V35:AE35,PSICOLOGÍA!V37:AE37,PSICOLOGÍA!V39:AE39)</f>
        <v>0</v>
      </c>
      <c r="BG21" s="148">
        <f>SUM(DERECHO!U35:AC35,DERECHO!U37:AC37,DERECHO!U39:AC39)</f>
        <v>0</v>
      </c>
      <c r="BH21" s="147">
        <f>SUM('EANI '!T35:AA35,'EANI '!T37:AA37,'EANI '!T39:AA39)</f>
        <v>0</v>
      </c>
      <c r="BI21" s="148">
        <f>SUM('CONTADURIA '!T35:AA35,'CONTADURIA '!T37:AA37,'CONTADURIA '!T39:AA39)</f>
        <v>0</v>
      </c>
      <c r="BJ21" s="151">
        <f>SUM(' INGENIERIA DE SISTEMAS    '!U35:Y35,' INGENIERIA DE SISTEMAS    '!U37:Y37,' INGENIERIA DE SISTEMAS    '!U39:Y39)</f>
        <v>0</v>
      </c>
      <c r="BK21" s="149">
        <f>SUM(' INGENIERIA DE SISTEMAS    '!Z35:AC35,' INGENIERIA DE SISTEMAS    '!Z37:AC37,' INGENIERIA DE SISTEMAS    '!Z39:AC39)</f>
        <v>0</v>
      </c>
      <c r="BL21" s="151">
        <f>SUM('INGENIERIA INDUSTRIAL'!V35:Y35,'INGENIERIA INDUSTRIAL'!V37:Y37,'INGENIERIA INDUSTRIAL'!V39:Y39)</f>
        <v>0</v>
      </c>
      <c r="BM21" s="149">
        <f>SUM('INGENIERIA INDUSTRIAL'!Z35:AB35,'INGENIERIA INDUSTRIAL'!Z37:AB37,'INGENIERIA INDUSTRIAL'!Z39:AB39)</f>
        <v>0</v>
      </c>
      <c r="BN21" s="150">
        <f>SUM('INGENIERIA INDUSTRIAL'!AC35:AE35,'INGENIERIA INDUSTRIAL'!AC37:AE37,'INGENIERIA INDUSTRIAL'!AC39:AE39)</f>
        <v>0</v>
      </c>
      <c r="BO21" s="267">
        <f>SUM('INGENIERIA CIVIL'!U35:Z35,'INGENIERIA CIVIL'!U37:Z37,'INGENIERIA CIVIL'!U39:Z39)</f>
        <v>0</v>
      </c>
      <c r="BP21" s="267">
        <f>SUM('INGENIERIA CIVIL'!AA35:AC35,'INGENIERIA CIVIL'!AA37:AC37,'INGENIERIA CIVIL'!AA39:AC39)</f>
        <v>0</v>
      </c>
      <c r="BQ21" s="267">
        <f>SUM('INGENIERIA AGROINDUSTRIAL'!V35:AA35,'INGENIERIA AGROINDUSTRIAL'!V37:AA37,'INGENIERIA AGROINDUSTRIAL'!V39:AA39)</f>
        <v>0</v>
      </c>
      <c r="BR21" s="267">
        <f>SUM('INGENIERIA AGROINDUSTRIAL'!AB35:AE35,'INGENIERIA AGROINDUSTRIAL'!AB37:AE37,'INGENIERIA AGROINDUSTRIAL'!AB39:AE39)</f>
        <v>0</v>
      </c>
      <c r="BS21" s="165"/>
      <c r="BT21" s="165"/>
      <c r="BU21" s="165"/>
      <c r="BV21" s="154">
        <f>SUM(OTROS!L35,OTROS!L37,OTROS!L39)</f>
        <v>0</v>
      </c>
      <c r="BW21" s="157">
        <f t="shared" si="1"/>
        <v>0</v>
      </c>
    </row>
    <row r="22" spans="1:75" ht="25.5" customHeight="1" thickBot="1">
      <c r="A22" s="140"/>
      <c r="B22" s="236" t="s">
        <v>166</v>
      </c>
      <c r="C22" s="75" t="s">
        <v>38</v>
      </c>
      <c r="D22" s="16">
        <f>MEDICINA!T36</f>
        <v>0</v>
      </c>
      <c r="E22" s="148">
        <f>ODONTOLOGIA!R36</f>
        <v>0</v>
      </c>
      <c r="F22" s="148">
        <f>ENFERMERIA!Q36</f>
        <v>0</v>
      </c>
      <c r="G22" s="148">
        <f>'NUTRICIÓN Y DIETETICA'!R36</f>
        <v>0</v>
      </c>
      <c r="H22" s="148">
        <f>OPTOMETRÍA!R36</f>
        <v>0</v>
      </c>
      <c r="I22" s="148">
        <f>SUM(PSICOLOGÍA!S42,PSICOLOGÍA!S44,PSICOLOGÍA!S46)</f>
        <v>0</v>
      </c>
      <c r="J22" s="148">
        <f>SUM(DERECHO!R42,DERECHO!R44,DERECHO!R46)</f>
        <v>0</v>
      </c>
      <c r="K22" s="148">
        <f>SUM('EANI '!Q42,'EANI '!Q44,'EANI '!Q46)</f>
        <v>0</v>
      </c>
      <c r="L22" s="148">
        <f>SUM('CONTADURIA '!Q42,'CONTADURIA '!Q46,'CONTADURIA '!Q48)</f>
        <v>0</v>
      </c>
      <c r="M22" s="154">
        <f>SUM(' INGENIERIA DE SISTEMAS    '!H42:L42,' INGENIERIA DE SISTEMAS    '!H44:L44,' INGENIERIA DE SISTEMAS    '!H46:L46)</f>
        <v>0</v>
      </c>
      <c r="N22" s="154">
        <f>SUM(' INGENIERIA DE SISTEMAS    '!M42:P42,' INGENIERIA DE SISTEMAS    '!M44:P44,' INGENIERIA DE SISTEMAS    '!M46:P46)</f>
        <v>0</v>
      </c>
      <c r="O22" s="161">
        <f>SUM(' INGENIERIA DE SISTEMAS    '!Q42,' INGENIERIA DE SISTEMAS    '!Q44,' INGENIERIA DE SISTEMAS    '!Q46)</f>
        <v>0</v>
      </c>
      <c r="P22" s="151">
        <f>SUM('INGENIERIA INDUSTRIAL'!H42:K42,'INGENIERIA INDUSTRIAL'!H44:K44,'INGENIERIA INDUSTRIAL'!H46:K46)</f>
        <v>0</v>
      </c>
      <c r="Q22" s="154">
        <f>SUM('INGENIERIA INDUSTRIAL'!L42:N42,'INGENIERIA INDUSTRIAL'!L44:N44,'INGENIERIA INDUSTRIAL'!L46:N46)</f>
        <v>0</v>
      </c>
      <c r="R22" s="154">
        <f>SUM('INGENIERIA INDUSTRIAL'!O42:Q42,'INGENIERIA INDUSTRIAL'!O44:Q44,'INGENIERIA INDUSTRIAL'!O46:Q46)</f>
        <v>0</v>
      </c>
      <c r="S22" s="161">
        <f>SUM('INGENIERIA INDUSTRIAL'!R42,'INGENIERIA INDUSTRIAL'!R44,'INGENIERIA INDUSTRIAL'!R46)</f>
        <v>0</v>
      </c>
      <c r="T22" s="151">
        <f>SUM('INGENIERIA CIVIL'!H42:M42,'INGENIERIA CIVIL'!H44:M44,'INGENIERIA CIVIL'!H46:M46)</f>
        <v>0</v>
      </c>
      <c r="U22" s="151">
        <f>SUM('INGENIERIA CIVIL'!N42:P42,'INGENIERIA CIVIL'!N44:P44,'INGENIERIA CIVIL'!N46:P46)</f>
        <v>0</v>
      </c>
      <c r="V22" s="149">
        <f>SUM('INGENIERIA CIVIL'!Q42,'INGENIERIA CIVIL'!Q44,'INGENIERIA CIVIL'!Q46)</f>
        <v>0</v>
      </c>
      <c r="W22" s="151">
        <f>SUM('INGENIERIA AGROINDUSTRIAL'!H42:M42,'INGENIERIA AGROINDUSTRIAL'!H44:M44,'INGENIERIA AGROINDUSTRIAL'!H46:M46)</f>
        <v>0</v>
      </c>
      <c r="X22" s="151">
        <f>SUM('INGENIERIA AGROINDUSTRIAL'!N42:Q42,'INGENIERIA AGROINDUSTRIAL'!N44:Q44,'INGENIERIA AGROINDUSTRIAL'!N46:Q46)</f>
        <v>0</v>
      </c>
      <c r="Y22" s="154">
        <f>SUM('INGENIERIA AGROINDUSTRIAL'!R42,'INGENIERIA AGROINDUSTRIAL'!R44,'INGENIERIA AGROINDUSTRIAL'!R46)</f>
        <v>0</v>
      </c>
      <c r="Z22" s="151">
        <f>SUM('BIOLOGÍA MARINA   '!G36:P36)</f>
        <v>0</v>
      </c>
      <c r="AA22" s="154">
        <f>'BIOLOGÍA MARINA   '!Q36</f>
        <v>0</v>
      </c>
      <c r="AB22" s="151">
        <f>SUM(GASTRONÓMIA!G36:L36)</f>
        <v>0</v>
      </c>
      <c r="AC22" s="151">
        <f>SUM(GASTRONÓMIA!M36:O36)</f>
        <v>0</v>
      </c>
      <c r="AD22" s="154">
        <f>GASTRONÓMIA!P36</f>
        <v>0</v>
      </c>
      <c r="AE22" s="152">
        <f t="shared" si="0"/>
        <v>0</v>
      </c>
      <c r="AF22" s="153">
        <f>MEDICINA!U36</f>
        <v>0</v>
      </c>
      <c r="AG22" s="153">
        <f>ODONTOLOGIA!S36</f>
        <v>0</v>
      </c>
      <c r="AH22" s="153">
        <f>ENFERMERIA!R36</f>
        <v>0</v>
      </c>
      <c r="AI22" s="153">
        <f>'NUTRICIÓN Y DIETETICA'!S36</f>
        <v>0</v>
      </c>
      <c r="AJ22" s="153">
        <f>OPTOMETRÍA!S36</f>
        <v>0</v>
      </c>
      <c r="AK22" s="148">
        <f>SUM(PSICOLOGÍA!T42,PSICOLOGÍA!T44,PSICOLOGÍA!T46)</f>
        <v>0</v>
      </c>
      <c r="AL22" s="148">
        <f>SUM(DERECHO!S42,DERECHO!S44,DERECHO!S46)</f>
        <v>0</v>
      </c>
      <c r="AM22" s="148">
        <f>SUM('EANI '!R42,'EANI '!R44,'EANI '!R46)</f>
        <v>0</v>
      </c>
      <c r="AN22" s="148">
        <f>SUM('CONTADURIA '!R42,'CONTADURIA '!R44,'CONTADURIA '!R46)</f>
        <v>0</v>
      </c>
      <c r="AO22" s="148">
        <f>SUM(' INGENIERIA DE SISTEMAS    '!S42,' INGENIERIA DE SISTEMAS    '!S44,' INGENIERIA DE SISTEMAS    '!S46)</f>
        <v>0</v>
      </c>
      <c r="AP22" s="148">
        <f>SUM('INGENIERIA INDUSTRIAL'!T42,'INGENIERIA INDUSTRIAL'!T44,'INGENIERIA INDUSTRIAL'!T46)</f>
        <v>0</v>
      </c>
      <c r="AQ22" s="148">
        <f>SUM('INGENIERIA CIVIL'!S42,'INGENIERIA CIVIL'!S44,'INGENIERIA CIVIL'!S46)</f>
        <v>0</v>
      </c>
      <c r="AR22" s="148">
        <f>SUM('INGENIERIA AGROINDUSTRIAL'!T42,'INGENIERIA AGROINDUSTRIAL'!T44,'INGENIERIA AGROINDUSTRIAL'!T46)</f>
        <v>0</v>
      </c>
      <c r="AS22" s="148">
        <f>SUM('BIOLOGÍA MARINA   '!S36)</f>
        <v>0</v>
      </c>
      <c r="AT22" s="148">
        <f>SUM(GASTRONÓMIA!R36)</f>
        <v>0</v>
      </c>
      <c r="AU22" s="148">
        <f>SUM(OTROS!J42,OTROS!J44,OTROS!J46)</f>
        <v>0</v>
      </c>
      <c r="AV22" s="154">
        <f>SUM(MEDICINA!V36,ODONTOLOGIA!T36,ENFERMERIA!S36,'NUTRICIÓN Y DIETETICA'!T36,OPTOMETRÍA!T36,PSICOLOGÍA!U42,PSICOLOGÍA!U44,PSICOLOGÍA!U46,DERECHO!T42,DERECHO!T44,DERECHO!T46,'EANI '!S42,'EANI '!S44,'EANI '!S46,'CONTADURIA '!S42,'CONTADURIA '!S44,'CONTADURIA '!S46,' INGENIERIA DE SISTEMAS    '!T42,' INGENIERIA DE SISTEMAS    '!T44,' INGENIERIA DE SISTEMAS    '!T46,'INGENIERIA INDUSTRIAL'!U42,'INGENIERIA INDUSTRIAL'!U44,'INGENIERIA INDUSTRIAL'!U46,'INGENIERIA CIVIL'!T42,'INGENIERIA CIVIL'!T44,'INGENIERIA CIVIL'!T46,'INGENIERIA AGROINDUSTRIAL'!U42,'INGENIERIA AGROINDUSTRIAL'!U44,'INGENIERIA AGROINDUSTRIAL'!U46,GASTRONÓMIA!S36,'BIOLOGÍA MARINA   '!T36)</f>
        <v>0</v>
      </c>
      <c r="AW22" s="154">
        <f>SUM(POSGRADOS!Y42,POSGRADOS!Y44,POSGRADOS!Y46)</f>
        <v>0</v>
      </c>
      <c r="AX22" s="154">
        <f>SUM(OTROS!H42,OTROS!H44,OTROS!H46)</f>
        <v>0</v>
      </c>
      <c r="AY22" s="154">
        <f>SUM(OTROS!I42,OTROS!I44,OTROS!I46)</f>
        <v>0</v>
      </c>
      <c r="AZ22" s="154">
        <f>SUM(OTROS!K42,OTROS!K44,OTROS!K46)</f>
        <v>0</v>
      </c>
      <c r="BA22" s="16">
        <f>SUM(MEDICINA!W36:AH36)</f>
        <v>0</v>
      </c>
      <c r="BB22" s="148">
        <f>SUM(ODONTOLOGIA!U36:AD36)</f>
        <v>0</v>
      </c>
      <c r="BC22" s="148">
        <f>SUM(ENFERMERIA!T36:AB36)</f>
        <v>0</v>
      </c>
      <c r="BD22" s="156">
        <f>SUM('NUTRICIÓN Y DIETETICA'!U36:AD36)</f>
        <v>0</v>
      </c>
      <c r="BE22" s="148">
        <f>SUM(OPTOMETRÍA!U36:AD36)</f>
        <v>0</v>
      </c>
      <c r="BF22" s="148">
        <f>SUM(PSICOLOGÍA!V42:AE42,PSICOLOGÍA!V44:AE44,PSICOLOGÍA!V46:AE46)</f>
        <v>0</v>
      </c>
      <c r="BG22" s="148">
        <f>SUM(DERECHO!U42:AC42,DERECHO!U44:AC44,DERECHO!U46:AC46)</f>
        <v>0</v>
      </c>
      <c r="BH22" s="148">
        <f>SUM('EANI '!T42:AA42,'EANI '!T44:AA44,'EANI '!T46:AA46)</f>
        <v>0</v>
      </c>
      <c r="BI22" s="148">
        <f>SUM('CONTADURIA '!T42:AA42,'CONTADURIA '!T44:AA44,'CONTADURIA '!T46:AA46)</f>
        <v>0</v>
      </c>
      <c r="BJ22" s="151">
        <f>SUM(' INGENIERIA DE SISTEMAS    '!U42:Y42,' INGENIERIA DE SISTEMAS    '!U44:Y44,' INGENIERIA DE SISTEMAS    '!U46:Y46)</f>
        <v>0</v>
      </c>
      <c r="BK22" s="149">
        <f>SUM(' INGENIERIA DE SISTEMAS    '!Z42:AC42,' INGENIERIA DE SISTEMAS    '!Z44:AC44,' INGENIERIA DE SISTEMAS    '!Z46:AC46)</f>
        <v>0</v>
      </c>
      <c r="BL22" s="151">
        <f>SUM('INGENIERIA INDUSTRIAL'!V42:Y42,'INGENIERIA INDUSTRIAL'!V44:Y44,'INGENIERIA INDUSTRIAL'!V46:Y46)</f>
        <v>0</v>
      </c>
      <c r="BM22" s="149">
        <f>SUM('INGENIERIA INDUSTRIAL'!Z42:AB42,'INGENIERIA INDUSTRIAL'!Z44:AB44,'INGENIERIA INDUSTRIAL'!Z46:AB46)</f>
        <v>0</v>
      </c>
      <c r="BN22" s="150">
        <f>SUM('INGENIERIA INDUSTRIAL'!AC42:AE42,'INGENIERIA INDUSTRIAL'!AC44:AE44,'INGENIERIA INDUSTRIAL'!AC46:AE46)</f>
        <v>0</v>
      </c>
      <c r="BO22" s="267">
        <f>SUM('INGENIERIA CIVIL'!U42:Z42,'INGENIERIA CIVIL'!U44:Z44,'INGENIERIA CIVIL'!U46:Z46)</f>
        <v>0</v>
      </c>
      <c r="BP22" s="267">
        <f>SUM('INGENIERIA CIVIL'!AA42:AC42,'INGENIERIA CIVIL'!AA44:AC44,'INGENIERIA CIVIL'!AA46:AC46)</f>
        <v>0</v>
      </c>
      <c r="BQ22" s="267">
        <f>SUM('INGENIERIA AGROINDUSTRIAL'!V42:AA42,'INGENIERIA AGROINDUSTRIAL'!V44:AA44,'INGENIERIA AGROINDUSTRIAL'!V46:AA46)</f>
        <v>0</v>
      </c>
      <c r="BR22" s="267">
        <f>SUM('INGENIERIA AGROINDUSTRIAL'!AB42:AE42,'INGENIERIA AGROINDUSTRIAL'!AB44:AE44,'INGENIERIA AGROINDUSTRIAL'!AB46:AE46)</f>
        <v>0</v>
      </c>
      <c r="BS22" s="267">
        <f>SUM('BIOLOGÍA MARINA   '!U36:AD36)</f>
        <v>0</v>
      </c>
      <c r="BT22" s="267">
        <f>SUM(GASTRONÓMIA!T36:Y36)</f>
        <v>0</v>
      </c>
      <c r="BU22" s="267">
        <f>SUM(GASTRONÓMIA!Z36:AB36)</f>
        <v>0</v>
      </c>
      <c r="BV22" s="154">
        <f>SUM(OTROS!L42,OTROS!L44,OTROS!L46)</f>
        <v>0</v>
      </c>
      <c r="BW22" s="157">
        <f t="shared" si="1"/>
        <v>0</v>
      </c>
    </row>
    <row r="23" spans="1:75" ht="25.5" customHeight="1" thickBot="1">
      <c r="A23" s="140"/>
      <c r="B23" s="211"/>
      <c r="C23" s="75" t="s">
        <v>39</v>
      </c>
      <c r="D23" s="163"/>
      <c r="E23" s="164"/>
      <c r="F23" s="164"/>
      <c r="G23" s="164"/>
      <c r="H23" s="164"/>
      <c r="I23" s="148">
        <f>SUM(PSICOLOGÍA!S43,PSICOLOGÍA!S45,PSICOLOGÍA!S47)</f>
        <v>0</v>
      </c>
      <c r="J23" s="148">
        <f>SUM(DERECHO!R43,DERECHO!R45,DERECHO!R47)</f>
        <v>0</v>
      </c>
      <c r="K23" s="148">
        <f>SUM('EANI '!Q43,'EANI '!Q45,'EANI '!Q47)</f>
        <v>0</v>
      </c>
      <c r="L23" s="148">
        <f>SUM('CONTADURIA '!Q43,'CONTADURIA '!Q47,'CONTADURIA '!Q49)</f>
        <v>0</v>
      </c>
      <c r="M23" s="154">
        <f>SUM(' INGENIERIA DE SISTEMAS    '!H43:L43,' INGENIERIA DE SISTEMAS    '!H45:L45,' INGENIERIA DE SISTEMAS    '!H47:L47)</f>
        <v>0</v>
      </c>
      <c r="N23" s="154">
        <f>SUM(' INGENIERIA DE SISTEMAS    '!M43:P43,' INGENIERIA DE SISTEMAS    '!M45:P45,' INGENIERIA DE SISTEMAS    '!M47:P47)</f>
        <v>0</v>
      </c>
      <c r="O23" s="161">
        <f>SUM(' INGENIERIA DE SISTEMAS    '!Q43,' INGENIERIA DE SISTEMAS    '!Q45,' INGENIERIA DE SISTEMAS    '!Q47)</f>
        <v>0</v>
      </c>
      <c r="P23" s="151">
        <f>SUM('INGENIERIA INDUSTRIAL'!H43:K43,'INGENIERIA INDUSTRIAL'!H45:K45,'INGENIERIA INDUSTRIAL'!H47:K47)</f>
        <v>0</v>
      </c>
      <c r="Q23" s="154">
        <f>SUM('INGENIERIA INDUSTRIAL'!L43:N43,'INGENIERIA INDUSTRIAL'!L45:N45,'INGENIERIA INDUSTRIAL'!L47:N47)</f>
        <v>0</v>
      </c>
      <c r="R23" s="154">
        <f>SUM('INGENIERIA INDUSTRIAL'!O43:Q43,'INGENIERIA INDUSTRIAL'!O45:Q45,'INGENIERIA INDUSTRIAL'!O47:Q47)</f>
        <v>0</v>
      </c>
      <c r="S23" s="161">
        <f>SUM('INGENIERIA INDUSTRIAL'!R43,'INGENIERIA INDUSTRIAL'!R45,'INGENIERIA INDUSTRIAL'!R47)</f>
        <v>0</v>
      </c>
      <c r="T23" s="151">
        <f>SUM('INGENIERIA CIVIL'!H43:M43,'INGENIERIA CIVIL'!H45:M45,'INGENIERIA CIVIL'!H47:M47)</f>
        <v>0</v>
      </c>
      <c r="U23" s="151">
        <f>SUM('INGENIERIA CIVIL'!N43:P43,'INGENIERIA CIVIL'!N45:P45,'INGENIERIA CIVIL'!N47:P47)</f>
        <v>0</v>
      </c>
      <c r="V23" s="149">
        <f>SUM('INGENIERIA CIVIL'!Q43,'INGENIERIA CIVIL'!Q45,'INGENIERIA CIVIL'!Q47)</f>
        <v>0</v>
      </c>
      <c r="W23" s="151">
        <f>SUM('INGENIERIA AGROINDUSTRIAL'!H43:M43,'INGENIERIA AGROINDUSTRIAL'!H45:M45,'INGENIERIA AGROINDUSTRIAL'!H47:M47)</f>
        <v>0</v>
      </c>
      <c r="X23" s="151">
        <f>SUM('INGENIERIA AGROINDUSTRIAL'!N43:Q43,'INGENIERIA AGROINDUSTRIAL'!N45:Q45,'INGENIERIA AGROINDUSTRIAL'!N47:Q47)</f>
        <v>0</v>
      </c>
      <c r="Y23" s="154">
        <f>SUM('INGENIERIA AGROINDUSTRIAL'!R43,'INGENIERIA AGROINDUSTRIAL'!R45,'INGENIERIA AGROINDUSTRIAL'!R47)</f>
        <v>0</v>
      </c>
      <c r="Z23" s="165"/>
      <c r="AA23" s="166"/>
      <c r="AB23" s="165"/>
      <c r="AC23" s="165"/>
      <c r="AD23" s="166"/>
      <c r="AE23" s="152">
        <f t="shared" si="0"/>
        <v>0</v>
      </c>
      <c r="AF23" s="160"/>
      <c r="AG23" s="160"/>
      <c r="AH23" s="160"/>
      <c r="AI23" s="160"/>
      <c r="AJ23" s="160"/>
      <c r="AK23" s="148">
        <f>SUM(PSICOLOGÍA!T43,PSICOLOGÍA!T45,PSICOLOGÍA!T47)</f>
        <v>0</v>
      </c>
      <c r="AL23" s="148">
        <f>SUM(DERECHO!S43,DERECHO!S45,DERECHO!S47)</f>
        <v>0</v>
      </c>
      <c r="AM23" s="148">
        <f>SUM('EANI '!R43,'EANI '!R45,'EANI '!R47)</f>
        <v>0</v>
      </c>
      <c r="AN23" s="148">
        <f>SUM('CONTADURIA '!R43,'CONTADURIA '!R45,'CONTADURIA '!R47)</f>
        <v>0</v>
      </c>
      <c r="AO23" s="148">
        <f>SUM(' INGENIERIA DE SISTEMAS    '!S43,' INGENIERIA DE SISTEMAS    '!S45,' INGENIERIA DE SISTEMAS    '!S47)</f>
        <v>0</v>
      </c>
      <c r="AP23" s="148">
        <f>SUM('INGENIERIA INDUSTRIAL'!T43,'INGENIERIA INDUSTRIAL'!T45,'INGENIERIA INDUSTRIAL'!T47)</f>
        <v>0</v>
      </c>
      <c r="AQ23" s="148">
        <f>SUM('INGENIERIA CIVIL'!S43,'INGENIERIA CIVIL'!S45,'INGENIERIA CIVIL'!S47)</f>
        <v>0</v>
      </c>
      <c r="AR23" s="148">
        <f>SUM('INGENIERIA AGROINDUSTRIAL'!T43,'INGENIERIA AGROINDUSTRIAL'!T45,'INGENIERIA AGROINDUSTRIAL'!T47)</f>
        <v>0</v>
      </c>
      <c r="AS23" s="169"/>
      <c r="AT23" s="169"/>
      <c r="AU23" s="148">
        <f>SUM(OTROS!J43,OTROS!J45,OTROS!J47)</f>
        <v>0</v>
      </c>
      <c r="AV23" s="154">
        <f>SUM(MEDICINA!V37,ODONTOLOGIA!T37,ENFERMERIA!S37,'NUTRICIÓN Y DIETETICA'!T37,OPTOMETRÍA!T37,PSICOLOGÍA!U43,PSICOLOGÍA!U45,PSICOLOGÍA!U47,DERECHO!T43,DERECHO!T45,DERECHO!T47,'EANI '!S43,'EANI '!S45,'EANI '!S47,'CONTADURIA '!S43,'CONTADURIA '!S45,'CONTADURIA '!S47,' INGENIERIA DE SISTEMAS    '!T43,' INGENIERIA DE SISTEMAS    '!T45,' INGENIERIA DE SISTEMAS    '!T47,'INGENIERIA INDUSTRIAL'!U43,'INGENIERIA INDUSTRIAL'!U45,'INGENIERIA INDUSTRIAL'!U47,'INGENIERIA CIVIL'!T43,'INGENIERIA CIVIL'!T45,'INGENIERIA CIVIL'!T47,'INGENIERIA AGROINDUSTRIAL'!U43,'INGENIERIA AGROINDUSTRIAL'!U45,'INGENIERIA AGROINDUSTRIAL'!U47,GASTRONÓMIA!S37,'BIOLOGÍA MARINA   '!T37)</f>
        <v>0</v>
      </c>
      <c r="AW23" s="154">
        <f>SUM(POSGRADOS!Y43,POSGRADOS!Y45,POSGRADOS!Y47)</f>
        <v>0</v>
      </c>
      <c r="AX23" s="154">
        <f>SUM(OTROS!H43,OTROS!H45,OTROS!H47)</f>
        <v>0</v>
      </c>
      <c r="AY23" s="154">
        <f>SUM(OTROS!I43,OTROS!I45,OTROS!I47)</f>
        <v>0</v>
      </c>
      <c r="AZ23" s="154">
        <f>SUM(OTROS!K43,OTROS!K45,OTROS!K47)</f>
        <v>0</v>
      </c>
      <c r="BA23" s="163"/>
      <c r="BB23" s="164"/>
      <c r="BC23" s="164"/>
      <c r="BD23" s="168"/>
      <c r="BE23" s="164"/>
      <c r="BF23" s="148">
        <f>SUM(PSICOLOGÍA!V43:AE43,PSICOLOGÍA!V45:AE45,PSICOLOGÍA!V47:AE47)</f>
        <v>0</v>
      </c>
      <c r="BG23" s="148">
        <f>SUM(DERECHO!U43:AC43,DERECHO!U45:AC45,DERECHO!U47:AC47)</f>
        <v>0</v>
      </c>
      <c r="BH23" s="148">
        <f>SUM('EANI '!T43:AA43,'EANI '!T45:AA45,'EANI '!T47:AA47)</f>
        <v>0</v>
      </c>
      <c r="BI23" s="148">
        <f>SUM('CONTADURIA '!T43:AA43,'CONTADURIA '!T45:AA45,'CONTADURIA '!T47:AA47)</f>
        <v>0</v>
      </c>
      <c r="BJ23" s="151">
        <f>SUM(' INGENIERIA DE SISTEMAS    '!U43:Y43,' INGENIERIA DE SISTEMAS    '!U45:Y45,' INGENIERIA DE SISTEMAS    '!U47:Y47)</f>
        <v>0</v>
      </c>
      <c r="BK23" s="149">
        <f>SUM(' INGENIERIA DE SISTEMAS    '!Z43:AC43,' INGENIERIA DE SISTEMAS    '!Z45:AC45,' INGENIERIA DE SISTEMAS    '!Z47:AC47)</f>
        <v>0</v>
      </c>
      <c r="BL23" s="151">
        <f>SUM('INGENIERIA INDUSTRIAL'!V43:Y43,'INGENIERIA INDUSTRIAL'!V45:Y45,'INGENIERIA INDUSTRIAL'!V47:Y47)</f>
        <v>0</v>
      </c>
      <c r="BM23" s="149">
        <f>SUM('INGENIERIA INDUSTRIAL'!Z43:AB43,'INGENIERIA INDUSTRIAL'!Z45:AB45,'INGENIERIA INDUSTRIAL'!Z47:AB47)</f>
        <v>0</v>
      </c>
      <c r="BN23" s="150">
        <f>SUM('INGENIERIA INDUSTRIAL'!AC43:AE43,'INGENIERIA INDUSTRIAL'!AC45:AE45,'INGENIERIA INDUSTRIAL'!AC47:AE47)</f>
        <v>0</v>
      </c>
      <c r="BO23" s="267">
        <f>SUM('INGENIERIA CIVIL'!U43:Z43,'INGENIERIA CIVIL'!U45:Z45,'INGENIERIA CIVIL'!U47:Z47)</f>
        <v>0</v>
      </c>
      <c r="BP23" s="267">
        <f>SUM('INGENIERIA CIVIL'!AA43:AC43,'INGENIERIA CIVIL'!AA45:AC45,'INGENIERIA CIVIL'!AA47:AC47)</f>
        <v>0</v>
      </c>
      <c r="BQ23" s="267">
        <f>SUM('INGENIERIA AGROINDUSTRIAL'!V43:AA43,'INGENIERIA AGROINDUSTRIAL'!V45:AA45,'INGENIERIA AGROINDUSTRIAL'!V47:AA47)</f>
        <v>0</v>
      </c>
      <c r="BR23" s="267">
        <f>SUM('INGENIERIA AGROINDUSTRIAL'!AB43:AE43,'INGENIERIA AGROINDUSTRIAL'!AB45:AE45,'INGENIERIA AGROINDUSTRIAL'!AB47:AE47)</f>
        <v>0</v>
      </c>
      <c r="BS23" s="165"/>
      <c r="BT23" s="165"/>
      <c r="BU23" s="165"/>
      <c r="BV23" s="154">
        <f>SUM(OTROS!L43,OTROS!L45,OTROS!L47)</f>
        <v>0</v>
      </c>
      <c r="BW23" s="157">
        <f t="shared" si="1"/>
        <v>0</v>
      </c>
    </row>
    <row r="24" spans="1:75" ht="25.5" customHeight="1" thickBot="1">
      <c r="A24" s="140"/>
      <c r="B24" s="236" t="s">
        <v>167</v>
      </c>
      <c r="C24" s="75" t="s">
        <v>38</v>
      </c>
      <c r="D24" s="16">
        <f>MEDICINA!T41</f>
        <v>0</v>
      </c>
      <c r="E24" s="148">
        <f>ODONTOLOGIA!R41</f>
        <v>0</v>
      </c>
      <c r="F24" s="148">
        <f>ENFERMERIA!Q41</f>
        <v>0</v>
      </c>
      <c r="G24" s="148">
        <f>'NUTRICIÓN Y DIETETICA'!R41</f>
        <v>0</v>
      </c>
      <c r="H24" s="148">
        <f>OPTOMETRÍA!R41</f>
        <v>0</v>
      </c>
      <c r="I24" s="148">
        <f>SUM(PSICOLOGÍA!S50,PSICOLOGÍA!S52,PSICOLOGÍA!S54)</f>
        <v>0</v>
      </c>
      <c r="J24" s="148">
        <f>SUM(DERECHO!R50,DERECHO!R52,DERECHO!R54)</f>
        <v>0</v>
      </c>
      <c r="K24" s="148">
        <f>SUM('EANI '!Q50,'EANI '!Q52,'EANI '!Q54)</f>
        <v>0</v>
      </c>
      <c r="L24" s="148">
        <f>SUM('CONTADURIA '!Q50,'CONTADURIA '!Q52,'CONTADURIA '!Q54)</f>
        <v>0</v>
      </c>
      <c r="M24" s="154">
        <f>SUM(' INGENIERIA DE SISTEMAS    '!H50:L50,' INGENIERIA DE SISTEMAS    '!H52:L52,' INGENIERIA DE SISTEMAS    '!H54:L54)</f>
        <v>0</v>
      </c>
      <c r="N24" s="154">
        <f>SUM(' INGENIERIA DE SISTEMAS    '!M50:P50,' INGENIERIA DE SISTEMAS    '!M52:P52,' INGENIERIA DE SISTEMAS    '!M54:P54)</f>
        <v>0</v>
      </c>
      <c r="O24" s="161">
        <f>SUM(' INGENIERIA DE SISTEMAS    '!Q50,' INGENIERIA DE SISTEMAS    '!Q52,' INGENIERIA DE SISTEMAS    '!Q54)</f>
        <v>0</v>
      </c>
      <c r="P24" s="151">
        <f>SUM('INGENIERIA INDUSTRIAL'!H50:K50,'INGENIERIA INDUSTRIAL'!H52:K52,'INGENIERIA INDUSTRIAL'!H54:K54)</f>
        <v>0</v>
      </c>
      <c r="Q24" s="154">
        <f>SUM('INGENIERIA INDUSTRIAL'!L50:N50,'INGENIERIA INDUSTRIAL'!L52:N52,'INGENIERIA INDUSTRIAL'!L54:N54)</f>
        <v>0</v>
      </c>
      <c r="R24" s="154">
        <f>SUM('INGENIERIA INDUSTRIAL'!O50:Q50,'INGENIERIA INDUSTRIAL'!O52:Q52,'INGENIERIA INDUSTRIAL'!O54:Q54)</f>
        <v>0</v>
      </c>
      <c r="S24" s="161">
        <f>SUM('INGENIERIA INDUSTRIAL'!R50,'INGENIERIA INDUSTRIAL'!R52,'INGENIERIA INDUSTRIAL'!R54)</f>
        <v>0</v>
      </c>
      <c r="T24" s="151">
        <f>SUM('INGENIERIA CIVIL'!H50:M50,'INGENIERIA CIVIL'!H52:M52,'INGENIERIA CIVIL'!H54:M54)</f>
        <v>0</v>
      </c>
      <c r="U24" s="151">
        <f>SUM('INGENIERIA CIVIL'!N50:P50,'INGENIERIA CIVIL'!N52:P52,'INGENIERIA CIVIL'!N54:P54)</f>
        <v>0</v>
      </c>
      <c r="V24" s="149">
        <f>SUM('INGENIERIA CIVIL'!Q50,'INGENIERIA CIVIL'!Q52,'INGENIERIA CIVIL'!Q54)</f>
        <v>0</v>
      </c>
      <c r="W24" s="151">
        <f>SUM('INGENIERIA AGROINDUSTRIAL'!H50:M50,'INGENIERIA AGROINDUSTRIAL'!H52:M52,'INGENIERIA AGROINDUSTRIAL'!H54:M54)</f>
        <v>0</v>
      </c>
      <c r="X24" s="151">
        <f>SUM('INGENIERIA AGROINDUSTRIAL'!N50:Q50,'INGENIERIA AGROINDUSTRIAL'!N52:Q52,'INGENIERIA AGROINDUSTRIAL'!N54:Q54)</f>
        <v>0</v>
      </c>
      <c r="Y24" s="154">
        <f>SUM('INGENIERIA AGROINDUSTRIAL'!R50,'INGENIERIA AGROINDUSTRIAL'!R52,'INGENIERIA AGROINDUSTRIAL'!R54)</f>
        <v>0</v>
      </c>
      <c r="Z24" s="151">
        <f>SUM('BIOLOGÍA MARINA   '!G41:P41)</f>
        <v>0</v>
      </c>
      <c r="AA24" s="155">
        <f>'BIOLOGÍA MARINA   '!Q41</f>
        <v>0</v>
      </c>
      <c r="AB24" s="151">
        <f>SUM(GASTRONÓMIA!G41:L41)</f>
        <v>0</v>
      </c>
      <c r="AC24" s="151">
        <f>SUM(GASTRONÓMIA!M41:O41)</f>
        <v>0</v>
      </c>
      <c r="AD24" s="155">
        <f>GASTRONÓMIA!P41</f>
        <v>0</v>
      </c>
      <c r="AE24" s="152">
        <f t="shared" si="0"/>
        <v>0</v>
      </c>
      <c r="AF24" s="153">
        <f>MEDICINA!U41</f>
        <v>0</v>
      </c>
      <c r="AG24" s="153">
        <f>ODONTOLOGIA!S41</f>
        <v>0</v>
      </c>
      <c r="AH24" s="153">
        <f>ENFERMERIA!R41</f>
        <v>0</v>
      </c>
      <c r="AI24" s="153">
        <f>'NUTRICIÓN Y DIETETICA'!S41</f>
        <v>0</v>
      </c>
      <c r="AJ24" s="153">
        <f>OPTOMETRÍA!S41</f>
        <v>0</v>
      </c>
      <c r="AK24" s="148">
        <f>SUM(PSICOLOGÍA!T50,PSICOLOGÍA!T52,PSICOLOGÍA!T54)</f>
        <v>0</v>
      </c>
      <c r="AL24" s="148">
        <f>SUM(DERECHO!S50,DERECHO!S52,DERECHO!S54)</f>
        <v>0</v>
      </c>
      <c r="AM24" s="148">
        <f>SUM('EANI '!R50,'EANI '!R52,'EANI '!R54)</f>
        <v>0</v>
      </c>
      <c r="AN24" s="148">
        <f>SUM('CONTADURIA '!R50,'CONTADURIA '!R52,'CONTADURIA '!R54)</f>
        <v>0</v>
      </c>
      <c r="AO24" s="148">
        <f>SUM(' INGENIERIA DE SISTEMAS    '!S50,' INGENIERIA DE SISTEMAS    '!S52,' INGENIERIA DE SISTEMAS    '!S54)</f>
        <v>0</v>
      </c>
      <c r="AP24" s="148">
        <f>SUM('INGENIERIA INDUSTRIAL'!T50,'INGENIERIA INDUSTRIAL'!T52,'INGENIERIA INDUSTRIAL'!T54)</f>
        <v>0</v>
      </c>
      <c r="AQ24" s="148">
        <f>SUM('INGENIERIA CIVIL'!S50,'INGENIERIA CIVIL'!S52,'INGENIERIA CIVIL'!S54)</f>
        <v>0</v>
      </c>
      <c r="AR24" s="148">
        <f>SUM('INGENIERIA AGROINDUSTRIAL'!T50,'INGENIERIA AGROINDUSTRIAL'!T52,'INGENIERIA AGROINDUSTRIAL'!T54)</f>
        <v>0</v>
      </c>
      <c r="AS24" s="148">
        <f>SUM('BIOLOGÍA MARINA   '!S41)</f>
        <v>0</v>
      </c>
      <c r="AT24" s="148">
        <f>SUM(GASTRONÓMIA!R41)</f>
        <v>0</v>
      </c>
      <c r="AU24" s="148">
        <f>SUM(OTROS!J50,OTROS!J52,OTROS!J54)</f>
        <v>0</v>
      </c>
      <c r="AV24" s="154">
        <f>SUM(MEDICINA!V41,ODONTOLOGIA!T41,ENFERMERIA!S41,'NUTRICIÓN Y DIETETICA'!T41,OPTOMETRÍA!T41,PSICOLOGÍA!U50,PSICOLOGÍA!U52,PSICOLOGÍA!U54,DERECHO!T50,DERECHO!T52,DERECHO!T54,'EANI '!S50,'EANI '!S52,'EANI '!S54,'CONTADURIA '!S50,'CONTADURIA '!S52,'CONTADURIA '!S54,' INGENIERIA DE SISTEMAS    '!T50,' INGENIERIA DE SISTEMAS    '!T52,' INGENIERIA DE SISTEMAS    '!T54,'INGENIERIA INDUSTRIAL'!U50,'INGENIERIA INDUSTRIAL'!U52,'INGENIERIA INDUSTRIAL'!U54,'INGENIERIA CIVIL'!T50,'INGENIERIA CIVIL'!T52,'INGENIERIA CIVIL'!T54,'INGENIERIA AGROINDUSTRIAL'!U50,'INGENIERIA AGROINDUSTRIAL'!U52,'INGENIERIA AGROINDUSTRIAL'!U54,GASTRONÓMIA!S41,'BIOLOGÍA MARINA   '!T41)</f>
        <v>0</v>
      </c>
      <c r="AW24" s="155">
        <f>SUM(POSGRADOS!Y50,POSGRADOS!Y52,POSGRADOS!Y54)</f>
        <v>0</v>
      </c>
      <c r="AX24" s="155">
        <f>SUM(OTROS!H50,OTROS!H52,OTROS!H54)</f>
        <v>0</v>
      </c>
      <c r="AY24" s="155">
        <f>SUM(OTROS!I50,OTROS!I52,OTROS!I54)</f>
        <v>0</v>
      </c>
      <c r="AZ24" s="155">
        <f>SUM(OTROS!K50,OTROS!K52,OTROS!K54)</f>
        <v>0</v>
      </c>
      <c r="BA24" s="16">
        <f>SUM(MEDICINA!W41:AH41)</f>
        <v>0</v>
      </c>
      <c r="BB24" s="148">
        <f>SUM(ODONTOLOGIA!U41:AD41)</f>
        <v>0</v>
      </c>
      <c r="BC24" s="148">
        <f>SUM(ENFERMERIA!T41:AB41)</f>
        <v>0</v>
      </c>
      <c r="BD24" s="156">
        <f>SUM('NUTRICIÓN Y DIETETICA'!U41:AD41)</f>
        <v>0</v>
      </c>
      <c r="BE24" s="148">
        <f>SUM(OPTOMETRÍA!U41:AD41)</f>
        <v>0</v>
      </c>
      <c r="BF24" s="148">
        <f>SUM(PSICOLOGÍA!V50:AE50,PSICOLOGÍA!V52:AE52,PSICOLOGÍA!V54:AE54)</f>
        <v>0</v>
      </c>
      <c r="BG24" s="148">
        <f>SUM(DERECHO!U50:AC50,DERECHO!U52:AC52,DERECHO!U54:AC54)</f>
        <v>0</v>
      </c>
      <c r="BH24" s="148">
        <f>SUM('EANI '!T50:AA50,'EANI '!T52:AA52,'EANI '!T54:AA54)</f>
        <v>0</v>
      </c>
      <c r="BI24" s="156">
        <f>SUM('CONTADURIA '!T50:AA50,'CONTADURIA '!T52:AA52,'CONTADURIA '!T54:AA54)</f>
        <v>0</v>
      </c>
      <c r="BJ24" s="151">
        <f>SUM(' INGENIERIA DE SISTEMAS    '!U50:Y50,' INGENIERIA DE SISTEMAS    '!U52:Y52,' INGENIERIA DE SISTEMAS    '!U54:Y54)</f>
        <v>0</v>
      </c>
      <c r="BK24" s="149">
        <f>SUM(' INGENIERIA DE SISTEMAS    '!Z50:AC50,' INGENIERIA DE SISTEMAS    '!Z52:AC52,' INGENIERIA DE SISTEMAS    '!Z54:AC54)</f>
        <v>0</v>
      </c>
      <c r="BL24" s="151">
        <f>SUM('INGENIERIA INDUSTRIAL'!V50:Y50,'INGENIERIA INDUSTRIAL'!V52:Y52,'INGENIERIA INDUSTRIAL'!V54:Y54)</f>
        <v>0</v>
      </c>
      <c r="BM24" s="149">
        <f>SUM('INGENIERIA INDUSTRIAL'!Z50:AB50,'INGENIERIA INDUSTRIAL'!Z52:AB52,'INGENIERIA INDUSTRIAL'!Z54:AB54)</f>
        <v>0</v>
      </c>
      <c r="BN24" s="150">
        <f>SUM('INGENIERIA INDUSTRIAL'!AC50:AE50,'INGENIERIA INDUSTRIAL'!AC52:AE52,'INGENIERIA INDUSTRIAL'!AC54:AE54)</f>
        <v>0</v>
      </c>
      <c r="BO24" s="267">
        <f>SUM('INGENIERIA CIVIL'!U50:Z50,'INGENIERIA CIVIL'!U52:Z52,'INGENIERIA CIVIL'!U54:Z54)</f>
        <v>0</v>
      </c>
      <c r="BP24" s="267">
        <f>SUM('INGENIERIA CIVIL'!AA50:AC50,'INGENIERIA CIVIL'!AA52:AC52,'INGENIERIA CIVIL'!AA54:AC54)</f>
        <v>0</v>
      </c>
      <c r="BQ24" s="267">
        <f>SUM('INGENIERIA AGROINDUSTRIAL'!V50:AA50,'INGENIERIA AGROINDUSTRIAL'!V52:AA52,'INGENIERIA AGROINDUSTRIAL'!V54:AA54)</f>
        <v>0</v>
      </c>
      <c r="BR24" s="267">
        <f>SUM('INGENIERIA AGROINDUSTRIAL'!AB50:AE50,'INGENIERIA AGROINDUSTRIAL'!AB52:AE52,'INGENIERIA AGROINDUSTRIAL'!AB54:AE54)</f>
        <v>0</v>
      </c>
      <c r="BS24" s="267">
        <f>SUM('BIOLOGÍA MARINA   '!U41:AD41)</f>
        <v>0</v>
      </c>
      <c r="BT24" s="267">
        <f>SUM(GASTRONÓMIA!T41:Y41)</f>
        <v>0</v>
      </c>
      <c r="BU24" s="267">
        <f>SUM(GASTRONÓMIA!Z41:AB41)</f>
        <v>0</v>
      </c>
      <c r="BV24" s="155">
        <f>SUM(OTROS!L50,OTROS!L52,OTROS!L54)</f>
        <v>0</v>
      </c>
      <c r="BW24" s="157">
        <f t="shared" si="1"/>
        <v>0</v>
      </c>
    </row>
    <row r="25" spans="1:75" ht="25.5" customHeight="1" thickBot="1">
      <c r="A25" s="140"/>
      <c r="B25" s="211"/>
      <c r="C25" s="75" t="s">
        <v>39</v>
      </c>
      <c r="D25" s="163"/>
      <c r="E25" s="164"/>
      <c r="F25" s="164"/>
      <c r="G25" s="164"/>
      <c r="H25" s="164"/>
      <c r="I25" s="148">
        <f>SUM(PSICOLOGÍA!S51,PSICOLOGÍA!S53,PSICOLOGÍA!S55)</f>
        <v>0</v>
      </c>
      <c r="J25" s="148">
        <f>SUM(DERECHO!R51,DERECHO!R53,DERECHO!R55)</f>
        <v>0</v>
      </c>
      <c r="K25" s="148">
        <f>SUM('EANI '!Q51,'EANI '!Q53,'EANI '!Q55)</f>
        <v>0</v>
      </c>
      <c r="L25" s="148">
        <f>SUM('CONTADURIA '!Q51,'CONTADURIA '!Q53,'CONTADURIA '!Q55)</f>
        <v>0</v>
      </c>
      <c r="M25" s="154">
        <f>SUM(' INGENIERIA DE SISTEMAS    '!H51:L51,' INGENIERIA DE SISTEMAS    '!H53:L53,' INGENIERIA DE SISTEMAS    '!H55:L55)</f>
        <v>0</v>
      </c>
      <c r="N25" s="154">
        <f>SUM(' INGENIERIA DE SISTEMAS    '!M51:P51,' INGENIERIA DE SISTEMAS    '!M53:P53,' INGENIERIA DE SISTEMAS    '!M55:P55)</f>
        <v>0</v>
      </c>
      <c r="O25" s="161">
        <f>SUM(' INGENIERIA DE SISTEMAS    '!Q51,' INGENIERIA DE SISTEMAS    '!Q53,' INGENIERIA DE SISTEMAS    '!Q55)</f>
        <v>0</v>
      </c>
      <c r="P25" s="151">
        <f>SUM('INGENIERIA INDUSTRIAL'!H51:K51,'INGENIERIA INDUSTRIAL'!H53:K53,'INGENIERIA INDUSTRIAL'!H55:K55)</f>
        <v>0</v>
      </c>
      <c r="Q25" s="154">
        <f>SUM('INGENIERIA INDUSTRIAL'!L51:N51,'INGENIERIA INDUSTRIAL'!L53:N53,'INGENIERIA INDUSTRIAL'!L55:N55)</f>
        <v>0</v>
      </c>
      <c r="R25" s="154">
        <f>SUM('INGENIERIA INDUSTRIAL'!O51:Q51,'INGENIERIA INDUSTRIAL'!O53:Q53,'INGENIERIA INDUSTRIAL'!O55:Q55)</f>
        <v>0</v>
      </c>
      <c r="S25" s="161">
        <f>SUM('INGENIERIA INDUSTRIAL'!R51,'INGENIERIA INDUSTRIAL'!R53,'INGENIERIA INDUSTRIAL'!R55)</f>
        <v>0</v>
      </c>
      <c r="T25" s="151">
        <f>SUM('INGENIERIA CIVIL'!H51:M51,'INGENIERIA CIVIL'!H53:M53,'INGENIERIA CIVIL'!H55:M55)</f>
        <v>0</v>
      </c>
      <c r="U25" s="151">
        <f>SUM('INGENIERIA CIVIL'!N51:P51,'INGENIERIA CIVIL'!N53:P53,'INGENIERIA CIVIL'!N55:P55)</f>
        <v>0</v>
      </c>
      <c r="V25" s="149">
        <f>SUM('INGENIERIA CIVIL'!Q51,'INGENIERIA CIVIL'!Q53,'INGENIERIA CIVIL'!Q55)</f>
        <v>0</v>
      </c>
      <c r="W25" s="151">
        <f>SUM('INGENIERIA AGROINDUSTRIAL'!H51:M51,'INGENIERIA AGROINDUSTRIAL'!H53:M53,'INGENIERIA AGROINDUSTRIAL'!H55:M55)</f>
        <v>0</v>
      </c>
      <c r="X25" s="151">
        <f>SUM('INGENIERIA AGROINDUSTRIAL'!N51:Q51,'INGENIERIA AGROINDUSTRIAL'!N53:Q53,'INGENIERIA AGROINDUSTRIAL'!N55:Q55)</f>
        <v>0</v>
      </c>
      <c r="Y25" s="154">
        <f>SUM('INGENIERIA AGROINDUSTRIAL'!R51,'INGENIERIA AGROINDUSTRIAL'!R53,'INGENIERIA AGROINDUSTRIAL'!R55)</f>
        <v>0</v>
      </c>
      <c r="Z25" s="165"/>
      <c r="AA25" s="158"/>
      <c r="AB25" s="165"/>
      <c r="AC25" s="165"/>
      <c r="AD25" s="158"/>
      <c r="AE25" s="152">
        <f t="shared" si="0"/>
        <v>0</v>
      </c>
      <c r="AF25" s="160"/>
      <c r="AG25" s="160"/>
      <c r="AH25" s="160"/>
      <c r="AI25" s="160"/>
      <c r="AJ25" s="160"/>
      <c r="AK25" s="148">
        <f>SUM(PSICOLOGÍA!T51,PSICOLOGÍA!T53,PSICOLOGÍA!T55)</f>
        <v>0</v>
      </c>
      <c r="AL25" s="148">
        <f>SUM(DERECHO!S51,DERECHO!S53,DERECHO!S55)</f>
        <v>0</v>
      </c>
      <c r="AM25" s="148">
        <f>SUM('EANI '!R51,'EANI '!R53,'EANI '!R55)</f>
        <v>0</v>
      </c>
      <c r="AN25" s="148">
        <f>SUM('CONTADURIA '!R51,'CONTADURIA '!R53,'CONTADURIA '!R55)</f>
        <v>0</v>
      </c>
      <c r="AO25" s="148">
        <f>SUM(' INGENIERIA DE SISTEMAS    '!S51,' INGENIERIA DE SISTEMAS    '!S53,' INGENIERIA DE SISTEMAS    '!S55)</f>
        <v>0</v>
      </c>
      <c r="AP25" s="148">
        <f>SUM('INGENIERIA INDUSTRIAL'!T51,'INGENIERIA INDUSTRIAL'!T53,'INGENIERIA INDUSTRIAL'!T55)</f>
        <v>0</v>
      </c>
      <c r="AQ25" s="148">
        <f>SUM('INGENIERIA CIVIL'!S51,'INGENIERIA CIVIL'!S53,'INGENIERIA CIVIL'!S55)</f>
        <v>0</v>
      </c>
      <c r="AR25" s="148">
        <f>SUM('INGENIERIA AGROINDUSTRIAL'!T51,'INGENIERIA AGROINDUSTRIAL'!T53,'INGENIERIA AGROINDUSTRIAL'!T55)</f>
        <v>0</v>
      </c>
      <c r="AS25" s="169"/>
      <c r="AT25" s="169"/>
      <c r="AU25" s="148">
        <f>SUM(OTROS!J51,OTROS!J53,OTROS!J55)</f>
        <v>0</v>
      </c>
      <c r="AV25" s="154">
        <f>SUM(MEDICINA!V42,ODONTOLOGIA!T42,ENFERMERIA!S42,'NUTRICIÓN Y DIETETICA'!T42,OPTOMETRÍA!T42,PSICOLOGÍA!U51,PSICOLOGÍA!U53,PSICOLOGÍA!U55,DERECHO!T51,DERECHO!T53,DERECHO!T55,'EANI '!S51,'EANI '!S53,'EANI '!S55,'CONTADURIA '!S51,'CONTADURIA '!S53,'CONTADURIA '!S55,' INGENIERIA DE SISTEMAS    '!T51,' INGENIERIA DE SISTEMAS    '!T53,' INGENIERIA DE SISTEMAS    '!T55,'INGENIERIA INDUSTRIAL'!U51,'INGENIERIA INDUSTRIAL'!U53,'INGENIERIA INDUSTRIAL'!U55,'INGENIERIA CIVIL'!T51,'INGENIERIA CIVIL'!T53,'INGENIERIA CIVIL'!T55,'INGENIERIA AGROINDUSTRIAL'!U51,'INGENIERIA AGROINDUSTRIAL'!U53,'INGENIERIA AGROINDUSTRIAL'!U55,GASTRONÓMIA!S42,'BIOLOGÍA MARINA   '!T42)</f>
        <v>0</v>
      </c>
      <c r="AW25" s="155">
        <f>SUM(POSGRADOS!Y51,POSGRADOS!Y53,POSGRADOS!Y55)</f>
        <v>0</v>
      </c>
      <c r="AX25" s="155">
        <f>SUM(OTROS!H51,OTROS!H53,OTROS!H55)</f>
        <v>0</v>
      </c>
      <c r="AY25" s="155">
        <f>SUM(OTROS!I51,OTROS!I53,OTROS!I55)</f>
        <v>0</v>
      </c>
      <c r="AZ25" s="155">
        <f>SUM(OTROS!K51,OTROS!K53,OTROS!K55)</f>
        <v>0</v>
      </c>
      <c r="BA25" s="158"/>
      <c r="BB25" s="158"/>
      <c r="BC25" s="158"/>
      <c r="BD25" s="158"/>
      <c r="BE25" s="158"/>
      <c r="BF25" s="148">
        <f>SUM(PSICOLOGÍA!V51:AE51,PSICOLOGÍA!V53:AE53,PSICOLOGÍA!V55:AE55)</f>
        <v>0</v>
      </c>
      <c r="BG25" s="148">
        <f>SUM(DERECHO!U51:AC51,DERECHO!U53:AC53,DERECHO!U55:AC55)</f>
        <v>0</v>
      </c>
      <c r="BH25" s="148">
        <f>SUM('EANI '!T51:AA51,'EANI '!T53:AA53,'EANI '!T55:AA55)</f>
        <v>0</v>
      </c>
      <c r="BI25" s="156">
        <f>SUM('CONTADURIA '!T51:AA51,'CONTADURIA '!T53:AA53,'CONTADURIA '!T55:AA55)</f>
        <v>0</v>
      </c>
      <c r="BJ25" s="151">
        <f>SUM(' INGENIERIA DE SISTEMAS    '!U51:Y51,' INGENIERIA DE SISTEMAS    '!U53:Y53,' INGENIERIA DE SISTEMAS    '!U55:Y55)</f>
        <v>0</v>
      </c>
      <c r="BK25" s="149">
        <f>SUM(' INGENIERIA DE SISTEMAS    '!Z51:AC51,' INGENIERIA DE SISTEMAS    '!Z53:AC53,' INGENIERIA DE SISTEMAS    '!Z55:AC55)</f>
        <v>0</v>
      </c>
      <c r="BL25" s="151">
        <f>SUM('INGENIERIA INDUSTRIAL'!V51:Y51,'INGENIERIA INDUSTRIAL'!V53:Y53,'INGENIERIA INDUSTRIAL'!V55:Y55)</f>
        <v>0</v>
      </c>
      <c r="BM25" s="149">
        <f>SUM('INGENIERIA INDUSTRIAL'!Z51:AB51,'INGENIERIA INDUSTRIAL'!Z53:AB53,'INGENIERIA INDUSTRIAL'!Z55:AB55)</f>
        <v>0</v>
      </c>
      <c r="BN25" s="150">
        <f>SUM('INGENIERIA INDUSTRIAL'!AC51:AE51,'INGENIERIA INDUSTRIAL'!AC53:AE53,'INGENIERIA INDUSTRIAL'!AC55:AE55)</f>
        <v>0</v>
      </c>
      <c r="BO25" s="267">
        <f>SUM('INGENIERIA CIVIL'!U51:Z51,'INGENIERIA CIVIL'!U53:Z53,'INGENIERIA CIVIL'!U55:Z55)</f>
        <v>0</v>
      </c>
      <c r="BP25" s="267">
        <f>SUM('INGENIERIA CIVIL'!AA51:AC51,'INGENIERIA CIVIL'!AA53:AC53,'INGENIERIA CIVIL'!AA55:AC55)</f>
        <v>0</v>
      </c>
      <c r="BQ25" s="267">
        <f>SUM('INGENIERIA AGROINDUSTRIAL'!V51:AA51,'INGENIERIA AGROINDUSTRIAL'!V53:AA53,'INGENIERIA AGROINDUSTRIAL'!V55:AA55)</f>
        <v>0</v>
      </c>
      <c r="BR25" s="267">
        <f>SUM('INGENIERIA AGROINDUSTRIAL'!AB51:AE51,'INGENIERIA AGROINDUSTRIAL'!AB53:AE53,'INGENIERIA AGROINDUSTRIAL'!AB55:AE55)</f>
        <v>0</v>
      </c>
      <c r="BS25" s="159"/>
      <c r="BT25" s="165"/>
      <c r="BU25" s="165"/>
      <c r="BV25" s="155">
        <f>SUM(OTROS!L51,OTROS!L53,OTROS!L55)</f>
        <v>0</v>
      </c>
      <c r="BW25" s="157">
        <f t="shared" si="1"/>
        <v>0</v>
      </c>
    </row>
    <row r="26" spans="1:75" ht="25.5" customHeight="1" thickBot="1">
      <c r="A26" s="140"/>
      <c r="B26" s="236" t="s">
        <v>184</v>
      </c>
      <c r="C26" s="75" t="s">
        <v>38</v>
      </c>
      <c r="D26" s="16">
        <f>MEDICINA!T46</f>
        <v>0</v>
      </c>
      <c r="E26" s="148">
        <f>ODONTOLOGIA!R46</f>
        <v>0</v>
      </c>
      <c r="F26" s="148">
        <f>ENFERMERIA!Q46</f>
        <v>0</v>
      </c>
      <c r="G26" s="148">
        <f>'NUTRICIÓN Y DIETETICA'!R46</f>
        <v>0</v>
      </c>
      <c r="H26" s="148">
        <f>OPTOMETRÍA!R46</f>
        <v>0</v>
      </c>
      <c r="I26" s="148">
        <f>SUM(PSICOLOGÍA!S58,PSICOLOGÍA!S60,PSICOLOGÍA!S62)</f>
        <v>0</v>
      </c>
      <c r="J26" s="148">
        <f>SUM(DERECHO!R58,DERECHO!R60,DERECHO!R62)</f>
        <v>0</v>
      </c>
      <c r="K26" s="148">
        <f>SUM('EANI '!Q58,'EANI '!Q60,'EANI '!Q62)</f>
        <v>0</v>
      </c>
      <c r="L26" s="148">
        <f>SUM('CONTADURIA '!Q58,'CONTADURIA '!Q60,'CONTADURIA '!Q62)</f>
        <v>0</v>
      </c>
      <c r="M26" s="154">
        <f>SUM(' INGENIERIA DE SISTEMAS    '!H58:L58,' INGENIERIA DE SISTEMAS    '!H60:L60,' INGENIERIA DE SISTEMAS    '!H62:L62)</f>
        <v>0</v>
      </c>
      <c r="N26" s="154">
        <f>SUM(' INGENIERIA DE SISTEMAS    '!M58:P58,' INGENIERIA DE SISTEMAS    '!M60:P60,' INGENIERIA DE SISTEMAS    '!M62:P62)</f>
        <v>0</v>
      </c>
      <c r="O26" s="161">
        <f>SUM(' INGENIERIA DE SISTEMAS    '!Q58,' INGENIERIA DE SISTEMAS    '!Q60,' INGENIERIA DE SISTEMAS    '!Q62)</f>
        <v>0</v>
      </c>
      <c r="P26" s="151">
        <f>SUM('INGENIERIA INDUSTRIAL'!H58:K58,'INGENIERIA INDUSTRIAL'!H60:K60,'INGENIERIA INDUSTRIAL'!H62:K62)</f>
        <v>0</v>
      </c>
      <c r="Q26" s="154">
        <f>SUM('INGENIERIA INDUSTRIAL'!L58:N58,'INGENIERIA INDUSTRIAL'!L60:N60,'INGENIERIA INDUSTRIAL'!L62:N62)</f>
        <v>0</v>
      </c>
      <c r="R26" s="154">
        <f>SUM('INGENIERIA INDUSTRIAL'!O58:Q58,'INGENIERIA INDUSTRIAL'!O60:Q60,'INGENIERIA INDUSTRIAL'!O62:Q62)</f>
        <v>0</v>
      </c>
      <c r="S26" s="161">
        <f>SUM('INGENIERIA INDUSTRIAL'!R58,'INGENIERIA INDUSTRIAL'!R60,'INGENIERIA INDUSTRIAL'!R62)</f>
        <v>0</v>
      </c>
      <c r="T26" s="151">
        <f>SUM('INGENIERIA CIVIL'!H58:M58,'INGENIERIA CIVIL'!H60:M60,'INGENIERIA CIVIL'!H62:M62)</f>
        <v>0</v>
      </c>
      <c r="U26" s="151">
        <f>SUM('INGENIERIA CIVIL'!N58:P58,'INGENIERIA CIVIL'!N60:P60,'INGENIERIA CIVIL'!N62:P62)</f>
        <v>0</v>
      </c>
      <c r="V26" s="149">
        <f>SUM('INGENIERIA CIVIL'!Q58,'INGENIERIA CIVIL'!Q60,'INGENIERIA CIVIL'!Q62)</f>
        <v>0</v>
      </c>
      <c r="W26" s="151">
        <f>SUM('INGENIERIA AGROINDUSTRIAL'!H58:M58,'INGENIERIA AGROINDUSTRIAL'!H60:M60,'INGENIERIA AGROINDUSTRIAL'!H62:M62)</f>
        <v>0</v>
      </c>
      <c r="X26" s="151">
        <f>SUM('INGENIERIA AGROINDUSTRIAL'!N58:Q58,'INGENIERIA AGROINDUSTRIAL'!N60:Q60,'INGENIERIA AGROINDUSTRIAL'!N62:Q62)</f>
        <v>0</v>
      </c>
      <c r="Y26" s="154">
        <f>SUM('INGENIERIA AGROINDUSTRIAL'!R58,'INGENIERIA AGROINDUSTRIAL'!R60,'INGENIERIA AGROINDUSTRIAL'!R62)</f>
        <v>0</v>
      </c>
      <c r="Z26" s="151">
        <f>SUM('BIOLOGÍA MARINA   '!G46:P46)</f>
        <v>0</v>
      </c>
      <c r="AA26" s="155">
        <f>'BIOLOGÍA MARINA   '!Q46</f>
        <v>0</v>
      </c>
      <c r="AB26" s="151">
        <f>SUM(GASTRONÓMIA!G46:L46)</f>
        <v>0</v>
      </c>
      <c r="AC26" s="151">
        <f>SUM(GASTRONÓMIA!M46:O46)</f>
        <v>0</v>
      </c>
      <c r="AD26" s="155">
        <f>GASTRONÓMIA!P46</f>
        <v>0</v>
      </c>
      <c r="AE26" s="152">
        <f t="shared" si="0"/>
        <v>0</v>
      </c>
      <c r="AF26" s="153">
        <f>MEDICINA!U46</f>
        <v>0</v>
      </c>
      <c r="AG26" s="153">
        <f>ODONTOLOGIA!S46</f>
        <v>0</v>
      </c>
      <c r="AH26" s="153">
        <f>ENFERMERIA!R46</f>
        <v>0</v>
      </c>
      <c r="AI26" s="153">
        <f>'NUTRICIÓN Y DIETETICA'!S46</f>
        <v>0</v>
      </c>
      <c r="AJ26" s="153">
        <f>OPTOMETRÍA!S46</f>
        <v>0</v>
      </c>
      <c r="AK26" s="148">
        <f>SUM(PSICOLOGÍA!T58,PSICOLOGÍA!T60,PSICOLOGÍA!T62)</f>
        <v>0</v>
      </c>
      <c r="AL26" s="148">
        <f>SUM(DERECHO!S58,DERECHO!S60,DERECHO!S62)</f>
        <v>0</v>
      </c>
      <c r="AM26" s="148">
        <f>SUM('EANI '!R58,'EANI '!R60,'EANI '!R62)</f>
        <v>0</v>
      </c>
      <c r="AN26" s="148">
        <f>SUM('CONTADURIA '!R58,'CONTADURIA '!R60,'CONTADURIA '!R62)</f>
        <v>0</v>
      </c>
      <c r="AO26" s="148">
        <f>SUM(' INGENIERIA DE SISTEMAS    '!S58,' INGENIERIA DE SISTEMAS    '!S60,' INGENIERIA DE SISTEMAS    '!S62)</f>
        <v>0</v>
      </c>
      <c r="AP26" s="148">
        <f>SUM('INGENIERIA INDUSTRIAL'!T58,'INGENIERIA INDUSTRIAL'!T60,'INGENIERIA INDUSTRIAL'!T62)</f>
        <v>0</v>
      </c>
      <c r="AQ26" s="148">
        <f>SUM('INGENIERIA CIVIL'!S58,'INGENIERIA CIVIL'!S60,'INGENIERIA CIVIL'!S62)</f>
        <v>0</v>
      </c>
      <c r="AR26" s="148">
        <f>SUM('INGENIERIA AGROINDUSTRIAL'!T58,'INGENIERIA AGROINDUSTRIAL'!T60,'INGENIERIA AGROINDUSTRIAL'!T62)</f>
        <v>0</v>
      </c>
      <c r="AS26" s="148">
        <f>SUM('BIOLOGÍA MARINA   '!S46)</f>
        <v>0</v>
      </c>
      <c r="AT26" s="148">
        <f>SUM(GASTRONÓMIA!R46)</f>
        <v>0</v>
      </c>
      <c r="AU26" s="148">
        <f>SUM(OTROS!J58,OTROS!J60,OTROS!J62)</f>
        <v>0</v>
      </c>
      <c r="AV26" s="154">
        <f>SUM(MEDICINA!V46,ODONTOLOGIA!T46,ENFERMERIA!S46,'NUTRICIÓN Y DIETETICA'!T46,OPTOMETRÍA!T46,PSICOLOGÍA!U58,PSICOLOGÍA!U60,PSICOLOGÍA!U62,DERECHO!T58,DERECHO!T60,DERECHO!T62,'EANI '!S58,'EANI '!S60,'EANI '!S62,'CONTADURIA '!S58,'CONTADURIA '!S60,'CONTADURIA '!S62,' INGENIERIA DE SISTEMAS    '!T58,' INGENIERIA DE SISTEMAS    '!T60,' INGENIERIA DE SISTEMAS    '!T62,'INGENIERIA INDUSTRIAL'!U58,'INGENIERIA INDUSTRIAL'!U60,'INGENIERIA INDUSTRIAL'!U62,'INGENIERIA CIVIL'!T58,'INGENIERIA CIVIL'!T60,'INGENIERIA CIVIL'!T62,'INGENIERIA AGROINDUSTRIAL'!U58,'INGENIERIA AGROINDUSTRIAL'!U60,'INGENIERIA AGROINDUSTRIAL'!U62,GASTRONÓMIA!S46,'BIOLOGÍA MARINA   '!T46)</f>
        <v>0</v>
      </c>
      <c r="AW26" s="155">
        <f>SUM(POSGRADOS!Y58,POSGRADOS!Y60,POSGRADOS!Y62)</f>
        <v>0</v>
      </c>
      <c r="AX26" s="155">
        <f>SUM(OTROS!H58,OTROS!H60,OTROS!H62)</f>
        <v>0</v>
      </c>
      <c r="AY26" s="155">
        <f>SUM(OTROS!I58,OTROS!I60,OTROS!I62)</f>
        <v>0</v>
      </c>
      <c r="AZ26" s="155">
        <f>SUM(OTROS!K58,OTROS!K60,OTROS!K62)</f>
        <v>0</v>
      </c>
      <c r="BA26" s="16">
        <f>SUM(MEDICINA!W46:AH46)</f>
        <v>0</v>
      </c>
      <c r="BB26" s="148">
        <f>SUM(ODONTOLOGIA!U46:AD46)</f>
        <v>0</v>
      </c>
      <c r="BC26" s="148">
        <f>SUM(ENFERMERIA!T46:AB46)</f>
        <v>0</v>
      </c>
      <c r="BD26" s="156">
        <f>SUM('NUTRICIÓN Y DIETETICA'!U46:AD46)</f>
        <v>0</v>
      </c>
      <c r="BE26" s="148">
        <f>SUM(OPTOMETRÍA!U46:AD46)</f>
        <v>0</v>
      </c>
      <c r="BF26" s="148">
        <f>SUM(PSICOLOGÍA!V58:AE58,PSICOLOGÍA!V60:AE60,PSICOLOGÍA!V62:AE62)</f>
        <v>0</v>
      </c>
      <c r="BG26" s="148">
        <f>SUM(DERECHO!U58:AC58,DERECHO!U60:AC60,DERECHO!U62:AC62)</f>
        <v>0</v>
      </c>
      <c r="BH26" s="148">
        <f>SUM('EANI '!T58:AA58,'EANI '!T60:AA60,'EANI '!T62:AA62)</f>
        <v>0</v>
      </c>
      <c r="BI26" s="156">
        <f>SUM('CONTADURIA '!T58:AA58,'CONTADURIA '!T60:AA60,'CONTADURIA '!T62:AA62)</f>
        <v>0</v>
      </c>
      <c r="BJ26" s="151">
        <f>SUM(' INGENIERIA DE SISTEMAS    '!U58:Y58,' INGENIERIA DE SISTEMAS    '!U60:Y60,' INGENIERIA DE SISTEMAS    '!U62:Y62)</f>
        <v>0</v>
      </c>
      <c r="BK26" s="149">
        <f>SUM(' INGENIERIA DE SISTEMAS    '!Z58:AC58,' INGENIERIA DE SISTEMAS    '!Z60:AC60,' INGENIERIA DE SISTEMAS    '!Z62:AC62)</f>
        <v>0</v>
      </c>
      <c r="BL26" s="151">
        <f>SUM('INGENIERIA INDUSTRIAL'!V58:Y58,'INGENIERIA INDUSTRIAL'!V60:Y60,'INGENIERIA INDUSTRIAL'!V62:Y62)</f>
        <v>0</v>
      </c>
      <c r="BM26" s="149">
        <f>SUM('INGENIERIA INDUSTRIAL'!Z58:AB58,'INGENIERIA INDUSTRIAL'!Z60:AB60,'INGENIERIA INDUSTRIAL'!Z62:AB62)</f>
        <v>0</v>
      </c>
      <c r="BN26" s="150">
        <f>SUM('INGENIERIA INDUSTRIAL'!AC58:AE58,'INGENIERIA INDUSTRIAL'!AC60:AE60,'INGENIERIA INDUSTRIAL'!AC62:AE62)</f>
        <v>0</v>
      </c>
      <c r="BO26" s="267">
        <f>SUM('INGENIERIA CIVIL'!U58:Z58,'INGENIERIA CIVIL'!U60:Z60,'INGENIERIA CIVIL'!U62:Z62)</f>
        <v>0</v>
      </c>
      <c r="BP26" s="267">
        <f>SUM('INGENIERIA CIVIL'!AA58:AC58,'INGENIERIA CIVIL'!AA60:AC60,'INGENIERIA CIVIL'!AA62:AC62)</f>
        <v>0</v>
      </c>
      <c r="BQ26" s="267">
        <f>SUM('INGENIERIA AGROINDUSTRIAL'!V58:AA58,'INGENIERIA AGROINDUSTRIAL'!V60:AA60,'INGENIERIA AGROINDUSTRIAL'!V62:AA62)</f>
        <v>0</v>
      </c>
      <c r="BR26" s="267">
        <f>SUM('INGENIERIA AGROINDUSTRIAL'!AB58:AE58,'INGENIERIA AGROINDUSTRIAL'!AB60:AE60,'INGENIERIA AGROINDUSTRIAL'!AB62:AE62)</f>
        <v>0</v>
      </c>
      <c r="BS26" s="267">
        <f>SUM('BIOLOGÍA MARINA   '!U46:AD46)</f>
        <v>0</v>
      </c>
      <c r="BT26" s="267">
        <f>SUM(GASTRONÓMIA!T46:Y46)</f>
        <v>0</v>
      </c>
      <c r="BU26" s="267">
        <f>SUM(GASTRONÓMIA!Z46:AB46)</f>
        <v>0</v>
      </c>
      <c r="BV26" s="155">
        <f>SUM(OTROS!L58,OTROS!L60,OTROS!L62)</f>
        <v>0</v>
      </c>
      <c r="BW26" s="157">
        <f t="shared" si="1"/>
        <v>0</v>
      </c>
    </row>
    <row r="27" spans="1:75" ht="25.2" customHeight="1" thickBot="1">
      <c r="A27" s="140"/>
      <c r="B27" s="211"/>
      <c r="C27" s="75" t="s">
        <v>39</v>
      </c>
      <c r="D27" s="163"/>
      <c r="E27" s="164"/>
      <c r="F27" s="164"/>
      <c r="G27" s="164"/>
      <c r="H27" s="164"/>
      <c r="I27" s="148">
        <f>SUM(PSICOLOGÍA!S59,PSICOLOGÍA!S61,PSICOLOGÍA!S63)</f>
        <v>0</v>
      </c>
      <c r="J27" s="148">
        <f>SUM(DERECHO!R59,DERECHO!R61,DERECHO!R63)</f>
        <v>0</v>
      </c>
      <c r="K27" s="148">
        <f>SUM('EANI '!Q59,'EANI '!Q61,'EANI '!Q63)</f>
        <v>0</v>
      </c>
      <c r="L27" s="148">
        <f>SUM('CONTADURIA '!Q59,'CONTADURIA '!Q61,'CONTADURIA '!Q63)</f>
        <v>0</v>
      </c>
      <c r="M27" s="154">
        <f>SUM(' INGENIERIA DE SISTEMAS    '!H59:L59,' INGENIERIA DE SISTEMAS    '!H61:L61,' INGENIERIA DE SISTEMAS    '!H63:L63)</f>
        <v>0</v>
      </c>
      <c r="N27" s="154">
        <f>SUM(' INGENIERIA DE SISTEMAS    '!M59:P59,' INGENIERIA DE SISTEMAS    '!M61:P61,' INGENIERIA DE SISTEMAS    '!M63:P63)</f>
        <v>0</v>
      </c>
      <c r="O27" s="161">
        <f>SUM(' INGENIERIA DE SISTEMAS    '!Q59,' INGENIERIA DE SISTEMAS    '!Q61,' INGENIERIA DE SISTEMAS    '!Q63)</f>
        <v>0</v>
      </c>
      <c r="P27" s="151">
        <f>SUM('INGENIERIA INDUSTRIAL'!H59:K59,'INGENIERIA INDUSTRIAL'!H61:K61,'INGENIERIA INDUSTRIAL'!H63:K63)</f>
        <v>0</v>
      </c>
      <c r="Q27" s="154">
        <f>SUM('INGENIERIA INDUSTRIAL'!L59:N59,'INGENIERIA INDUSTRIAL'!L61:N61,'INGENIERIA INDUSTRIAL'!L63:N63)</f>
        <v>0</v>
      </c>
      <c r="R27" s="154">
        <f>SUM('INGENIERIA INDUSTRIAL'!O59:Q59,'INGENIERIA INDUSTRIAL'!O61:Q61,'INGENIERIA INDUSTRIAL'!O63:Q63)</f>
        <v>0</v>
      </c>
      <c r="S27" s="161">
        <f>SUM('INGENIERIA INDUSTRIAL'!R59,'INGENIERIA INDUSTRIAL'!R61,'INGENIERIA INDUSTRIAL'!R63)</f>
        <v>0</v>
      </c>
      <c r="T27" s="151">
        <f>SUM('INGENIERIA CIVIL'!H59:M59,'INGENIERIA CIVIL'!H61:M61,'INGENIERIA CIVIL'!H63:M63)</f>
        <v>0</v>
      </c>
      <c r="U27" s="151">
        <f>SUM('INGENIERIA CIVIL'!N59:P59,'INGENIERIA CIVIL'!N61:P61,'INGENIERIA CIVIL'!N63:P63)</f>
        <v>0</v>
      </c>
      <c r="V27" s="149">
        <f>SUM('INGENIERIA CIVIL'!Q59,'INGENIERIA CIVIL'!Q61,'INGENIERIA CIVIL'!Q63)</f>
        <v>0</v>
      </c>
      <c r="W27" s="151">
        <f>SUM('INGENIERIA AGROINDUSTRIAL'!H59:M59,'INGENIERIA AGROINDUSTRIAL'!H61:M61,'INGENIERIA AGROINDUSTRIAL'!H63:M63)</f>
        <v>0</v>
      </c>
      <c r="X27" s="151">
        <f>SUM('INGENIERIA AGROINDUSTRIAL'!N59:Q59,'INGENIERIA AGROINDUSTRIAL'!N61:Q61,'INGENIERIA AGROINDUSTRIAL'!N63:Q63)</f>
        <v>0</v>
      </c>
      <c r="Y27" s="154">
        <f>SUM('INGENIERIA AGROINDUSTRIAL'!R59,'INGENIERIA AGROINDUSTRIAL'!R61,'INGENIERIA AGROINDUSTRIAL'!R63)</f>
        <v>0</v>
      </c>
      <c r="Z27" s="165"/>
      <c r="AA27" s="158"/>
      <c r="AB27" s="165"/>
      <c r="AC27" s="165"/>
      <c r="AD27" s="158"/>
      <c r="AE27" s="152">
        <f t="shared" si="0"/>
        <v>0</v>
      </c>
      <c r="AF27" s="160"/>
      <c r="AG27" s="160"/>
      <c r="AH27" s="160"/>
      <c r="AI27" s="160"/>
      <c r="AJ27" s="160"/>
      <c r="AK27" s="148">
        <f>SUM(PSICOLOGÍA!T59,PSICOLOGÍA!T61,PSICOLOGÍA!T63)</f>
        <v>0</v>
      </c>
      <c r="AL27" s="148">
        <f>SUM(DERECHO!S59,DERECHO!S61,DERECHO!S63)</f>
        <v>0</v>
      </c>
      <c r="AM27" s="148">
        <f>SUM('EANI '!R59,'EANI '!R61,'EANI '!R63)</f>
        <v>0</v>
      </c>
      <c r="AN27" s="148">
        <f>SUM('CONTADURIA '!R59,'CONTADURIA '!R61,'CONTADURIA '!R63)</f>
        <v>0</v>
      </c>
      <c r="AO27" s="148">
        <f>SUM(' INGENIERIA DE SISTEMAS    '!S59,' INGENIERIA DE SISTEMAS    '!S61,' INGENIERIA DE SISTEMAS    '!S63)</f>
        <v>0</v>
      </c>
      <c r="AP27" s="148">
        <f>SUM('INGENIERIA INDUSTRIAL'!T59,'INGENIERIA INDUSTRIAL'!T61,'INGENIERIA INDUSTRIAL'!T63)</f>
        <v>0</v>
      </c>
      <c r="AQ27" s="148">
        <f>SUM('INGENIERIA CIVIL'!S59,'INGENIERIA CIVIL'!S61,'INGENIERIA CIVIL'!S63)</f>
        <v>0</v>
      </c>
      <c r="AR27" s="148">
        <f>SUM('INGENIERIA AGROINDUSTRIAL'!T59,'INGENIERIA AGROINDUSTRIAL'!T61,'INGENIERIA AGROINDUSTRIAL'!T63)</f>
        <v>0</v>
      </c>
      <c r="AS27" s="169"/>
      <c r="AT27" s="169"/>
      <c r="AU27" s="148">
        <f>SUM(OTROS!J59,OTROS!J61,OTROS!J63)</f>
        <v>0</v>
      </c>
      <c r="AV27" s="154">
        <f>SUM(MEDICINA!V47,ODONTOLOGIA!T47,ENFERMERIA!S47,'NUTRICIÓN Y DIETETICA'!T47,OPTOMETRÍA!T47,PSICOLOGÍA!U59,PSICOLOGÍA!U61,PSICOLOGÍA!U63,DERECHO!T59,DERECHO!T61,DERECHO!T63,'EANI '!S59,'EANI '!S61,'EANI '!S63,'CONTADURIA '!S59,'CONTADURIA '!S61,'CONTADURIA '!S63,' INGENIERIA DE SISTEMAS    '!T59,' INGENIERIA DE SISTEMAS    '!T61,' INGENIERIA DE SISTEMAS    '!T63,'INGENIERIA INDUSTRIAL'!U59,'INGENIERIA INDUSTRIAL'!U61,'INGENIERIA INDUSTRIAL'!U63,'INGENIERIA CIVIL'!T59,'INGENIERIA CIVIL'!T61,'INGENIERIA CIVIL'!T63,'INGENIERIA AGROINDUSTRIAL'!U59,'INGENIERIA AGROINDUSTRIAL'!U61,'INGENIERIA AGROINDUSTRIAL'!U63,GASTRONÓMIA!S47,'BIOLOGÍA MARINA   '!T47)</f>
        <v>0</v>
      </c>
      <c r="AW27" s="155">
        <f>SUM(POSGRADOS!Y59,POSGRADOS!Y61,POSGRADOS!Y63)</f>
        <v>0</v>
      </c>
      <c r="AX27" s="155">
        <f>SUM(OTROS!H59,OTROS!H61,OTROS!H63)</f>
        <v>0</v>
      </c>
      <c r="AY27" s="155">
        <f>SUM(OTROS!I59,OTROS!I61,OTROS!I63)</f>
        <v>0</v>
      </c>
      <c r="AZ27" s="155">
        <f>SUM(OTROS!K59,OTROS!K61,OTROS!K63)</f>
        <v>0</v>
      </c>
      <c r="BA27" s="158"/>
      <c r="BB27" s="158"/>
      <c r="BC27" s="158"/>
      <c r="BD27" s="158"/>
      <c r="BE27" s="158"/>
      <c r="BF27" s="148">
        <f>SUM(PSICOLOGÍA!V59:AE59,PSICOLOGÍA!V61:AE61,PSICOLOGÍA!V63:AE63)</f>
        <v>0</v>
      </c>
      <c r="BG27" s="148">
        <f>SUM(DERECHO!U59:AC59,DERECHO!U61:AC61,DERECHO!U63:AC63)</f>
        <v>0</v>
      </c>
      <c r="BH27" s="148">
        <f>SUM('EANI '!T59:AA59,'EANI '!T61:AA61,'EANI '!T63:AA63)</f>
        <v>0</v>
      </c>
      <c r="BI27" s="156">
        <f>SUM('CONTADURIA '!T59:AA59,'CONTADURIA '!T61:AA61,'CONTADURIA '!T63:AA63)</f>
        <v>0</v>
      </c>
      <c r="BJ27" s="151">
        <f>SUM(' INGENIERIA DE SISTEMAS    '!U59:Y59,' INGENIERIA DE SISTEMAS    '!U61:Y61,' INGENIERIA DE SISTEMAS    '!U63:Y63)</f>
        <v>0</v>
      </c>
      <c r="BK27" s="149">
        <f>SUM(' INGENIERIA DE SISTEMAS    '!Z59:AC59,' INGENIERIA DE SISTEMAS    '!Z61:AC61,' INGENIERIA DE SISTEMAS    '!Z63:AC63)</f>
        <v>0</v>
      </c>
      <c r="BL27" s="151">
        <f>SUM('INGENIERIA INDUSTRIAL'!V59:Y59,'INGENIERIA INDUSTRIAL'!V61:Y61,'INGENIERIA INDUSTRIAL'!V63:Y63)</f>
        <v>0</v>
      </c>
      <c r="BM27" s="149">
        <f>SUM('INGENIERIA INDUSTRIAL'!Z59:AB59,'INGENIERIA INDUSTRIAL'!Z61:AB61,'INGENIERIA INDUSTRIAL'!Z63:AB63)</f>
        <v>0</v>
      </c>
      <c r="BN27" s="150">
        <f>SUM('INGENIERIA INDUSTRIAL'!AC59:AE59,'INGENIERIA INDUSTRIAL'!AC61:AE61,'INGENIERIA INDUSTRIAL'!AC63:AE63)</f>
        <v>0</v>
      </c>
      <c r="BO27" s="267">
        <f>SUM('INGENIERIA CIVIL'!U59:Z59,'INGENIERIA CIVIL'!U61:Z61,'INGENIERIA CIVIL'!U63:Z63)</f>
        <v>0</v>
      </c>
      <c r="BP27" s="267">
        <f>SUM('INGENIERIA CIVIL'!AA59:AC59,'INGENIERIA CIVIL'!AA61:AC61,'INGENIERIA CIVIL'!AA63:AC63)</f>
        <v>0</v>
      </c>
      <c r="BQ27" s="267">
        <f>SUM('INGENIERIA AGROINDUSTRIAL'!V59:AA59,'INGENIERIA AGROINDUSTRIAL'!V61:AA61,'INGENIERIA AGROINDUSTRIAL'!V63:AA63)</f>
        <v>0</v>
      </c>
      <c r="BR27" s="267">
        <f>SUM('INGENIERIA AGROINDUSTRIAL'!AB59:AE59,'INGENIERIA AGROINDUSTRIAL'!AB61:AE61,'INGENIERIA AGROINDUSTRIAL'!AB63:AE63)</f>
        <v>0</v>
      </c>
      <c r="BS27" s="159"/>
      <c r="BT27" s="165"/>
      <c r="BU27" s="165"/>
      <c r="BV27" s="155">
        <f>SUM(OTROS!L59,OTROS!L61,OTROS!L63)</f>
        <v>0</v>
      </c>
      <c r="BW27" s="157">
        <f t="shared" si="1"/>
        <v>0</v>
      </c>
    </row>
    <row r="28" spans="1:75" ht="33" customHeight="1" thickBot="1">
      <c r="A28" s="170"/>
      <c r="B28" s="265" t="s">
        <v>29</v>
      </c>
      <c r="C28" s="222"/>
      <c r="D28" s="171">
        <f t="shared" ref="D28:BW28" si="2">SUM(D16:D27)</f>
        <v>0</v>
      </c>
      <c r="E28" s="171">
        <f t="shared" si="2"/>
        <v>0</v>
      </c>
      <c r="F28" s="171">
        <f t="shared" si="2"/>
        <v>0</v>
      </c>
      <c r="G28" s="171">
        <f t="shared" si="2"/>
        <v>0</v>
      </c>
      <c r="H28" s="171">
        <f t="shared" si="2"/>
        <v>0</v>
      </c>
      <c r="I28" s="171">
        <f t="shared" si="2"/>
        <v>0</v>
      </c>
      <c r="J28" s="171">
        <f t="shared" si="2"/>
        <v>0</v>
      </c>
      <c r="K28" s="171">
        <f t="shared" si="2"/>
        <v>0</v>
      </c>
      <c r="L28" s="171">
        <f t="shared" si="2"/>
        <v>0</v>
      </c>
      <c r="M28" s="171">
        <f t="shared" si="2"/>
        <v>0</v>
      </c>
      <c r="N28" s="172">
        <f t="shared" si="2"/>
        <v>0</v>
      </c>
      <c r="O28" s="173">
        <f t="shared" si="2"/>
        <v>0</v>
      </c>
      <c r="P28" s="174">
        <f t="shared" si="2"/>
        <v>0</v>
      </c>
      <c r="Q28" s="172">
        <f t="shared" si="2"/>
        <v>0</v>
      </c>
      <c r="R28" s="172">
        <f t="shared" si="2"/>
        <v>0</v>
      </c>
      <c r="S28" s="174">
        <f t="shared" si="2"/>
        <v>0</v>
      </c>
      <c r="T28" s="175">
        <f t="shared" si="2"/>
        <v>0</v>
      </c>
      <c r="U28" s="172">
        <f t="shared" si="2"/>
        <v>0</v>
      </c>
      <c r="V28" s="174">
        <f t="shared" si="2"/>
        <v>0</v>
      </c>
      <c r="W28" s="175">
        <f t="shared" si="2"/>
        <v>0</v>
      </c>
      <c r="X28" s="175">
        <f t="shared" si="2"/>
        <v>0</v>
      </c>
      <c r="Y28" s="172">
        <f t="shared" si="2"/>
        <v>0</v>
      </c>
      <c r="Z28" s="175">
        <f t="shared" si="2"/>
        <v>0</v>
      </c>
      <c r="AA28" s="172">
        <f t="shared" si="2"/>
        <v>0</v>
      </c>
      <c r="AB28" s="175">
        <f t="shared" si="2"/>
        <v>0</v>
      </c>
      <c r="AC28" s="175">
        <f t="shared" si="2"/>
        <v>0</v>
      </c>
      <c r="AD28" s="174">
        <f t="shared" si="2"/>
        <v>0</v>
      </c>
      <c r="AE28" s="171">
        <f t="shared" si="2"/>
        <v>0</v>
      </c>
      <c r="AF28" s="171">
        <f t="shared" si="2"/>
        <v>0</v>
      </c>
      <c r="AG28" s="171">
        <f t="shared" si="2"/>
        <v>0</v>
      </c>
      <c r="AH28" s="171">
        <f t="shared" si="2"/>
        <v>0</v>
      </c>
      <c r="AI28" s="171">
        <f t="shared" si="2"/>
        <v>0</v>
      </c>
      <c r="AJ28" s="171">
        <f t="shared" si="2"/>
        <v>0</v>
      </c>
      <c r="AK28" s="171">
        <f t="shared" si="2"/>
        <v>0</v>
      </c>
      <c r="AL28" s="171">
        <f t="shared" si="2"/>
        <v>0</v>
      </c>
      <c r="AM28" s="171">
        <f t="shared" si="2"/>
        <v>0</v>
      </c>
      <c r="AN28" s="171">
        <f t="shared" si="2"/>
        <v>0</v>
      </c>
      <c r="AO28" s="171">
        <f t="shared" si="2"/>
        <v>0</v>
      </c>
      <c r="AP28" s="171">
        <f t="shared" si="2"/>
        <v>0</v>
      </c>
      <c r="AQ28" s="171">
        <f t="shared" si="2"/>
        <v>0</v>
      </c>
      <c r="AR28" s="171">
        <f t="shared" si="2"/>
        <v>0</v>
      </c>
      <c r="AS28" s="171">
        <f t="shared" si="2"/>
        <v>0</v>
      </c>
      <c r="AT28" s="171">
        <f t="shared" si="2"/>
        <v>0</v>
      </c>
      <c r="AU28" s="171">
        <f t="shared" si="2"/>
        <v>0</v>
      </c>
      <c r="AV28" s="171">
        <f t="shared" si="2"/>
        <v>0</v>
      </c>
      <c r="AW28" s="171">
        <f t="shared" si="2"/>
        <v>0</v>
      </c>
      <c r="AX28" s="171">
        <f t="shared" si="2"/>
        <v>0</v>
      </c>
      <c r="AY28" s="171">
        <f t="shared" si="2"/>
        <v>0</v>
      </c>
      <c r="AZ28" s="171">
        <f t="shared" si="2"/>
        <v>0</v>
      </c>
      <c r="BA28" s="171">
        <f t="shared" si="2"/>
        <v>0</v>
      </c>
      <c r="BB28" s="171">
        <f t="shared" si="2"/>
        <v>0</v>
      </c>
      <c r="BC28" s="171">
        <f t="shared" si="2"/>
        <v>0</v>
      </c>
      <c r="BD28" s="171">
        <f t="shared" si="2"/>
        <v>0</v>
      </c>
      <c r="BE28" s="171">
        <f t="shared" si="2"/>
        <v>0</v>
      </c>
      <c r="BF28" s="171">
        <f t="shared" si="2"/>
        <v>0</v>
      </c>
      <c r="BG28" s="171">
        <f t="shared" si="2"/>
        <v>0</v>
      </c>
      <c r="BH28" s="171">
        <f t="shared" si="2"/>
        <v>0</v>
      </c>
      <c r="BI28" s="171">
        <f t="shared" si="2"/>
        <v>0</v>
      </c>
      <c r="BJ28" s="175">
        <f t="shared" si="2"/>
        <v>0</v>
      </c>
      <c r="BK28" s="172">
        <f t="shared" si="2"/>
        <v>0</v>
      </c>
      <c r="BL28" s="175">
        <f t="shared" si="2"/>
        <v>0</v>
      </c>
      <c r="BM28" s="172">
        <f t="shared" si="2"/>
        <v>0</v>
      </c>
      <c r="BN28" s="174">
        <f t="shared" si="2"/>
        <v>0</v>
      </c>
      <c r="BO28" s="175">
        <f t="shared" si="2"/>
        <v>0</v>
      </c>
      <c r="BP28" s="175">
        <f t="shared" si="2"/>
        <v>0</v>
      </c>
      <c r="BQ28" s="175">
        <f t="shared" si="2"/>
        <v>0</v>
      </c>
      <c r="BR28" s="175">
        <f t="shared" si="2"/>
        <v>0</v>
      </c>
      <c r="BS28" s="175">
        <f t="shared" si="2"/>
        <v>0</v>
      </c>
      <c r="BT28" s="175">
        <f t="shared" si="2"/>
        <v>0</v>
      </c>
      <c r="BU28" s="175">
        <f t="shared" si="2"/>
        <v>0</v>
      </c>
      <c r="BV28" s="171">
        <f t="shared" si="2"/>
        <v>0</v>
      </c>
      <c r="BW28" s="171">
        <f t="shared" si="2"/>
        <v>0</v>
      </c>
    </row>
    <row r="29" spans="1:75" ht="14.25" customHeight="1">
      <c r="P29" s="1"/>
      <c r="Q29" s="1"/>
      <c r="R29" s="1"/>
      <c r="T29" s="1"/>
      <c r="U29" s="1"/>
      <c r="W29" s="1"/>
      <c r="X29" s="1"/>
      <c r="Z29" s="1"/>
      <c r="AB29" s="1"/>
      <c r="AC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</row>
    <row r="30" spans="1:75" ht="14.25" customHeight="1">
      <c r="P30" s="1"/>
      <c r="Q30" s="1"/>
      <c r="R30" s="1"/>
      <c r="T30" s="1"/>
      <c r="U30" s="1"/>
      <c r="W30" s="1"/>
      <c r="X30" s="1"/>
      <c r="Z30" s="1"/>
      <c r="AB30" s="1"/>
      <c r="AC30" s="1"/>
      <c r="AU30" s="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</row>
    <row r="31" spans="1:75" ht="14.25" customHeight="1">
      <c r="P31" s="1"/>
      <c r="Q31" s="1"/>
      <c r="R31" s="1"/>
      <c r="T31" s="1"/>
      <c r="U31" s="1"/>
      <c r="W31" s="1"/>
      <c r="X31" s="1"/>
      <c r="Z31" s="1"/>
      <c r="AB31" s="1"/>
      <c r="AC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</row>
    <row r="32" spans="1:75" ht="53.25" customHeight="1">
      <c r="B32" s="176" t="s">
        <v>135</v>
      </c>
      <c r="C32" s="177" t="s">
        <v>136</v>
      </c>
      <c r="D32" s="177" t="s">
        <v>137</v>
      </c>
      <c r="E32" s="178" t="s">
        <v>138</v>
      </c>
      <c r="P32" s="1"/>
      <c r="Q32" s="1"/>
      <c r="R32" s="1"/>
      <c r="T32" s="1"/>
      <c r="U32" s="1"/>
      <c r="W32" s="1"/>
      <c r="X32" s="1"/>
      <c r="Z32" s="1"/>
      <c r="AB32" s="1"/>
      <c r="AC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</row>
    <row r="33" spans="2:73" ht="70.5" customHeight="1">
      <c r="B33" s="179" t="s">
        <v>139</v>
      </c>
      <c r="C33" s="180">
        <f>SUM(D28:AD28,BA28:BU28)</f>
        <v>0</v>
      </c>
      <c r="D33" s="181"/>
      <c r="E33" s="182" t="e">
        <f t="shared" ref="E33:E40" si="3">C33/D33*100</f>
        <v>#DIV/0!</v>
      </c>
      <c r="P33" s="1"/>
      <c r="Q33" s="1"/>
      <c r="R33" s="1"/>
      <c r="T33" s="1"/>
      <c r="U33" s="1"/>
      <c r="W33" s="1"/>
      <c r="X33" s="1"/>
      <c r="Z33" s="1"/>
      <c r="AB33" s="1"/>
      <c r="AC33" s="1"/>
      <c r="AU33" s="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</row>
    <row r="34" spans="2:73" ht="41.25" customHeight="1">
      <c r="B34" s="183" t="s">
        <v>140</v>
      </c>
      <c r="C34" s="180">
        <f>AW28</f>
        <v>0</v>
      </c>
      <c r="D34" s="184"/>
      <c r="E34" s="182" t="e">
        <f t="shared" si="3"/>
        <v>#DIV/0!</v>
      </c>
      <c r="P34" s="1"/>
      <c r="Q34" s="1"/>
      <c r="R34" s="1"/>
      <c r="T34" s="1"/>
      <c r="U34" s="1"/>
      <c r="W34" s="1"/>
      <c r="X34" s="1"/>
      <c r="Z34" s="1"/>
      <c r="AB34" s="1"/>
      <c r="AC34" s="1"/>
      <c r="AU34" s="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</row>
    <row r="35" spans="2:73" ht="27" customHeight="1">
      <c r="B35" s="183" t="s">
        <v>141</v>
      </c>
      <c r="C35" s="180">
        <f>SUM(AF28:AU28)</f>
        <v>0</v>
      </c>
      <c r="D35" s="184"/>
      <c r="E35" s="182" t="e">
        <f t="shared" si="3"/>
        <v>#DIV/0!</v>
      </c>
      <c r="P35" s="1"/>
      <c r="Q35" s="1"/>
      <c r="R35" s="1"/>
      <c r="T35" s="1"/>
      <c r="U35" s="1"/>
      <c r="W35" s="1"/>
      <c r="X35" s="1"/>
      <c r="Z35" s="1"/>
      <c r="AB35" s="1"/>
      <c r="AC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</row>
    <row r="36" spans="2:73" ht="27.75" customHeight="1">
      <c r="B36" s="183" t="s">
        <v>142</v>
      </c>
      <c r="C36" s="180">
        <f>AX28</f>
        <v>0</v>
      </c>
      <c r="D36" s="184"/>
      <c r="E36" s="182" t="e">
        <f t="shared" si="3"/>
        <v>#DIV/0!</v>
      </c>
      <c r="P36" s="1"/>
      <c r="Q36" s="1"/>
      <c r="R36" s="1"/>
      <c r="T36" s="1"/>
      <c r="U36" s="1"/>
      <c r="W36" s="1"/>
      <c r="X36" s="1"/>
      <c r="Z36" s="1"/>
      <c r="AB36" s="1"/>
      <c r="AC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</row>
    <row r="37" spans="2:73" ht="21.75" customHeight="1">
      <c r="B37" s="183" t="s">
        <v>143</v>
      </c>
      <c r="C37" s="180">
        <f>AY28</f>
        <v>0</v>
      </c>
      <c r="D37" s="184"/>
      <c r="E37" s="182" t="e">
        <f t="shared" si="3"/>
        <v>#DIV/0!</v>
      </c>
      <c r="P37" s="1"/>
      <c r="Q37" s="1"/>
      <c r="R37" s="1"/>
      <c r="T37" s="1"/>
      <c r="U37" s="1"/>
      <c r="W37" s="1"/>
      <c r="X37" s="1"/>
      <c r="Z37" s="1"/>
      <c r="AB37" s="1"/>
      <c r="AC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spans="2:73" ht="30" customHeight="1">
      <c r="B38" s="183" t="s">
        <v>144</v>
      </c>
      <c r="C38" s="180">
        <f>AV28</f>
        <v>0</v>
      </c>
      <c r="D38" s="184"/>
      <c r="E38" s="182" t="e">
        <f t="shared" si="3"/>
        <v>#DIV/0!</v>
      </c>
      <c r="P38" s="1"/>
      <c r="Q38" s="1"/>
      <c r="R38" s="1"/>
      <c r="T38" s="1"/>
      <c r="U38" s="1"/>
      <c r="W38" s="1"/>
      <c r="X38" s="1"/>
      <c r="Z38" s="1"/>
      <c r="AB38" s="1"/>
      <c r="AC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spans="2:73" ht="30" customHeight="1">
      <c r="B39" s="183" t="s">
        <v>168</v>
      </c>
      <c r="C39" s="180">
        <f>AZ28</f>
        <v>0</v>
      </c>
      <c r="D39" s="200">
        <f>AZ28</f>
        <v>0</v>
      </c>
      <c r="E39" s="199" t="e">
        <f>C39/D39*100</f>
        <v>#DIV/0!</v>
      </c>
      <c r="P39" s="1"/>
      <c r="Q39" s="1"/>
      <c r="R39" s="1"/>
      <c r="T39" s="1"/>
      <c r="U39" s="1"/>
      <c r="W39" s="1"/>
      <c r="X39" s="1"/>
      <c r="Z39" s="1"/>
      <c r="AB39" s="1"/>
      <c r="AC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spans="2:73" ht="25.2" customHeight="1">
      <c r="B40" s="183" t="s">
        <v>145</v>
      </c>
      <c r="C40" s="180">
        <f>BV28</f>
        <v>0</v>
      </c>
      <c r="D40" s="201">
        <f>BV28</f>
        <v>0</v>
      </c>
      <c r="E40" s="199" t="e">
        <f t="shared" si="3"/>
        <v>#DIV/0!</v>
      </c>
      <c r="P40" s="1"/>
      <c r="Q40" s="1"/>
      <c r="R40" s="1"/>
      <c r="T40" s="1"/>
      <c r="U40" s="1"/>
      <c r="W40" s="1"/>
      <c r="X40" s="1"/>
      <c r="Z40" s="1"/>
      <c r="AB40" s="1"/>
      <c r="AC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</row>
    <row r="41" spans="2:73" ht="14.25" customHeight="1">
      <c r="B41" s="185" t="s">
        <v>8</v>
      </c>
      <c r="C41" s="186">
        <f>SUM(C33:C40)</f>
        <v>0</v>
      </c>
      <c r="D41" s="187">
        <f>SUM(D33:D40)</f>
        <v>0</v>
      </c>
      <c r="E41" s="188" t="e">
        <f>SUM(E33:E40)</f>
        <v>#DIV/0!</v>
      </c>
      <c r="P41" s="1"/>
      <c r="Q41" s="1"/>
      <c r="R41" s="1"/>
      <c r="T41" s="1"/>
      <c r="U41" s="1"/>
      <c r="W41" s="1"/>
      <c r="X41" s="1"/>
      <c r="Z41" s="1"/>
      <c r="AB41" s="1"/>
      <c r="AC41" s="1"/>
      <c r="AU41" s="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</row>
    <row r="42" spans="2:73" ht="14.25" customHeight="1">
      <c r="P42" s="1"/>
      <c r="Q42" s="1"/>
      <c r="R42" s="1"/>
      <c r="T42" s="1"/>
      <c r="U42" s="1"/>
      <c r="W42" s="1"/>
      <c r="X42" s="1"/>
      <c r="Z42" s="1"/>
      <c r="AB42" s="1"/>
      <c r="AC42" s="1"/>
      <c r="AU42" s="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</row>
    <row r="43" spans="2:73" ht="14.25" customHeight="1">
      <c r="P43" s="1"/>
      <c r="Q43" s="1"/>
      <c r="R43" s="1"/>
      <c r="T43" s="1"/>
      <c r="U43" s="1"/>
      <c r="W43" s="1"/>
      <c r="X43" s="1"/>
      <c r="Z43" s="1"/>
      <c r="AB43" s="1"/>
      <c r="AC43" s="1"/>
      <c r="AU43" s="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</row>
    <row r="44" spans="2:73" ht="14.25" customHeight="1">
      <c r="P44" s="1"/>
      <c r="Q44" s="1"/>
      <c r="R44" s="1"/>
      <c r="T44" s="1"/>
      <c r="U44" s="1"/>
      <c r="W44" s="1"/>
      <c r="X44" s="1"/>
      <c r="Z44" s="1"/>
      <c r="AB44" s="1"/>
      <c r="AC44" s="1"/>
      <c r="AU44" s="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</row>
    <row r="45" spans="2:73" ht="14.25" customHeight="1">
      <c r="P45" s="1"/>
      <c r="Q45" s="1"/>
      <c r="R45" s="1"/>
      <c r="T45" s="1"/>
      <c r="U45" s="1"/>
      <c r="W45" s="1"/>
      <c r="X45" s="1"/>
      <c r="Z45" s="1"/>
      <c r="AB45" s="1"/>
      <c r="AC45" s="1"/>
      <c r="AU45" s="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spans="2:73" ht="14.25" customHeight="1">
      <c r="P46" s="1"/>
      <c r="Q46" s="1"/>
      <c r="R46" s="1"/>
      <c r="T46" s="1"/>
      <c r="U46" s="1"/>
      <c r="W46" s="1"/>
      <c r="X46" s="1"/>
      <c r="Z46" s="1"/>
      <c r="AB46" s="1"/>
      <c r="AC46" s="1"/>
      <c r="AU46" s="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spans="2:73" ht="14.25" customHeight="1">
      <c r="P47" s="1"/>
      <c r="Q47" s="1"/>
      <c r="R47" s="1"/>
      <c r="T47" s="1"/>
      <c r="U47" s="1"/>
      <c r="W47" s="1"/>
      <c r="X47" s="1"/>
      <c r="Z47" s="1"/>
      <c r="AB47" s="1"/>
      <c r="AC47" s="1"/>
      <c r="AU47" s="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spans="2:73" ht="14.25" customHeight="1">
      <c r="P48" s="1"/>
      <c r="Q48" s="1"/>
      <c r="R48" s="1"/>
      <c r="T48" s="1"/>
      <c r="U48" s="1"/>
      <c r="W48" s="1"/>
      <c r="X48" s="1"/>
      <c r="Z48" s="1"/>
      <c r="AB48" s="1"/>
      <c r="AC48" s="1"/>
      <c r="AU48" s="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spans="16:73" ht="14.25" customHeight="1">
      <c r="P49" s="1"/>
      <c r="Q49" s="1"/>
      <c r="R49" s="1"/>
      <c r="T49" s="1"/>
      <c r="U49" s="1"/>
      <c r="W49" s="1"/>
      <c r="X49" s="1"/>
      <c r="Z49" s="1"/>
      <c r="AB49" s="1"/>
      <c r="AC49" s="1"/>
      <c r="AU49" s="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spans="16:73" ht="14.25" customHeight="1">
      <c r="P50" s="1"/>
      <c r="Q50" s="1"/>
      <c r="R50" s="1"/>
      <c r="T50" s="1"/>
      <c r="U50" s="1"/>
      <c r="W50" s="1"/>
      <c r="X50" s="1"/>
      <c r="Z50" s="1"/>
      <c r="AB50" s="1"/>
      <c r="AC50" s="1"/>
      <c r="AU50" s="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spans="16:73" ht="14.25" customHeight="1">
      <c r="P51" s="1"/>
      <c r="Q51" s="1"/>
      <c r="R51" s="1"/>
      <c r="T51" s="1"/>
      <c r="U51" s="1"/>
      <c r="W51" s="1"/>
      <c r="X51" s="1"/>
      <c r="Z51" s="1"/>
      <c r="AB51" s="1"/>
      <c r="AC51" s="1"/>
      <c r="AU51" s="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spans="16:73" ht="14.25" customHeight="1">
      <c r="P52" s="1"/>
      <c r="Q52" s="1"/>
      <c r="R52" s="1"/>
      <c r="T52" s="1"/>
      <c r="U52" s="1"/>
      <c r="W52" s="1"/>
      <c r="X52" s="1"/>
      <c r="Z52" s="1"/>
      <c r="AB52" s="1"/>
      <c r="AC52" s="1"/>
      <c r="AU52" s="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spans="16:73" ht="14.25" customHeight="1">
      <c r="P53" s="1"/>
      <c r="Q53" s="1"/>
      <c r="R53" s="1"/>
      <c r="T53" s="1"/>
      <c r="U53" s="1"/>
      <c r="W53" s="1"/>
      <c r="X53" s="1"/>
      <c r="Z53" s="1"/>
      <c r="AB53" s="1"/>
      <c r="AC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spans="16:73" ht="14.25" customHeight="1">
      <c r="P54" s="1"/>
      <c r="Q54" s="1"/>
      <c r="R54" s="1"/>
      <c r="T54" s="1"/>
      <c r="U54" s="1"/>
      <c r="W54" s="1"/>
      <c r="X54" s="1"/>
      <c r="Z54" s="1"/>
      <c r="AB54" s="1"/>
      <c r="AC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spans="16:73" ht="14.25" customHeight="1">
      <c r="P55" s="1"/>
      <c r="Q55" s="1"/>
      <c r="R55" s="1"/>
      <c r="T55" s="1"/>
      <c r="U55" s="1"/>
      <c r="W55" s="1"/>
      <c r="X55" s="1"/>
      <c r="Z55" s="1"/>
      <c r="AB55" s="1"/>
      <c r="AC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spans="16:73" ht="14.25" customHeight="1">
      <c r="P56" s="1"/>
      <c r="Q56" s="1"/>
      <c r="R56" s="1"/>
      <c r="T56" s="1"/>
      <c r="U56" s="1"/>
      <c r="W56" s="1"/>
      <c r="X56" s="1"/>
      <c r="Z56" s="1"/>
      <c r="AB56" s="1"/>
      <c r="AC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spans="16:73" ht="14.25" customHeight="1">
      <c r="P57" s="1"/>
      <c r="Q57" s="1"/>
      <c r="R57" s="1"/>
      <c r="T57" s="1"/>
      <c r="U57" s="1"/>
      <c r="W57" s="1"/>
      <c r="X57" s="1"/>
      <c r="Z57" s="1"/>
      <c r="AB57" s="1"/>
      <c r="AC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spans="16:73" ht="14.25" customHeight="1">
      <c r="P58" s="1"/>
      <c r="Q58" s="1"/>
      <c r="R58" s="1"/>
      <c r="T58" s="1"/>
      <c r="U58" s="1"/>
      <c r="W58" s="1"/>
      <c r="X58" s="1"/>
      <c r="Z58" s="1"/>
      <c r="AB58" s="1"/>
      <c r="AC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spans="16:73" ht="14.25" customHeight="1">
      <c r="P59" s="1"/>
      <c r="Q59" s="1"/>
      <c r="R59" s="1"/>
      <c r="T59" s="1"/>
      <c r="U59" s="1"/>
      <c r="W59" s="1"/>
      <c r="X59" s="1"/>
      <c r="Z59" s="1"/>
      <c r="AB59" s="1"/>
      <c r="AC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spans="16:73" ht="14.25" customHeight="1">
      <c r="P60" s="1"/>
      <c r="Q60" s="1"/>
      <c r="R60" s="1"/>
      <c r="T60" s="1"/>
      <c r="U60" s="1"/>
      <c r="W60" s="1"/>
      <c r="X60" s="1"/>
      <c r="Z60" s="1"/>
      <c r="AB60" s="1"/>
      <c r="AC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spans="16:73" ht="14.25" customHeight="1">
      <c r="P61" s="1"/>
      <c r="Q61" s="1"/>
      <c r="R61" s="1"/>
      <c r="T61" s="1"/>
      <c r="U61" s="1"/>
      <c r="W61" s="1"/>
      <c r="X61" s="1"/>
      <c r="Z61" s="1"/>
      <c r="AB61" s="1"/>
      <c r="AC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spans="16:73" ht="14.25" customHeight="1">
      <c r="P62" s="1"/>
      <c r="Q62" s="1"/>
      <c r="R62" s="1"/>
      <c r="T62" s="1"/>
      <c r="U62" s="1"/>
      <c r="W62" s="1"/>
      <c r="X62" s="1"/>
      <c r="Z62" s="1"/>
      <c r="AB62" s="1"/>
      <c r="AC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spans="16:73" ht="14.25" customHeight="1">
      <c r="P63" s="1"/>
      <c r="Q63" s="1"/>
      <c r="R63" s="1"/>
      <c r="T63" s="1"/>
      <c r="U63" s="1"/>
      <c r="W63" s="1"/>
      <c r="X63" s="1"/>
      <c r="Z63" s="1"/>
      <c r="AB63" s="1"/>
      <c r="AC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spans="16:73" ht="14.25" customHeight="1">
      <c r="P64" s="1"/>
      <c r="Q64" s="1"/>
      <c r="R64" s="1"/>
      <c r="T64" s="1"/>
      <c r="U64" s="1"/>
      <c r="W64" s="1"/>
      <c r="X64" s="1"/>
      <c r="Z64" s="1"/>
      <c r="AB64" s="1"/>
      <c r="AC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spans="16:73" ht="14.25" customHeight="1">
      <c r="P65" s="1"/>
      <c r="Q65" s="1"/>
      <c r="R65" s="1"/>
      <c r="T65" s="1"/>
      <c r="U65" s="1"/>
      <c r="W65" s="1"/>
      <c r="X65" s="1"/>
      <c r="Z65" s="1"/>
      <c r="AB65" s="1"/>
      <c r="AC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spans="16:73" ht="14.25" customHeight="1">
      <c r="P66" s="1"/>
      <c r="Q66" s="1"/>
      <c r="R66" s="1"/>
      <c r="T66" s="1"/>
      <c r="U66" s="1"/>
      <c r="W66" s="1"/>
      <c r="X66" s="1"/>
      <c r="Z66" s="1"/>
      <c r="AB66" s="1"/>
      <c r="AC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spans="16:73" ht="14.25" customHeight="1">
      <c r="P67" s="1"/>
      <c r="Q67" s="1"/>
      <c r="R67" s="1"/>
      <c r="T67" s="1"/>
      <c r="U67" s="1"/>
      <c r="W67" s="1"/>
      <c r="X67" s="1"/>
      <c r="Z67" s="1"/>
      <c r="AB67" s="1"/>
      <c r="AC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spans="16:73" ht="14.25" customHeight="1">
      <c r="P68" s="1"/>
      <c r="Q68" s="1"/>
      <c r="R68" s="1"/>
      <c r="T68" s="1"/>
      <c r="U68" s="1"/>
      <c r="W68" s="1"/>
      <c r="X68" s="1"/>
      <c r="Z68" s="1"/>
      <c r="AB68" s="1"/>
      <c r="AC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spans="16:73" ht="14.25" customHeight="1">
      <c r="P69" s="1"/>
      <c r="Q69" s="1"/>
      <c r="R69" s="1"/>
      <c r="T69" s="1"/>
      <c r="U69" s="1"/>
      <c r="W69" s="1"/>
      <c r="X69" s="1"/>
      <c r="Z69" s="1"/>
      <c r="AB69" s="1"/>
      <c r="AC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spans="16:73" ht="14.25" customHeight="1">
      <c r="P70" s="1"/>
      <c r="Q70" s="1"/>
      <c r="R70" s="1"/>
      <c r="T70" s="1"/>
      <c r="U70" s="1"/>
      <c r="W70" s="1"/>
      <c r="X70" s="1"/>
      <c r="Z70" s="1"/>
      <c r="AB70" s="1"/>
      <c r="AC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spans="16:73" ht="14.25" customHeight="1">
      <c r="P71" s="1"/>
      <c r="Q71" s="1"/>
      <c r="R71" s="1"/>
      <c r="T71" s="1"/>
      <c r="U71" s="1"/>
      <c r="W71" s="1"/>
      <c r="X71" s="1"/>
      <c r="Z71" s="1"/>
      <c r="AB71" s="1"/>
      <c r="AC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spans="16:73" ht="14.25" customHeight="1">
      <c r="P72" s="1"/>
      <c r="Q72" s="1"/>
      <c r="R72" s="1"/>
      <c r="T72" s="1"/>
      <c r="U72" s="1"/>
      <c r="W72" s="1"/>
      <c r="X72" s="1"/>
      <c r="Z72" s="1"/>
      <c r="AB72" s="1"/>
      <c r="AC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spans="16:73" ht="14.25" customHeight="1">
      <c r="P73" s="1"/>
      <c r="Q73" s="1"/>
      <c r="R73" s="1"/>
      <c r="T73" s="1"/>
      <c r="U73" s="1"/>
      <c r="W73" s="1"/>
      <c r="X73" s="1"/>
      <c r="Z73" s="1"/>
      <c r="AB73" s="1"/>
      <c r="AC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spans="16:73" ht="14.25" customHeight="1">
      <c r="P74" s="1"/>
      <c r="Q74" s="1"/>
      <c r="R74" s="1"/>
      <c r="T74" s="1"/>
      <c r="U74" s="1"/>
      <c r="W74" s="1"/>
      <c r="X74" s="1"/>
      <c r="Z74" s="1"/>
      <c r="AB74" s="1"/>
      <c r="AC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spans="16:73" ht="14.25" customHeight="1">
      <c r="P75" s="1"/>
      <c r="Q75" s="1"/>
      <c r="R75" s="1"/>
      <c r="T75" s="1"/>
      <c r="U75" s="1"/>
      <c r="W75" s="1"/>
      <c r="X75" s="1"/>
      <c r="Z75" s="1"/>
      <c r="AB75" s="1"/>
      <c r="AC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spans="16:73" ht="14.25" customHeight="1">
      <c r="P76" s="1"/>
      <c r="Q76" s="1"/>
      <c r="R76" s="1"/>
      <c r="T76" s="1"/>
      <c r="U76" s="1"/>
      <c r="W76" s="1"/>
      <c r="X76" s="1"/>
      <c r="Z76" s="1"/>
      <c r="AB76" s="1"/>
      <c r="AC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spans="16:73" ht="14.25" customHeight="1">
      <c r="P77" s="1"/>
      <c r="Q77" s="1"/>
      <c r="R77" s="1"/>
      <c r="T77" s="1"/>
      <c r="U77" s="1"/>
      <c r="W77" s="1"/>
      <c r="X77" s="1"/>
      <c r="Z77" s="1"/>
      <c r="AB77" s="1"/>
      <c r="AC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spans="16:73" ht="14.25" customHeight="1">
      <c r="P78" s="1"/>
      <c r="Q78" s="1"/>
      <c r="R78" s="1"/>
      <c r="T78" s="1"/>
      <c r="U78" s="1"/>
      <c r="W78" s="1"/>
      <c r="X78" s="1"/>
      <c r="Z78" s="1"/>
      <c r="AB78" s="1"/>
      <c r="AC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spans="16:73" ht="14.25" customHeight="1">
      <c r="P79" s="1"/>
      <c r="Q79" s="1"/>
      <c r="R79" s="1"/>
      <c r="T79" s="1"/>
      <c r="U79" s="1"/>
      <c r="W79" s="1"/>
      <c r="X79" s="1"/>
      <c r="Z79" s="1"/>
      <c r="AB79" s="1"/>
      <c r="AC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spans="16:73" ht="14.25" customHeight="1">
      <c r="P80" s="1"/>
      <c r="Q80" s="1"/>
      <c r="R80" s="1"/>
      <c r="T80" s="1"/>
      <c r="U80" s="1"/>
      <c r="W80" s="1"/>
      <c r="X80" s="1"/>
      <c r="Z80" s="1"/>
      <c r="AB80" s="1"/>
      <c r="AC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spans="16:73" ht="14.25" customHeight="1">
      <c r="P81" s="1"/>
      <c r="Q81" s="1"/>
      <c r="R81" s="1"/>
      <c r="T81" s="1"/>
      <c r="U81" s="1"/>
      <c r="W81" s="1"/>
      <c r="X81" s="1"/>
      <c r="Z81" s="1"/>
      <c r="AB81" s="1"/>
      <c r="AC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spans="16:73" ht="14.25" customHeight="1">
      <c r="P82" s="1"/>
      <c r="Q82" s="1"/>
      <c r="R82" s="1"/>
      <c r="T82" s="1"/>
      <c r="U82" s="1"/>
      <c r="W82" s="1"/>
      <c r="X82" s="1"/>
      <c r="Z82" s="1"/>
      <c r="AB82" s="1"/>
      <c r="AC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spans="16:73" ht="14.25" customHeight="1">
      <c r="P83" s="1"/>
      <c r="Q83" s="1"/>
      <c r="R83" s="1"/>
      <c r="T83" s="1"/>
      <c r="U83" s="1"/>
      <c r="W83" s="1"/>
      <c r="X83" s="1"/>
      <c r="Z83" s="1"/>
      <c r="AB83" s="1"/>
      <c r="AC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spans="16:73" ht="14.25" customHeight="1">
      <c r="P84" s="1"/>
      <c r="Q84" s="1"/>
      <c r="R84" s="1"/>
      <c r="T84" s="1"/>
      <c r="U84" s="1"/>
      <c r="W84" s="1"/>
      <c r="X84" s="1"/>
      <c r="Z84" s="1"/>
      <c r="AB84" s="1"/>
      <c r="AC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spans="16:73" ht="14.25" customHeight="1">
      <c r="P85" s="1"/>
      <c r="Q85" s="1"/>
      <c r="R85" s="1"/>
      <c r="T85" s="1"/>
      <c r="U85" s="1"/>
      <c r="W85" s="1"/>
      <c r="X85" s="1"/>
      <c r="Z85" s="1"/>
      <c r="AB85" s="1"/>
      <c r="AC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spans="16:73" ht="14.25" customHeight="1">
      <c r="P86" s="1"/>
      <c r="Q86" s="1"/>
      <c r="R86" s="1"/>
      <c r="T86" s="1"/>
      <c r="U86" s="1"/>
      <c r="W86" s="1"/>
      <c r="X86" s="1"/>
      <c r="Z86" s="1"/>
      <c r="AB86" s="1"/>
      <c r="AC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spans="16:73" ht="14.25" customHeight="1">
      <c r="P87" s="1"/>
      <c r="Q87" s="1"/>
      <c r="R87" s="1"/>
      <c r="T87" s="1"/>
      <c r="U87" s="1"/>
      <c r="W87" s="1"/>
      <c r="X87" s="1"/>
      <c r="Z87" s="1"/>
      <c r="AB87" s="1"/>
      <c r="AC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spans="16:73" ht="14.25" customHeight="1">
      <c r="P88" s="1"/>
      <c r="Q88" s="1"/>
      <c r="R88" s="1"/>
      <c r="T88" s="1"/>
      <c r="U88" s="1"/>
      <c r="W88" s="1"/>
      <c r="X88" s="1"/>
      <c r="Z88" s="1"/>
      <c r="AB88" s="1"/>
      <c r="AC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spans="16:73" ht="14.25" customHeight="1">
      <c r="P89" s="1"/>
      <c r="Q89" s="1"/>
      <c r="R89" s="1"/>
      <c r="T89" s="1"/>
      <c r="U89" s="1"/>
      <c r="W89" s="1"/>
      <c r="X89" s="1"/>
      <c r="Z89" s="1"/>
      <c r="AB89" s="1"/>
      <c r="AC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spans="16:73" ht="14.25" customHeight="1">
      <c r="P90" s="1"/>
      <c r="Q90" s="1"/>
      <c r="R90" s="1"/>
      <c r="T90" s="1"/>
      <c r="U90" s="1"/>
      <c r="W90" s="1"/>
      <c r="X90" s="1"/>
      <c r="Z90" s="1"/>
      <c r="AB90" s="1"/>
      <c r="AC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spans="16:73" ht="14.25" customHeight="1">
      <c r="P91" s="1"/>
      <c r="Q91" s="1"/>
      <c r="R91" s="1"/>
      <c r="T91" s="1"/>
      <c r="U91" s="1"/>
      <c r="W91" s="1"/>
      <c r="X91" s="1"/>
      <c r="Z91" s="1"/>
      <c r="AB91" s="1"/>
      <c r="AC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spans="16:73" ht="14.25" customHeight="1">
      <c r="P92" s="1"/>
      <c r="Q92" s="1"/>
      <c r="R92" s="1"/>
      <c r="T92" s="1"/>
      <c r="U92" s="1"/>
      <c r="W92" s="1"/>
      <c r="X92" s="1"/>
      <c r="Z92" s="1"/>
      <c r="AB92" s="1"/>
      <c r="AC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spans="16:73" ht="14.25" customHeight="1">
      <c r="P93" s="1"/>
      <c r="Q93" s="1"/>
      <c r="R93" s="1"/>
      <c r="T93" s="1"/>
      <c r="U93" s="1"/>
      <c r="W93" s="1"/>
      <c r="X93" s="1"/>
      <c r="Z93" s="1"/>
      <c r="AB93" s="1"/>
      <c r="AC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spans="16:73" ht="14.25" customHeight="1">
      <c r="P94" s="1"/>
      <c r="Q94" s="1"/>
      <c r="R94" s="1"/>
      <c r="T94" s="1"/>
      <c r="U94" s="1"/>
      <c r="W94" s="1"/>
      <c r="X94" s="1"/>
      <c r="Z94" s="1"/>
      <c r="AB94" s="1"/>
      <c r="AC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spans="16:73" ht="14.25" customHeight="1">
      <c r="P95" s="1"/>
      <c r="Q95" s="1"/>
      <c r="R95" s="1"/>
      <c r="T95" s="1"/>
      <c r="U95" s="1"/>
      <c r="W95" s="1"/>
      <c r="X95" s="1"/>
      <c r="Z95" s="1"/>
      <c r="AB95" s="1"/>
      <c r="AC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spans="16:73" ht="14.25" customHeight="1">
      <c r="P96" s="1"/>
      <c r="Q96" s="1"/>
      <c r="R96" s="1"/>
      <c r="T96" s="1"/>
      <c r="U96" s="1"/>
      <c r="W96" s="1"/>
      <c r="X96" s="1"/>
      <c r="Z96" s="1"/>
      <c r="AB96" s="1"/>
      <c r="AC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spans="16:73" ht="14.25" customHeight="1">
      <c r="P97" s="1"/>
      <c r="Q97" s="1"/>
      <c r="R97" s="1"/>
      <c r="T97" s="1"/>
      <c r="U97" s="1"/>
      <c r="W97" s="1"/>
      <c r="X97" s="1"/>
      <c r="Z97" s="1"/>
      <c r="AB97" s="1"/>
      <c r="AC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spans="16:73" ht="14.25" customHeight="1">
      <c r="P98" s="1"/>
      <c r="Q98" s="1"/>
      <c r="R98" s="1"/>
      <c r="T98" s="1"/>
      <c r="U98" s="1"/>
      <c r="W98" s="1"/>
      <c r="X98" s="1"/>
      <c r="Z98" s="1"/>
      <c r="AB98" s="1"/>
      <c r="AC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spans="16:73" ht="14.25" customHeight="1">
      <c r="P99" s="1"/>
      <c r="Q99" s="1"/>
      <c r="R99" s="1"/>
      <c r="T99" s="1"/>
      <c r="U99" s="1"/>
      <c r="W99" s="1"/>
      <c r="X99" s="1"/>
      <c r="Z99" s="1"/>
      <c r="AB99" s="1"/>
      <c r="AC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spans="16:73" ht="14.25" customHeight="1">
      <c r="P100" s="1"/>
      <c r="Q100" s="1"/>
      <c r="R100" s="1"/>
      <c r="T100" s="1"/>
      <c r="U100" s="1"/>
      <c r="W100" s="1"/>
      <c r="X100" s="1"/>
      <c r="Z100" s="1"/>
      <c r="AB100" s="1"/>
      <c r="AC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spans="16:73" ht="14.25" customHeight="1">
      <c r="P101" s="1"/>
      <c r="Q101" s="1"/>
      <c r="R101" s="1"/>
      <c r="T101" s="1"/>
      <c r="U101" s="1"/>
      <c r="W101" s="1"/>
      <c r="X101" s="1"/>
      <c r="Z101" s="1"/>
      <c r="AB101" s="1"/>
      <c r="AC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spans="16:73" ht="14.25" customHeight="1">
      <c r="P102" s="1"/>
      <c r="Q102" s="1"/>
      <c r="R102" s="1"/>
      <c r="T102" s="1"/>
      <c r="U102" s="1"/>
      <c r="W102" s="1"/>
      <c r="X102" s="1"/>
      <c r="Z102" s="1"/>
      <c r="AB102" s="1"/>
      <c r="AC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spans="16:73" ht="14.25" customHeight="1">
      <c r="P103" s="1"/>
      <c r="Q103" s="1"/>
      <c r="R103" s="1"/>
      <c r="T103" s="1"/>
      <c r="U103" s="1"/>
      <c r="W103" s="1"/>
      <c r="X103" s="1"/>
      <c r="Z103" s="1"/>
      <c r="AB103" s="1"/>
      <c r="AC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spans="16:73" ht="14.25" customHeight="1">
      <c r="P104" s="1"/>
      <c r="Q104" s="1"/>
      <c r="R104" s="1"/>
      <c r="T104" s="1"/>
      <c r="U104" s="1"/>
      <c r="W104" s="1"/>
      <c r="X104" s="1"/>
      <c r="Z104" s="1"/>
      <c r="AB104" s="1"/>
      <c r="AC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spans="16:73" ht="14.25" customHeight="1">
      <c r="P105" s="1"/>
      <c r="Q105" s="1"/>
      <c r="R105" s="1"/>
      <c r="T105" s="1"/>
      <c r="U105" s="1"/>
      <c r="W105" s="1"/>
      <c r="X105" s="1"/>
      <c r="Z105" s="1"/>
      <c r="AB105" s="1"/>
      <c r="AC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spans="16:73" ht="14.25" customHeight="1">
      <c r="P106" s="1"/>
      <c r="Q106" s="1"/>
      <c r="R106" s="1"/>
      <c r="T106" s="1"/>
      <c r="U106" s="1"/>
      <c r="W106" s="1"/>
      <c r="X106" s="1"/>
      <c r="Z106" s="1"/>
      <c r="AB106" s="1"/>
      <c r="AC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spans="16:73" ht="14.25" customHeight="1">
      <c r="P107" s="1"/>
      <c r="Q107" s="1"/>
      <c r="R107" s="1"/>
      <c r="T107" s="1"/>
      <c r="U107" s="1"/>
      <c r="W107" s="1"/>
      <c r="X107" s="1"/>
      <c r="Z107" s="1"/>
      <c r="AB107" s="1"/>
      <c r="AC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spans="16:73" ht="14.25" customHeight="1">
      <c r="P108" s="1"/>
      <c r="Q108" s="1"/>
      <c r="R108" s="1"/>
      <c r="T108" s="1"/>
      <c r="U108" s="1"/>
      <c r="W108" s="1"/>
      <c r="X108" s="1"/>
      <c r="Z108" s="1"/>
      <c r="AB108" s="1"/>
      <c r="AC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spans="16:73" ht="14.25" customHeight="1">
      <c r="P109" s="1"/>
      <c r="Q109" s="1"/>
      <c r="R109" s="1"/>
      <c r="T109" s="1"/>
      <c r="U109" s="1"/>
      <c r="W109" s="1"/>
      <c r="X109" s="1"/>
      <c r="Z109" s="1"/>
      <c r="AB109" s="1"/>
      <c r="AC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spans="16:73" ht="14.25" customHeight="1">
      <c r="P110" s="1"/>
      <c r="Q110" s="1"/>
      <c r="R110" s="1"/>
      <c r="T110" s="1"/>
      <c r="U110" s="1"/>
      <c r="W110" s="1"/>
      <c r="X110" s="1"/>
      <c r="Z110" s="1"/>
      <c r="AB110" s="1"/>
      <c r="AC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spans="16:73" ht="14.25" customHeight="1">
      <c r="P111" s="1"/>
      <c r="Q111" s="1"/>
      <c r="R111" s="1"/>
      <c r="T111" s="1"/>
      <c r="U111" s="1"/>
      <c r="W111" s="1"/>
      <c r="X111" s="1"/>
      <c r="Z111" s="1"/>
      <c r="AB111" s="1"/>
      <c r="AC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spans="16:73" ht="14.25" customHeight="1">
      <c r="P112" s="1"/>
      <c r="Q112" s="1"/>
      <c r="R112" s="1"/>
      <c r="T112" s="1"/>
      <c r="U112" s="1"/>
      <c r="W112" s="1"/>
      <c r="X112" s="1"/>
      <c r="Z112" s="1"/>
      <c r="AB112" s="1"/>
      <c r="AC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spans="16:73" ht="14.25" customHeight="1">
      <c r="P113" s="1"/>
      <c r="Q113" s="1"/>
      <c r="R113" s="1"/>
      <c r="T113" s="1"/>
      <c r="U113" s="1"/>
      <c r="W113" s="1"/>
      <c r="X113" s="1"/>
      <c r="Z113" s="1"/>
      <c r="AB113" s="1"/>
      <c r="AC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spans="16:73" ht="14.25" customHeight="1">
      <c r="P114" s="1"/>
      <c r="Q114" s="1"/>
      <c r="R114" s="1"/>
      <c r="T114" s="1"/>
      <c r="U114" s="1"/>
      <c r="W114" s="1"/>
      <c r="X114" s="1"/>
      <c r="Z114" s="1"/>
      <c r="AB114" s="1"/>
      <c r="AC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spans="16:73" ht="14.25" customHeight="1">
      <c r="P115" s="1"/>
      <c r="Q115" s="1"/>
      <c r="R115" s="1"/>
      <c r="T115" s="1"/>
      <c r="U115" s="1"/>
      <c r="W115" s="1"/>
      <c r="X115" s="1"/>
      <c r="Z115" s="1"/>
      <c r="AB115" s="1"/>
      <c r="AC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spans="16:73" ht="14.25" customHeight="1">
      <c r="P116" s="1"/>
      <c r="Q116" s="1"/>
      <c r="R116" s="1"/>
      <c r="T116" s="1"/>
      <c r="U116" s="1"/>
      <c r="W116" s="1"/>
      <c r="X116" s="1"/>
      <c r="Z116" s="1"/>
      <c r="AB116" s="1"/>
      <c r="AC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spans="16:73" ht="14.25" customHeight="1">
      <c r="P117" s="1"/>
      <c r="Q117" s="1"/>
      <c r="R117" s="1"/>
      <c r="T117" s="1"/>
      <c r="U117" s="1"/>
      <c r="W117" s="1"/>
      <c r="X117" s="1"/>
      <c r="Z117" s="1"/>
      <c r="AB117" s="1"/>
      <c r="AC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spans="16:73" ht="14.25" customHeight="1">
      <c r="P118" s="1"/>
      <c r="Q118" s="1"/>
      <c r="R118" s="1"/>
      <c r="T118" s="1"/>
      <c r="U118" s="1"/>
      <c r="W118" s="1"/>
      <c r="X118" s="1"/>
      <c r="Z118" s="1"/>
      <c r="AB118" s="1"/>
      <c r="AC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spans="16:73" ht="14.25" customHeight="1">
      <c r="P119" s="1"/>
      <c r="Q119" s="1"/>
      <c r="R119" s="1"/>
      <c r="T119" s="1"/>
      <c r="U119" s="1"/>
      <c r="W119" s="1"/>
      <c r="X119" s="1"/>
      <c r="Z119" s="1"/>
      <c r="AB119" s="1"/>
      <c r="AC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spans="16:73" ht="14.25" customHeight="1">
      <c r="P120" s="1"/>
      <c r="Q120" s="1"/>
      <c r="R120" s="1"/>
      <c r="T120" s="1"/>
      <c r="U120" s="1"/>
      <c r="W120" s="1"/>
      <c r="X120" s="1"/>
      <c r="Z120" s="1"/>
      <c r="AB120" s="1"/>
      <c r="AC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spans="16:73" ht="14.25" customHeight="1">
      <c r="P121" s="1"/>
      <c r="Q121" s="1"/>
      <c r="R121" s="1"/>
      <c r="T121" s="1"/>
      <c r="U121" s="1"/>
      <c r="W121" s="1"/>
      <c r="X121" s="1"/>
      <c r="Z121" s="1"/>
      <c r="AB121" s="1"/>
      <c r="AC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spans="16:73" ht="14.25" customHeight="1">
      <c r="P122" s="1"/>
      <c r="Q122" s="1"/>
      <c r="R122" s="1"/>
      <c r="T122" s="1"/>
      <c r="U122" s="1"/>
      <c r="W122" s="1"/>
      <c r="X122" s="1"/>
      <c r="Z122" s="1"/>
      <c r="AB122" s="1"/>
      <c r="AC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spans="16:73" ht="14.25" customHeight="1">
      <c r="P123" s="1"/>
      <c r="Q123" s="1"/>
      <c r="R123" s="1"/>
      <c r="T123" s="1"/>
      <c r="U123" s="1"/>
      <c r="W123" s="1"/>
      <c r="X123" s="1"/>
      <c r="Z123" s="1"/>
      <c r="AB123" s="1"/>
      <c r="AC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spans="16:73" ht="14.25" customHeight="1">
      <c r="P124" s="1"/>
      <c r="Q124" s="1"/>
      <c r="R124" s="1"/>
      <c r="T124" s="1"/>
      <c r="U124" s="1"/>
      <c r="W124" s="1"/>
      <c r="X124" s="1"/>
      <c r="Z124" s="1"/>
      <c r="AB124" s="1"/>
      <c r="AC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spans="16:73" ht="14.25" customHeight="1">
      <c r="P125" s="1"/>
      <c r="Q125" s="1"/>
      <c r="R125" s="1"/>
      <c r="T125" s="1"/>
      <c r="U125" s="1"/>
      <c r="W125" s="1"/>
      <c r="X125" s="1"/>
      <c r="Z125" s="1"/>
      <c r="AB125" s="1"/>
      <c r="AC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spans="16:73" ht="14.25" customHeight="1">
      <c r="P126" s="1"/>
      <c r="Q126" s="1"/>
      <c r="R126" s="1"/>
      <c r="T126" s="1"/>
      <c r="U126" s="1"/>
      <c r="W126" s="1"/>
      <c r="X126" s="1"/>
      <c r="Z126" s="1"/>
      <c r="AB126" s="1"/>
      <c r="AC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spans="16:73" ht="14.25" customHeight="1">
      <c r="P127" s="1"/>
      <c r="Q127" s="1"/>
      <c r="R127" s="1"/>
      <c r="T127" s="1"/>
      <c r="U127" s="1"/>
      <c r="W127" s="1"/>
      <c r="X127" s="1"/>
      <c r="Z127" s="1"/>
      <c r="AB127" s="1"/>
      <c r="AC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spans="16:73" ht="14.25" customHeight="1">
      <c r="P128" s="1"/>
      <c r="Q128" s="1"/>
      <c r="R128" s="1"/>
      <c r="T128" s="1"/>
      <c r="U128" s="1"/>
      <c r="W128" s="1"/>
      <c r="X128" s="1"/>
      <c r="Z128" s="1"/>
      <c r="AB128" s="1"/>
      <c r="AC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spans="16:73" ht="14.25" customHeight="1">
      <c r="P129" s="1"/>
      <c r="Q129" s="1"/>
      <c r="R129" s="1"/>
      <c r="T129" s="1"/>
      <c r="U129" s="1"/>
      <c r="W129" s="1"/>
      <c r="X129" s="1"/>
      <c r="Z129" s="1"/>
      <c r="AB129" s="1"/>
      <c r="AC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spans="16:73" ht="14.25" customHeight="1">
      <c r="P130" s="1"/>
      <c r="Q130" s="1"/>
      <c r="R130" s="1"/>
      <c r="T130" s="1"/>
      <c r="U130" s="1"/>
      <c r="W130" s="1"/>
      <c r="X130" s="1"/>
      <c r="Z130" s="1"/>
      <c r="AB130" s="1"/>
      <c r="AC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spans="16:73" ht="14.25" customHeight="1">
      <c r="P131" s="1"/>
      <c r="Q131" s="1"/>
      <c r="R131" s="1"/>
      <c r="T131" s="1"/>
      <c r="U131" s="1"/>
      <c r="W131" s="1"/>
      <c r="X131" s="1"/>
      <c r="Z131" s="1"/>
      <c r="AB131" s="1"/>
      <c r="AC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spans="16:73" ht="14.25" customHeight="1">
      <c r="P132" s="1"/>
      <c r="Q132" s="1"/>
      <c r="R132" s="1"/>
      <c r="T132" s="1"/>
      <c r="U132" s="1"/>
      <c r="W132" s="1"/>
      <c r="X132" s="1"/>
      <c r="Z132" s="1"/>
      <c r="AB132" s="1"/>
      <c r="AC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spans="16:73" ht="14.25" customHeight="1">
      <c r="P133" s="1"/>
      <c r="Q133" s="1"/>
      <c r="R133" s="1"/>
      <c r="T133" s="1"/>
      <c r="U133" s="1"/>
      <c r="W133" s="1"/>
      <c r="X133" s="1"/>
      <c r="Z133" s="1"/>
      <c r="AB133" s="1"/>
      <c r="AC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spans="16:73" ht="14.25" customHeight="1">
      <c r="P134" s="1"/>
      <c r="Q134" s="1"/>
      <c r="R134" s="1"/>
      <c r="T134" s="1"/>
      <c r="U134" s="1"/>
      <c r="W134" s="1"/>
      <c r="X134" s="1"/>
      <c r="Z134" s="1"/>
      <c r="AB134" s="1"/>
      <c r="AC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spans="16:73" ht="14.25" customHeight="1">
      <c r="P135" s="1"/>
      <c r="Q135" s="1"/>
      <c r="R135" s="1"/>
      <c r="T135" s="1"/>
      <c r="U135" s="1"/>
      <c r="W135" s="1"/>
      <c r="X135" s="1"/>
      <c r="Z135" s="1"/>
      <c r="AB135" s="1"/>
      <c r="AC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spans="16:73" ht="14.25" customHeight="1">
      <c r="P136" s="1"/>
      <c r="Q136" s="1"/>
      <c r="R136" s="1"/>
      <c r="T136" s="1"/>
      <c r="U136" s="1"/>
      <c r="W136" s="1"/>
      <c r="X136" s="1"/>
      <c r="Z136" s="1"/>
      <c r="AB136" s="1"/>
      <c r="AC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spans="16:73" ht="14.25" customHeight="1">
      <c r="P137" s="1"/>
      <c r="Q137" s="1"/>
      <c r="R137" s="1"/>
      <c r="T137" s="1"/>
      <c r="U137" s="1"/>
      <c r="W137" s="1"/>
      <c r="X137" s="1"/>
      <c r="Z137" s="1"/>
      <c r="AB137" s="1"/>
      <c r="AC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spans="16:73" ht="14.25" customHeight="1">
      <c r="P138" s="1"/>
      <c r="Q138" s="1"/>
      <c r="R138" s="1"/>
      <c r="T138" s="1"/>
      <c r="U138" s="1"/>
      <c r="W138" s="1"/>
      <c r="X138" s="1"/>
      <c r="Z138" s="1"/>
      <c r="AB138" s="1"/>
      <c r="AC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spans="16:73" ht="14.25" customHeight="1">
      <c r="P139" s="1"/>
      <c r="Q139" s="1"/>
      <c r="R139" s="1"/>
      <c r="T139" s="1"/>
      <c r="U139" s="1"/>
      <c r="W139" s="1"/>
      <c r="X139" s="1"/>
      <c r="Z139" s="1"/>
      <c r="AB139" s="1"/>
      <c r="AC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spans="16:73" ht="14.25" customHeight="1">
      <c r="P140" s="1"/>
      <c r="Q140" s="1"/>
      <c r="R140" s="1"/>
      <c r="T140" s="1"/>
      <c r="U140" s="1"/>
      <c r="W140" s="1"/>
      <c r="X140" s="1"/>
      <c r="Z140" s="1"/>
      <c r="AB140" s="1"/>
      <c r="AC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spans="16:73" ht="14.25" customHeight="1">
      <c r="P141" s="1"/>
      <c r="Q141" s="1"/>
      <c r="R141" s="1"/>
      <c r="T141" s="1"/>
      <c r="U141" s="1"/>
      <c r="W141" s="1"/>
      <c r="X141" s="1"/>
      <c r="Z141" s="1"/>
      <c r="AB141" s="1"/>
      <c r="AC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spans="16:73" ht="14.25" customHeight="1">
      <c r="P142" s="1"/>
      <c r="Q142" s="1"/>
      <c r="R142" s="1"/>
      <c r="T142" s="1"/>
      <c r="U142" s="1"/>
      <c r="W142" s="1"/>
      <c r="X142" s="1"/>
      <c r="Z142" s="1"/>
      <c r="AB142" s="1"/>
      <c r="AC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spans="16:73" ht="14.25" customHeight="1">
      <c r="P143" s="1"/>
      <c r="Q143" s="1"/>
      <c r="R143" s="1"/>
      <c r="T143" s="1"/>
      <c r="U143" s="1"/>
      <c r="W143" s="1"/>
      <c r="X143" s="1"/>
      <c r="Z143" s="1"/>
      <c r="AB143" s="1"/>
      <c r="AC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spans="16:73" ht="14.25" customHeight="1">
      <c r="P144" s="1"/>
      <c r="Q144" s="1"/>
      <c r="R144" s="1"/>
      <c r="T144" s="1"/>
      <c r="U144" s="1"/>
      <c r="W144" s="1"/>
      <c r="X144" s="1"/>
      <c r="Z144" s="1"/>
      <c r="AB144" s="1"/>
      <c r="AC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spans="16:73" ht="14.25" customHeight="1">
      <c r="P145" s="1"/>
      <c r="Q145" s="1"/>
      <c r="R145" s="1"/>
      <c r="T145" s="1"/>
      <c r="U145" s="1"/>
      <c r="W145" s="1"/>
      <c r="X145" s="1"/>
      <c r="Z145" s="1"/>
      <c r="AB145" s="1"/>
      <c r="AC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spans="16:73" ht="14.25" customHeight="1">
      <c r="P146" s="1"/>
      <c r="Q146" s="1"/>
      <c r="R146" s="1"/>
      <c r="T146" s="1"/>
      <c r="U146" s="1"/>
      <c r="W146" s="1"/>
      <c r="X146" s="1"/>
      <c r="Z146" s="1"/>
      <c r="AB146" s="1"/>
      <c r="AC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spans="16:73" ht="14.25" customHeight="1">
      <c r="P147" s="1"/>
      <c r="Q147" s="1"/>
      <c r="R147" s="1"/>
      <c r="T147" s="1"/>
      <c r="U147" s="1"/>
      <c r="W147" s="1"/>
      <c r="X147" s="1"/>
      <c r="Z147" s="1"/>
      <c r="AB147" s="1"/>
      <c r="AC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spans="16:73" ht="14.25" customHeight="1">
      <c r="P148" s="1"/>
      <c r="Q148" s="1"/>
      <c r="R148" s="1"/>
      <c r="T148" s="1"/>
      <c r="U148" s="1"/>
      <c r="W148" s="1"/>
      <c r="X148" s="1"/>
      <c r="Z148" s="1"/>
      <c r="AB148" s="1"/>
      <c r="AC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spans="16:73" ht="14.25" customHeight="1">
      <c r="P149" s="1"/>
      <c r="Q149" s="1"/>
      <c r="R149" s="1"/>
      <c r="T149" s="1"/>
      <c r="U149" s="1"/>
      <c r="W149" s="1"/>
      <c r="X149" s="1"/>
      <c r="Z149" s="1"/>
      <c r="AB149" s="1"/>
      <c r="AC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spans="16:73" ht="14.25" customHeight="1">
      <c r="P150" s="1"/>
      <c r="Q150" s="1"/>
      <c r="R150" s="1"/>
      <c r="T150" s="1"/>
      <c r="U150" s="1"/>
      <c r="W150" s="1"/>
      <c r="X150" s="1"/>
      <c r="Z150" s="1"/>
      <c r="AB150" s="1"/>
      <c r="AC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spans="16:73" ht="14.25" customHeight="1">
      <c r="P151" s="1"/>
      <c r="Q151" s="1"/>
      <c r="R151" s="1"/>
      <c r="T151" s="1"/>
      <c r="U151" s="1"/>
      <c r="W151" s="1"/>
      <c r="X151" s="1"/>
      <c r="Z151" s="1"/>
      <c r="AB151" s="1"/>
      <c r="AC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spans="16:73" ht="14.25" customHeight="1">
      <c r="P152" s="1"/>
      <c r="Q152" s="1"/>
      <c r="R152" s="1"/>
      <c r="T152" s="1"/>
      <c r="U152" s="1"/>
      <c r="W152" s="1"/>
      <c r="X152" s="1"/>
      <c r="Z152" s="1"/>
      <c r="AB152" s="1"/>
      <c r="AC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spans="16:73" ht="14.25" customHeight="1">
      <c r="P153" s="1"/>
      <c r="Q153" s="1"/>
      <c r="R153" s="1"/>
      <c r="T153" s="1"/>
      <c r="U153" s="1"/>
      <c r="W153" s="1"/>
      <c r="X153" s="1"/>
      <c r="Z153" s="1"/>
      <c r="AB153" s="1"/>
      <c r="AC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spans="16:73" ht="14.25" customHeight="1">
      <c r="P154" s="1"/>
      <c r="Q154" s="1"/>
      <c r="R154" s="1"/>
      <c r="T154" s="1"/>
      <c r="U154" s="1"/>
      <c r="W154" s="1"/>
      <c r="X154" s="1"/>
      <c r="Z154" s="1"/>
      <c r="AB154" s="1"/>
      <c r="AC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spans="16:73" ht="14.25" customHeight="1">
      <c r="P155" s="1"/>
      <c r="Q155" s="1"/>
      <c r="R155" s="1"/>
      <c r="T155" s="1"/>
      <c r="U155" s="1"/>
      <c r="W155" s="1"/>
      <c r="X155" s="1"/>
      <c r="Z155" s="1"/>
      <c r="AB155" s="1"/>
      <c r="AC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spans="16:73" ht="14.25" customHeight="1">
      <c r="P156" s="1"/>
      <c r="Q156" s="1"/>
      <c r="R156" s="1"/>
      <c r="T156" s="1"/>
      <c r="U156" s="1"/>
      <c r="W156" s="1"/>
      <c r="X156" s="1"/>
      <c r="Z156" s="1"/>
      <c r="AB156" s="1"/>
      <c r="AC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spans="16:73" ht="14.25" customHeight="1">
      <c r="P157" s="1"/>
      <c r="Q157" s="1"/>
      <c r="R157" s="1"/>
      <c r="T157" s="1"/>
      <c r="U157" s="1"/>
      <c r="W157" s="1"/>
      <c r="X157" s="1"/>
      <c r="Z157" s="1"/>
      <c r="AB157" s="1"/>
      <c r="AC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spans="16:73" ht="14.25" customHeight="1">
      <c r="P158" s="1"/>
      <c r="Q158" s="1"/>
      <c r="R158" s="1"/>
      <c r="T158" s="1"/>
      <c r="U158" s="1"/>
      <c r="W158" s="1"/>
      <c r="X158" s="1"/>
      <c r="Z158" s="1"/>
      <c r="AB158" s="1"/>
      <c r="AC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spans="16:73" ht="14.25" customHeight="1">
      <c r="P159" s="1"/>
      <c r="Q159" s="1"/>
      <c r="R159" s="1"/>
      <c r="T159" s="1"/>
      <c r="U159" s="1"/>
      <c r="W159" s="1"/>
      <c r="X159" s="1"/>
      <c r="Z159" s="1"/>
      <c r="AB159" s="1"/>
      <c r="AC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spans="16:73" ht="14.25" customHeight="1">
      <c r="P160" s="1"/>
      <c r="Q160" s="1"/>
      <c r="R160" s="1"/>
      <c r="T160" s="1"/>
      <c r="U160" s="1"/>
      <c r="W160" s="1"/>
      <c r="X160" s="1"/>
      <c r="Z160" s="1"/>
      <c r="AB160" s="1"/>
      <c r="AC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spans="16:73" ht="14.25" customHeight="1">
      <c r="P161" s="1"/>
      <c r="Q161" s="1"/>
      <c r="R161" s="1"/>
      <c r="T161" s="1"/>
      <c r="U161" s="1"/>
      <c r="W161" s="1"/>
      <c r="X161" s="1"/>
      <c r="Z161" s="1"/>
      <c r="AB161" s="1"/>
      <c r="AC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spans="16:73" ht="14.25" customHeight="1">
      <c r="P162" s="1"/>
      <c r="Q162" s="1"/>
      <c r="R162" s="1"/>
      <c r="T162" s="1"/>
      <c r="U162" s="1"/>
      <c r="W162" s="1"/>
      <c r="X162" s="1"/>
      <c r="Z162" s="1"/>
      <c r="AB162" s="1"/>
      <c r="AC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spans="16:73" ht="14.25" customHeight="1">
      <c r="P163" s="1"/>
      <c r="Q163" s="1"/>
      <c r="R163" s="1"/>
      <c r="T163" s="1"/>
      <c r="U163" s="1"/>
      <c r="W163" s="1"/>
      <c r="X163" s="1"/>
      <c r="Z163" s="1"/>
      <c r="AB163" s="1"/>
      <c r="AC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spans="16:73" ht="14.25" customHeight="1">
      <c r="P164" s="1"/>
      <c r="Q164" s="1"/>
      <c r="R164" s="1"/>
      <c r="T164" s="1"/>
      <c r="U164" s="1"/>
      <c r="W164" s="1"/>
      <c r="X164" s="1"/>
      <c r="Z164" s="1"/>
      <c r="AB164" s="1"/>
      <c r="AC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spans="16:73" ht="14.25" customHeight="1">
      <c r="P165" s="1"/>
      <c r="Q165" s="1"/>
      <c r="R165" s="1"/>
      <c r="T165" s="1"/>
      <c r="U165" s="1"/>
      <c r="W165" s="1"/>
      <c r="X165" s="1"/>
      <c r="Z165" s="1"/>
      <c r="AB165" s="1"/>
      <c r="AC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spans="16:73" ht="14.25" customHeight="1">
      <c r="P166" s="1"/>
      <c r="Q166" s="1"/>
      <c r="R166" s="1"/>
      <c r="T166" s="1"/>
      <c r="U166" s="1"/>
      <c r="W166" s="1"/>
      <c r="X166" s="1"/>
      <c r="Z166" s="1"/>
      <c r="AB166" s="1"/>
      <c r="AC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spans="16:73" ht="14.25" customHeight="1">
      <c r="P167" s="1"/>
      <c r="Q167" s="1"/>
      <c r="R167" s="1"/>
      <c r="T167" s="1"/>
      <c r="U167" s="1"/>
      <c r="W167" s="1"/>
      <c r="X167" s="1"/>
      <c r="Z167" s="1"/>
      <c r="AB167" s="1"/>
      <c r="AC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spans="16:73" ht="14.25" customHeight="1">
      <c r="P168" s="1"/>
      <c r="Q168" s="1"/>
      <c r="R168" s="1"/>
      <c r="T168" s="1"/>
      <c r="U168" s="1"/>
      <c r="W168" s="1"/>
      <c r="X168" s="1"/>
      <c r="Z168" s="1"/>
      <c r="AB168" s="1"/>
      <c r="AC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spans="16:73" ht="14.25" customHeight="1">
      <c r="P169" s="1"/>
      <c r="Q169" s="1"/>
      <c r="R169" s="1"/>
      <c r="T169" s="1"/>
      <c r="U169" s="1"/>
      <c r="W169" s="1"/>
      <c r="X169" s="1"/>
      <c r="Z169" s="1"/>
      <c r="AB169" s="1"/>
      <c r="AC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spans="16:73" ht="14.25" customHeight="1">
      <c r="P170" s="1"/>
      <c r="Q170" s="1"/>
      <c r="R170" s="1"/>
      <c r="T170" s="1"/>
      <c r="U170" s="1"/>
      <c r="W170" s="1"/>
      <c r="X170" s="1"/>
      <c r="Z170" s="1"/>
      <c r="AB170" s="1"/>
      <c r="AC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spans="16:73" ht="14.25" customHeight="1">
      <c r="P171" s="1"/>
      <c r="Q171" s="1"/>
      <c r="R171" s="1"/>
      <c r="T171" s="1"/>
      <c r="U171" s="1"/>
      <c r="W171" s="1"/>
      <c r="X171" s="1"/>
      <c r="Z171" s="1"/>
      <c r="AB171" s="1"/>
      <c r="AC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spans="16:73" ht="14.25" customHeight="1">
      <c r="P172" s="1"/>
      <c r="Q172" s="1"/>
      <c r="R172" s="1"/>
      <c r="T172" s="1"/>
      <c r="U172" s="1"/>
      <c r="W172" s="1"/>
      <c r="X172" s="1"/>
      <c r="Z172" s="1"/>
      <c r="AB172" s="1"/>
      <c r="AC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spans="16:73" ht="14.25" customHeight="1">
      <c r="P173" s="1"/>
      <c r="Q173" s="1"/>
      <c r="R173" s="1"/>
      <c r="T173" s="1"/>
      <c r="U173" s="1"/>
      <c r="W173" s="1"/>
      <c r="X173" s="1"/>
      <c r="Z173" s="1"/>
      <c r="AB173" s="1"/>
      <c r="AC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spans="16:73" ht="14.25" customHeight="1">
      <c r="P174" s="1"/>
      <c r="Q174" s="1"/>
      <c r="R174" s="1"/>
      <c r="T174" s="1"/>
      <c r="U174" s="1"/>
      <c r="W174" s="1"/>
      <c r="X174" s="1"/>
      <c r="Z174" s="1"/>
      <c r="AB174" s="1"/>
      <c r="AC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spans="16:73" ht="14.25" customHeight="1">
      <c r="P175" s="1"/>
      <c r="Q175" s="1"/>
      <c r="R175" s="1"/>
      <c r="T175" s="1"/>
      <c r="U175" s="1"/>
      <c r="W175" s="1"/>
      <c r="X175" s="1"/>
      <c r="Z175" s="1"/>
      <c r="AB175" s="1"/>
      <c r="AC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spans="16:73" ht="14.25" customHeight="1">
      <c r="P176" s="1"/>
      <c r="Q176" s="1"/>
      <c r="R176" s="1"/>
      <c r="T176" s="1"/>
      <c r="U176" s="1"/>
      <c r="W176" s="1"/>
      <c r="X176" s="1"/>
      <c r="Z176" s="1"/>
      <c r="AB176" s="1"/>
      <c r="AC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spans="16:73" ht="14.25" customHeight="1">
      <c r="P177" s="1"/>
      <c r="Q177" s="1"/>
      <c r="R177" s="1"/>
      <c r="T177" s="1"/>
      <c r="U177" s="1"/>
      <c r="W177" s="1"/>
      <c r="X177" s="1"/>
      <c r="Z177" s="1"/>
      <c r="AB177" s="1"/>
      <c r="AC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spans="16:73" ht="14.25" customHeight="1">
      <c r="P178" s="1"/>
      <c r="Q178" s="1"/>
      <c r="R178" s="1"/>
      <c r="T178" s="1"/>
      <c r="U178" s="1"/>
      <c r="W178" s="1"/>
      <c r="X178" s="1"/>
      <c r="Z178" s="1"/>
      <c r="AB178" s="1"/>
      <c r="AC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spans="16:73" ht="14.25" customHeight="1">
      <c r="P179" s="1"/>
      <c r="Q179" s="1"/>
      <c r="R179" s="1"/>
      <c r="T179" s="1"/>
      <c r="U179" s="1"/>
      <c r="W179" s="1"/>
      <c r="X179" s="1"/>
      <c r="Z179" s="1"/>
      <c r="AB179" s="1"/>
      <c r="AC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spans="16:73" ht="14.25" customHeight="1">
      <c r="P180" s="1"/>
      <c r="Q180" s="1"/>
      <c r="R180" s="1"/>
      <c r="T180" s="1"/>
      <c r="U180" s="1"/>
      <c r="W180" s="1"/>
      <c r="X180" s="1"/>
      <c r="Z180" s="1"/>
      <c r="AB180" s="1"/>
      <c r="AC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spans="16:73" ht="14.25" customHeight="1">
      <c r="P181" s="1"/>
      <c r="Q181" s="1"/>
      <c r="R181" s="1"/>
      <c r="T181" s="1"/>
      <c r="U181" s="1"/>
      <c r="W181" s="1"/>
      <c r="X181" s="1"/>
      <c r="Z181" s="1"/>
      <c r="AB181" s="1"/>
      <c r="AC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spans="16:73" ht="14.25" customHeight="1">
      <c r="P182" s="1"/>
      <c r="Q182" s="1"/>
      <c r="R182" s="1"/>
      <c r="T182" s="1"/>
      <c r="U182" s="1"/>
      <c r="W182" s="1"/>
      <c r="X182" s="1"/>
      <c r="Z182" s="1"/>
      <c r="AB182" s="1"/>
      <c r="AC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spans="16:73" ht="14.25" customHeight="1">
      <c r="P183" s="1"/>
      <c r="Q183" s="1"/>
      <c r="R183" s="1"/>
      <c r="T183" s="1"/>
      <c r="U183" s="1"/>
      <c r="W183" s="1"/>
      <c r="X183" s="1"/>
      <c r="Z183" s="1"/>
      <c r="AB183" s="1"/>
      <c r="AC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spans="16:73" ht="14.25" customHeight="1">
      <c r="P184" s="1"/>
      <c r="Q184" s="1"/>
      <c r="R184" s="1"/>
      <c r="T184" s="1"/>
      <c r="U184" s="1"/>
      <c r="W184" s="1"/>
      <c r="X184" s="1"/>
      <c r="Z184" s="1"/>
      <c r="AB184" s="1"/>
      <c r="AC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spans="16:73" ht="14.25" customHeight="1">
      <c r="P185" s="1"/>
      <c r="Q185" s="1"/>
      <c r="R185" s="1"/>
      <c r="T185" s="1"/>
      <c r="U185" s="1"/>
      <c r="W185" s="1"/>
      <c r="X185" s="1"/>
      <c r="Z185" s="1"/>
      <c r="AB185" s="1"/>
      <c r="AC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spans="16:73" ht="14.25" customHeight="1">
      <c r="P186" s="1"/>
      <c r="Q186" s="1"/>
      <c r="R186" s="1"/>
      <c r="T186" s="1"/>
      <c r="U186" s="1"/>
      <c r="W186" s="1"/>
      <c r="X186" s="1"/>
      <c r="Z186" s="1"/>
      <c r="AB186" s="1"/>
      <c r="AC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spans="16:73" ht="14.25" customHeight="1">
      <c r="P187" s="1"/>
      <c r="Q187" s="1"/>
      <c r="R187" s="1"/>
      <c r="T187" s="1"/>
      <c r="U187" s="1"/>
      <c r="W187" s="1"/>
      <c r="X187" s="1"/>
      <c r="Z187" s="1"/>
      <c r="AB187" s="1"/>
      <c r="AC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spans="16:73" ht="14.25" customHeight="1">
      <c r="P188" s="1"/>
      <c r="Q188" s="1"/>
      <c r="R188" s="1"/>
      <c r="T188" s="1"/>
      <c r="U188" s="1"/>
      <c r="W188" s="1"/>
      <c r="X188" s="1"/>
      <c r="Z188" s="1"/>
      <c r="AB188" s="1"/>
      <c r="AC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spans="16:73" ht="14.25" customHeight="1">
      <c r="P189" s="1"/>
      <c r="Q189" s="1"/>
      <c r="R189" s="1"/>
      <c r="T189" s="1"/>
      <c r="U189" s="1"/>
      <c r="W189" s="1"/>
      <c r="X189" s="1"/>
      <c r="Z189" s="1"/>
      <c r="AB189" s="1"/>
      <c r="AC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spans="16:73" ht="14.25" customHeight="1">
      <c r="P190" s="1"/>
      <c r="Q190" s="1"/>
      <c r="R190" s="1"/>
      <c r="T190" s="1"/>
      <c r="U190" s="1"/>
      <c r="W190" s="1"/>
      <c r="X190" s="1"/>
      <c r="Z190" s="1"/>
      <c r="AB190" s="1"/>
      <c r="AC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spans="16:73" ht="14.25" customHeight="1">
      <c r="P191" s="1"/>
      <c r="Q191" s="1"/>
      <c r="R191" s="1"/>
      <c r="T191" s="1"/>
      <c r="U191" s="1"/>
      <c r="W191" s="1"/>
      <c r="X191" s="1"/>
      <c r="Z191" s="1"/>
      <c r="AB191" s="1"/>
      <c r="AC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spans="16:73" ht="14.25" customHeight="1">
      <c r="P192" s="1"/>
      <c r="Q192" s="1"/>
      <c r="R192" s="1"/>
      <c r="T192" s="1"/>
      <c r="U192" s="1"/>
      <c r="W192" s="1"/>
      <c r="X192" s="1"/>
      <c r="Z192" s="1"/>
      <c r="AB192" s="1"/>
      <c r="AC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spans="16:73" ht="14.25" customHeight="1">
      <c r="P193" s="1"/>
      <c r="Q193" s="1"/>
      <c r="R193" s="1"/>
      <c r="T193" s="1"/>
      <c r="U193" s="1"/>
      <c r="W193" s="1"/>
      <c r="X193" s="1"/>
      <c r="Z193" s="1"/>
      <c r="AB193" s="1"/>
      <c r="AC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spans="16:73" ht="14.25" customHeight="1">
      <c r="P194" s="1"/>
      <c r="Q194" s="1"/>
      <c r="R194" s="1"/>
      <c r="T194" s="1"/>
      <c r="U194" s="1"/>
      <c r="W194" s="1"/>
      <c r="X194" s="1"/>
      <c r="Z194" s="1"/>
      <c r="AB194" s="1"/>
      <c r="AC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spans="16:73" ht="14.25" customHeight="1">
      <c r="P195" s="1"/>
      <c r="Q195" s="1"/>
      <c r="R195" s="1"/>
      <c r="T195" s="1"/>
      <c r="U195" s="1"/>
      <c r="W195" s="1"/>
      <c r="X195" s="1"/>
      <c r="Z195" s="1"/>
      <c r="AB195" s="1"/>
      <c r="AC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spans="16:73" ht="14.25" customHeight="1">
      <c r="P196" s="1"/>
      <c r="Q196" s="1"/>
      <c r="R196" s="1"/>
      <c r="T196" s="1"/>
      <c r="U196" s="1"/>
      <c r="W196" s="1"/>
      <c r="X196" s="1"/>
      <c r="Z196" s="1"/>
      <c r="AB196" s="1"/>
      <c r="AC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spans="16:73" ht="14.25" customHeight="1">
      <c r="P197" s="1"/>
      <c r="Q197" s="1"/>
      <c r="R197" s="1"/>
      <c r="T197" s="1"/>
      <c r="U197" s="1"/>
      <c r="W197" s="1"/>
      <c r="X197" s="1"/>
      <c r="Z197" s="1"/>
      <c r="AB197" s="1"/>
      <c r="AC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spans="16:73" ht="14.25" customHeight="1">
      <c r="P198" s="1"/>
      <c r="Q198" s="1"/>
      <c r="R198" s="1"/>
      <c r="T198" s="1"/>
      <c r="U198" s="1"/>
      <c r="W198" s="1"/>
      <c r="X198" s="1"/>
      <c r="Z198" s="1"/>
      <c r="AB198" s="1"/>
      <c r="AC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spans="16:73" ht="14.25" customHeight="1">
      <c r="P199" s="1"/>
      <c r="Q199" s="1"/>
      <c r="R199" s="1"/>
      <c r="T199" s="1"/>
      <c r="U199" s="1"/>
      <c r="W199" s="1"/>
      <c r="X199" s="1"/>
      <c r="Z199" s="1"/>
      <c r="AB199" s="1"/>
      <c r="AC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spans="16:73" ht="14.25" customHeight="1">
      <c r="P200" s="1"/>
      <c r="Q200" s="1"/>
      <c r="R200" s="1"/>
      <c r="T200" s="1"/>
      <c r="U200" s="1"/>
      <c r="W200" s="1"/>
      <c r="X200" s="1"/>
      <c r="Z200" s="1"/>
      <c r="AB200" s="1"/>
      <c r="AC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spans="16:73" ht="14.25" customHeight="1">
      <c r="P201" s="1"/>
      <c r="Q201" s="1"/>
      <c r="R201" s="1"/>
      <c r="T201" s="1"/>
      <c r="U201" s="1"/>
      <c r="W201" s="1"/>
      <c r="X201" s="1"/>
      <c r="Z201" s="1"/>
      <c r="AB201" s="1"/>
      <c r="AC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spans="16:73" ht="14.25" customHeight="1">
      <c r="P202" s="1"/>
      <c r="Q202" s="1"/>
      <c r="R202" s="1"/>
      <c r="T202" s="1"/>
      <c r="U202" s="1"/>
      <c r="W202" s="1"/>
      <c r="X202" s="1"/>
      <c r="Z202" s="1"/>
      <c r="AB202" s="1"/>
      <c r="AC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spans="16:73" ht="14.25" customHeight="1">
      <c r="P203" s="1"/>
      <c r="Q203" s="1"/>
      <c r="R203" s="1"/>
      <c r="T203" s="1"/>
      <c r="U203" s="1"/>
      <c r="W203" s="1"/>
      <c r="X203" s="1"/>
      <c r="Z203" s="1"/>
      <c r="AB203" s="1"/>
      <c r="AC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spans="16:73" ht="14.25" customHeight="1">
      <c r="P204" s="1"/>
      <c r="Q204" s="1"/>
      <c r="R204" s="1"/>
      <c r="T204" s="1"/>
      <c r="U204" s="1"/>
      <c r="W204" s="1"/>
      <c r="X204" s="1"/>
      <c r="Z204" s="1"/>
      <c r="AB204" s="1"/>
      <c r="AC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spans="16:73" ht="14.25" customHeight="1">
      <c r="P205" s="1"/>
      <c r="Q205" s="1"/>
      <c r="R205" s="1"/>
      <c r="T205" s="1"/>
      <c r="U205" s="1"/>
      <c r="W205" s="1"/>
      <c r="X205" s="1"/>
      <c r="Z205" s="1"/>
      <c r="AB205" s="1"/>
      <c r="AC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spans="16:73" ht="14.25" customHeight="1">
      <c r="P206" s="1"/>
      <c r="Q206" s="1"/>
      <c r="R206" s="1"/>
      <c r="T206" s="1"/>
      <c r="U206" s="1"/>
      <c r="W206" s="1"/>
      <c r="X206" s="1"/>
      <c r="Z206" s="1"/>
      <c r="AB206" s="1"/>
      <c r="AC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spans="16:73" ht="14.25" customHeight="1">
      <c r="P207" s="1"/>
      <c r="Q207" s="1"/>
      <c r="R207" s="1"/>
      <c r="T207" s="1"/>
      <c r="U207" s="1"/>
      <c r="W207" s="1"/>
      <c r="X207" s="1"/>
      <c r="Z207" s="1"/>
      <c r="AB207" s="1"/>
      <c r="AC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spans="16:73" ht="14.25" customHeight="1">
      <c r="P208" s="1"/>
      <c r="Q208" s="1"/>
      <c r="R208" s="1"/>
      <c r="T208" s="1"/>
      <c r="U208" s="1"/>
      <c r="W208" s="1"/>
      <c r="X208" s="1"/>
      <c r="Z208" s="1"/>
      <c r="AB208" s="1"/>
      <c r="AC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spans="16:73" ht="14.25" customHeight="1">
      <c r="P209" s="1"/>
      <c r="Q209" s="1"/>
      <c r="R209" s="1"/>
      <c r="T209" s="1"/>
      <c r="U209" s="1"/>
      <c r="W209" s="1"/>
      <c r="X209" s="1"/>
      <c r="Z209" s="1"/>
      <c r="AB209" s="1"/>
      <c r="AC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spans="16:73" ht="14.25" customHeight="1">
      <c r="P210" s="1"/>
      <c r="Q210" s="1"/>
      <c r="R210" s="1"/>
      <c r="T210" s="1"/>
      <c r="U210" s="1"/>
      <c r="W210" s="1"/>
      <c r="X210" s="1"/>
      <c r="Z210" s="1"/>
      <c r="AB210" s="1"/>
      <c r="AC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spans="16:73" ht="14.25" customHeight="1">
      <c r="P211" s="1"/>
      <c r="Q211" s="1"/>
      <c r="R211" s="1"/>
      <c r="T211" s="1"/>
      <c r="U211" s="1"/>
      <c r="W211" s="1"/>
      <c r="X211" s="1"/>
      <c r="Z211" s="1"/>
      <c r="AB211" s="1"/>
      <c r="AC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spans="16:73" ht="14.25" customHeight="1">
      <c r="P212" s="1"/>
      <c r="Q212" s="1"/>
      <c r="R212" s="1"/>
      <c r="T212" s="1"/>
      <c r="U212" s="1"/>
      <c r="W212" s="1"/>
      <c r="X212" s="1"/>
      <c r="Z212" s="1"/>
      <c r="AB212" s="1"/>
      <c r="AC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spans="16:73" ht="14.25" customHeight="1">
      <c r="P213" s="1"/>
      <c r="Q213" s="1"/>
      <c r="R213" s="1"/>
      <c r="T213" s="1"/>
      <c r="U213" s="1"/>
      <c r="W213" s="1"/>
      <c r="X213" s="1"/>
      <c r="Z213" s="1"/>
      <c r="AB213" s="1"/>
      <c r="AC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spans="16:73" ht="14.25" customHeight="1">
      <c r="P214" s="1"/>
      <c r="Q214" s="1"/>
      <c r="R214" s="1"/>
      <c r="T214" s="1"/>
      <c r="U214" s="1"/>
      <c r="W214" s="1"/>
      <c r="X214" s="1"/>
      <c r="Z214" s="1"/>
      <c r="AB214" s="1"/>
      <c r="AC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spans="16:73" ht="14.25" customHeight="1">
      <c r="P215" s="1"/>
      <c r="Q215" s="1"/>
      <c r="R215" s="1"/>
      <c r="T215" s="1"/>
      <c r="U215" s="1"/>
      <c r="W215" s="1"/>
      <c r="X215" s="1"/>
      <c r="Z215" s="1"/>
      <c r="AB215" s="1"/>
      <c r="AC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spans="16:73" ht="14.25" customHeight="1">
      <c r="P216" s="1"/>
      <c r="Q216" s="1"/>
      <c r="R216" s="1"/>
      <c r="T216" s="1"/>
      <c r="U216" s="1"/>
      <c r="W216" s="1"/>
      <c r="X216" s="1"/>
      <c r="Z216" s="1"/>
      <c r="AB216" s="1"/>
      <c r="AC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spans="16:73" ht="14.25" customHeight="1">
      <c r="P217" s="1"/>
      <c r="Q217" s="1"/>
      <c r="R217" s="1"/>
      <c r="T217" s="1"/>
      <c r="U217" s="1"/>
      <c r="W217" s="1"/>
      <c r="X217" s="1"/>
      <c r="Z217" s="1"/>
      <c r="AB217" s="1"/>
      <c r="AC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spans="16:73" ht="14.25" customHeight="1">
      <c r="P218" s="1"/>
      <c r="Q218" s="1"/>
      <c r="R218" s="1"/>
      <c r="T218" s="1"/>
      <c r="U218" s="1"/>
      <c r="W218" s="1"/>
      <c r="X218" s="1"/>
      <c r="Z218" s="1"/>
      <c r="AB218" s="1"/>
      <c r="AC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spans="16:73" ht="14.25" customHeight="1">
      <c r="P219" s="1"/>
      <c r="Q219" s="1"/>
      <c r="R219" s="1"/>
      <c r="T219" s="1"/>
      <c r="U219" s="1"/>
      <c r="W219" s="1"/>
      <c r="X219" s="1"/>
      <c r="Z219" s="1"/>
      <c r="AB219" s="1"/>
      <c r="AC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spans="16:73" ht="14.25" customHeight="1">
      <c r="P220" s="1"/>
      <c r="Q220" s="1"/>
      <c r="R220" s="1"/>
      <c r="T220" s="1"/>
      <c r="U220" s="1"/>
      <c r="W220" s="1"/>
      <c r="X220" s="1"/>
      <c r="Z220" s="1"/>
      <c r="AB220" s="1"/>
      <c r="AC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spans="16:73" ht="14.25" customHeight="1">
      <c r="P221" s="1"/>
      <c r="Q221" s="1"/>
      <c r="R221" s="1"/>
      <c r="T221" s="1"/>
      <c r="U221" s="1"/>
      <c r="W221" s="1"/>
      <c r="X221" s="1"/>
      <c r="Z221" s="1"/>
      <c r="AB221" s="1"/>
      <c r="AC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spans="16:73" ht="14.25" customHeight="1">
      <c r="P222" s="1"/>
      <c r="Q222" s="1"/>
      <c r="R222" s="1"/>
      <c r="T222" s="1"/>
      <c r="U222" s="1"/>
      <c r="W222" s="1"/>
      <c r="X222" s="1"/>
      <c r="Z222" s="1"/>
      <c r="AB222" s="1"/>
      <c r="AC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spans="16:73" ht="14.25" customHeight="1">
      <c r="P223" s="1"/>
      <c r="Q223" s="1"/>
      <c r="R223" s="1"/>
      <c r="T223" s="1"/>
      <c r="U223" s="1"/>
      <c r="W223" s="1"/>
      <c r="X223" s="1"/>
      <c r="Z223" s="1"/>
      <c r="AB223" s="1"/>
      <c r="AC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spans="16:73" ht="14.25" customHeight="1">
      <c r="P224" s="1"/>
      <c r="Q224" s="1"/>
      <c r="R224" s="1"/>
      <c r="T224" s="1"/>
      <c r="U224" s="1"/>
      <c r="W224" s="1"/>
      <c r="X224" s="1"/>
      <c r="Z224" s="1"/>
      <c r="AB224" s="1"/>
      <c r="AC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spans="16:73" ht="14.25" customHeight="1">
      <c r="P225" s="1"/>
      <c r="Q225" s="1"/>
      <c r="R225" s="1"/>
      <c r="T225" s="1"/>
      <c r="U225" s="1"/>
      <c r="W225" s="1"/>
      <c r="X225" s="1"/>
      <c r="Z225" s="1"/>
      <c r="AB225" s="1"/>
      <c r="AC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spans="16:73" ht="14.25" customHeight="1">
      <c r="P226" s="1"/>
      <c r="Q226" s="1"/>
      <c r="R226" s="1"/>
      <c r="T226" s="1"/>
      <c r="U226" s="1"/>
      <c r="W226" s="1"/>
      <c r="X226" s="1"/>
      <c r="Z226" s="1"/>
      <c r="AB226" s="1"/>
      <c r="AC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spans="16:73" ht="14.25" customHeight="1">
      <c r="P227" s="1"/>
      <c r="Q227" s="1"/>
      <c r="R227" s="1"/>
      <c r="T227" s="1"/>
      <c r="U227" s="1"/>
      <c r="W227" s="1"/>
      <c r="X227" s="1"/>
      <c r="Z227" s="1"/>
      <c r="AB227" s="1"/>
      <c r="AC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spans="16:73" ht="14.25" customHeight="1">
      <c r="P228" s="1"/>
      <c r="Q228" s="1"/>
      <c r="R228" s="1"/>
      <c r="T228" s="1"/>
      <c r="U228" s="1"/>
      <c r="W228" s="1"/>
      <c r="X228" s="1"/>
      <c r="Z228" s="1"/>
      <c r="AB228" s="1"/>
      <c r="AC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spans="16:73" ht="14.25" customHeight="1">
      <c r="P229" s="1"/>
      <c r="Q229" s="1"/>
      <c r="R229" s="1"/>
      <c r="T229" s="1"/>
      <c r="U229" s="1"/>
      <c r="W229" s="1"/>
      <c r="X229" s="1"/>
      <c r="Z229" s="1"/>
      <c r="AB229" s="1"/>
      <c r="AC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spans="16:73" ht="14.25" customHeight="1">
      <c r="P230" s="1"/>
      <c r="Q230" s="1"/>
      <c r="R230" s="1"/>
      <c r="T230" s="1"/>
      <c r="U230" s="1"/>
      <c r="W230" s="1"/>
      <c r="X230" s="1"/>
      <c r="Z230" s="1"/>
      <c r="AB230" s="1"/>
      <c r="AC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spans="16:73" ht="14.25" customHeight="1">
      <c r="P231" s="1"/>
      <c r="Q231" s="1"/>
      <c r="R231" s="1"/>
      <c r="T231" s="1"/>
      <c r="U231" s="1"/>
      <c r="W231" s="1"/>
      <c r="X231" s="1"/>
      <c r="Z231" s="1"/>
      <c r="AB231" s="1"/>
      <c r="AC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spans="16:73" ht="14.25" customHeight="1">
      <c r="P232" s="1"/>
      <c r="Q232" s="1"/>
      <c r="R232" s="1"/>
      <c r="T232" s="1"/>
      <c r="U232" s="1"/>
      <c r="W232" s="1"/>
      <c r="X232" s="1"/>
      <c r="Z232" s="1"/>
      <c r="AB232" s="1"/>
      <c r="AC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spans="16:73" ht="14.25" customHeight="1">
      <c r="P233" s="1"/>
      <c r="Q233" s="1"/>
      <c r="R233" s="1"/>
      <c r="T233" s="1"/>
      <c r="U233" s="1"/>
      <c r="W233" s="1"/>
      <c r="X233" s="1"/>
      <c r="Z233" s="1"/>
      <c r="AB233" s="1"/>
      <c r="AC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spans="16:73" ht="14.25" customHeight="1">
      <c r="P234" s="1"/>
      <c r="Q234" s="1"/>
      <c r="R234" s="1"/>
      <c r="T234" s="1"/>
      <c r="U234" s="1"/>
      <c r="W234" s="1"/>
      <c r="X234" s="1"/>
      <c r="Z234" s="1"/>
      <c r="AB234" s="1"/>
      <c r="AC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spans="16:73" ht="14.25" customHeight="1">
      <c r="P235" s="1"/>
      <c r="Q235" s="1"/>
      <c r="R235" s="1"/>
      <c r="T235" s="1"/>
      <c r="U235" s="1"/>
      <c r="W235" s="1"/>
      <c r="X235" s="1"/>
      <c r="Z235" s="1"/>
      <c r="AB235" s="1"/>
      <c r="AC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spans="16:73" ht="14.25" customHeight="1">
      <c r="P236" s="1"/>
      <c r="Q236" s="1"/>
      <c r="R236" s="1"/>
      <c r="T236" s="1"/>
      <c r="U236" s="1"/>
      <c r="W236" s="1"/>
      <c r="X236" s="1"/>
      <c r="Z236" s="1"/>
      <c r="AB236" s="1"/>
      <c r="AC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spans="16:73" ht="14.25" customHeight="1">
      <c r="P237" s="1"/>
      <c r="Q237" s="1"/>
      <c r="R237" s="1"/>
      <c r="T237" s="1"/>
      <c r="U237" s="1"/>
      <c r="W237" s="1"/>
      <c r="X237" s="1"/>
      <c r="Z237" s="1"/>
      <c r="AB237" s="1"/>
      <c r="AC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spans="16:73" ht="14.25" customHeight="1">
      <c r="P238" s="1"/>
      <c r="Q238" s="1"/>
      <c r="R238" s="1"/>
      <c r="T238" s="1"/>
      <c r="U238" s="1"/>
      <c r="W238" s="1"/>
      <c r="X238" s="1"/>
      <c r="Z238" s="1"/>
      <c r="AB238" s="1"/>
      <c r="AC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spans="16:73" ht="14.25" customHeight="1">
      <c r="P239" s="1"/>
      <c r="Q239" s="1"/>
      <c r="R239" s="1"/>
      <c r="T239" s="1"/>
      <c r="U239" s="1"/>
      <c r="W239" s="1"/>
      <c r="X239" s="1"/>
      <c r="Z239" s="1"/>
      <c r="AB239" s="1"/>
      <c r="AC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spans="16:73" ht="14.25" customHeight="1">
      <c r="P240" s="1"/>
      <c r="Q240" s="1"/>
      <c r="R240" s="1"/>
      <c r="T240" s="1"/>
      <c r="U240" s="1"/>
      <c r="W240" s="1"/>
      <c r="X240" s="1"/>
      <c r="Z240" s="1"/>
      <c r="AB240" s="1"/>
      <c r="AC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spans="16:73" ht="14.25" customHeight="1">
      <c r="P241" s="1"/>
      <c r="Q241" s="1"/>
      <c r="R241" s="1"/>
      <c r="T241" s="1"/>
      <c r="U241" s="1"/>
      <c r="W241" s="1"/>
      <c r="X241" s="1"/>
      <c r="Z241" s="1"/>
      <c r="AB241" s="1"/>
      <c r="AC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spans="16:73" ht="14.25" customHeight="1">
      <c r="P242" s="1"/>
      <c r="Q242" s="1"/>
      <c r="R242" s="1"/>
      <c r="T242" s="1"/>
      <c r="U242" s="1"/>
      <c r="W242" s="1"/>
      <c r="X242" s="1"/>
      <c r="Z242" s="1"/>
      <c r="AB242" s="1"/>
      <c r="AC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spans="16:73" ht="14.25" customHeight="1">
      <c r="P243" s="1"/>
      <c r="Q243" s="1"/>
      <c r="R243" s="1"/>
      <c r="T243" s="1"/>
      <c r="U243" s="1"/>
      <c r="W243" s="1"/>
      <c r="X243" s="1"/>
      <c r="Z243" s="1"/>
      <c r="AB243" s="1"/>
      <c r="AC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spans="16:73" ht="14.25" customHeight="1">
      <c r="P244" s="1"/>
      <c r="Q244" s="1"/>
      <c r="R244" s="1"/>
      <c r="T244" s="1"/>
      <c r="U244" s="1"/>
      <c r="W244" s="1"/>
      <c r="X244" s="1"/>
      <c r="Z244" s="1"/>
      <c r="AB244" s="1"/>
      <c r="AC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spans="16:73" ht="14.25" customHeight="1">
      <c r="P245" s="1"/>
      <c r="Q245" s="1"/>
      <c r="R245" s="1"/>
      <c r="T245" s="1"/>
      <c r="U245" s="1"/>
      <c r="W245" s="1"/>
      <c r="X245" s="1"/>
      <c r="Z245" s="1"/>
      <c r="AB245" s="1"/>
      <c r="AC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spans="16:73" ht="14.25" customHeight="1">
      <c r="P246" s="1"/>
      <c r="Q246" s="1"/>
      <c r="R246" s="1"/>
      <c r="T246" s="1"/>
      <c r="U246" s="1"/>
      <c r="W246" s="1"/>
      <c r="X246" s="1"/>
      <c r="Z246" s="1"/>
      <c r="AB246" s="1"/>
      <c r="AC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spans="16:73" ht="14.25" customHeight="1">
      <c r="P247" s="1"/>
      <c r="Q247" s="1"/>
      <c r="R247" s="1"/>
      <c r="T247" s="1"/>
      <c r="U247" s="1"/>
      <c r="W247" s="1"/>
      <c r="X247" s="1"/>
      <c r="Z247" s="1"/>
      <c r="AB247" s="1"/>
      <c r="AC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spans="16:73" ht="14.25" customHeight="1">
      <c r="P248" s="1"/>
      <c r="Q248" s="1"/>
      <c r="R248" s="1"/>
      <c r="T248" s="1"/>
      <c r="U248" s="1"/>
      <c r="W248" s="1"/>
      <c r="X248" s="1"/>
      <c r="Z248" s="1"/>
      <c r="AB248" s="1"/>
      <c r="AC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spans="16:73" ht="14.25" customHeight="1">
      <c r="P249" s="1"/>
      <c r="Q249" s="1"/>
      <c r="R249" s="1"/>
      <c r="T249" s="1"/>
      <c r="U249" s="1"/>
      <c r="W249" s="1"/>
      <c r="X249" s="1"/>
      <c r="Z249" s="1"/>
      <c r="AB249" s="1"/>
      <c r="AC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</row>
    <row r="250" spans="16:73" ht="14.25" customHeight="1">
      <c r="P250" s="1"/>
      <c r="Q250" s="1"/>
      <c r="R250" s="1"/>
      <c r="T250" s="1"/>
      <c r="U250" s="1"/>
      <c r="W250" s="1"/>
      <c r="X250" s="1"/>
      <c r="Z250" s="1"/>
      <c r="AB250" s="1"/>
      <c r="AC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</row>
    <row r="251" spans="16:73" ht="14.25" customHeight="1">
      <c r="P251" s="1"/>
      <c r="Q251" s="1"/>
      <c r="R251" s="1"/>
      <c r="T251" s="1"/>
      <c r="U251" s="1"/>
      <c r="W251" s="1"/>
      <c r="X251" s="1"/>
      <c r="Z251" s="1"/>
      <c r="AB251" s="1"/>
      <c r="AC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</row>
    <row r="252" spans="16:73" ht="14.25" customHeight="1">
      <c r="P252" s="1"/>
      <c r="Q252" s="1"/>
      <c r="R252" s="1"/>
      <c r="T252" s="1"/>
      <c r="U252" s="1"/>
      <c r="W252" s="1"/>
      <c r="X252" s="1"/>
      <c r="Z252" s="1"/>
      <c r="AB252" s="1"/>
      <c r="AC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</row>
    <row r="253" spans="16:73" ht="14.25" customHeight="1">
      <c r="P253" s="1"/>
      <c r="Q253" s="1"/>
      <c r="R253" s="1"/>
      <c r="T253" s="1"/>
      <c r="U253" s="1"/>
      <c r="W253" s="1"/>
      <c r="X253" s="1"/>
      <c r="Z253" s="1"/>
      <c r="AB253" s="1"/>
      <c r="AC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</row>
    <row r="254" spans="16:73" ht="14.25" customHeight="1">
      <c r="P254" s="1"/>
      <c r="Q254" s="1"/>
      <c r="R254" s="1"/>
      <c r="T254" s="1"/>
      <c r="U254" s="1"/>
      <c r="W254" s="1"/>
      <c r="X254" s="1"/>
      <c r="Z254" s="1"/>
      <c r="AB254" s="1"/>
      <c r="AC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</row>
    <row r="255" spans="16:73" ht="14.25" customHeight="1">
      <c r="P255" s="1"/>
      <c r="Q255" s="1"/>
      <c r="R255" s="1"/>
      <c r="T255" s="1"/>
      <c r="U255" s="1"/>
      <c r="W255" s="1"/>
      <c r="X255" s="1"/>
      <c r="Z255" s="1"/>
      <c r="AB255" s="1"/>
      <c r="AC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</row>
    <row r="256" spans="16:73" ht="14.25" customHeight="1">
      <c r="P256" s="1"/>
      <c r="Q256" s="1"/>
      <c r="R256" s="1"/>
      <c r="T256" s="1"/>
      <c r="U256" s="1"/>
      <c r="W256" s="1"/>
      <c r="X256" s="1"/>
      <c r="Z256" s="1"/>
      <c r="AB256" s="1"/>
      <c r="AC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</row>
    <row r="257" spans="16:73" ht="14.25" customHeight="1">
      <c r="P257" s="1"/>
      <c r="Q257" s="1"/>
      <c r="R257" s="1"/>
      <c r="T257" s="1"/>
      <c r="U257" s="1"/>
      <c r="W257" s="1"/>
      <c r="X257" s="1"/>
      <c r="Z257" s="1"/>
      <c r="AB257" s="1"/>
      <c r="AC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</row>
    <row r="258" spans="16:73" ht="14.25" customHeight="1">
      <c r="P258" s="1"/>
      <c r="Q258" s="1"/>
      <c r="R258" s="1"/>
      <c r="T258" s="1"/>
      <c r="U258" s="1"/>
      <c r="W258" s="1"/>
      <c r="X258" s="1"/>
      <c r="Z258" s="1"/>
      <c r="AB258" s="1"/>
      <c r="AC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</row>
    <row r="259" spans="16:73" ht="14.25" customHeight="1">
      <c r="P259" s="1"/>
      <c r="Q259" s="1"/>
      <c r="R259" s="1"/>
      <c r="T259" s="1"/>
      <c r="U259" s="1"/>
      <c r="W259" s="1"/>
      <c r="X259" s="1"/>
      <c r="Z259" s="1"/>
      <c r="AB259" s="1"/>
      <c r="AC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</row>
    <row r="260" spans="16:73" ht="14.25" customHeight="1">
      <c r="P260" s="1"/>
      <c r="Q260" s="1"/>
      <c r="R260" s="1"/>
      <c r="T260" s="1"/>
      <c r="U260" s="1"/>
      <c r="W260" s="1"/>
      <c r="X260" s="1"/>
      <c r="Z260" s="1"/>
      <c r="AB260" s="1"/>
      <c r="AC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</row>
    <row r="261" spans="16:73" ht="14.25" customHeight="1">
      <c r="P261" s="1"/>
      <c r="Q261" s="1"/>
      <c r="R261" s="1"/>
      <c r="T261" s="1"/>
      <c r="U261" s="1"/>
      <c r="W261" s="1"/>
      <c r="X261" s="1"/>
      <c r="Z261" s="1"/>
      <c r="AB261" s="1"/>
      <c r="AC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</row>
    <row r="262" spans="16:73" ht="14.25" customHeight="1">
      <c r="P262" s="1"/>
      <c r="Q262" s="1"/>
      <c r="R262" s="1"/>
      <c r="T262" s="1"/>
      <c r="U262" s="1"/>
      <c r="W262" s="1"/>
      <c r="X262" s="1"/>
      <c r="Z262" s="1"/>
      <c r="AB262" s="1"/>
      <c r="AC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</row>
    <row r="263" spans="16:73" ht="14.25" customHeight="1">
      <c r="P263" s="1"/>
      <c r="Q263" s="1"/>
      <c r="R263" s="1"/>
      <c r="T263" s="1"/>
      <c r="U263" s="1"/>
      <c r="W263" s="1"/>
      <c r="X263" s="1"/>
      <c r="Z263" s="1"/>
      <c r="AB263" s="1"/>
      <c r="AC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</row>
    <row r="264" spans="16:73" ht="14.25" customHeight="1">
      <c r="P264" s="1"/>
      <c r="Q264" s="1"/>
      <c r="R264" s="1"/>
      <c r="T264" s="1"/>
      <c r="U264" s="1"/>
      <c r="W264" s="1"/>
      <c r="X264" s="1"/>
      <c r="Z264" s="1"/>
      <c r="AB264" s="1"/>
      <c r="AC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</row>
    <row r="265" spans="16:73" ht="14.25" customHeight="1">
      <c r="P265" s="1"/>
      <c r="Q265" s="1"/>
      <c r="R265" s="1"/>
      <c r="T265" s="1"/>
      <c r="U265" s="1"/>
      <c r="W265" s="1"/>
      <c r="X265" s="1"/>
      <c r="Z265" s="1"/>
      <c r="AB265" s="1"/>
      <c r="AC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</row>
    <row r="266" spans="16:73" ht="14.25" customHeight="1">
      <c r="P266" s="1"/>
      <c r="Q266" s="1"/>
      <c r="R266" s="1"/>
      <c r="T266" s="1"/>
      <c r="U266" s="1"/>
      <c r="W266" s="1"/>
      <c r="X266" s="1"/>
      <c r="Z266" s="1"/>
      <c r="AB266" s="1"/>
      <c r="AC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</row>
    <row r="267" spans="16:73" ht="14.25" customHeight="1">
      <c r="P267" s="1"/>
      <c r="Q267" s="1"/>
      <c r="R267" s="1"/>
      <c r="T267" s="1"/>
      <c r="U267" s="1"/>
      <c r="W267" s="1"/>
      <c r="X267" s="1"/>
      <c r="Z267" s="1"/>
      <c r="AB267" s="1"/>
      <c r="AC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</row>
    <row r="268" spans="16:73" ht="14.25" customHeight="1">
      <c r="P268" s="1"/>
      <c r="Q268" s="1"/>
      <c r="R268" s="1"/>
      <c r="T268" s="1"/>
      <c r="U268" s="1"/>
      <c r="W268" s="1"/>
      <c r="X268" s="1"/>
      <c r="Z268" s="1"/>
      <c r="AB268" s="1"/>
      <c r="AC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</row>
    <row r="269" spans="16:73" ht="14.25" customHeight="1">
      <c r="P269" s="1"/>
      <c r="Q269" s="1"/>
      <c r="R269" s="1"/>
      <c r="T269" s="1"/>
      <c r="U269" s="1"/>
      <c r="W269" s="1"/>
      <c r="X269" s="1"/>
      <c r="Z269" s="1"/>
      <c r="AB269" s="1"/>
      <c r="AC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</row>
    <row r="270" spans="16:73" ht="14.25" customHeight="1">
      <c r="P270" s="1"/>
      <c r="Q270" s="1"/>
      <c r="R270" s="1"/>
      <c r="T270" s="1"/>
      <c r="U270" s="1"/>
      <c r="W270" s="1"/>
      <c r="X270" s="1"/>
      <c r="Z270" s="1"/>
      <c r="AB270" s="1"/>
      <c r="AC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</row>
    <row r="271" spans="16:73" ht="14.25" customHeight="1">
      <c r="P271" s="1"/>
      <c r="Q271" s="1"/>
      <c r="R271" s="1"/>
      <c r="T271" s="1"/>
      <c r="U271" s="1"/>
      <c r="W271" s="1"/>
      <c r="X271" s="1"/>
      <c r="Z271" s="1"/>
      <c r="AB271" s="1"/>
      <c r="AC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</row>
    <row r="272" spans="16:73" ht="14.25" customHeight="1">
      <c r="P272" s="1"/>
      <c r="Q272" s="1"/>
      <c r="R272" s="1"/>
      <c r="T272" s="1"/>
      <c r="U272" s="1"/>
      <c r="W272" s="1"/>
      <c r="X272" s="1"/>
      <c r="Z272" s="1"/>
      <c r="AB272" s="1"/>
      <c r="AC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</row>
    <row r="273" spans="16:73" ht="14.25" customHeight="1">
      <c r="P273" s="1"/>
      <c r="Q273" s="1"/>
      <c r="R273" s="1"/>
      <c r="T273" s="1"/>
      <c r="U273" s="1"/>
      <c r="W273" s="1"/>
      <c r="X273" s="1"/>
      <c r="Z273" s="1"/>
      <c r="AB273" s="1"/>
      <c r="AC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</row>
    <row r="274" spans="16:73" ht="14.25" customHeight="1">
      <c r="P274" s="1"/>
      <c r="Q274" s="1"/>
      <c r="R274" s="1"/>
      <c r="T274" s="1"/>
      <c r="U274" s="1"/>
      <c r="W274" s="1"/>
      <c r="X274" s="1"/>
      <c r="Z274" s="1"/>
      <c r="AB274" s="1"/>
      <c r="AC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</row>
    <row r="275" spans="16:73" ht="14.25" customHeight="1">
      <c r="P275" s="1"/>
      <c r="Q275" s="1"/>
      <c r="R275" s="1"/>
      <c r="T275" s="1"/>
      <c r="U275" s="1"/>
      <c r="W275" s="1"/>
      <c r="X275" s="1"/>
      <c r="Z275" s="1"/>
      <c r="AB275" s="1"/>
      <c r="AC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</row>
    <row r="276" spans="16:73" ht="14.25" customHeight="1">
      <c r="P276" s="1"/>
      <c r="Q276" s="1"/>
      <c r="R276" s="1"/>
      <c r="T276" s="1"/>
      <c r="U276" s="1"/>
      <c r="W276" s="1"/>
      <c r="X276" s="1"/>
      <c r="Z276" s="1"/>
      <c r="AB276" s="1"/>
      <c r="AC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</row>
    <row r="277" spans="16:73" ht="14.25" customHeight="1">
      <c r="P277" s="1"/>
      <c r="Q277" s="1"/>
      <c r="R277" s="1"/>
      <c r="T277" s="1"/>
      <c r="U277" s="1"/>
      <c r="W277" s="1"/>
      <c r="X277" s="1"/>
      <c r="Z277" s="1"/>
      <c r="AB277" s="1"/>
      <c r="AC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</row>
    <row r="278" spans="16:73" ht="14.25" customHeight="1">
      <c r="P278" s="1"/>
      <c r="Q278" s="1"/>
      <c r="R278" s="1"/>
      <c r="T278" s="1"/>
      <c r="U278" s="1"/>
      <c r="W278" s="1"/>
      <c r="X278" s="1"/>
      <c r="Z278" s="1"/>
      <c r="AB278" s="1"/>
      <c r="AC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</row>
    <row r="279" spans="16:73" ht="14.25" customHeight="1">
      <c r="P279" s="1"/>
      <c r="Q279" s="1"/>
      <c r="R279" s="1"/>
      <c r="T279" s="1"/>
      <c r="U279" s="1"/>
      <c r="W279" s="1"/>
      <c r="X279" s="1"/>
      <c r="Z279" s="1"/>
      <c r="AB279" s="1"/>
      <c r="AC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</row>
    <row r="280" spans="16:73" ht="14.25" customHeight="1">
      <c r="P280" s="1"/>
      <c r="Q280" s="1"/>
      <c r="R280" s="1"/>
      <c r="T280" s="1"/>
      <c r="U280" s="1"/>
      <c r="W280" s="1"/>
      <c r="X280" s="1"/>
      <c r="Z280" s="1"/>
      <c r="AB280" s="1"/>
      <c r="AC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</row>
    <row r="281" spans="16:73" ht="14.25" customHeight="1">
      <c r="P281" s="1"/>
      <c r="Q281" s="1"/>
      <c r="R281" s="1"/>
      <c r="T281" s="1"/>
      <c r="U281" s="1"/>
      <c r="W281" s="1"/>
      <c r="X281" s="1"/>
      <c r="Z281" s="1"/>
      <c r="AB281" s="1"/>
      <c r="AC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</row>
    <row r="282" spans="16:73" ht="14.25" customHeight="1">
      <c r="P282" s="1"/>
      <c r="Q282" s="1"/>
      <c r="R282" s="1"/>
      <c r="T282" s="1"/>
      <c r="U282" s="1"/>
      <c r="W282" s="1"/>
      <c r="X282" s="1"/>
      <c r="Z282" s="1"/>
      <c r="AB282" s="1"/>
      <c r="AC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</row>
    <row r="283" spans="16:73" ht="14.25" customHeight="1">
      <c r="P283" s="1"/>
      <c r="Q283" s="1"/>
      <c r="R283" s="1"/>
      <c r="T283" s="1"/>
      <c r="U283" s="1"/>
      <c r="W283" s="1"/>
      <c r="X283" s="1"/>
      <c r="Z283" s="1"/>
      <c r="AB283" s="1"/>
      <c r="AC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</row>
    <row r="284" spans="16:73" ht="14.25" customHeight="1">
      <c r="P284" s="1"/>
      <c r="Q284" s="1"/>
      <c r="R284" s="1"/>
      <c r="T284" s="1"/>
      <c r="U284" s="1"/>
      <c r="W284" s="1"/>
      <c r="X284" s="1"/>
      <c r="Z284" s="1"/>
      <c r="AB284" s="1"/>
      <c r="AC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</row>
    <row r="285" spans="16:73" ht="14.25" customHeight="1">
      <c r="P285" s="1"/>
      <c r="Q285" s="1"/>
      <c r="R285" s="1"/>
      <c r="T285" s="1"/>
      <c r="U285" s="1"/>
      <c r="W285" s="1"/>
      <c r="X285" s="1"/>
      <c r="Z285" s="1"/>
      <c r="AB285" s="1"/>
      <c r="AC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</row>
    <row r="286" spans="16:73" ht="14.25" customHeight="1">
      <c r="P286" s="1"/>
      <c r="Q286" s="1"/>
      <c r="R286" s="1"/>
      <c r="T286" s="1"/>
      <c r="U286" s="1"/>
      <c r="W286" s="1"/>
      <c r="X286" s="1"/>
      <c r="Z286" s="1"/>
      <c r="AB286" s="1"/>
      <c r="AC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</row>
    <row r="287" spans="16:73" ht="14.25" customHeight="1">
      <c r="P287" s="1"/>
      <c r="Q287" s="1"/>
      <c r="R287" s="1"/>
      <c r="T287" s="1"/>
      <c r="U287" s="1"/>
      <c r="W287" s="1"/>
      <c r="X287" s="1"/>
      <c r="Z287" s="1"/>
      <c r="AB287" s="1"/>
      <c r="AC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</row>
    <row r="288" spans="16:73" ht="14.25" customHeight="1">
      <c r="P288" s="1"/>
      <c r="Q288" s="1"/>
      <c r="R288" s="1"/>
      <c r="T288" s="1"/>
      <c r="U288" s="1"/>
      <c r="W288" s="1"/>
      <c r="X288" s="1"/>
      <c r="Z288" s="1"/>
      <c r="AB288" s="1"/>
      <c r="AC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</row>
    <row r="289" spans="16:73" ht="14.25" customHeight="1">
      <c r="P289" s="1"/>
      <c r="Q289" s="1"/>
      <c r="R289" s="1"/>
      <c r="T289" s="1"/>
      <c r="U289" s="1"/>
      <c r="W289" s="1"/>
      <c r="X289" s="1"/>
      <c r="Z289" s="1"/>
      <c r="AB289" s="1"/>
      <c r="AC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</row>
    <row r="290" spans="16:73" ht="14.25" customHeight="1">
      <c r="P290" s="1"/>
      <c r="Q290" s="1"/>
      <c r="R290" s="1"/>
      <c r="T290" s="1"/>
      <c r="U290" s="1"/>
      <c r="W290" s="1"/>
      <c r="X290" s="1"/>
      <c r="Z290" s="1"/>
      <c r="AB290" s="1"/>
      <c r="AC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</row>
    <row r="291" spans="16:73" ht="14.25" customHeight="1">
      <c r="P291" s="1"/>
      <c r="Q291" s="1"/>
      <c r="R291" s="1"/>
      <c r="T291" s="1"/>
      <c r="U291" s="1"/>
      <c r="W291" s="1"/>
      <c r="X291" s="1"/>
      <c r="Z291" s="1"/>
      <c r="AB291" s="1"/>
      <c r="AC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</row>
    <row r="292" spans="16:73" ht="14.25" customHeight="1">
      <c r="P292" s="1"/>
      <c r="Q292" s="1"/>
      <c r="R292" s="1"/>
      <c r="T292" s="1"/>
      <c r="U292" s="1"/>
      <c r="W292" s="1"/>
      <c r="X292" s="1"/>
      <c r="Z292" s="1"/>
      <c r="AB292" s="1"/>
      <c r="AC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</row>
    <row r="293" spans="16:73" ht="14.25" customHeight="1">
      <c r="P293" s="1"/>
      <c r="Q293" s="1"/>
      <c r="R293" s="1"/>
      <c r="T293" s="1"/>
      <c r="U293" s="1"/>
      <c r="W293" s="1"/>
      <c r="X293" s="1"/>
      <c r="Z293" s="1"/>
      <c r="AB293" s="1"/>
      <c r="AC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</row>
    <row r="294" spans="16:73" ht="14.25" customHeight="1">
      <c r="P294" s="1"/>
      <c r="Q294" s="1"/>
      <c r="R294" s="1"/>
      <c r="T294" s="1"/>
      <c r="U294" s="1"/>
      <c r="W294" s="1"/>
      <c r="X294" s="1"/>
      <c r="Z294" s="1"/>
      <c r="AB294" s="1"/>
      <c r="AC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</row>
    <row r="295" spans="16:73" ht="14.25" customHeight="1">
      <c r="P295" s="1"/>
      <c r="Q295" s="1"/>
      <c r="R295" s="1"/>
      <c r="T295" s="1"/>
      <c r="U295" s="1"/>
      <c r="W295" s="1"/>
      <c r="X295" s="1"/>
      <c r="Z295" s="1"/>
      <c r="AB295" s="1"/>
      <c r="AC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</row>
    <row r="296" spans="16:73" ht="14.25" customHeight="1">
      <c r="P296" s="1"/>
      <c r="Q296" s="1"/>
      <c r="R296" s="1"/>
      <c r="T296" s="1"/>
      <c r="U296" s="1"/>
      <c r="W296" s="1"/>
      <c r="X296" s="1"/>
      <c r="Z296" s="1"/>
      <c r="AB296" s="1"/>
      <c r="AC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</row>
    <row r="297" spans="16:73" ht="14.25" customHeight="1">
      <c r="P297" s="1"/>
      <c r="Q297" s="1"/>
      <c r="R297" s="1"/>
      <c r="T297" s="1"/>
      <c r="U297" s="1"/>
      <c r="W297" s="1"/>
      <c r="X297" s="1"/>
      <c r="Z297" s="1"/>
      <c r="AB297" s="1"/>
      <c r="AC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</row>
    <row r="298" spans="16:73" ht="14.25" customHeight="1">
      <c r="P298" s="1"/>
      <c r="Q298" s="1"/>
      <c r="R298" s="1"/>
      <c r="T298" s="1"/>
      <c r="U298" s="1"/>
      <c r="W298" s="1"/>
      <c r="X298" s="1"/>
      <c r="Z298" s="1"/>
      <c r="AB298" s="1"/>
      <c r="AC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</row>
    <row r="299" spans="16:73" ht="14.25" customHeight="1">
      <c r="P299" s="1"/>
      <c r="Q299" s="1"/>
      <c r="R299" s="1"/>
      <c r="T299" s="1"/>
      <c r="U299" s="1"/>
      <c r="W299" s="1"/>
      <c r="X299" s="1"/>
      <c r="Z299" s="1"/>
      <c r="AB299" s="1"/>
      <c r="AC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</row>
    <row r="300" spans="16:73" ht="14.25" customHeight="1">
      <c r="P300" s="1"/>
      <c r="Q300" s="1"/>
      <c r="R300" s="1"/>
      <c r="T300" s="1"/>
      <c r="U300" s="1"/>
      <c r="W300" s="1"/>
      <c r="X300" s="1"/>
      <c r="Z300" s="1"/>
      <c r="AB300" s="1"/>
      <c r="AC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</row>
    <row r="301" spans="16:73" ht="14.25" customHeight="1">
      <c r="P301" s="1"/>
      <c r="Q301" s="1"/>
      <c r="R301" s="1"/>
      <c r="T301" s="1"/>
      <c r="U301" s="1"/>
      <c r="W301" s="1"/>
      <c r="X301" s="1"/>
      <c r="Z301" s="1"/>
      <c r="AB301" s="1"/>
      <c r="AC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</row>
    <row r="302" spans="16:73" ht="14.25" customHeight="1">
      <c r="P302" s="1"/>
      <c r="Q302" s="1"/>
      <c r="R302" s="1"/>
      <c r="T302" s="1"/>
      <c r="U302" s="1"/>
      <c r="W302" s="1"/>
      <c r="X302" s="1"/>
      <c r="Z302" s="1"/>
      <c r="AB302" s="1"/>
      <c r="AC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</row>
    <row r="303" spans="16:73" ht="14.25" customHeight="1">
      <c r="P303" s="1"/>
      <c r="Q303" s="1"/>
      <c r="R303" s="1"/>
      <c r="T303" s="1"/>
      <c r="U303" s="1"/>
      <c r="W303" s="1"/>
      <c r="X303" s="1"/>
      <c r="Z303" s="1"/>
      <c r="AB303" s="1"/>
      <c r="AC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</row>
    <row r="304" spans="16:73" ht="14.25" customHeight="1">
      <c r="P304" s="1"/>
      <c r="Q304" s="1"/>
      <c r="R304" s="1"/>
      <c r="T304" s="1"/>
      <c r="U304" s="1"/>
      <c r="W304" s="1"/>
      <c r="X304" s="1"/>
      <c r="Z304" s="1"/>
      <c r="AB304" s="1"/>
      <c r="AC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</row>
    <row r="305" spans="16:73" ht="14.25" customHeight="1">
      <c r="P305" s="1"/>
      <c r="Q305" s="1"/>
      <c r="R305" s="1"/>
      <c r="T305" s="1"/>
      <c r="U305" s="1"/>
      <c r="W305" s="1"/>
      <c r="X305" s="1"/>
      <c r="Z305" s="1"/>
      <c r="AB305" s="1"/>
      <c r="AC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</row>
    <row r="306" spans="16:73" ht="14.25" customHeight="1">
      <c r="P306" s="1"/>
      <c r="Q306" s="1"/>
      <c r="R306" s="1"/>
      <c r="T306" s="1"/>
      <c r="U306" s="1"/>
      <c r="W306" s="1"/>
      <c r="X306" s="1"/>
      <c r="Z306" s="1"/>
      <c r="AB306" s="1"/>
      <c r="AC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</row>
    <row r="307" spans="16:73" ht="14.25" customHeight="1">
      <c r="P307" s="1"/>
      <c r="Q307" s="1"/>
      <c r="R307" s="1"/>
      <c r="T307" s="1"/>
      <c r="U307" s="1"/>
      <c r="W307" s="1"/>
      <c r="X307" s="1"/>
      <c r="Z307" s="1"/>
      <c r="AB307" s="1"/>
      <c r="AC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</row>
    <row r="308" spans="16:73" ht="14.25" customHeight="1">
      <c r="P308" s="1"/>
      <c r="Q308" s="1"/>
      <c r="R308" s="1"/>
      <c r="T308" s="1"/>
      <c r="U308" s="1"/>
      <c r="W308" s="1"/>
      <c r="X308" s="1"/>
      <c r="Z308" s="1"/>
      <c r="AB308" s="1"/>
      <c r="AC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</row>
    <row r="309" spans="16:73" ht="14.25" customHeight="1">
      <c r="P309" s="1"/>
      <c r="Q309" s="1"/>
      <c r="R309" s="1"/>
      <c r="T309" s="1"/>
      <c r="U309" s="1"/>
      <c r="W309" s="1"/>
      <c r="X309" s="1"/>
      <c r="Z309" s="1"/>
      <c r="AB309" s="1"/>
      <c r="AC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</row>
    <row r="310" spans="16:73" ht="14.25" customHeight="1">
      <c r="P310" s="1"/>
      <c r="Q310" s="1"/>
      <c r="R310" s="1"/>
      <c r="T310" s="1"/>
      <c r="U310" s="1"/>
      <c r="W310" s="1"/>
      <c r="X310" s="1"/>
      <c r="Z310" s="1"/>
      <c r="AB310" s="1"/>
      <c r="AC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</row>
    <row r="311" spans="16:73" ht="14.25" customHeight="1">
      <c r="P311" s="1"/>
      <c r="Q311" s="1"/>
      <c r="R311" s="1"/>
      <c r="T311" s="1"/>
      <c r="U311" s="1"/>
      <c r="W311" s="1"/>
      <c r="X311" s="1"/>
      <c r="Z311" s="1"/>
      <c r="AB311" s="1"/>
      <c r="AC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</row>
    <row r="312" spans="16:73" ht="14.25" customHeight="1">
      <c r="P312" s="1"/>
      <c r="Q312" s="1"/>
      <c r="R312" s="1"/>
      <c r="T312" s="1"/>
      <c r="U312" s="1"/>
      <c r="W312" s="1"/>
      <c r="X312" s="1"/>
      <c r="Z312" s="1"/>
      <c r="AB312" s="1"/>
      <c r="AC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</row>
    <row r="313" spans="16:73" ht="14.25" customHeight="1">
      <c r="P313" s="1"/>
      <c r="Q313" s="1"/>
      <c r="R313" s="1"/>
      <c r="T313" s="1"/>
      <c r="U313" s="1"/>
      <c r="W313" s="1"/>
      <c r="X313" s="1"/>
      <c r="Z313" s="1"/>
      <c r="AB313" s="1"/>
      <c r="AC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</row>
    <row r="314" spans="16:73" ht="14.25" customHeight="1">
      <c r="P314" s="1"/>
      <c r="Q314" s="1"/>
      <c r="R314" s="1"/>
      <c r="T314" s="1"/>
      <c r="U314" s="1"/>
      <c r="W314" s="1"/>
      <c r="X314" s="1"/>
      <c r="Z314" s="1"/>
      <c r="AB314" s="1"/>
      <c r="AC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</row>
    <row r="315" spans="16:73" ht="14.25" customHeight="1">
      <c r="P315" s="1"/>
      <c r="Q315" s="1"/>
      <c r="R315" s="1"/>
      <c r="T315" s="1"/>
      <c r="U315" s="1"/>
      <c r="W315" s="1"/>
      <c r="X315" s="1"/>
      <c r="Z315" s="1"/>
      <c r="AB315" s="1"/>
      <c r="AC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</row>
    <row r="316" spans="16:73" ht="14.25" customHeight="1">
      <c r="P316" s="1"/>
      <c r="Q316" s="1"/>
      <c r="R316" s="1"/>
      <c r="T316" s="1"/>
      <c r="U316" s="1"/>
      <c r="W316" s="1"/>
      <c r="X316" s="1"/>
      <c r="Z316" s="1"/>
      <c r="AB316" s="1"/>
      <c r="AC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</row>
    <row r="317" spans="16:73" ht="14.25" customHeight="1">
      <c r="P317" s="1"/>
      <c r="Q317" s="1"/>
      <c r="R317" s="1"/>
      <c r="T317" s="1"/>
      <c r="U317" s="1"/>
      <c r="W317" s="1"/>
      <c r="X317" s="1"/>
      <c r="Z317" s="1"/>
      <c r="AB317" s="1"/>
      <c r="AC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</row>
    <row r="318" spans="16:73" ht="14.25" customHeight="1">
      <c r="P318" s="1"/>
      <c r="Q318" s="1"/>
      <c r="R318" s="1"/>
      <c r="T318" s="1"/>
      <c r="U318" s="1"/>
      <c r="W318" s="1"/>
      <c r="X318" s="1"/>
      <c r="Z318" s="1"/>
      <c r="AB318" s="1"/>
      <c r="AC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</row>
    <row r="319" spans="16:73" ht="14.25" customHeight="1">
      <c r="P319" s="1"/>
      <c r="Q319" s="1"/>
      <c r="R319" s="1"/>
      <c r="T319" s="1"/>
      <c r="U319" s="1"/>
      <c r="W319" s="1"/>
      <c r="X319" s="1"/>
      <c r="Z319" s="1"/>
      <c r="AB319" s="1"/>
      <c r="AC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</row>
    <row r="320" spans="16:73" ht="14.25" customHeight="1">
      <c r="P320" s="1"/>
      <c r="Q320" s="1"/>
      <c r="R320" s="1"/>
      <c r="T320" s="1"/>
      <c r="U320" s="1"/>
      <c r="W320" s="1"/>
      <c r="X320" s="1"/>
      <c r="Z320" s="1"/>
      <c r="AB320" s="1"/>
      <c r="AC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</row>
    <row r="321" spans="16:73" ht="14.25" customHeight="1">
      <c r="P321" s="1"/>
      <c r="Q321" s="1"/>
      <c r="R321" s="1"/>
      <c r="T321" s="1"/>
      <c r="U321" s="1"/>
      <c r="W321" s="1"/>
      <c r="X321" s="1"/>
      <c r="Z321" s="1"/>
      <c r="AB321" s="1"/>
      <c r="AC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</row>
    <row r="322" spans="16:73" ht="14.25" customHeight="1">
      <c r="P322" s="1"/>
      <c r="Q322" s="1"/>
      <c r="R322" s="1"/>
      <c r="T322" s="1"/>
      <c r="U322" s="1"/>
      <c r="W322" s="1"/>
      <c r="X322" s="1"/>
      <c r="Z322" s="1"/>
      <c r="AB322" s="1"/>
      <c r="AC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</row>
    <row r="323" spans="16:73" ht="14.25" customHeight="1">
      <c r="P323" s="1"/>
      <c r="Q323" s="1"/>
      <c r="R323" s="1"/>
      <c r="T323" s="1"/>
      <c r="U323" s="1"/>
      <c r="W323" s="1"/>
      <c r="X323" s="1"/>
      <c r="Z323" s="1"/>
      <c r="AB323" s="1"/>
      <c r="AC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</row>
    <row r="324" spans="16:73" ht="14.25" customHeight="1">
      <c r="P324" s="1"/>
      <c r="Q324" s="1"/>
      <c r="R324" s="1"/>
      <c r="T324" s="1"/>
      <c r="U324" s="1"/>
      <c r="W324" s="1"/>
      <c r="X324" s="1"/>
      <c r="Z324" s="1"/>
      <c r="AB324" s="1"/>
      <c r="AC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</row>
    <row r="325" spans="16:73" ht="14.25" customHeight="1">
      <c r="P325" s="1"/>
      <c r="Q325" s="1"/>
      <c r="R325" s="1"/>
      <c r="T325" s="1"/>
      <c r="U325" s="1"/>
      <c r="W325" s="1"/>
      <c r="X325" s="1"/>
      <c r="Z325" s="1"/>
      <c r="AB325" s="1"/>
      <c r="AC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</row>
    <row r="326" spans="16:73" ht="14.25" customHeight="1">
      <c r="P326" s="1"/>
      <c r="Q326" s="1"/>
      <c r="R326" s="1"/>
      <c r="T326" s="1"/>
      <c r="U326" s="1"/>
      <c r="W326" s="1"/>
      <c r="X326" s="1"/>
      <c r="Z326" s="1"/>
      <c r="AB326" s="1"/>
      <c r="AC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</row>
    <row r="327" spans="16:73" ht="14.25" customHeight="1">
      <c r="P327" s="1"/>
      <c r="Q327" s="1"/>
      <c r="R327" s="1"/>
      <c r="T327" s="1"/>
      <c r="U327" s="1"/>
      <c r="W327" s="1"/>
      <c r="X327" s="1"/>
      <c r="Z327" s="1"/>
      <c r="AB327" s="1"/>
      <c r="AC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</row>
    <row r="328" spans="16:73" ht="14.25" customHeight="1">
      <c r="P328" s="1"/>
      <c r="Q328" s="1"/>
      <c r="R328" s="1"/>
      <c r="T328" s="1"/>
      <c r="U328" s="1"/>
      <c r="W328" s="1"/>
      <c r="X328" s="1"/>
      <c r="Z328" s="1"/>
      <c r="AB328" s="1"/>
      <c r="AC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</row>
    <row r="329" spans="16:73" ht="14.25" customHeight="1">
      <c r="P329" s="1"/>
      <c r="Q329" s="1"/>
      <c r="R329" s="1"/>
      <c r="T329" s="1"/>
      <c r="U329" s="1"/>
      <c r="W329" s="1"/>
      <c r="X329" s="1"/>
      <c r="Z329" s="1"/>
      <c r="AB329" s="1"/>
      <c r="AC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</row>
    <row r="330" spans="16:73" ht="14.25" customHeight="1">
      <c r="P330" s="1"/>
      <c r="Q330" s="1"/>
      <c r="R330" s="1"/>
      <c r="T330" s="1"/>
      <c r="U330" s="1"/>
      <c r="W330" s="1"/>
      <c r="X330" s="1"/>
      <c r="Z330" s="1"/>
      <c r="AB330" s="1"/>
      <c r="AC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</row>
    <row r="331" spans="16:73" ht="14.25" customHeight="1">
      <c r="P331" s="1"/>
      <c r="Q331" s="1"/>
      <c r="R331" s="1"/>
      <c r="T331" s="1"/>
      <c r="U331" s="1"/>
      <c r="W331" s="1"/>
      <c r="X331" s="1"/>
      <c r="Z331" s="1"/>
      <c r="AB331" s="1"/>
      <c r="AC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</row>
    <row r="332" spans="16:73" ht="14.25" customHeight="1">
      <c r="P332" s="1"/>
      <c r="Q332" s="1"/>
      <c r="R332" s="1"/>
      <c r="T332" s="1"/>
      <c r="U332" s="1"/>
      <c r="W332" s="1"/>
      <c r="X332" s="1"/>
      <c r="Z332" s="1"/>
      <c r="AB332" s="1"/>
      <c r="AC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</row>
    <row r="333" spans="16:73" ht="14.25" customHeight="1">
      <c r="P333" s="1"/>
      <c r="Q333" s="1"/>
      <c r="R333" s="1"/>
      <c r="T333" s="1"/>
      <c r="U333" s="1"/>
      <c r="W333" s="1"/>
      <c r="X333" s="1"/>
      <c r="Z333" s="1"/>
      <c r="AB333" s="1"/>
      <c r="AC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</row>
    <row r="334" spans="16:73" ht="14.25" customHeight="1">
      <c r="P334" s="1"/>
      <c r="Q334" s="1"/>
      <c r="R334" s="1"/>
      <c r="T334" s="1"/>
      <c r="U334" s="1"/>
      <c r="W334" s="1"/>
      <c r="X334" s="1"/>
      <c r="Z334" s="1"/>
      <c r="AB334" s="1"/>
      <c r="AC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</row>
    <row r="335" spans="16:73" ht="14.25" customHeight="1">
      <c r="P335" s="1"/>
      <c r="Q335" s="1"/>
      <c r="R335" s="1"/>
      <c r="T335" s="1"/>
      <c r="U335" s="1"/>
      <c r="W335" s="1"/>
      <c r="X335" s="1"/>
      <c r="Z335" s="1"/>
      <c r="AB335" s="1"/>
      <c r="AC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</row>
    <row r="336" spans="16:73" ht="14.25" customHeight="1">
      <c r="P336" s="1"/>
      <c r="Q336" s="1"/>
      <c r="R336" s="1"/>
      <c r="T336" s="1"/>
      <c r="U336" s="1"/>
      <c r="W336" s="1"/>
      <c r="X336" s="1"/>
      <c r="Z336" s="1"/>
      <c r="AB336" s="1"/>
      <c r="AC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</row>
    <row r="337" spans="16:73" ht="14.25" customHeight="1">
      <c r="P337" s="1"/>
      <c r="Q337" s="1"/>
      <c r="R337" s="1"/>
      <c r="T337" s="1"/>
      <c r="U337" s="1"/>
      <c r="W337" s="1"/>
      <c r="X337" s="1"/>
      <c r="Z337" s="1"/>
      <c r="AB337" s="1"/>
      <c r="AC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</row>
    <row r="338" spans="16:73" ht="14.25" customHeight="1">
      <c r="P338" s="1"/>
      <c r="Q338" s="1"/>
      <c r="R338" s="1"/>
      <c r="T338" s="1"/>
      <c r="U338" s="1"/>
      <c r="W338" s="1"/>
      <c r="X338" s="1"/>
      <c r="Z338" s="1"/>
      <c r="AB338" s="1"/>
      <c r="AC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</row>
    <row r="339" spans="16:73" ht="14.25" customHeight="1">
      <c r="P339" s="1"/>
      <c r="Q339" s="1"/>
      <c r="R339" s="1"/>
      <c r="T339" s="1"/>
      <c r="U339" s="1"/>
      <c r="W339" s="1"/>
      <c r="X339" s="1"/>
      <c r="Z339" s="1"/>
      <c r="AB339" s="1"/>
      <c r="AC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</row>
    <row r="340" spans="16:73" ht="14.25" customHeight="1">
      <c r="P340" s="1"/>
      <c r="Q340" s="1"/>
      <c r="R340" s="1"/>
      <c r="T340" s="1"/>
      <c r="U340" s="1"/>
      <c r="W340" s="1"/>
      <c r="X340" s="1"/>
      <c r="Z340" s="1"/>
      <c r="AB340" s="1"/>
      <c r="AC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</row>
    <row r="341" spans="16:73" ht="14.25" customHeight="1">
      <c r="P341" s="1"/>
      <c r="Q341" s="1"/>
      <c r="R341" s="1"/>
      <c r="T341" s="1"/>
      <c r="U341" s="1"/>
      <c r="W341" s="1"/>
      <c r="X341" s="1"/>
      <c r="Z341" s="1"/>
      <c r="AB341" s="1"/>
      <c r="AC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</row>
    <row r="342" spans="16:73" ht="14.25" customHeight="1">
      <c r="P342" s="1"/>
      <c r="Q342" s="1"/>
      <c r="R342" s="1"/>
      <c r="T342" s="1"/>
      <c r="U342" s="1"/>
      <c r="W342" s="1"/>
      <c r="X342" s="1"/>
      <c r="Z342" s="1"/>
      <c r="AB342" s="1"/>
      <c r="AC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</row>
    <row r="343" spans="16:73" ht="14.25" customHeight="1">
      <c r="P343" s="1"/>
      <c r="Q343" s="1"/>
      <c r="R343" s="1"/>
      <c r="T343" s="1"/>
      <c r="U343" s="1"/>
      <c r="W343" s="1"/>
      <c r="X343" s="1"/>
      <c r="Z343" s="1"/>
      <c r="AB343" s="1"/>
      <c r="AC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</row>
    <row r="344" spans="16:73" ht="14.25" customHeight="1">
      <c r="P344" s="1"/>
      <c r="Q344" s="1"/>
      <c r="R344" s="1"/>
      <c r="T344" s="1"/>
      <c r="U344" s="1"/>
      <c r="W344" s="1"/>
      <c r="X344" s="1"/>
      <c r="Z344" s="1"/>
      <c r="AB344" s="1"/>
      <c r="AC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</row>
    <row r="345" spans="16:73" ht="14.25" customHeight="1">
      <c r="P345" s="1"/>
      <c r="Q345" s="1"/>
      <c r="R345" s="1"/>
      <c r="T345" s="1"/>
      <c r="U345" s="1"/>
      <c r="W345" s="1"/>
      <c r="X345" s="1"/>
      <c r="Z345" s="1"/>
      <c r="AB345" s="1"/>
      <c r="AC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</row>
    <row r="346" spans="16:73" ht="14.25" customHeight="1">
      <c r="P346" s="1"/>
      <c r="Q346" s="1"/>
      <c r="R346" s="1"/>
      <c r="T346" s="1"/>
      <c r="U346" s="1"/>
      <c r="W346" s="1"/>
      <c r="X346" s="1"/>
      <c r="Z346" s="1"/>
      <c r="AB346" s="1"/>
      <c r="AC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</row>
    <row r="347" spans="16:73" ht="14.25" customHeight="1">
      <c r="P347" s="1"/>
      <c r="Q347" s="1"/>
      <c r="R347" s="1"/>
      <c r="T347" s="1"/>
      <c r="U347" s="1"/>
      <c r="W347" s="1"/>
      <c r="X347" s="1"/>
      <c r="Z347" s="1"/>
      <c r="AB347" s="1"/>
      <c r="AC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</row>
    <row r="348" spans="16:73" ht="14.25" customHeight="1">
      <c r="P348" s="1"/>
      <c r="Q348" s="1"/>
      <c r="R348" s="1"/>
      <c r="T348" s="1"/>
      <c r="U348" s="1"/>
      <c r="W348" s="1"/>
      <c r="X348" s="1"/>
      <c r="Z348" s="1"/>
      <c r="AB348" s="1"/>
      <c r="AC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</row>
    <row r="349" spans="16:73" ht="14.25" customHeight="1">
      <c r="P349" s="1"/>
      <c r="Q349" s="1"/>
      <c r="R349" s="1"/>
      <c r="T349" s="1"/>
      <c r="U349" s="1"/>
      <c r="W349" s="1"/>
      <c r="X349" s="1"/>
      <c r="Z349" s="1"/>
      <c r="AB349" s="1"/>
      <c r="AC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</row>
    <row r="350" spans="16:73" ht="14.25" customHeight="1">
      <c r="P350" s="1"/>
      <c r="Q350" s="1"/>
      <c r="R350" s="1"/>
      <c r="T350" s="1"/>
      <c r="U350" s="1"/>
      <c r="W350" s="1"/>
      <c r="X350" s="1"/>
      <c r="Z350" s="1"/>
      <c r="AB350" s="1"/>
      <c r="AC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</row>
    <row r="351" spans="16:73" ht="14.25" customHeight="1">
      <c r="P351" s="1"/>
      <c r="Q351" s="1"/>
      <c r="R351" s="1"/>
      <c r="T351" s="1"/>
      <c r="U351" s="1"/>
      <c r="W351" s="1"/>
      <c r="X351" s="1"/>
      <c r="Z351" s="1"/>
      <c r="AB351" s="1"/>
      <c r="AC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</row>
    <row r="352" spans="16:73" ht="14.25" customHeight="1">
      <c r="P352" s="1"/>
      <c r="Q352" s="1"/>
      <c r="R352" s="1"/>
      <c r="T352" s="1"/>
      <c r="U352" s="1"/>
      <c r="W352" s="1"/>
      <c r="X352" s="1"/>
      <c r="Z352" s="1"/>
      <c r="AB352" s="1"/>
      <c r="AC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</row>
    <row r="353" spans="16:73" ht="14.25" customHeight="1">
      <c r="P353" s="1"/>
      <c r="Q353" s="1"/>
      <c r="R353" s="1"/>
      <c r="T353" s="1"/>
      <c r="U353" s="1"/>
      <c r="W353" s="1"/>
      <c r="X353" s="1"/>
      <c r="Z353" s="1"/>
      <c r="AB353" s="1"/>
      <c r="AC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</row>
    <row r="354" spans="16:73" ht="14.25" customHeight="1">
      <c r="P354" s="1"/>
      <c r="Q354" s="1"/>
      <c r="R354" s="1"/>
      <c r="T354" s="1"/>
      <c r="U354" s="1"/>
      <c r="W354" s="1"/>
      <c r="X354" s="1"/>
      <c r="Z354" s="1"/>
      <c r="AB354" s="1"/>
      <c r="AC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</row>
    <row r="355" spans="16:73" ht="14.25" customHeight="1">
      <c r="P355" s="1"/>
      <c r="Q355" s="1"/>
      <c r="R355" s="1"/>
      <c r="T355" s="1"/>
      <c r="U355" s="1"/>
      <c r="W355" s="1"/>
      <c r="X355" s="1"/>
      <c r="Z355" s="1"/>
      <c r="AB355" s="1"/>
      <c r="AC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</row>
    <row r="356" spans="16:73" ht="14.25" customHeight="1">
      <c r="P356" s="1"/>
      <c r="Q356" s="1"/>
      <c r="R356" s="1"/>
      <c r="T356" s="1"/>
      <c r="U356" s="1"/>
      <c r="W356" s="1"/>
      <c r="X356" s="1"/>
      <c r="Z356" s="1"/>
      <c r="AB356" s="1"/>
      <c r="AC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</row>
    <row r="357" spans="16:73" ht="14.25" customHeight="1">
      <c r="P357" s="1"/>
      <c r="Q357" s="1"/>
      <c r="R357" s="1"/>
      <c r="T357" s="1"/>
      <c r="U357" s="1"/>
      <c r="W357" s="1"/>
      <c r="X357" s="1"/>
      <c r="Z357" s="1"/>
      <c r="AB357" s="1"/>
      <c r="AC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</row>
    <row r="358" spans="16:73" ht="14.25" customHeight="1">
      <c r="P358" s="1"/>
      <c r="Q358" s="1"/>
      <c r="R358" s="1"/>
      <c r="T358" s="1"/>
      <c r="U358" s="1"/>
      <c r="W358" s="1"/>
      <c r="X358" s="1"/>
      <c r="Z358" s="1"/>
      <c r="AB358" s="1"/>
      <c r="AC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</row>
    <row r="359" spans="16:73" ht="14.25" customHeight="1">
      <c r="P359" s="1"/>
      <c r="Q359" s="1"/>
      <c r="R359" s="1"/>
      <c r="T359" s="1"/>
      <c r="U359" s="1"/>
      <c r="W359" s="1"/>
      <c r="X359" s="1"/>
      <c r="Z359" s="1"/>
      <c r="AB359" s="1"/>
      <c r="AC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</row>
    <row r="360" spans="16:73" ht="14.25" customHeight="1">
      <c r="P360" s="1"/>
      <c r="Q360" s="1"/>
      <c r="R360" s="1"/>
      <c r="T360" s="1"/>
      <c r="U360" s="1"/>
      <c r="W360" s="1"/>
      <c r="X360" s="1"/>
      <c r="Z360" s="1"/>
      <c r="AB360" s="1"/>
      <c r="AC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</row>
    <row r="361" spans="16:73" ht="14.25" customHeight="1">
      <c r="P361" s="1"/>
      <c r="Q361" s="1"/>
      <c r="R361" s="1"/>
      <c r="T361" s="1"/>
      <c r="U361" s="1"/>
      <c r="W361" s="1"/>
      <c r="X361" s="1"/>
      <c r="Z361" s="1"/>
      <c r="AB361" s="1"/>
      <c r="AC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</row>
    <row r="362" spans="16:73" ht="14.25" customHeight="1">
      <c r="P362" s="1"/>
      <c r="Q362" s="1"/>
      <c r="R362" s="1"/>
      <c r="T362" s="1"/>
      <c r="U362" s="1"/>
      <c r="W362" s="1"/>
      <c r="X362" s="1"/>
      <c r="Z362" s="1"/>
      <c r="AB362" s="1"/>
      <c r="AC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</row>
    <row r="363" spans="16:73" ht="14.25" customHeight="1">
      <c r="P363" s="1"/>
      <c r="Q363" s="1"/>
      <c r="R363" s="1"/>
      <c r="T363" s="1"/>
      <c r="U363" s="1"/>
      <c r="W363" s="1"/>
      <c r="X363" s="1"/>
      <c r="Z363" s="1"/>
      <c r="AB363" s="1"/>
      <c r="AC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</row>
    <row r="364" spans="16:73" ht="14.25" customHeight="1">
      <c r="P364" s="1"/>
      <c r="Q364" s="1"/>
      <c r="R364" s="1"/>
      <c r="T364" s="1"/>
      <c r="U364" s="1"/>
      <c r="W364" s="1"/>
      <c r="X364" s="1"/>
      <c r="Z364" s="1"/>
      <c r="AB364" s="1"/>
      <c r="AC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</row>
    <row r="365" spans="16:73" ht="14.25" customHeight="1">
      <c r="P365" s="1"/>
      <c r="Q365" s="1"/>
      <c r="R365" s="1"/>
      <c r="T365" s="1"/>
      <c r="U365" s="1"/>
      <c r="W365" s="1"/>
      <c r="X365" s="1"/>
      <c r="Z365" s="1"/>
      <c r="AB365" s="1"/>
      <c r="AC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</row>
    <row r="366" spans="16:73" ht="14.25" customHeight="1">
      <c r="P366" s="1"/>
      <c r="Q366" s="1"/>
      <c r="R366" s="1"/>
      <c r="T366" s="1"/>
      <c r="U366" s="1"/>
      <c r="W366" s="1"/>
      <c r="X366" s="1"/>
      <c r="Z366" s="1"/>
      <c r="AB366" s="1"/>
      <c r="AC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</row>
    <row r="367" spans="16:73" ht="14.25" customHeight="1">
      <c r="P367" s="1"/>
      <c r="Q367" s="1"/>
      <c r="R367" s="1"/>
      <c r="T367" s="1"/>
      <c r="U367" s="1"/>
      <c r="W367" s="1"/>
      <c r="X367" s="1"/>
      <c r="Z367" s="1"/>
      <c r="AB367" s="1"/>
      <c r="AC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</row>
    <row r="368" spans="16:73" ht="14.25" customHeight="1">
      <c r="P368" s="1"/>
      <c r="Q368" s="1"/>
      <c r="R368" s="1"/>
      <c r="T368" s="1"/>
      <c r="U368" s="1"/>
      <c r="W368" s="1"/>
      <c r="X368" s="1"/>
      <c r="Z368" s="1"/>
      <c r="AB368" s="1"/>
      <c r="AC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</row>
    <row r="369" spans="16:73" ht="14.25" customHeight="1">
      <c r="P369" s="1"/>
      <c r="Q369" s="1"/>
      <c r="R369" s="1"/>
      <c r="T369" s="1"/>
      <c r="U369" s="1"/>
      <c r="W369" s="1"/>
      <c r="X369" s="1"/>
      <c r="Z369" s="1"/>
      <c r="AB369" s="1"/>
      <c r="AC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</row>
    <row r="370" spans="16:73" ht="14.25" customHeight="1">
      <c r="P370" s="1"/>
      <c r="Q370" s="1"/>
      <c r="R370" s="1"/>
      <c r="T370" s="1"/>
      <c r="U370" s="1"/>
      <c r="W370" s="1"/>
      <c r="X370" s="1"/>
      <c r="Z370" s="1"/>
      <c r="AB370" s="1"/>
      <c r="AC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</row>
    <row r="371" spans="16:73" ht="14.25" customHeight="1">
      <c r="P371" s="1"/>
      <c r="Q371" s="1"/>
      <c r="R371" s="1"/>
      <c r="T371" s="1"/>
      <c r="U371" s="1"/>
      <c r="W371" s="1"/>
      <c r="X371" s="1"/>
      <c r="Z371" s="1"/>
      <c r="AB371" s="1"/>
      <c r="AC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</row>
    <row r="372" spans="16:73" ht="14.25" customHeight="1">
      <c r="P372" s="1"/>
      <c r="Q372" s="1"/>
      <c r="R372" s="1"/>
      <c r="T372" s="1"/>
      <c r="U372" s="1"/>
      <c r="W372" s="1"/>
      <c r="X372" s="1"/>
      <c r="Z372" s="1"/>
      <c r="AB372" s="1"/>
      <c r="AC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</row>
    <row r="373" spans="16:73" ht="14.25" customHeight="1">
      <c r="P373" s="1"/>
      <c r="Q373" s="1"/>
      <c r="R373" s="1"/>
      <c r="T373" s="1"/>
      <c r="U373" s="1"/>
      <c r="W373" s="1"/>
      <c r="X373" s="1"/>
      <c r="Z373" s="1"/>
      <c r="AB373" s="1"/>
      <c r="AC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</row>
    <row r="374" spans="16:73" ht="14.25" customHeight="1">
      <c r="P374" s="1"/>
      <c r="Q374" s="1"/>
      <c r="R374" s="1"/>
      <c r="T374" s="1"/>
      <c r="U374" s="1"/>
      <c r="W374" s="1"/>
      <c r="X374" s="1"/>
      <c r="Z374" s="1"/>
      <c r="AB374" s="1"/>
      <c r="AC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</row>
    <row r="375" spans="16:73" ht="14.25" customHeight="1">
      <c r="P375" s="1"/>
      <c r="Q375" s="1"/>
      <c r="R375" s="1"/>
      <c r="T375" s="1"/>
      <c r="U375" s="1"/>
      <c r="W375" s="1"/>
      <c r="X375" s="1"/>
      <c r="Z375" s="1"/>
      <c r="AB375" s="1"/>
      <c r="AC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</row>
    <row r="376" spans="16:73" ht="14.25" customHeight="1">
      <c r="P376" s="1"/>
      <c r="Q376" s="1"/>
      <c r="R376" s="1"/>
      <c r="T376" s="1"/>
      <c r="U376" s="1"/>
      <c r="W376" s="1"/>
      <c r="X376" s="1"/>
      <c r="Z376" s="1"/>
      <c r="AB376" s="1"/>
      <c r="AC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</row>
    <row r="377" spans="16:73" ht="14.25" customHeight="1">
      <c r="P377" s="1"/>
      <c r="Q377" s="1"/>
      <c r="R377" s="1"/>
      <c r="T377" s="1"/>
      <c r="U377" s="1"/>
      <c r="W377" s="1"/>
      <c r="X377" s="1"/>
      <c r="Z377" s="1"/>
      <c r="AB377" s="1"/>
      <c r="AC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</row>
    <row r="378" spans="16:73" ht="14.25" customHeight="1">
      <c r="P378" s="1"/>
      <c r="Q378" s="1"/>
      <c r="R378" s="1"/>
      <c r="T378" s="1"/>
      <c r="U378" s="1"/>
      <c r="W378" s="1"/>
      <c r="X378" s="1"/>
      <c r="Z378" s="1"/>
      <c r="AB378" s="1"/>
      <c r="AC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</row>
    <row r="379" spans="16:73" ht="14.25" customHeight="1">
      <c r="P379" s="1"/>
      <c r="Q379" s="1"/>
      <c r="R379" s="1"/>
      <c r="T379" s="1"/>
      <c r="U379" s="1"/>
      <c r="W379" s="1"/>
      <c r="X379" s="1"/>
      <c r="Z379" s="1"/>
      <c r="AB379" s="1"/>
      <c r="AC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</row>
    <row r="380" spans="16:73" ht="14.25" customHeight="1">
      <c r="P380" s="1"/>
      <c r="Q380" s="1"/>
      <c r="R380" s="1"/>
      <c r="T380" s="1"/>
      <c r="U380" s="1"/>
      <c r="W380" s="1"/>
      <c r="X380" s="1"/>
      <c r="Z380" s="1"/>
      <c r="AB380" s="1"/>
      <c r="AC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</row>
    <row r="381" spans="16:73" ht="14.25" customHeight="1">
      <c r="P381" s="1"/>
      <c r="Q381" s="1"/>
      <c r="R381" s="1"/>
      <c r="T381" s="1"/>
      <c r="U381" s="1"/>
      <c r="W381" s="1"/>
      <c r="X381" s="1"/>
      <c r="Z381" s="1"/>
      <c r="AB381" s="1"/>
      <c r="AC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</row>
    <row r="382" spans="16:73" ht="14.25" customHeight="1">
      <c r="P382" s="1"/>
      <c r="Q382" s="1"/>
      <c r="R382" s="1"/>
      <c r="T382" s="1"/>
      <c r="U382" s="1"/>
      <c r="W382" s="1"/>
      <c r="X382" s="1"/>
      <c r="Z382" s="1"/>
      <c r="AB382" s="1"/>
      <c r="AC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</row>
    <row r="383" spans="16:73" ht="14.25" customHeight="1">
      <c r="P383" s="1"/>
      <c r="Q383" s="1"/>
      <c r="R383" s="1"/>
      <c r="T383" s="1"/>
      <c r="U383" s="1"/>
      <c r="W383" s="1"/>
      <c r="X383" s="1"/>
      <c r="Z383" s="1"/>
      <c r="AB383" s="1"/>
      <c r="AC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</row>
    <row r="384" spans="16:73" ht="14.25" customHeight="1">
      <c r="P384" s="1"/>
      <c r="Q384" s="1"/>
      <c r="R384" s="1"/>
      <c r="T384" s="1"/>
      <c r="U384" s="1"/>
      <c r="W384" s="1"/>
      <c r="X384" s="1"/>
      <c r="Z384" s="1"/>
      <c r="AB384" s="1"/>
      <c r="AC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</row>
    <row r="385" spans="16:73" ht="14.25" customHeight="1">
      <c r="P385" s="1"/>
      <c r="Q385" s="1"/>
      <c r="R385" s="1"/>
      <c r="T385" s="1"/>
      <c r="U385" s="1"/>
      <c r="W385" s="1"/>
      <c r="X385" s="1"/>
      <c r="Z385" s="1"/>
      <c r="AB385" s="1"/>
      <c r="AC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</row>
    <row r="386" spans="16:73" ht="14.25" customHeight="1">
      <c r="P386" s="1"/>
      <c r="Q386" s="1"/>
      <c r="R386" s="1"/>
      <c r="T386" s="1"/>
      <c r="U386" s="1"/>
      <c r="W386" s="1"/>
      <c r="X386" s="1"/>
      <c r="Z386" s="1"/>
      <c r="AB386" s="1"/>
      <c r="AC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</row>
    <row r="387" spans="16:73" ht="14.25" customHeight="1">
      <c r="P387" s="1"/>
      <c r="Q387" s="1"/>
      <c r="R387" s="1"/>
      <c r="T387" s="1"/>
      <c r="U387" s="1"/>
      <c r="W387" s="1"/>
      <c r="X387" s="1"/>
      <c r="Z387" s="1"/>
      <c r="AB387" s="1"/>
      <c r="AC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</row>
    <row r="388" spans="16:73" ht="14.25" customHeight="1">
      <c r="P388" s="1"/>
      <c r="Q388" s="1"/>
      <c r="R388" s="1"/>
      <c r="T388" s="1"/>
      <c r="U388" s="1"/>
      <c r="W388" s="1"/>
      <c r="X388" s="1"/>
      <c r="Z388" s="1"/>
      <c r="AB388" s="1"/>
      <c r="AC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</row>
    <row r="389" spans="16:73" ht="14.25" customHeight="1">
      <c r="P389" s="1"/>
      <c r="Q389" s="1"/>
      <c r="R389" s="1"/>
      <c r="T389" s="1"/>
      <c r="U389" s="1"/>
      <c r="W389" s="1"/>
      <c r="X389" s="1"/>
      <c r="Z389" s="1"/>
      <c r="AB389" s="1"/>
      <c r="AC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</row>
    <row r="390" spans="16:73" ht="14.25" customHeight="1">
      <c r="P390" s="1"/>
      <c r="Q390" s="1"/>
      <c r="R390" s="1"/>
      <c r="T390" s="1"/>
      <c r="U390" s="1"/>
      <c r="W390" s="1"/>
      <c r="X390" s="1"/>
      <c r="Z390" s="1"/>
      <c r="AB390" s="1"/>
      <c r="AC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</row>
    <row r="391" spans="16:73" ht="14.25" customHeight="1">
      <c r="P391" s="1"/>
      <c r="Q391" s="1"/>
      <c r="R391" s="1"/>
      <c r="T391" s="1"/>
      <c r="U391" s="1"/>
      <c r="W391" s="1"/>
      <c r="X391" s="1"/>
      <c r="Z391" s="1"/>
      <c r="AB391" s="1"/>
      <c r="AC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</row>
    <row r="392" spans="16:73" ht="14.25" customHeight="1">
      <c r="P392" s="1"/>
      <c r="Q392" s="1"/>
      <c r="R392" s="1"/>
      <c r="T392" s="1"/>
      <c r="U392" s="1"/>
      <c r="W392" s="1"/>
      <c r="X392" s="1"/>
      <c r="Z392" s="1"/>
      <c r="AB392" s="1"/>
      <c r="AC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</row>
    <row r="393" spans="16:73" ht="14.25" customHeight="1">
      <c r="P393" s="1"/>
      <c r="Q393" s="1"/>
      <c r="R393" s="1"/>
      <c r="T393" s="1"/>
      <c r="U393" s="1"/>
      <c r="W393" s="1"/>
      <c r="X393" s="1"/>
      <c r="Z393" s="1"/>
      <c r="AB393" s="1"/>
      <c r="AC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</row>
    <row r="394" spans="16:73" ht="14.25" customHeight="1">
      <c r="P394" s="1"/>
      <c r="Q394" s="1"/>
      <c r="R394" s="1"/>
      <c r="T394" s="1"/>
      <c r="U394" s="1"/>
      <c r="W394" s="1"/>
      <c r="X394" s="1"/>
      <c r="Z394" s="1"/>
      <c r="AB394" s="1"/>
      <c r="AC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</row>
    <row r="395" spans="16:73" ht="14.25" customHeight="1">
      <c r="P395" s="1"/>
      <c r="Q395" s="1"/>
      <c r="R395" s="1"/>
      <c r="T395" s="1"/>
      <c r="U395" s="1"/>
      <c r="W395" s="1"/>
      <c r="X395" s="1"/>
      <c r="Z395" s="1"/>
      <c r="AB395" s="1"/>
      <c r="AC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</row>
    <row r="396" spans="16:73" ht="14.25" customHeight="1">
      <c r="P396" s="1"/>
      <c r="Q396" s="1"/>
      <c r="R396" s="1"/>
      <c r="T396" s="1"/>
      <c r="U396" s="1"/>
      <c r="W396" s="1"/>
      <c r="X396" s="1"/>
      <c r="Z396" s="1"/>
      <c r="AB396" s="1"/>
      <c r="AC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</row>
    <row r="397" spans="16:73" ht="14.25" customHeight="1">
      <c r="P397" s="1"/>
      <c r="Q397" s="1"/>
      <c r="R397" s="1"/>
      <c r="T397" s="1"/>
      <c r="U397" s="1"/>
      <c r="W397" s="1"/>
      <c r="X397" s="1"/>
      <c r="Z397" s="1"/>
      <c r="AB397" s="1"/>
      <c r="AC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</row>
    <row r="398" spans="16:73" ht="14.25" customHeight="1">
      <c r="P398" s="1"/>
      <c r="Q398" s="1"/>
      <c r="R398" s="1"/>
      <c r="T398" s="1"/>
      <c r="U398" s="1"/>
      <c r="W398" s="1"/>
      <c r="X398" s="1"/>
      <c r="Z398" s="1"/>
      <c r="AB398" s="1"/>
      <c r="AC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</row>
    <row r="399" spans="16:73" ht="14.25" customHeight="1">
      <c r="P399" s="1"/>
      <c r="Q399" s="1"/>
      <c r="R399" s="1"/>
      <c r="T399" s="1"/>
      <c r="U399" s="1"/>
      <c r="W399" s="1"/>
      <c r="X399" s="1"/>
      <c r="Z399" s="1"/>
      <c r="AB399" s="1"/>
      <c r="AC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</row>
    <row r="400" spans="16:73" ht="14.25" customHeight="1">
      <c r="P400" s="1"/>
      <c r="Q400" s="1"/>
      <c r="R400" s="1"/>
      <c r="T400" s="1"/>
      <c r="U400" s="1"/>
      <c r="W400" s="1"/>
      <c r="X400" s="1"/>
      <c r="Z400" s="1"/>
      <c r="AB400" s="1"/>
      <c r="AC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</row>
    <row r="401" spans="16:73" ht="14.25" customHeight="1">
      <c r="P401" s="1"/>
      <c r="Q401" s="1"/>
      <c r="R401" s="1"/>
      <c r="T401" s="1"/>
      <c r="U401" s="1"/>
      <c r="W401" s="1"/>
      <c r="X401" s="1"/>
      <c r="Z401" s="1"/>
      <c r="AB401" s="1"/>
      <c r="AC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</row>
    <row r="402" spans="16:73" ht="14.25" customHeight="1">
      <c r="P402" s="1"/>
      <c r="Q402" s="1"/>
      <c r="R402" s="1"/>
      <c r="T402" s="1"/>
      <c r="U402" s="1"/>
      <c r="W402" s="1"/>
      <c r="X402" s="1"/>
      <c r="Z402" s="1"/>
      <c r="AB402" s="1"/>
      <c r="AC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</row>
    <row r="403" spans="16:73" ht="14.25" customHeight="1">
      <c r="P403" s="1"/>
      <c r="Q403" s="1"/>
      <c r="R403" s="1"/>
      <c r="T403" s="1"/>
      <c r="U403" s="1"/>
      <c r="W403" s="1"/>
      <c r="X403" s="1"/>
      <c r="Z403" s="1"/>
      <c r="AB403" s="1"/>
      <c r="AC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</row>
    <row r="404" spans="16:73" ht="14.25" customHeight="1">
      <c r="P404" s="1"/>
      <c r="Q404" s="1"/>
      <c r="R404" s="1"/>
      <c r="T404" s="1"/>
      <c r="U404" s="1"/>
      <c r="W404" s="1"/>
      <c r="X404" s="1"/>
      <c r="Z404" s="1"/>
      <c r="AB404" s="1"/>
      <c r="AC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</row>
    <row r="405" spans="16:73" ht="14.25" customHeight="1">
      <c r="P405" s="1"/>
      <c r="Q405" s="1"/>
      <c r="R405" s="1"/>
      <c r="T405" s="1"/>
      <c r="U405" s="1"/>
      <c r="W405" s="1"/>
      <c r="X405" s="1"/>
      <c r="Z405" s="1"/>
      <c r="AB405" s="1"/>
      <c r="AC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</row>
    <row r="406" spans="16:73" ht="14.25" customHeight="1">
      <c r="P406" s="1"/>
      <c r="Q406" s="1"/>
      <c r="R406" s="1"/>
      <c r="T406" s="1"/>
      <c r="U406" s="1"/>
      <c r="W406" s="1"/>
      <c r="X406" s="1"/>
      <c r="Z406" s="1"/>
      <c r="AB406" s="1"/>
      <c r="AC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</row>
    <row r="407" spans="16:73" ht="14.25" customHeight="1">
      <c r="P407" s="1"/>
      <c r="Q407" s="1"/>
      <c r="R407" s="1"/>
      <c r="T407" s="1"/>
      <c r="U407" s="1"/>
      <c r="W407" s="1"/>
      <c r="X407" s="1"/>
      <c r="Z407" s="1"/>
      <c r="AB407" s="1"/>
      <c r="AC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</row>
    <row r="408" spans="16:73" ht="14.25" customHeight="1">
      <c r="P408" s="1"/>
      <c r="Q408" s="1"/>
      <c r="R408" s="1"/>
      <c r="T408" s="1"/>
      <c r="U408" s="1"/>
      <c r="W408" s="1"/>
      <c r="X408" s="1"/>
      <c r="Z408" s="1"/>
      <c r="AB408" s="1"/>
      <c r="AC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</row>
    <row r="409" spans="16:73" ht="14.25" customHeight="1">
      <c r="P409" s="1"/>
      <c r="Q409" s="1"/>
      <c r="R409" s="1"/>
      <c r="T409" s="1"/>
      <c r="U409" s="1"/>
      <c r="W409" s="1"/>
      <c r="X409" s="1"/>
      <c r="Z409" s="1"/>
      <c r="AB409" s="1"/>
      <c r="AC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</row>
    <row r="410" spans="16:73" ht="14.25" customHeight="1">
      <c r="P410" s="1"/>
      <c r="Q410" s="1"/>
      <c r="R410" s="1"/>
      <c r="T410" s="1"/>
      <c r="U410" s="1"/>
      <c r="W410" s="1"/>
      <c r="X410" s="1"/>
      <c r="Z410" s="1"/>
      <c r="AB410" s="1"/>
      <c r="AC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</row>
    <row r="411" spans="16:73" ht="14.25" customHeight="1">
      <c r="P411" s="1"/>
      <c r="Q411" s="1"/>
      <c r="R411" s="1"/>
      <c r="T411" s="1"/>
      <c r="U411" s="1"/>
      <c r="W411" s="1"/>
      <c r="X411" s="1"/>
      <c r="Z411" s="1"/>
      <c r="AB411" s="1"/>
      <c r="AC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</row>
    <row r="412" spans="16:73" ht="14.25" customHeight="1">
      <c r="P412" s="1"/>
      <c r="Q412" s="1"/>
      <c r="R412" s="1"/>
      <c r="T412" s="1"/>
      <c r="U412" s="1"/>
      <c r="W412" s="1"/>
      <c r="X412" s="1"/>
      <c r="Z412" s="1"/>
      <c r="AB412" s="1"/>
      <c r="AC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</row>
    <row r="413" spans="16:73" ht="14.25" customHeight="1">
      <c r="P413" s="1"/>
      <c r="Q413" s="1"/>
      <c r="R413" s="1"/>
      <c r="T413" s="1"/>
      <c r="U413" s="1"/>
      <c r="W413" s="1"/>
      <c r="X413" s="1"/>
      <c r="Z413" s="1"/>
      <c r="AB413" s="1"/>
      <c r="AC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</row>
    <row r="414" spans="16:73" ht="14.25" customHeight="1">
      <c r="P414" s="1"/>
      <c r="Q414" s="1"/>
      <c r="R414" s="1"/>
      <c r="T414" s="1"/>
      <c r="U414" s="1"/>
      <c r="W414" s="1"/>
      <c r="X414" s="1"/>
      <c r="Z414" s="1"/>
      <c r="AB414" s="1"/>
      <c r="AC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</row>
    <row r="415" spans="16:73" ht="14.25" customHeight="1">
      <c r="P415" s="1"/>
      <c r="Q415" s="1"/>
      <c r="R415" s="1"/>
      <c r="T415" s="1"/>
      <c r="U415" s="1"/>
      <c r="W415" s="1"/>
      <c r="X415" s="1"/>
      <c r="Z415" s="1"/>
      <c r="AB415" s="1"/>
      <c r="AC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</row>
    <row r="416" spans="16:73" ht="14.25" customHeight="1">
      <c r="P416" s="1"/>
      <c r="Q416" s="1"/>
      <c r="R416" s="1"/>
      <c r="T416" s="1"/>
      <c r="U416" s="1"/>
      <c r="W416" s="1"/>
      <c r="X416" s="1"/>
      <c r="Z416" s="1"/>
      <c r="AB416" s="1"/>
      <c r="AC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</row>
    <row r="417" spans="16:73" ht="14.25" customHeight="1">
      <c r="P417" s="1"/>
      <c r="Q417" s="1"/>
      <c r="R417" s="1"/>
      <c r="T417" s="1"/>
      <c r="U417" s="1"/>
      <c r="W417" s="1"/>
      <c r="X417" s="1"/>
      <c r="Z417" s="1"/>
      <c r="AB417" s="1"/>
      <c r="AC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</row>
    <row r="418" spans="16:73" ht="14.25" customHeight="1">
      <c r="P418" s="1"/>
      <c r="Q418" s="1"/>
      <c r="R418" s="1"/>
      <c r="T418" s="1"/>
      <c r="U418" s="1"/>
      <c r="W418" s="1"/>
      <c r="X418" s="1"/>
      <c r="Z418" s="1"/>
      <c r="AB418" s="1"/>
      <c r="AC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</row>
    <row r="419" spans="16:73" ht="14.25" customHeight="1">
      <c r="P419" s="1"/>
      <c r="Q419" s="1"/>
      <c r="R419" s="1"/>
      <c r="T419" s="1"/>
      <c r="U419" s="1"/>
      <c r="W419" s="1"/>
      <c r="X419" s="1"/>
      <c r="Z419" s="1"/>
      <c r="AB419" s="1"/>
      <c r="AC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</row>
    <row r="420" spans="16:73" ht="14.25" customHeight="1">
      <c r="P420" s="1"/>
      <c r="Q420" s="1"/>
      <c r="R420" s="1"/>
      <c r="T420" s="1"/>
      <c r="U420" s="1"/>
      <c r="W420" s="1"/>
      <c r="X420" s="1"/>
      <c r="Z420" s="1"/>
      <c r="AB420" s="1"/>
      <c r="AC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</row>
    <row r="421" spans="16:73" ht="14.25" customHeight="1">
      <c r="P421" s="1"/>
      <c r="Q421" s="1"/>
      <c r="R421" s="1"/>
      <c r="T421" s="1"/>
      <c r="U421" s="1"/>
      <c r="W421" s="1"/>
      <c r="X421" s="1"/>
      <c r="Z421" s="1"/>
      <c r="AB421" s="1"/>
      <c r="AC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</row>
    <row r="422" spans="16:73" ht="14.25" customHeight="1">
      <c r="P422" s="1"/>
      <c r="Q422" s="1"/>
      <c r="R422" s="1"/>
      <c r="T422" s="1"/>
      <c r="U422" s="1"/>
      <c r="W422" s="1"/>
      <c r="X422" s="1"/>
      <c r="Z422" s="1"/>
      <c r="AB422" s="1"/>
      <c r="AC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</row>
    <row r="423" spans="16:73" ht="14.25" customHeight="1">
      <c r="P423" s="1"/>
      <c r="Q423" s="1"/>
      <c r="R423" s="1"/>
      <c r="T423" s="1"/>
      <c r="U423" s="1"/>
      <c r="W423" s="1"/>
      <c r="X423" s="1"/>
      <c r="Z423" s="1"/>
      <c r="AB423" s="1"/>
      <c r="AC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</row>
    <row r="424" spans="16:73" ht="14.25" customHeight="1">
      <c r="P424" s="1"/>
      <c r="Q424" s="1"/>
      <c r="R424" s="1"/>
      <c r="T424" s="1"/>
      <c r="U424" s="1"/>
      <c r="W424" s="1"/>
      <c r="X424" s="1"/>
      <c r="Z424" s="1"/>
      <c r="AB424" s="1"/>
      <c r="AC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</row>
    <row r="425" spans="16:73" ht="14.25" customHeight="1">
      <c r="P425" s="1"/>
      <c r="Q425" s="1"/>
      <c r="R425" s="1"/>
      <c r="T425" s="1"/>
      <c r="U425" s="1"/>
      <c r="W425" s="1"/>
      <c r="X425" s="1"/>
      <c r="Z425" s="1"/>
      <c r="AB425" s="1"/>
      <c r="AC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</row>
    <row r="426" spans="16:73" ht="14.25" customHeight="1">
      <c r="P426" s="1"/>
      <c r="Q426" s="1"/>
      <c r="R426" s="1"/>
      <c r="T426" s="1"/>
      <c r="U426" s="1"/>
      <c r="W426" s="1"/>
      <c r="X426" s="1"/>
      <c r="Z426" s="1"/>
      <c r="AB426" s="1"/>
      <c r="AC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</row>
    <row r="427" spans="16:73" ht="14.25" customHeight="1">
      <c r="P427" s="1"/>
      <c r="Q427" s="1"/>
      <c r="R427" s="1"/>
      <c r="T427" s="1"/>
      <c r="U427" s="1"/>
      <c r="W427" s="1"/>
      <c r="X427" s="1"/>
      <c r="Z427" s="1"/>
      <c r="AB427" s="1"/>
      <c r="AC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</row>
    <row r="428" spans="16:73" ht="14.25" customHeight="1">
      <c r="P428" s="1"/>
      <c r="Q428" s="1"/>
      <c r="R428" s="1"/>
      <c r="T428" s="1"/>
      <c r="U428" s="1"/>
      <c r="W428" s="1"/>
      <c r="X428" s="1"/>
      <c r="Z428" s="1"/>
      <c r="AB428" s="1"/>
      <c r="AC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</row>
    <row r="429" spans="16:73" ht="14.25" customHeight="1">
      <c r="P429" s="1"/>
      <c r="Q429" s="1"/>
      <c r="R429" s="1"/>
      <c r="T429" s="1"/>
      <c r="U429" s="1"/>
      <c r="W429" s="1"/>
      <c r="X429" s="1"/>
      <c r="Z429" s="1"/>
      <c r="AB429" s="1"/>
      <c r="AC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</row>
    <row r="430" spans="16:73" ht="14.25" customHeight="1">
      <c r="P430" s="1"/>
      <c r="Q430" s="1"/>
      <c r="R430" s="1"/>
      <c r="T430" s="1"/>
      <c r="U430" s="1"/>
      <c r="W430" s="1"/>
      <c r="X430" s="1"/>
      <c r="Z430" s="1"/>
      <c r="AB430" s="1"/>
      <c r="AC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</row>
    <row r="431" spans="16:73" ht="14.25" customHeight="1">
      <c r="P431" s="1"/>
      <c r="Q431" s="1"/>
      <c r="R431" s="1"/>
      <c r="T431" s="1"/>
      <c r="U431" s="1"/>
      <c r="W431" s="1"/>
      <c r="X431" s="1"/>
      <c r="Z431" s="1"/>
      <c r="AB431" s="1"/>
      <c r="AC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</row>
    <row r="432" spans="16:73" ht="14.25" customHeight="1">
      <c r="P432" s="1"/>
      <c r="Q432" s="1"/>
      <c r="R432" s="1"/>
      <c r="T432" s="1"/>
      <c r="U432" s="1"/>
      <c r="W432" s="1"/>
      <c r="X432" s="1"/>
      <c r="Z432" s="1"/>
      <c r="AB432" s="1"/>
      <c r="AC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</row>
    <row r="433" spans="16:73" ht="14.25" customHeight="1">
      <c r="P433" s="1"/>
      <c r="Q433" s="1"/>
      <c r="R433" s="1"/>
      <c r="T433" s="1"/>
      <c r="U433" s="1"/>
      <c r="W433" s="1"/>
      <c r="X433" s="1"/>
      <c r="Z433" s="1"/>
      <c r="AB433" s="1"/>
      <c r="AC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</row>
    <row r="434" spans="16:73" ht="14.25" customHeight="1">
      <c r="P434" s="1"/>
      <c r="Q434" s="1"/>
      <c r="R434" s="1"/>
      <c r="T434" s="1"/>
      <c r="U434" s="1"/>
      <c r="W434" s="1"/>
      <c r="X434" s="1"/>
      <c r="Z434" s="1"/>
      <c r="AB434" s="1"/>
      <c r="AC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</row>
    <row r="435" spans="16:73" ht="14.25" customHeight="1">
      <c r="P435" s="1"/>
      <c r="Q435" s="1"/>
      <c r="R435" s="1"/>
      <c r="T435" s="1"/>
      <c r="U435" s="1"/>
      <c r="W435" s="1"/>
      <c r="X435" s="1"/>
      <c r="Z435" s="1"/>
      <c r="AB435" s="1"/>
      <c r="AC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</row>
    <row r="436" spans="16:73" ht="14.25" customHeight="1">
      <c r="P436" s="1"/>
      <c r="Q436" s="1"/>
      <c r="R436" s="1"/>
      <c r="T436" s="1"/>
      <c r="U436" s="1"/>
      <c r="W436" s="1"/>
      <c r="X436" s="1"/>
      <c r="Z436" s="1"/>
      <c r="AB436" s="1"/>
      <c r="AC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</row>
    <row r="437" spans="16:73" ht="14.25" customHeight="1">
      <c r="P437" s="1"/>
      <c r="Q437" s="1"/>
      <c r="R437" s="1"/>
      <c r="T437" s="1"/>
      <c r="U437" s="1"/>
      <c r="W437" s="1"/>
      <c r="X437" s="1"/>
      <c r="Z437" s="1"/>
      <c r="AB437" s="1"/>
      <c r="AC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</row>
    <row r="438" spans="16:73" ht="14.25" customHeight="1">
      <c r="P438" s="1"/>
      <c r="Q438" s="1"/>
      <c r="R438" s="1"/>
      <c r="T438" s="1"/>
      <c r="U438" s="1"/>
      <c r="W438" s="1"/>
      <c r="X438" s="1"/>
      <c r="Z438" s="1"/>
      <c r="AB438" s="1"/>
      <c r="AC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</row>
    <row r="439" spans="16:73" ht="14.25" customHeight="1">
      <c r="P439" s="1"/>
      <c r="Q439" s="1"/>
      <c r="R439" s="1"/>
      <c r="T439" s="1"/>
      <c r="U439" s="1"/>
      <c r="W439" s="1"/>
      <c r="X439" s="1"/>
      <c r="Z439" s="1"/>
      <c r="AB439" s="1"/>
      <c r="AC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</row>
    <row r="440" spans="16:73" ht="14.25" customHeight="1">
      <c r="P440" s="1"/>
      <c r="Q440" s="1"/>
      <c r="R440" s="1"/>
      <c r="T440" s="1"/>
      <c r="U440" s="1"/>
      <c r="W440" s="1"/>
      <c r="X440" s="1"/>
      <c r="Z440" s="1"/>
      <c r="AB440" s="1"/>
      <c r="AC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</row>
    <row r="441" spans="16:73" ht="14.25" customHeight="1">
      <c r="P441" s="1"/>
      <c r="Q441" s="1"/>
      <c r="R441" s="1"/>
      <c r="T441" s="1"/>
      <c r="U441" s="1"/>
      <c r="W441" s="1"/>
      <c r="X441" s="1"/>
      <c r="Z441" s="1"/>
      <c r="AB441" s="1"/>
      <c r="AC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</row>
    <row r="442" spans="16:73" ht="14.25" customHeight="1">
      <c r="P442" s="1"/>
      <c r="Q442" s="1"/>
      <c r="R442" s="1"/>
      <c r="T442" s="1"/>
      <c r="U442" s="1"/>
      <c r="W442" s="1"/>
      <c r="X442" s="1"/>
      <c r="Z442" s="1"/>
      <c r="AB442" s="1"/>
      <c r="AC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</row>
    <row r="443" spans="16:73" ht="14.25" customHeight="1">
      <c r="P443" s="1"/>
      <c r="Q443" s="1"/>
      <c r="R443" s="1"/>
      <c r="T443" s="1"/>
      <c r="U443" s="1"/>
      <c r="W443" s="1"/>
      <c r="X443" s="1"/>
      <c r="Z443" s="1"/>
      <c r="AB443" s="1"/>
      <c r="AC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</row>
    <row r="444" spans="16:73" ht="14.25" customHeight="1">
      <c r="P444" s="1"/>
      <c r="Q444" s="1"/>
      <c r="R444" s="1"/>
      <c r="T444" s="1"/>
      <c r="U444" s="1"/>
      <c r="W444" s="1"/>
      <c r="X444" s="1"/>
      <c r="Z444" s="1"/>
      <c r="AB444" s="1"/>
      <c r="AC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</row>
    <row r="445" spans="16:73" ht="14.25" customHeight="1">
      <c r="P445" s="1"/>
      <c r="Q445" s="1"/>
      <c r="R445" s="1"/>
      <c r="T445" s="1"/>
      <c r="U445" s="1"/>
      <c r="W445" s="1"/>
      <c r="X445" s="1"/>
      <c r="Z445" s="1"/>
      <c r="AB445" s="1"/>
      <c r="AC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</row>
    <row r="446" spans="16:73" ht="14.25" customHeight="1">
      <c r="P446" s="1"/>
      <c r="Q446" s="1"/>
      <c r="R446" s="1"/>
      <c r="T446" s="1"/>
      <c r="U446" s="1"/>
      <c r="W446" s="1"/>
      <c r="X446" s="1"/>
      <c r="Z446" s="1"/>
      <c r="AB446" s="1"/>
      <c r="AC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</row>
    <row r="447" spans="16:73" ht="14.25" customHeight="1">
      <c r="P447" s="1"/>
      <c r="Q447" s="1"/>
      <c r="R447" s="1"/>
      <c r="T447" s="1"/>
      <c r="U447" s="1"/>
      <c r="W447" s="1"/>
      <c r="X447" s="1"/>
      <c r="Z447" s="1"/>
      <c r="AB447" s="1"/>
      <c r="AC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</row>
    <row r="448" spans="16:73" ht="14.25" customHeight="1">
      <c r="P448" s="1"/>
      <c r="Q448" s="1"/>
      <c r="R448" s="1"/>
      <c r="T448" s="1"/>
      <c r="U448" s="1"/>
      <c r="W448" s="1"/>
      <c r="X448" s="1"/>
      <c r="Z448" s="1"/>
      <c r="AB448" s="1"/>
      <c r="AC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</row>
    <row r="449" spans="16:73" ht="14.25" customHeight="1">
      <c r="P449" s="1"/>
      <c r="Q449" s="1"/>
      <c r="R449" s="1"/>
      <c r="T449" s="1"/>
      <c r="U449" s="1"/>
      <c r="W449" s="1"/>
      <c r="X449" s="1"/>
      <c r="Z449" s="1"/>
      <c r="AB449" s="1"/>
      <c r="AC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</row>
    <row r="450" spans="16:73" ht="14.25" customHeight="1">
      <c r="P450" s="1"/>
      <c r="Q450" s="1"/>
      <c r="R450" s="1"/>
      <c r="T450" s="1"/>
      <c r="U450" s="1"/>
      <c r="W450" s="1"/>
      <c r="X450" s="1"/>
      <c r="Z450" s="1"/>
      <c r="AB450" s="1"/>
      <c r="AC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</row>
    <row r="451" spans="16:73" ht="14.25" customHeight="1">
      <c r="P451" s="1"/>
      <c r="Q451" s="1"/>
      <c r="R451" s="1"/>
      <c r="T451" s="1"/>
      <c r="U451" s="1"/>
      <c r="W451" s="1"/>
      <c r="X451" s="1"/>
      <c r="Z451" s="1"/>
      <c r="AB451" s="1"/>
      <c r="AC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</row>
    <row r="452" spans="16:73" ht="14.25" customHeight="1">
      <c r="P452" s="1"/>
      <c r="Q452" s="1"/>
      <c r="R452" s="1"/>
      <c r="T452" s="1"/>
      <c r="U452" s="1"/>
      <c r="W452" s="1"/>
      <c r="X452" s="1"/>
      <c r="Z452" s="1"/>
      <c r="AB452" s="1"/>
      <c r="AC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</row>
    <row r="453" spans="16:73" ht="14.25" customHeight="1">
      <c r="P453" s="1"/>
      <c r="Q453" s="1"/>
      <c r="R453" s="1"/>
      <c r="T453" s="1"/>
      <c r="U453" s="1"/>
      <c r="W453" s="1"/>
      <c r="X453" s="1"/>
      <c r="Z453" s="1"/>
      <c r="AB453" s="1"/>
      <c r="AC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</row>
    <row r="454" spans="16:73" ht="14.25" customHeight="1">
      <c r="P454" s="1"/>
      <c r="Q454" s="1"/>
      <c r="R454" s="1"/>
      <c r="T454" s="1"/>
      <c r="U454" s="1"/>
      <c r="W454" s="1"/>
      <c r="X454" s="1"/>
      <c r="Z454" s="1"/>
      <c r="AB454" s="1"/>
      <c r="AC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</row>
    <row r="455" spans="16:73" ht="14.25" customHeight="1">
      <c r="P455" s="1"/>
      <c r="Q455" s="1"/>
      <c r="R455" s="1"/>
      <c r="T455" s="1"/>
      <c r="U455" s="1"/>
      <c r="W455" s="1"/>
      <c r="X455" s="1"/>
      <c r="Z455" s="1"/>
      <c r="AB455" s="1"/>
      <c r="AC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</row>
    <row r="456" spans="16:73" ht="14.25" customHeight="1">
      <c r="P456" s="1"/>
      <c r="Q456" s="1"/>
      <c r="R456" s="1"/>
      <c r="T456" s="1"/>
      <c r="U456" s="1"/>
      <c r="W456" s="1"/>
      <c r="X456" s="1"/>
      <c r="Z456" s="1"/>
      <c r="AB456" s="1"/>
      <c r="AC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</row>
    <row r="457" spans="16:73" ht="14.25" customHeight="1">
      <c r="P457" s="1"/>
      <c r="Q457" s="1"/>
      <c r="R457" s="1"/>
      <c r="T457" s="1"/>
      <c r="U457" s="1"/>
      <c r="W457" s="1"/>
      <c r="X457" s="1"/>
      <c r="Z457" s="1"/>
      <c r="AB457" s="1"/>
      <c r="AC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</row>
    <row r="458" spans="16:73" ht="14.25" customHeight="1">
      <c r="P458" s="1"/>
      <c r="Q458" s="1"/>
      <c r="R458" s="1"/>
      <c r="T458" s="1"/>
      <c r="U458" s="1"/>
      <c r="W458" s="1"/>
      <c r="X458" s="1"/>
      <c r="Z458" s="1"/>
      <c r="AB458" s="1"/>
      <c r="AC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</row>
    <row r="459" spans="16:73" ht="14.25" customHeight="1">
      <c r="P459" s="1"/>
      <c r="Q459" s="1"/>
      <c r="R459" s="1"/>
      <c r="T459" s="1"/>
      <c r="U459" s="1"/>
      <c r="W459" s="1"/>
      <c r="X459" s="1"/>
      <c r="Z459" s="1"/>
      <c r="AB459" s="1"/>
      <c r="AC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</row>
    <row r="460" spans="16:73" ht="14.25" customHeight="1">
      <c r="P460" s="1"/>
      <c r="Q460" s="1"/>
      <c r="R460" s="1"/>
      <c r="T460" s="1"/>
      <c r="U460" s="1"/>
      <c r="W460" s="1"/>
      <c r="X460" s="1"/>
      <c r="Z460" s="1"/>
      <c r="AB460" s="1"/>
      <c r="AC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</row>
    <row r="461" spans="16:73" ht="14.25" customHeight="1">
      <c r="P461" s="1"/>
      <c r="Q461" s="1"/>
      <c r="R461" s="1"/>
      <c r="T461" s="1"/>
      <c r="U461" s="1"/>
      <c r="W461" s="1"/>
      <c r="X461" s="1"/>
      <c r="Z461" s="1"/>
      <c r="AB461" s="1"/>
      <c r="AC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</row>
    <row r="462" spans="16:73" ht="14.25" customHeight="1">
      <c r="P462" s="1"/>
      <c r="Q462" s="1"/>
      <c r="R462" s="1"/>
      <c r="T462" s="1"/>
      <c r="U462" s="1"/>
      <c r="W462" s="1"/>
      <c r="X462" s="1"/>
      <c r="Z462" s="1"/>
      <c r="AB462" s="1"/>
      <c r="AC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</row>
    <row r="463" spans="16:73" ht="14.25" customHeight="1">
      <c r="P463" s="1"/>
      <c r="Q463" s="1"/>
      <c r="R463" s="1"/>
      <c r="T463" s="1"/>
      <c r="U463" s="1"/>
      <c r="W463" s="1"/>
      <c r="X463" s="1"/>
      <c r="Z463" s="1"/>
      <c r="AB463" s="1"/>
      <c r="AC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</row>
    <row r="464" spans="16:73" ht="14.25" customHeight="1">
      <c r="P464" s="1"/>
      <c r="Q464" s="1"/>
      <c r="R464" s="1"/>
      <c r="T464" s="1"/>
      <c r="U464" s="1"/>
      <c r="W464" s="1"/>
      <c r="X464" s="1"/>
      <c r="Z464" s="1"/>
      <c r="AB464" s="1"/>
      <c r="AC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</row>
    <row r="465" spans="16:73" ht="14.25" customHeight="1">
      <c r="P465" s="1"/>
      <c r="Q465" s="1"/>
      <c r="R465" s="1"/>
      <c r="T465" s="1"/>
      <c r="U465" s="1"/>
      <c r="W465" s="1"/>
      <c r="X465" s="1"/>
      <c r="Z465" s="1"/>
      <c r="AB465" s="1"/>
      <c r="AC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</row>
    <row r="466" spans="16:73" ht="14.25" customHeight="1">
      <c r="P466" s="1"/>
      <c r="Q466" s="1"/>
      <c r="R466" s="1"/>
      <c r="T466" s="1"/>
      <c r="U466" s="1"/>
      <c r="W466" s="1"/>
      <c r="X466" s="1"/>
      <c r="Z466" s="1"/>
      <c r="AB466" s="1"/>
      <c r="AC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</row>
    <row r="467" spans="16:73" ht="14.25" customHeight="1">
      <c r="P467" s="1"/>
      <c r="Q467" s="1"/>
      <c r="R467" s="1"/>
      <c r="T467" s="1"/>
      <c r="U467" s="1"/>
      <c r="W467" s="1"/>
      <c r="X467" s="1"/>
      <c r="Z467" s="1"/>
      <c r="AB467" s="1"/>
      <c r="AC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</row>
    <row r="468" spans="16:73" ht="14.25" customHeight="1">
      <c r="P468" s="1"/>
      <c r="Q468" s="1"/>
      <c r="R468" s="1"/>
      <c r="T468" s="1"/>
      <c r="U468" s="1"/>
      <c r="W468" s="1"/>
      <c r="X468" s="1"/>
      <c r="Z468" s="1"/>
      <c r="AB468" s="1"/>
      <c r="AC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</row>
    <row r="469" spans="16:73" ht="14.25" customHeight="1">
      <c r="P469" s="1"/>
      <c r="Q469" s="1"/>
      <c r="R469" s="1"/>
      <c r="T469" s="1"/>
      <c r="U469" s="1"/>
      <c r="W469" s="1"/>
      <c r="X469" s="1"/>
      <c r="Z469" s="1"/>
      <c r="AB469" s="1"/>
      <c r="AC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</row>
    <row r="470" spans="16:73" ht="14.25" customHeight="1">
      <c r="P470" s="1"/>
      <c r="Q470" s="1"/>
      <c r="R470" s="1"/>
      <c r="T470" s="1"/>
      <c r="U470" s="1"/>
      <c r="W470" s="1"/>
      <c r="X470" s="1"/>
      <c r="Z470" s="1"/>
      <c r="AB470" s="1"/>
      <c r="AC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</row>
    <row r="471" spans="16:73" ht="14.25" customHeight="1">
      <c r="P471" s="1"/>
      <c r="Q471" s="1"/>
      <c r="R471" s="1"/>
      <c r="T471" s="1"/>
      <c r="U471" s="1"/>
      <c r="W471" s="1"/>
      <c r="X471" s="1"/>
      <c r="Z471" s="1"/>
      <c r="AB471" s="1"/>
      <c r="AC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</row>
    <row r="472" spans="16:73" ht="14.25" customHeight="1">
      <c r="P472" s="1"/>
      <c r="Q472" s="1"/>
      <c r="R472" s="1"/>
      <c r="T472" s="1"/>
      <c r="U472" s="1"/>
      <c r="W472" s="1"/>
      <c r="X472" s="1"/>
      <c r="Z472" s="1"/>
      <c r="AB472" s="1"/>
      <c r="AC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</row>
    <row r="473" spans="16:73" ht="14.25" customHeight="1">
      <c r="P473" s="1"/>
      <c r="Q473" s="1"/>
      <c r="R473" s="1"/>
      <c r="T473" s="1"/>
      <c r="U473" s="1"/>
      <c r="W473" s="1"/>
      <c r="X473" s="1"/>
      <c r="Z473" s="1"/>
      <c r="AB473" s="1"/>
      <c r="AC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</row>
    <row r="474" spans="16:73" ht="14.25" customHeight="1">
      <c r="P474" s="1"/>
      <c r="Q474" s="1"/>
      <c r="R474" s="1"/>
      <c r="T474" s="1"/>
      <c r="U474" s="1"/>
      <c r="W474" s="1"/>
      <c r="X474" s="1"/>
      <c r="Z474" s="1"/>
      <c r="AB474" s="1"/>
      <c r="AC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</row>
    <row r="475" spans="16:73" ht="14.25" customHeight="1">
      <c r="P475" s="1"/>
      <c r="Q475" s="1"/>
      <c r="R475" s="1"/>
      <c r="T475" s="1"/>
      <c r="U475" s="1"/>
      <c r="W475" s="1"/>
      <c r="X475" s="1"/>
      <c r="Z475" s="1"/>
      <c r="AB475" s="1"/>
      <c r="AC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</row>
    <row r="476" spans="16:73" ht="14.25" customHeight="1">
      <c r="P476" s="1"/>
      <c r="Q476" s="1"/>
      <c r="R476" s="1"/>
      <c r="T476" s="1"/>
      <c r="U476" s="1"/>
      <c r="W476" s="1"/>
      <c r="X476" s="1"/>
      <c r="Z476" s="1"/>
      <c r="AB476" s="1"/>
      <c r="AC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</row>
    <row r="477" spans="16:73" ht="14.25" customHeight="1">
      <c r="P477" s="1"/>
      <c r="Q477" s="1"/>
      <c r="R477" s="1"/>
      <c r="T477" s="1"/>
      <c r="U477" s="1"/>
      <c r="W477" s="1"/>
      <c r="X477" s="1"/>
      <c r="Z477" s="1"/>
      <c r="AB477" s="1"/>
      <c r="AC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</row>
    <row r="478" spans="16:73" ht="14.25" customHeight="1">
      <c r="P478" s="1"/>
      <c r="Q478" s="1"/>
      <c r="R478" s="1"/>
      <c r="T478" s="1"/>
      <c r="U478" s="1"/>
      <c r="W478" s="1"/>
      <c r="X478" s="1"/>
      <c r="Z478" s="1"/>
      <c r="AB478" s="1"/>
      <c r="AC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</row>
    <row r="479" spans="16:73" ht="14.25" customHeight="1">
      <c r="P479" s="1"/>
      <c r="Q479" s="1"/>
      <c r="R479" s="1"/>
      <c r="T479" s="1"/>
      <c r="U479" s="1"/>
      <c r="W479" s="1"/>
      <c r="X479" s="1"/>
      <c r="Z479" s="1"/>
      <c r="AB479" s="1"/>
      <c r="AC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</row>
    <row r="480" spans="16:73" ht="14.25" customHeight="1">
      <c r="P480" s="1"/>
      <c r="Q480" s="1"/>
      <c r="R480" s="1"/>
      <c r="T480" s="1"/>
      <c r="U480" s="1"/>
      <c r="W480" s="1"/>
      <c r="X480" s="1"/>
      <c r="Z480" s="1"/>
      <c r="AB480" s="1"/>
      <c r="AC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</row>
    <row r="481" spans="16:73" ht="14.25" customHeight="1">
      <c r="P481" s="1"/>
      <c r="Q481" s="1"/>
      <c r="R481" s="1"/>
      <c r="T481" s="1"/>
      <c r="U481" s="1"/>
      <c r="W481" s="1"/>
      <c r="X481" s="1"/>
      <c r="Z481" s="1"/>
      <c r="AB481" s="1"/>
      <c r="AC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</row>
    <row r="482" spans="16:73" ht="14.25" customHeight="1">
      <c r="P482" s="1"/>
      <c r="Q482" s="1"/>
      <c r="R482" s="1"/>
      <c r="T482" s="1"/>
      <c r="U482" s="1"/>
      <c r="W482" s="1"/>
      <c r="X482" s="1"/>
      <c r="Z482" s="1"/>
      <c r="AB482" s="1"/>
      <c r="AC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</row>
    <row r="483" spans="16:73" ht="14.25" customHeight="1">
      <c r="P483" s="1"/>
      <c r="Q483" s="1"/>
      <c r="R483" s="1"/>
      <c r="T483" s="1"/>
      <c r="U483" s="1"/>
      <c r="W483" s="1"/>
      <c r="X483" s="1"/>
      <c r="Z483" s="1"/>
      <c r="AB483" s="1"/>
      <c r="AC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</row>
    <row r="484" spans="16:73" ht="14.25" customHeight="1">
      <c r="P484" s="1"/>
      <c r="Q484" s="1"/>
      <c r="R484" s="1"/>
      <c r="T484" s="1"/>
      <c r="U484" s="1"/>
      <c r="W484" s="1"/>
      <c r="X484" s="1"/>
      <c r="Z484" s="1"/>
      <c r="AB484" s="1"/>
      <c r="AC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</row>
    <row r="485" spans="16:73" ht="14.25" customHeight="1">
      <c r="P485" s="1"/>
      <c r="Q485" s="1"/>
      <c r="R485" s="1"/>
      <c r="T485" s="1"/>
      <c r="U485" s="1"/>
      <c r="W485" s="1"/>
      <c r="X485" s="1"/>
      <c r="Z485" s="1"/>
      <c r="AB485" s="1"/>
      <c r="AC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</row>
    <row r="486" spans="16:73" ht="14.25" customHeight="1">
      <c r="P486" s="1"/>
      <c r="Q486" s="1"/>
      <c r="R486" s="1"/>
      <c r="T486" s="1"/>
      <c r="U486" s="1"/>
      <c r="W486" s="1"/>
      <c r="X486" s="1"/>
      <c r="Z486" s="1"/>
      <c r="AB486" s="1"/>
      <c r="AC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</row>
    <row r="487" spans="16:73" ht="14.25" customHeight="1">
      <c r="P487" s="1"/>
      <c r="Q487" s="1"/>
      <c r="R487" s="1"/>
      <c r="T487" s="1"/>
      <c r="U487" s="1"/>
      <c r="W487" s="1"/>
      <c r="X487" s="1"/>
      <c r="Z487" s="1"/>
      <c r="AB487" s="1"/>
      <c r="AC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</row>
    <row r="488" spans="16:73" ht="14.25" customHeight="1">
      <c r="P488" s="1"/>
      <c r="Q488" s="1"/>
      <c r="R488" s="1"/>
      <c r="T488" s="1"/>
      <c r="U488" s="1"/>
      <c r="W488" s="1"/>
      <c r="X488" s="1"/>
      <c r="Z488" s="1"/>
      <c r="AB488" s="1"/>
      <c r="AC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</row>
    <row r="489" spans="16:73" ht="14.25" customHeight="1">
      <c r="P489" s="1"/>
      <c r="Q489" s="1"/>
      <c r="R489" s="1"/>
      <c r="T489" s="1"/>
      <c r="U489" s="1"/>
      <c r="W489" s="1"/>
      <c r="X489" s="1"/>
      <c r="Z489" s="1"/>
      <c r="AB489" s="1"/>
      <c r="AC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</row>
    <row r="490" spans="16:73" ht="14.25" customHeight="1">
      <c r="P490" s="1"/>
      <c r="Q490" s="1"/>
      <c r="R490" s="1"/>
      <c r="T490" s="1"/>
      <c r="U490" s="1"/>
      <c r="W490" s="1"/>
      <c r="X490" s="1"/>
      <c r="Z490" s="1"/>
      <c r="AB490" s="1"/>
      <c r="AC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</row>
    <row r="491" spans="16:73" ht="14.25" customHeight="1">
      <c r="P491" s="1"/>
      <c r="Q491" s="1"/>
      <c r="R491" s="1"/>
      <c r="T491" s="1"/>
      <c r="U491" s="1"/>
      <c r="W491" s="1"/>
      <c r="X491" s="1"/>
      <c r="Z491" s="1"/>
      <c r="AB491" s="1"/>
      <c r="AC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</row>
    <row r="492" spans="16:73" ht="14.25" customHeight="1">
      <c r="P492" s="1"/>
      <c r="Q492" s="1"/>
      <c r="R492" s="1"/>
      <c r="T492" s="1"/>
      <c r="U492" s="1"/>
      <c r="W492" s="1"/>
      <c r="X492" s="1"/>
      <c r="Z492" s="1"/>
      <c r="AB492" s="1"/>
      <c r="AC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</row>
    <row r="493" spans="16:73" ht="14.25" customHeight="1">
      <c r="P493" s="1"/>
      <c r="Q493" s="1"/>
      <c r="R493" s="1"/>
      <c r="T493" s="1"/>
      <c r="U493" s="1"/>
      <c r="W493" s="1"/>
      <c r="X493" s="1"/>
      <c r="Z493" s="1"/>
      <c r="AB493" s="1"/>
      <c r="AC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</row>
    <row r="494" spans="16:73" ht="14.25" customHeight="1">
      <c r="P494" s="1"/>
      <c r="Q494" s="1"/>
      <c r="R494" s="1"/>
      <c r="T494" s="1"/>
      <c r="U494" s="1"/>
      <c r="W494" s="1"/>
      <c r="X494" s="1"/>
      <c r="Z494" s="1"/>
      <c r="AB494" s="1"/>
      <c r="AC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</row>
    <row r="495" spans="16:73" ht="14.25" customHeight="1">
      <c r="P495" s="1"/>
      <c r="Q495" s="1"/>
      <c r="R495" s="1"/>
      <c r="T495" s="1"/>
      <c r="U495" s="1"/>
      <c r="W495" s="1"/>
      <c r="X495" s="1"/>
      <c r="Z495" s="1"/>
      <c r="AB495" s="1"/>
      <c r="AC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</row>
    <row r="496" spans="16:73" ht="14.25" customHeight="1">
      <c r="P496" s="1"/>
      <c r="Q496" s="1"/>
      <c r="R496" s="1"/>
      <c r="T496" s="1"/>
      <c r="U496" s="1"/>
      <c r="W496" s="1"/>
      <c r="X496" s="1"/>
      <c r="Z496" s="1"/>
      <c r="AB496" s="1"/>
      <c r="AC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</row>
    <row r="497" spans="16:73" ht="14.25" customHeight="1">
      <c r="P497" s="1"/>
      <c r="Q497" s="1"/>
      <c r="R497" s="1"/>
      <c r="T497" s="1"/>
      <c r="U497" s="1"/>
      <c r="W497" s="1"/>
      <c r="X497" s="1"/>
      <c r="Z497" s="1"/>
      <c r="AB497" s="1"/>
      <c r="AC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</row>
    <row r="498" spans="16:73" ht="14.25" customHeight="1">
      <c r="P498" s="1"/>
      <c r="Q498" s="1"/>
      <c r="R498" s="1"/>
      <c r="T498" s="1"/>
      <c r="U498" s="1"/>
      <c r="W498" s="1"/>
      <c r="X498" s="1"/>
      <c r="Z498" s="1"/>
      <c r="AB498" s="1"/>
      <c r="AC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</row>
    <row r="499" spans="16:73" ht="14.25" customHeight="1">
      <c r="P499" s="1"/>
      <c r="Q499" s="1"/>
      <c r="R499" s="1"/>
      <c r="T499" s="1"/>
      <c r="U499" s="1"/>
      <c r="W499" s="1"/>
      <c r="X499" s="1"/>
      <c r="Z499" s="1"/>
      <c r="AB499" s="1"/>
      <c r="AC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</row>
    <row r="500" spans="16:73" ht="14.25" customHeight="1">
      <c r="P500" s="1"/>
      <c r="Q500" s="1"/>
      <c r="R500" s="1"/>
      <c r="T500" s="1"/>
      <c r="U500" s="1"/>
      <c r="W500" s="1"/>
      <c r="X500" s="1"/>
      <c r="Z500" s="1"/>
      <c r="AB500" s="1"/>
      <c r="AC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</row>
    <row r="501" spans="16:73" ht="14.25" customHeight="1">
      <c r="P501" s="1"/>
      <c r="Q501" s="1"/>
      <c r="R501" s="1"/>
      <c r="T501" s="1"/>
      <c r="U501" s="1"/>
      <c r="W501" s="1"/>
      <c r="X501" s="1"/>
      <c r="Z501" s="1"/>
      <c r="AB501" s="1"/>
      <c r="AC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</row>
    <row r="502" spans="16:73" ht="14.25" customHeight="1">
      <c r="P502" s="1"/>
      <c r="Q502" s="1"/>
      <c r="R502" s="1"/>
      <c r="T502" s="1"/>
      <c r="U502" s="1"/>
      <c r="W502" s="1"/>
      <c r="X502" s="1"/>
      <c r="Z502" s="1"/>
      <c r="AB502" s="1"/>
      <c r="AC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</row>
    <row r="503" spans="16:73" ht="14.25" customHeight="1">
      <c r="P503" s="1"/>
      <c r="Q503" s="1"/>
      <c r="R503" s="1"/>
      <c r="T503" s="1"/>
      <c r="U503" s="1"/>
      <c r="W503" s="1"/>
      <c r="X503" s="1"/>
      <c r="Z503" s="1"/>
      <c r="AB503" s="1"/>
      <c r="AC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</row>
    <row r="504" spans="16:73" ht="14.25" customHeight="1">
      <c r="P504" s="1"/>
      <c r="Q504" s="1"/>
      <c r="R504" s="1"/>
      <c r="T504" s="1"/>
      <c r="U504" s="1"/>
      <c r="W504" s="1"/>
      <c r="X504" s="1"/>
      <c r="Z504" s="1"/>
      <c r="AB504" s="1"/>
      <c r="AC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</row>
    <row r="505" spans="16:73" ht="14.25" customHeight="1">
      <c r="P505" s="1"/>
      <c r="Q505" s="1"/>
      <c r="R505" s="1"/>
      <c r="T505" s="1"/>
      <c r="U505" s="1"/>
      <c r="W505" s="1"/>
      <c r="X505" s="1"/>
      <c r="Z505" s="1"/>
      <c r="AB505" s="1"/>
      <c r="AC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</row>
    <row r="506" spans="16:73" ht="14.25" customHeight="1">
      <c r="P506" s="1"/>
      <c r="Q506" s="1"/>
      <c r="R506" s="1"/>
      <c r="T506" s="1"/>
      <c r="U506" s="1"/>
      <c r="W506" s="1"/>
      <c r="X506" s="1"/>
      <c r="Z506" s="1"/>
      <c r="AB506" s="1"/>
      <c r="AC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</row>
    <row r="507" spans="16:73" ht="14.25" customHeight="1">
      <c r="P507" s="1"/>
      <c r="Q507" s="1"/>
      <c r="R507" s="1"/>
      <c r="T507" s="1"/>
      <c r="U507" s="1"/>
      <c r="W507" s="1"/>
      <c r="X507" s="1"/>
      <c r="Z507" s="1"/>
      <c r="AB507" s="1"/>
      <c r="AC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</row>
    <row r="508" spans="16:73" ht="14.25" customHeight="1">
      <c r="P508" s="1"/>
      <c r="Q508" s="1"/>
      <c r="R508" s="1"/>
      <c r="T508" s="1"/>
      <c r="U508" s="1"/>
      <c r="W508" s="1"/>
      <c r="X508" s="1"/>
      <c r="Z508" s="1"/>
      <c r="AB508" s="1"/>
      <c r="AC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</row>
    <row r="509" spans="16:73" ht="14.25" customHeight="1">
      <c r="P509" s="1"/>
      <c r="Q509" s="1"/>
      <c r="R509" s="1"/>
      <c r="T509" s="1"/>
      <c r="U509" s="1"/>
      <c r="W509" s="1"/>
      <c r="X509" s="1"/>
      <c r="Z509" s="1"/>
      <c r="AB509" s="1"/>
      <c r="AC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</row>
    <row r="510" spans="16:73" ht="14.25" customHeight="1">
      <c r="P510" s="1"/>
      <c r="Q510" s="1"/>
      <c r="R510" s="1"/>
      <c r="T510" s="1"/>
      <c r="U510" s="1"/>
      <c r="W510" s="1"/>
      <c r="X510" s="1"/>
      <c r="Z510" s="1"/>
      <c r="AB510" s="1"/>
      <c r="AC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</row>
    <row r="511" spans="16:73" ht="14.25" customHeight="1">
      <c r="P511" s="1"/>
      <c r="Q511" s="1"/>
      <c r="R511" s="1"/>
      <c r="T511" s="1"/>
      <c r="U511" s="1"/>
      <c r="W511" s="1"/>
      <c r="X511" s="1"/>
      <c r="Z511" s="1"/>
      <c r="AB511" s="1"/>
      <c r="AC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</row>
    <row r="512" spans="16:73" ht="14.25" customHeight="1">
      <c r="P512" s="1"/>
      <c r="Q512" s="1"/>
      <c r="R512" s="1"/>
      <c r="T512" s="1"/>
      <c r="U512" s="1"/>
      <c r="W512" s="1"/>
      <c r="X512" s="1"/>
      <c r="Z512" s="1"/>
      <c r="AB512" s="1"/>
      <c r="AC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</row>
    <row r="513" spans="16:73" ht="14.25" customHeight="1">
      <c r="P513" s="1"/>
      <c r="Q513" s="1"/>
      <c r="R513" s="1"/>
      <c r="T513" s="1"/>
      <c r="U513" s="1"/>
      <c r="W513" s="1"/>
      <c r="X513" s="1"/>
      <c r="Z513" s="1"/>
      <c r="AB513" s="1"/>
      <c r="AC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</row>
    <row r="514" spans="16:73" ht="14.25" customHeight="1">
      <c r="P514" s="1"/>
      <c r="Q514" s="1"/>
      <c r="R514" s="1"/>
      <c r="T514" s="1"/>
      <c r="U514" s="1"/>
      <c r="W514" s="1"/>
      <c r="X514" s="1"/>
      <c r="Z514" s="1"/>
      <c r="AB514" s="1"/>
      <c r="AC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</row>
    <row r="515" spans="16:73" ht="14.25" customHeight="1">
      <c r="P515" s="1"/>
      <c r="Q515" s="1"/>
      <c r="R515" s="1"/>
      <c r="T515" s="1"/>
      <c r="U515" s="1"/>
      <c r="W515" s="1"/>
      <c r="X515" s="1"/>
      <c r="Z515" s="1"/>
      <c r="AB515" s="1"/>
      <c r="AC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</row>
    <row r="516" spans="16:73" ht="14.25" customHeight="1">
      <c r="P516" s="1"/>
      <c r="Q516" s="1"/>
      <c r="R516" s="1"/>
      <c r="T516" s="1"/>
      <c r="U516" s="1"/>
      <c r="W516" s="1"/>
      <c r="X516" s="1"/>
      <c r="Z516" s="1"/>
      <c r="AB516" s="1"/>
      <c r="AC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</row>
    <row r="517" spans="16:73" ht="14.25" customHeight="1">
      <c r="P517" s="1"/>
      <c r="Q517" s="1"/>
      <c r="R517" s="1"/>
      <c r="T517" s="1"/>
      <c r="U517" s="1"/>
      <c r="W517" s="1"/>
      <c r="X517" s="1"/>
      <c r="Z517" s="1"/>
      <c r="AB517" s="1"/>
      <c r="AC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</row>
    <row r="518" spans="16:73" ht="14.25" customHeight="1">
      <c r="P518" s="1"/>
      <c r="Q518" s="1"/>
      <c r="R518" s="1"/>
      <c r="T518" s="1"/>
      <c r="U518" s="1"/>
      <c r="W518" s="1"/>
      <c r="X518" s="1"/>
      <c r="Z518" s="1"/>
      <c r="AB518" s="1"/>
      <c r="AC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</row>
    <row r="519" spans="16:73" ht="14.25" customHeight="1">
      <c r="P519" s="1"/>
      <c r="Q519" s="1"/>
      <c r="R519" s="1"/>
      <c r="T519" s="1"/>
      <c r="U519" s="1"/>
      <c r="W519" s="1"/>
      <c r="X519" s="1"/>
      <c r="Z519" s="1"/>
      <c r="AB519" s="1"/>
      <c r="AC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</row>
    <row r="520" spans="16:73" ht="14.25" customHeight="1">
      <c r="P520" s="1"/>
      <c r="Q520" s="1"/>
      <c r="R520" s="1"/>
      <c r="T520" s="1"/>
      <c r="U520" s="1"/>
      <c r="W520" s="1"/>
      <c r="X520" s="1"/>
      <c r="Z520" s="1"/>
      <c r="AB520" s="1"/>
      <c r="AC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</row>
    <row r="521" spans="16:73" ht="14.25" customHeight="1">
      <c r="P521" s="1"/>
      <c r="Q521" s="1"/>
      <c r="R521" s="1"/>
      <c r="T521" s="1"/>
      <c r="U521" s="1"/>
      <c r="W521" s="1"/>
      <c r="X521" s="1"/>
      <c r="Z521" s="1"/>
      <c r="AB521" s="1"/>
      <c r="AC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</row>
    <row r="522" spans="16:73" ht="14.25" customHeight="1">
      <c r="P522" s="1"/>
      <c r="Q522" s="1"/>
      <c r="R522" s="1"/>
      <c r="T522" s="1"/>
      <c r="U522" s="1"/>
      <c r="W522" s="1"/>
      <c r="X522" s="1"/>
      <c r="Z522" s="1"/>
      <c r="AB522" s="1"/>
      <c r="AC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</row>
    <row r="523" spans="16:73" ht="14.25" customHeight="1">
      <c r="P523" s="1"/>
      <c r="Q523" s="1"/>
      <c r="R523" s="1"/>
      <c r="T523" s="1"/>
      <c r="U523" s="1"/>
      <c r="W523" s="1"/>
      <c r="X523" s="1"/>
      <c r="Z523" s="1"/>
      <c r="AB523" s="1"/>
      <c r="AC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</row>
    <row r="524" spans="16:73" ht="14.25" customHeight="1">
      <c r="P524" s="1"/>
      <c r="Q524" s="1"/>
      <c r="R524" s="1"/>
      <c r="T524" s="1"/>
      <c r="U524" s="1"/>
      <c r="W524" s="1"/>
      <c r="X524" s="1"/>
      <c r="Z524" s="1"/>
      <c r="AB524" s="1"/>
      <c r="AC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</row>
    <row r="525" spans="16:73" ht="14.25" customHeight="1">
      <c r="P525" s="1"/>
      <c r="Q525" s="1"/>
      <c r="R525" s="1"/>
      <c r="T525" s="1"/>
      <c r="U525" s="1"/>
      <c r="W525" s="1"/>
      <c r="X525" s="1"/>
      <c r="Z525" s="1"/>
      <c r="AB525" s="1"/>
      <c r="AC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</row>
    <row r="526" spans="16:73" ht="14.25" customHeight="1">
      <c r="P526" s="1"/>
      <c r="Q526" s="1"/>
      <c r="R526" s="1"/>
      <c r="T526" s="1"/>
      <c r="U526" s="1"/>
      <c r="W526" s="1"/>
      <c r="X526" s="1"/>
      <c r="Z526" s="1"/>
      <c r="AB526" s="1"/>
      <c r="AC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</row>
    <row r="527" spans="16:73" ht="14.25" customHeight="1">
      <c r="P527" s="1"/>
      <c r="Q527" s="1"/>
      <c r="R527" s="1"/>
      <c r="T527" s="1"/>
      <c r="U527" s="1"/>
      <c r="W527" s="1"/>
      <c r="X527" s="1"/>
      <c r="Z527" s="1"/>
      <c r="AB527" s="1"/>
      <c r="AC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</row>
    <row r="528" spans="16:73" ht="14.25" customHeight="1">
      <c r="P528" s="1"/>
      <c r="Q528" s="1"/>
      <c r="R528" s="1"/>
      <c r="T528" s="1"/>
      <c r="U528" s="1"/>
      <c r="W528" s="1"/>
      <c r="X528" s="1"/>
      <c r="Z528" s="1"/>
      <c r="AB528" s="1"/>
      <c r="AC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</row>
    <row r="529" spans="16:73" ht="14.25" customHeight="1">
      <c r="P529" s="1"/>
      <c r="Q529" s="1"/>
      <c r="R529" s="1"/>
      <c r="T529" s="1"/>
      <c r="U529" s="1"/>
      <c r="W529" s="1"/>
      <c r="X529" s="1"/>
      <c r="Z529" s="1"/>
      <c r="AB529" s="1"/>
      <c r="AC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</row>
    <row r="530" spans="16:73" ht="14.25" customHeight="1">
      <c r="P530" s="1"/>
      <c r="Q530" s="1"/>
      <c r="R530" s="1"/>
      <c r="T530" s="1"/>
      <c r="U530" s="1"/>
      <c r="W530" s="1"/>
      <c r="X530" s="1"/>
      <c r="Z530" s="1"/>
      <c r="AB530" s="1"/>
      <c r="AC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</row>
    <row r="531" spans="16:73" ht="14.25" customHeight="1">
      <c r="P531" s="1"/>
      <c r="Q531" s="1"/>
      <c r="R531" s="1"/>
      <c r="T531" s="1"/>
      <c r="U531" s="1"/>
      <c r="W531" s="1"/>
      <c r="X531" s="1"/>
      <c r="Z531" s="1"/>
      <c r="AB531" s="1"/>
      <c r="AC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</row>
    <row r="532" spans="16:73" ht="14.25" customHeight="1">
      <c r="P532" s="1"/>
      <c r="Q532" s="1"/>
      <c r="R532" s="1"/>
      <c r="T532" s="1"/>
      <c r="U532" s="1"/>
      <c r="W532" s="1"/>
      <c r="X532" s="1"/>
      <c r="Z532" s="1"/>
      <c r="AB532" s="1"/>
      <c r="AC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</row>
    <row r="533" spans="16:73" ht="14.25" customHeight="1">
      <c r="P533" s="1"/>
      <c r="Q533" s="1"/>
      <c r="R533" s="1"/>
      <c r="T533" s="1"/>
      <c r="U533" s="1"/>
      <c r="W533" s="1"/>
      <c r="X533" s="1"/>
      <c r="Z533" s="1"/>
      <c r="AB533" s="1"/>
      <c r="AC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</row>
    <row r="534" spans="16:73" ht="14.25" customHeight="1">
      <c r="P534" s="1"/>
      <c r="Q534" s="1"/>
      <c r="R534" s="1"/>
      <c r="T534" s="1"/>
      <c r="U534" s="1"/>
      <c r="W534" s="1"/>
      <c r="X534" s="1"/>
      <c r="Z534" s="1"/>
      <c r="AB534" s="1"/>
      <c r="AC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</row>
    <row r="535" spans="16:73" ht="14.25" customHeight="1">
      <c r="P535" s="1"/>
      <c r="Q535" s="1"/>
      <c r="R535" s="1"/>
      <c r="T535" s="1"/>
      <c r="U535" s="1"/>
      <c r="W535" s="1"/>
      <c r="X535" s="1"/>
      <c r="Z535" s="1"/>
      <c r="AB535" s="1"/>
      <c r="AC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</row>
    <row r="536" spans="16:73" ht="14.25" customHeight="1">
      <c r="P536" s="1"/>
      <c r="Q536" s="1"/>
      <c r="R536" s="1"/>
      <c r="T536" s="1"/>
      <c r="U536" s="1"/>
      <c r="W536" s="1"/>
      <c r="X536" s="1"/>
      <c r="Z536" s="1"/>
      <c r="AB536" s="1"/>
      <c r="AC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</row>
    <row r="537" spans="16:73" ht="14.25" customHeight="1">
      <c r="P537" s="1"/>
      <c r="Q537" s="1"/>
      <c r="R537" s="1"/>
      <c r="T537" s="1"/>
      <c r="U537" s="1"/>
      <c r="W537" s="1"/>
      <c r="X537" s="1"/>
      <c r="Z537" s="1"/>
      <c r="AB537" s="1"/>
      <c r="AC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</row>
    <row r="538" spans="16:73" ht="14.25" customHeight="1">
      <c r="P538" s="1"/>
      <c r="Q538" s="1"/>
      <c r="R538" s="1"/>
      <c r="T538" s="1"/>
      <c r="U538" s="1"/>
      <c r="W538" s="1"/>
      <c r="X538" s="1"/>
      <c r="Z538" s="1"/>
      <c r="AB538" s="1"/>
      <c r="AC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</row>
    <row r="539" spans="16:73" ht="14.25" customHeight="1">
      <c r="P539" s="1"/>
      <c r="Q539" s="1"/>
      <c r="R539" s="1"/>
      <c r="T539" s="1"/>
      <c r="U539" s="1"/>
      <c r="W539" s="1"/>
      <c r="X539" s="1"/>
      <c r="Z539" s="1"/>
      <c r="AB539" s="1"/>
      <c r="AC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</row>
    <row r="540" spans="16:73" ht="14.25" customHeight="1">
      <c r="P540" s="1"/>
      <c r="Q540" s="1"/>
      <c r="R540" s="1"/>
      <c r="T540" s="1"/>
      <c r="U540" s="1"/>
      <c r="W540" s="1"/>
      <c r="X540" s="1"/>
      <c r="Z540" s="1"/>
      <c r="AB540" s="1"/>
      <c r="AC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</row>
    <row r="541" spans="16:73" ht="14.25" customHeight="1">
      <c r="P541" s="1"/>
      <c r="Q541" s="1"/>
      <c r="R541" s="1"/>
      <c r="T541" s="1"/>
      <c r="U541" s="1"/>
      <c r="W541" s="1"/>
      <c r="X541" s="1"/>
      <c r="Z541" s="1"/>
      <c r="AB541" s="1"/>
      <c r="AC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</row>
    <row r="542" spans="16:73" ht="14.25" customHeight="1">
      <c r="P542" s="1"/>
      <c r="Q542" s="1"/>
      <c r="R542" s="1"/>
      <c r="T542" s="1"/>
      <c r="U542" s="1"/>
      <c r="W542" s="1"/>
      <c r="X542" s="1"/>
      <c r="Z542" s="1"/>
      <c r="AB542" s="1"/>
      <c r="AC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</row>
    <row r="543" spans="16:73" ht="14.25" customHeight="1">
      <c r="P543" s="1"/>
      <c r="Q543" s="1"/>
      <c r="R543" s="1"/>
      <c r="T543" s="1"/>
      <c r="U543" s="1"/>
      <c r="W543" s="1"/>
      <c r="X543" s="1"/>
      <c r="Z543" s="1"/>
      <c r="AB543" s="1"/>
      <c r="AC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</row>
    <row r="544" spans="16:73" ht="14.25" customHeight="1">
      <c r="P544" s="1"/>
      <c r="Q544" s="1"/>
      <c r="R544" s="1"/>
      <c r="T544" s="1"/>
      <c r="U544" s="1"/>
      <c r="W544" s="1"/>
      <c r="X544" s="1"/>
      <c r="Z544" s="1"/>
      <c r="AB544" s="1"/>
      <c r="AC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</row>
    <row r="545" spans="16:73" ht="14.25" customHeight="1">
      <c r="P545" s="1"/>
      <c r="Q545" s="1"/>
      <c r="R545" s="1"/>
      <c r="T545" s="1"/>
      <c r="U545" s="1"/>
      <c r="W545" s="1"/>
      <c r="X545" s="1"/>
      <c r="Z545" s="1"/>
      <c r="AB545" s="1"/>
      <c r="AC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</row>
    <row r="546" spans="16:73" ht="14.25" customHeight="1">
      <c r="P546" s="1"/>
      <c r="Q546" s="1"/>
      <c r="R546" s="1"/>
      <c r="T546" s="1"/>
      <c r="U546" s="1"/>
      <c r="W546" s="1"/>
      <c r="X546" s="1"/>
      <c r="Z546" s="1"/>
      <c r="AB546" s="1"/>
      <c r="AC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</row>
    <row r="547" spans="16:73" ht="14.25" customHeight="1">
      <c r="P547" s="1"/>
      <c r="Q547" s="1"/>
      <c r="R547" s="1"/>
      <c r="T547" s="1"/>
      <c r="U547" s="1"/>
      <c r="W547" s="1"/>
      <c r="X547" s="1"/>
      <c r="Z547" s="1"/>
      <c r="AB547" s="1"/>
      <c r="AC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</row>
    <row r="548" spans="16:73" ht="14.25" customHeight="1">
      <c r="P548" s="1"/>
      <c r="Q548" s="1"/>
      <c r="R548" s="1"/>
      <c r="T548" s="1"/>
      <c r="U548" s="1"/>
      <c r="W548" s="1"/>
      <c r="X548" s="1"/>
      <c r="Z548" s="1"/>
      <c r="AB548" s="1"/>
      <c r="AC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</row>
    <row r="549" spans="16:73" ht="14.25" customHeight="1">
      <c r="P549" s="1"/>
      <c r="Q549" s="1"/>
      <c r="R549" s="1"/>
      <c r="T549" s="1"/>
      <c r="U549" s="1"/>
      <c r="W549" s="1"/>
      <c r="X549" s="1"/>
      <c r="Z549" s="1"/>
      <c r="AB549" s="1"/>
      <c r="AC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</row>
    <row r="550" spans="16:73" ht="14.25" customHeight="1">
      <c r="P550" s="1"/>
      <c r="Q550" s="1"/>
      <c r="R550" s="1"/>
      <c r="T550" s="1"/>
      <c r="U550" s="1"/>
      <c r="W550" s="1"/>
      <c r="X550" s="1"/>
      <c r="Z550" s="1"/>
      <c r="AB550" s="1"/>
      <c r="AC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</row>
    <row r="551" spans="16:73" ht="14.25" customHeight="1">
      <c r="P551" s="1"/>
      <c r="Q551" s="1"/>
      <c r="R551" s="1"/>
      <c r="T551" s="1"/>
      <c r="U551" s="1"/>
      <c r="W551" s="1"/>
      <c r="X551" s="1"/>
      <c r="Z551" s="1"/>
      <c r="AB551" s="1"/>
      <c r="AC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</row>
    <row r="552" spans="16:73" ht="14.25" customHeight="1">
      <c r="P552" s="1"/>
      <c r="Q552" s="1"/>
      <c r="R552" s="1"/>
      <c r="T552" s="1"/>
      <c r="U552" s="1"/>
      <c r="W552" s="1"/>
      <c r="X552" s="1"/>
      <c r="Z552" s="1"/>
      <c r="AB552" s="1"/>
      <c r="AC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</row>
    <row r="553" spans="16:73" ht="14.25" customHeight="1">
      <c r="P553" s="1"/>
      <c r="Q553" s="1"/>
      <c r="R553" s="1"/>
      <c r="T553" s="1"/>
      <c r="U553" s="1"/>
      <c r="W553" s="1"/>
      <c r="X553" s="1"/>
      <c r="Z553" s="1"/>
      <c r="AB553" s="1"/>
      <c r="AC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</row>
    <row r="554" spans="16:73" ht="14.25" customHeight="1">
      <c r="P554" s="1"/>
      <c r="Q554" s="1"/>
      <c r="R554" s="1"/>
      <c r="T554" s="1"/>
      <c r="U554" s="1"/>
      <c r="W554" s="1"/>
      <c r="X554" s="1"/>
      <c r="Z554" s="1"/>
      <c r="AB554" s="1"/>
      <c r="AC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</row>
    <row r="555" spans="16:73" ht="14.25" customHeight="1">
      <c r="P555" s="1"/>
      <c r="Q555" s="1"/>
      <c r="R555" s="1"/>
      <c r="T555" s="1"/>
      <c r="U555" s="1"/>
      <c r="W555" s="1"/>
      <c r="X555" s="1"/>
      <c r="Z555" s="1"/>
      <c r="AB555" s="1"/>
      <c r="AC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</row>
    <row r="556" spans="16:73" ht="14.25" customHeight="1">
      <c r="P556" s="1"/>
      <c r="Q556" s="1"/>
      <c r="R556" s="1"/>
      <c r="T556" s="1"/>
      <c r="U556" s="1"/>
      <c r="W556" s="1"/>
      <c r="X556" s="1"/>
      <c r="Z556" s="1"/>
      <c r="AB556" s="1"/>
      <c r="AC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</row>
    <row r="557" spans="16:73" ht="14.25" customHeight="1">
      <c r="P557" s="1"/>
      <c r="Q557" s="1"/>
      <c r="R557" s="1"/>
      <c r="T557" s="1"/>
      <c r="U557" s="1"/>
      <c r="W557" s="1"/>
      <c r="X557" s="1"/>
      <c r="Z557" s="1"/>
      <c r="AB557" s="1"/>
      <c r="AC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</row>
    <row r="558" spans="16:73" ht="14.25" customHeight="1">
      <c r="P558" s="1"/>
      <c r="Q558" s="1"/>
      <c r="R558" s="1"/>
      <c r="T558" s="1"/>
      <c r="U558" s="1"/>
      <c r="W558" s="1"/>
      <c r="X558" s="1"/>
      <c r="Z558" s="1"/>
      <c r="AB558" s="1"/>
      <c r="AC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</row>
    <row r="559" spans="16:73" ht="14.25" customHeight="1">
      <c r="P559" s="1"/>
      <c r="Q559" s="1"/>
      <c r="R559" s="1"/>
      <c r="T559" s="1"/>
      <c r="U559" s="1"/>
      <c r="W559" s="1"/>
      <c r="X559" s="1"/>
      <c r="Z559" s="1"/>
      <c r="AB559" s="1"/>
      <c r="AC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</row>
    <row r="560" spans="16:73" ht="14.25" customHeight="1">
      <c r="P560" s="1"/>
      <c r="Q560" s="1"/>
      <c r="R560" s="1"/>
      <c r="T560" s="1"/>
      <c r="U560" s="1"/>
      <c r="W560" s="1"/>
      <c r="X560" s="1"/>
      <c r="Z560" s="1"/>
      <c r="AB560" s="1"/>
      <c r="AC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</row>
    <row r="561" spans="16:73" ht="14.25" customHeight="1">
      <c r="P561" s="1"/>
      <c r="Q561" s="1"/>
      <c r="R561" s="1"/>
      <c r="T561" s="1"/>
      <c r="U561" s="1"/>
      <c r="W561" s="1"/>
      <c r="X561" s="1"/>
      <c r="Z561" s="1"/>
      <c r="AB561" s="1"/>
      <c r="AC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</row>
    <row r="562" spans="16:73" ht="14.25" customHeight="1">
      <c r="P562" s="1"/>
      <c r="Q562" s="1"/>
      <c r="R562" s="1"/>
      <c r="T562" s="1"/>
      <c r="U562" s="1"/>
      <c r="W562" s="1"/>
      <c r="X562" s="1"/>
      <c r="Z562" s="1"/>
      <c r="AB562" s="1"/>
      <c r="AC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</row>
    <row r="563" spans="16:73" ht="14.25" customHeight="1">
      <c r="P563" s="1"/>
      <c r="Q563" s="1"/>
      <c r="R563" s="1"/>
      <c r="T563" s="1"/>
      <c r="U563" s="1"/>
      <c r="W563" s="1"/>
      <c r="X563" s="1"/>
      <c r="Z563" s="1"/>
      <c r="AB563" s="1"/>
      <c r="AC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</row>
    <row r="564" spans="16:73" ht="14.25" customHeight="1">
      <c r="P564" s="1"/>
      <c r="Q564" s="1"/>
      <c r="R564" s="1"/>
      <c r="T564" s="1"/>
      <c r="U564" s="1"/>
      <c r="W564" s="1"/>
      <c r="X564" s="1"/>
      <c r="Z564" s="1"/>
      <c r="AB564" s="1"/>
      <c r="AC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</row>
    <row r="565" spans="16:73" ht="14.25" customHeight="1">
      <c r="P565" s="1"/>
      <c r="Q565" s="1"/>
      <c r="R565" s="1"/>
      <c r="T565" s="1"/>
      <c r="U565" s="1"/>
      <c r="W565" s="1"/>
      <c r="X565" s="1"/>
      <c r="Z565" s="1"/>
      <c r="AB565" s="1"/>
      <c r="AC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</row>
    <row r="566" spans="16:73" ht="14.25" customHeight="1">
      <c r="P566" s="1"/>
      <c r="Q566" s="1"/>
      <c r="R566" s="1"/>
      <c r="T566" s="1"/>
      <c r="U566" s="1"/>
      <c r="W566" s="1"/>
      <c r="X566" s="1"/>
      <c r="Z566" s="1"/>
      <c r="AB566" s="1"/>
      <c r="AC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</row>
    <row r="567" spans="16:73" ht="14.25" customHeight="1">
      <c r="P567" s="1"/>
      <c r="Q567" s="1"/>
      <c r="R567" s="1"/>
      <c r="T567" s="1"/>
      <c r="U567" s="1"/>
      <c r="W567" s="1"/>
      <c r="X567" s="1"/>
      <c r="Z567" s="1"/>
      <c r="AB567" s="1"/>
      <c r="AC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</row>
    <row r="568" spans="16:73" ht="14.25" customHeight="1">
      <c r="P568" s="1"/>
      <c r="Q568" s="1"/>
      <c r="R568" s="1"/>
      <c r="T568" s="1"/>
      <c r="U568" s="1"/>
      <c r="W568" s="1"/>
      <c r="X568" s="1"/>
      <c r="Z568" s="1"/>
      <c r="AB568" s="1"/>
      <c r="AC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</row>
    <row r="569" spans="16:73" ht="14.25" customHeight="1">
      <c r="P569" s="1"/>
      <c r="Q569" s="1"/>
      <c r="R569" s="1"/>
      <c r="T569" s="1"/>
      <c r="U569" s="1"/>
      <c r="W569" s="1"/>
      <c r="X569" s="1"/>
      <c r="Z569" s="1"/>
      <c r="AB569" s="1"/>
      <c r="AC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</row>
    <row r="570" spans="16:73" ht="14.25" customHeight="1">
      <c r="P570" s="1"/>
      <c r="Q570" s="1"/>
      <c r="R570" s="1"/>
      <c r="T570" s="1"/>
      <c r="U570" s="1"/>
      <c r="W570" s="1"/>
      <c r="X570" s="1"/>
      <c r="Z570" s="1"/>
      <c r="AB570" s="1"/>
      <c r="AC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</row>
    <row r="571" spans="16:73" ht="14.25" customHeight="1">
      <c r="P571" s="1"/>
      <c r="Q571" s="1"/>
      <c r="R571" s="1"/>
      <c r="T571" s="1"/>
      <c r="U571" s="1"/>
      <c r="W571" s="1"/>
      <c r="X571" s="1"/>
      <c r="Z571" s="1"/>
      <c r="AB571" s="1"/>
      <c r="AC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</row>
    <row r="572" spans="16:73" ht="14.25" customHeight="1">
      <c r="P572" s="1"/>
      <c r="Q572" s="1"/>
      <c r="R572" s="1"/>
      <c r="T572" s="1"/>
      <c r="U572" s="1"/>
      <c r="W572" s="1"/>
      <c r="X572" s="1"/>
      <c r="Z572" s="1"/>
      <c r="AB572" s="1"/>
      <c r="AC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</row>
    <row r="573" spans="16:73" ht="14.25" customHeight="1">
      <c r="P573" s="1"/>
      <c r="Q573" s="1"/>
      <c r="R573" s="1"/>
      <c r="T573" s="1"/>
      <c r="U573" s="1"/>
      <c r="W573" s="1"/>
      <c r="X573" s="1"/>
      <c r="Z573" s="1"/>
      <c r="AB573" s="1"/>
      <c r="AC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</row>
    <row r="574" spans="16:73" ht="14.25" customHeight="1">
      <c r="P574" s="1"/>
      <c r="Q574" s="1"/>
      <c r="R574" s="1"/>
      <c r="T574" s="1"/>
      <c r="U574" s="1"/>
      <c r="W574" s="1"/>
      <c r="X574" s="1"/>
      <c r="Z574" s="1"/>
      <c r="AB574" s="1"/>
      <c r="AC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</row>
    <row r="575" spans="16:73" ht="14.25" customHeight="1">
      <c r="P575" s="1"/>
      <c r="Q575" s="1"/>
      <c r="R575" s="1"/>
      <c r="T575" s="1"/>
      <c r="U575" s="1"/>
      <c r="W575" s="1"/>
      <c r="X575" s="1"/>
      <c r="Z575" s="1"/>
      <c r="AB575" s="1"/>
      <c r="AC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</row>
    <row r="576" spans="16:73" ht="14.25" customHeight="1">
      <c r="P576" s="1"/>
      <c r="Q576" s="1"/>
      <c r="R576" s="1"/>
      <c r="T576" s="1"/>
      <c r="U576" s="1"/>
      <c r="W576" s="1"/>
      <c r="X576" s="1"/>
      <c r="Z576" s="1"/>
      <c r="AB576" s="1"/>
      <c r="AC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</row>
    <row r="577" spans="16:73" ht="14.25" customHeight="1">
      <c r="P577" s="1"/>
      <c r="Q577" s="1"/>
      <c r="R577" s="1"/>
      <c r="T577" s="1"/>
      <c r="U577" s="1"/>
      <c r="W577" s="1"/>
      <c r="X577" s="1"/>
      <c r="Z577" s="1"/>
      <c r="AB577" s="1"/>
      <c r="AC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</row>
    <row r="578" spans="16:73" ht="14.25" customHeight="1">
      <c r="P578" s="1"/>
      <c r="Q578" s="1"/>
      <c r="R578" s="1"/>
      <c r="T578" s="1"/>
      <c r="U578" s="1"/>
      <c r="W578" s="1"/>
      <c r="X578" s="1"/>
      <c r="Z578" s="1"/>
      <c r="AB578" s="1"/>
      <c r="AC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</row>
    <row r="579" spans="16:73" ht="14.25" customHeight="1">
      <c r="P579" s="1"/>
      <c r="Q579" s="1"/>
      <c r="R579" s="1"/>
      <c r="T579" s="1"/>
      <c r="U579" s="1"/>
      <c r="W579" s="1"/>
      <c r="X579" s="1"/>
      <c r="Z579" s="1"/>
      <c r="AB579" s="1"/>
      <c r="AC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</row>
    <row r="580" spans="16:73" ht="14.25" customHeight="1">
      <c r="P580" s="1"/>
      <c r="Q580" s="1"/>
      <c r="R580" s="1"/>
      <c r="T580" s="1"/>
      <c r="U580" s="1"/>
      <c r="W580" s="1"/>
      <c r="X580" s="1"/>
      <c r="Z580" s="1"/>
      <c r="AB580" s="1"/>
      <c r="AC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</row>
    <row r="581" spans="16:73" ht="14.25" customHeight="1">
      <c r="P581" s="1"/>
      <c r="Q581" s="1"/>
      <c r="R581" s="1"/>
      <c r="T581" s="1"/>
      <c r="U581" s="1"/>
      <c r="W581" s="1"/>
      <c r="X581" s="1"/>
      <c r="Z581" s="1"/>
      <c r="AB581" s="1"/>
      <c r="AC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</row>
    <row r="582" spans="16:73" ht="14.25" customHeight="1">
      <c r="P582" s="1"/>
      <c r="Q582" s="1"/>
      <c r="R582" s="1"/>
      <c r="T582" s="1"/>
      <c r="U582" s="1"/>
      <c r="W582" s="1"/>
      <c r="X582" s="1"/>
      <c r="Z582" s="1"/>
      <c r="AB582" s="1"/>
      <c r="AC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</row>
    <row r="583" spans="16:73" ht="14.25" customHeight="1">
      <c r="P583" s="1"/>
      <c r="Q583" s="1"/>
      <c r="R583" s="1"/>
      <c r="T583" s="1"/>
      <c r="U583" s="1"/>
      <c r="W583" s="1"/>
      <c r="X583" s="1"/>
      <c r="Z583" s="1"/>
      <c r="AB583" s="1"/>
      <c r="AC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</row>
    <row r="584" spans="16:73" ht="14.25" customHeight="1">
      <c r="P584" s="1"/>
      <c r="Q584" s="1"/>
      <c r="R584" s="1"/>
      <c r="T584" s="1"/>
      <c r="U584" s="1"/>
      <c r="W584" s="1"/>
      <c r="X584" s="1"/>
      <c r="Z584" s="1"/>
      <c r="AB584" s="1"/>
      <c r="AC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</row>
    <row r="585" spans="16:73" ht="14.25" customHeight="1">
      <c r="P585" s="1"/>
      <c r="Q585" s="1"/>
      <c r="R585" s="1"/>
      <c r="T585" s="1"/>
      <c r="U585" s="1"/>
      <c r="W585" s="1"/>
      <c r="X585" s="1"/>
      <c r="Z585" s="1"/>
      <c r="AB585" s="1"/>
      <c r="AC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</row>
    <row r="586" spans="16:73" ht="14.25" customHeight="1">
      <c r="P586" s="1"/>
      <c r="Q586" s="1"/>
      <c r="R586" s="1"/>
      <c r="T586" s="1"/>
      <c r="U586" s="1"/>
      <c r="W586" s="1"/>
      <c r="X586" s="1"/>
      <c r="Z586" s="1"/>
      <c r="AB586" s="1"/>
      <c r="AC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</row>
    <row r="587" spans="16:73" ht="14.25" customHeight="1">
      <c r="P587" s="1"/>
      <c r="Q587" s="1"/>
      <c r="R587" s="1"/>
      <c r="T587" s="1"/>
      <c r="U587" s="1"/>
      <c r="W587" s="1"/>
      <c r="X587" s="1"/>
      <c r="Z587" s="1"/>
      <c r="AB587" s="1"/>
      <c r="AC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</row>
    <row r="588" spans="16:73" ht="14.25" customHeight="1">
      <c r="P588" s="1"/>
      <c r="Q588" s="1"/>
      <c r="R588" s="1"/>
      <c r="T588" s="1"/>
      <c r="U588" s="1"/>
      <c r="W588" s="1"/>
      <c r="X588" s="1"/>
      <c r="Z588" s="1"/>
      <c r="AB588" s="1"/>
      <c r="AC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</row>
    <row r="589" spans="16:73" ht="14.25" customHeight="1">
      <c r="P589" s="1"/>
      <c r="Q589" s="1"/>
      <c r="R589" s="1"/>
      <c r="T589" s="1"/>
      <c r="U589" s="1"/>
      <c r="W589" s="1"/>
      <c r="X589" s="1"/>
      <c r="Z589" s="1"/>
      <c r="AB589" s="1"/>
      <c r="AC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</row>
    <row r="590" spans="16:73" ht="14.25" customHeight="1">
      <c r="P590" s="1"/>
      <c r="Q590" s="1"/>
      <c r="R590" s="1"/>
      <c r="T590" s="1"/>
      <c r="U590" s="1"/>
      <c r="W590" s="1"/>
      <c r="X590" s="1"/>
      <c r="Z590" s="1"/>
      <c r="AB590" s="1"/>
      <c r="AC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</row>
    <row r="591" spans="16:73" ht="14.25" customHeight="1">
      <c r="P591" s="1"/>
      <c r="Q591" s="1"/>
      <c r="R591" s="1"/>
      <c r="T591" s="1"/>
      <c r="U591" s="1"/>
      <c r="W591" s="1"/>
      <c r="X591" s="1"/>
      <c r="Z591" s="1"/>
      <c r="AB591" s="1"/>
      <c r="AC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</row>
    <row r="592" spans="16:73" ht="14.25" customHeight="1">
      <c r="P592" s="1"/>
      <c r="Q592" s="1"/>
      <c r="R592" s="1"/>
      <c r="T592" s="1"/>
      <c r="U592" s="1"/>
      <c r="W592" s="1"/>
      <c r="X592" s="1"/>
      <c r="Z592" s="1"/>
      <c r="AB592" s="1"/>
      <c r="AC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</row>
    <row r="593" spans="16:73" ht="14.25" customHeight="1">
      <c r="P593" s="1"/>
      <c r="Q593" s="1"/>
      <c r="R593" s="1"/>
      <c r="T593" s="1"/>
      <c r="U593" s="1"/>
      <c r="W593" s="1"/>
      <c r="X593" s="1"/>
      <c r="Z593" s="1"/>
      <c r="AB593" s="1"/>
      <c r="AC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</row>
    <row r="594" spans="16:73" ht="14.25" customHeight="1">
      <c r="P594" s="1"/>
      <c r="Q594" s="1"/>
      <c r="R594" s="1"/>
      <c r="T594" s="1"/>
      <c r="U594" s="1"/>
      <c r="W594" s="1"/>
      <c r="X594" s="1"/>
      <c r="Z594" s="1"/>
      <c r="AB594" s="1"/>
      <c r="AC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</row>
    <row r="595" spans="16:73" ht="14.25" customHeight="1">
      <c r="P595" s="1"/>
      <c r="Q595" s="1"/>
      <c r="R595" s="1"/>
      <c r="T595" s="1"/>
      <c r="U595" s="1"/>
      <c r="W595" s="1"/>
      <c r="X595" s="1"/>
      <c r="Z595" s="1"/>
      <c r="AB595" s="1"/>
      <c r="AC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</row>
    <row r="596" spans="16:73" ht="14.25" customHeight="1">
      <c r="P596" s="1"/>
      <c r="Q596" s="1"/>
      <c r="R596" s="1"/>
      <c r="T596" s="1"/>
      <c r="U596" s="1"/>
      <c r="W596" s="1"/>
      <c r="X596" s="1"/>
      <c r="Z596" s="1"/>
      <c r="AB596" s="1"/>
      <c r="AC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</row>
    <row r="597" spans="16:73" ht="14.25" customHeight="1">
      <c r="P597" s="1"/>
      <c r="Q597" s="1"/>
      <c r="R597" s="1"/>
      <c r="T597" s="1"/>
      <c r="U597" s="1"/>
      <c r="W597" s="1"/>
      <c r="X597" s="1"/>
      <c r="Z597" s="1"/>
      <c r="AB597" s="1"/>
      <c r="AC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</row>
    <row r="598" spans="16:73" ht="14.25" customHeight="1">
      <c r="P598" s="1"/>
      <c r="Q598" s="1"/>
      <c r="R598" s="1"/>
      <c r="T598" s="1"/>
      <c r="U598" s="1"/>
      <c r="W598" s="1"/>
      <c r="X598" s="1"/>
      <c r="Z598" s="1"/>
      <c r="AB598" s="1"/>
      <c r="AC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</row>
    <row r="599" spans="16:73" ht="14.25" customHeight="1">
      <c r="P599" s="1"/>
      <c r="Q599" s="1"/>
      <c r="R599" s="1"/>
      <c r="T599" s="1"/>
      <c r="U599" s="1"/>
      <c r="W599" s="1"/>
      <c r="X599" s="1"/>
      <c r="Z599" s="1"/>
      <c r="AB599" s="1"/>
      <c r="AC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</row>
    <row r="600" spans="16:73" ht="14.25" customHeight="1">
      <c r="P600" s="1"/>
      <c r="Q600" s="1"/>
      <c r="R600" s="1"/>
      <c r="T600" s="1"/>
      <c r="U600" s="1"/>
      <c r="W600" s="1"/>
      <c r="X600" s="1"/>
      <c r="Z600" s="1"/>
      <c r="AB600" s="1"/>
      <c r="AC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</row>
    <row r="601" spans="16:73" ht="14.25" customHeight="1">
      <c r="P601" s="1"/>
      <c r="Q601" s="1"/>
      <c r="R601" s="1"/>
      <c r="T601" s="1"/>
      <c r="U601" s="1"/>
      <c r="W601" s="1"/>
      <c r="X601" s="1"/>
      <c r="Z601" s="1"/>
      <c r="AB601" s="1"/>
      <c r="AC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</row>
    <row r="602" spans="16:73" ht="14.25" customHeight="1">
      <c r="P602" s="1"/>
      <c r="Q602" s="1"/>
      <c r="R602" s="1"/>
      <c r="T602" s="1"/>
      <c r="U602" s="1"/>
      <c r="W602" s="1"/>
      <c r="X602" s="1"/>
      <c r="Z602" s="1"/>
      <c r="AB602" s="1"/>
      <c r="AC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</row>
    <row r="603" spans="16:73" ht="14.25" customHeight="1">
      <c r="P603" s="1"/>
      <c r="Q603" s="1"/>
      <c r="R603" s="1"/>
      <c r="T603" s="1"/>
      <c r="U603" s="1"/>
      <c r="W603" s="1"/>
      <c r="X603" s="1"/>
      <c r="Z603" s="1"/>
      <c r="AB603" s="1"/>
      <c r="AC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</row>
    <row r="604" spans="16:73" ht="14.25" customHeight="1">
      <c r="P604" s="1"/>
      <c r="Q604" s="1"/>
      <c r="R604" s="1"/>
      <c r="T604" s="1"/>
      <c r="U604" s="1"/>
      <c r="W604" s="1"/>
      <c r="X604" s="1"/>
      <c r="Z604" s="1"/>
      <c r="AB604" s="1"/>
      <c r="AC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</row>
    <row r="605" spans="16:73" ht="14.25" customHeight="1">
      <c r="P605" s="1"/>
      <c r="Q605" s="1"/>
      <c r="R605" s="1"/>
      <c r="T605" s="1"/>
      <c r="U605" s="1"/>
      <c r="W605" s="1"/>
      <c r="X605" s="1"/>
      <c r="Z605" s="1"/>
      <c r="AB605" s="1"/>
      <c r="AC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</row>
    <row r="606" spans="16:73" ht="14.25" customHeight="1">
      <c r="P606" s="1"/>
      <c r="Q606" s="1"/>
      <c r="R606" s="1"/>
      <c r="T606" s="1"/>
      <c r="U606" s="1"/>
      <c r="W606" s="1"/>
      <c r="X606" s="1"/>
      <c r="Z606" s="1"/>
      <c r="AB606" s="1"/>
      <c r="AC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</row>
    <row r="607" spans="16:73" ht="14.25" customHeight="1">
      <c r="P607" s="1"/>
      <c r="Q607" s="1"/>
      <c r="R607" s="1"/>
      <c r="T607" s="1"/>
      <c r="U607" s="1"/>
      <c r="W607" s="1"/>
      <c r="X607" s="1"/>
      <c r="Z607" s="1"/>
      <c r="AB607" s="1"/>
      <c r="AC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</row>
    <row r="608" spans="16:73" ht="14.25" customHeight="1">
      <c r="P608" s="1"/>
      <c r="Q608" s="1"/>
      <c r="R608" s="1"/>
      <c r="T608" s="1"/>
      <c r="U608" s="1"/>
      <c r="W608" s="1"/>
      <c r="X608" s="1"/>
      <c r="Z608" s="1"/>
      <c r="AB608" s="1"/>
      <c r="AC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</row>
    <row r="609" spans="16:73" ht="14.25" customHeight="1">
      <c r="P609" s="1"/>
      <c r="Q609" s="1"/>
      <c r="R609" s="1"/>
      <c r="T609" s="1"/>
      <c r="U609" s="1"/>
      <c r="W609" s="1"/>
      <c r="X609" s="1"/>
      <c r="Z609" s="1"/>
      <c r="AB609" s="1"/>
      <c r="AC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</row>
    <row r="610" spans="16:73" ht="14.25" customHeight="1">
      <c r="P610" s="1"/>
      <c r="Q610" s="1"/>
      <c r="R610" s="1"/>
      <c r="T610" s="1"/>
      <c r="U610" s="1"/>
      <c r="W610" s="1"/>
      <c r="X610" s="1"/>
      <c r="Z610" s="1"/>
      <c r="AB610" s="1"/>
      <c r="AC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</row>
    <row r="611" spans="16:73" ht="14.25" customHeight="1">
      <c r="P611" s="1"/>
      <c r="Q611" s="1"/>
      <c r="R611" s="1"/>
      <c r="T611" s="1"/>
      <c r="U611" s="1"/>
      <c r="W611" s="1"/>
      <c r="X611" s="1"/>
      <c r="Z611" s="1"/>
      <c r="AB611" s="1"/>
      <c r="AC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</row>
    <row r="612" spans="16:73" ht="14.25" customHeight="1">
      <c r="P612" s="1"/>
      <c r="Q612" s="1"/>
      <c r="R612" s="1"/>
      <c r="T612" s="1"/>
      <c r="U612" s="1"/>
      <c r="W612" s="1"/>
      <c r="X612" s="1"/>
      <c r="Z612" s="1"/>
      <c r="AB612" s="1"/>
      <c r="AC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</row>
    <row r="613" spans="16:73" ht="14.25" customHeight="1">
      <c r="P613" s="1"/>
      <c r="Q613" s="1"/>
      <c r="R613" s="1"/>
      <c r="T613" s="1"/>
      <c r="U613" s="1"/>
      <c r="W613" s="1"/>
      <c r="X613" s="1"/>
      <c r="Z613" s="1"/>
      <c r="AB613" s="1"/>
      <c r="AC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</row>
    <row r="614" spans="16:73" ht="14.25" customHeight="1">
      <c r="P614" s="1"/>
      <c r="Q614" s="1"/>
      <c r="R614" s="1"/>
      <c r="T614" s="1"/>
      <c r="U614" s="1"/>
      <c r="W614" s="1"/>
      <c r="X614" s="1"/>
      <c r="Z614" s="1"/>
      <c r="AB614" s="1"/>
      <c r="AC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</row>
    <row r="615" spans="16:73" ht="14.25" customHeight="1">
      <c r="P615" s="1"/>
      <c r="Q615" s="1"/>
      <c r="R615" s="1"/>
      <c r="T615" s="1"/>
      <c r="U615" s="1"/>
      <c r="W615" s="1"/>
      <c r="X615" s="1"/>
      <c r="Z615" s="1"/>
      <c r="AB615" s="1"/>
      <c r="AC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</row>
    <row r="616" spans="16:73" ht="14.25" customHeight="1">
      <c r="P616" s="1"/>
      <c r="Q616" s="1"/>
      <c r="R616" s="1"/>
      <c r="T616" s="1"/>
      <c r="U616" s="1"/>
      <c r="W616" s="1"/>
      <c r="X616" s="1"/>
      <c r="Z616" s="1"/>
      <c r="AB616" s="1"/>
      <c r="AC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</row>
    <row r="617" spans="16:73" ht="14.25" customHeight="1">
      <c r="P617" s="1"/>
      <c r="Q617" s="1"/>
      <c r="R617" s="1"/>
      <c r="T617" s="1"/>
      <c r="U617" s="1"/>
      <c r="W617" s="1"/>
      <c r="X617" s="1"/>
      <c r="Z617" s="1"/>
      <c r="AB617" s="1"/>
      <c r="AC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</row>
    <row r="618" spans="16:73" ht="14.25" customHeight="1">
      <c r="P618" s="1"/>
      <c r="Q618" s="1"/>
      <c r="R618" s="1"/>
      <c r="T618" s="1"/>
      <c r="U618" s="1"/>
      <c r="W618" s="1"/>
      <c r="X618" s="1"/>
      <c r="Z618" s="1"/>
      <c r="AB618" s="1"/>
      <c r="AC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</row>
    <row r="619" spans="16:73" ht="14.25" customHeight="1">
      <c r="P619" s="1"/>
      <c r="Q619" s="1"/>
      <c r="R619" s="1"/>
      <c r="T619" s="1"/>
      <c r="U619" s="1"/>
      <c r="W619" s="1"/>
      <c r="X619" s="1"/>
      <c r="Z619" s="1"/>
      <c r="AB619" s="1"/>
      <c r="AC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</row>
    <row r="620" spans="16:73" ht="14.25" customHeight="1">
      <c r="P620" s="1"/>
      <c r="Q620" s="1"/>
      <c r="R620" s="1"/>
      <c r="T620" s="1"/>
      <c r="U620" s="1"/>
      <c r="W620" s="1"/>
      <c r="X620" s="1"/>
      <c r="Z620" s="1"/>
      <c r="AB620" s="1"/>
      <c r="AC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</row>
    <row r="621" spans="16:73" ht="14.25" customHeight="1">
      <c r="P621" s="1"/>
      <c r="Q621" s="1"/>
      <c r="R621" s="1"/>
      <c r="T621" s="1"/>
      <c r="U621" s="1"/>
      <c r="W621" s="1"/>
      <c r="X621" s="1"/>
      <c r="Z621" s="1"/>
      <c r="AB621" s="1"/>
      <c r="AC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</row>
    <row r="622" spans="16:73" ht="14.25" customHeight="1">
      <c r="P622" s="1"/>
      <c r="Q622" s="1"/>
      <c r="R622" s="1"/>
      <c r="T622" s="1"/>
      <c r="U622" s="1"/>
      <c r="W622" s="1"/>
      <c r="X622" s="1"/>
      <c r="Z622" s="1"/>
      <c r="AB622" s="1"/>
      <c r="AC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</row>
    <row r="623" spans="16:73" ht="14.25" customHeight="1">
      <c r="P623" s="1"/>
      <c r="Q623" s="1"/>
      <c r="R623" s="1"/>
      <c r="T623" s="1"/>
      <c r="U623" s="1"/>
      <c r="W623" s="1"/>
      <c r="X623" s="1"/>
      <c r="Z623" s="1"/>
      <c r="AB623" s="1"/>
      <c r="AC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</row>
    <row r="624" spans="16:73" ht="14.25" customHeight="1">
      <c r="P624" s="1"/>
      <c r="Q624" s="1"/>
      <c r="R624" s="1"/>
      <c r="T624" s="1"/>
      <c r="U624" s="1"/>
      <c r="W624" s="1"/>
      <c r="X624" s="1"/>
      <c r="Z624" s="1"/>
      <c r="AB624" s="1"/>
      <c r="AC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</row>
    <row r="625" spans="16:73" ht="14.25" customHeight="1">
      <c r="P625" s="1"/>
      <c r="Q625" s="1"/>
      <c r="R625" s="1"/>
      <c r="T625" s="1"/>
      <c r="U625" s="1"/>
      <c r="W625" s="1"/>
      <c r="X625" s="1"/>
      <c r="Z625" s="1"/>
      <c r="AB625" s="1"/>
      <c r="AC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</row>
    <row r="626" spans="16:73" ht="14.25" customHeight="1">
      <c r="P626" s="1"/>
      <c r="Q626" s="1"/>
      <c r="R626" s="1"/>
      <c r="T626" s="1"/>
      <c r="U626" s="1"/>
      <c r="W626" s="1"/>
      <c r="X626" s="1"/>
      <c r="Z626" s="1"/>
      <c r="AB626" s="1"/>
      <c r="AC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</row>
    <row r="627" spans="16:73" ht="14.25" customHeight="1">
      <c r="P627" s="1"/>
      <c r="Q627" s="1"/>
      <c r="R627" s="1"/>
      <c r="T627" s="1"/>
      <c r="U627" s="1"/>
      <c r="W627" s="1"/>
      <c r="X627" s="1"/>
      <c r="Z627" s="1"/>
      <c r="AB627" s="1"/>
      <c r="AC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</row>
    <row r="628" spans="16:73" ht="14.25" customHeight="1">
      <c r="P628" s="1"/>
      <c r="Q628" s="1"/>
      <c r="R628" s="1"/>
      <c r="T628" s="1"/>
      <c r="U628" s="1"/>
      <c r="W628" s="1"/>
      <c r="X628" s="1"/>
      <c r="Z628" s="1"/>
      <c r="AB628" s="1"/>
      <c r="AC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</row>
    <row r="629" spans="16:73" ht="14.25" customHeight="1">
      <c r="P629" s="1"/>
      <c r="Q629" s="1"/>
      <c r="R629" s="1"/>
      <c r="T629" s="1"/>
      <c r="U629" s="1"/>
      <c r="W629" s="1"/>
      <c r="X629" s="1"/>
      <c r="Z629" s="1"/>
      <c r="AB629" s="1"/>
      <c r="AC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</row>
    <row r="630" spans="16:73" ht="14.25" customHeight="1">
      <c r="P630" s="1"/>
      <c r="Q630" s="1"/>
      <c r="R630" s="1"/>
      <c r="T630" s="1"/>
      <c r="U630" s="1"/>
      <c r="W630" s="1"/>
      <c r="X630" s="1"/>
      <c r="Z630" s="1"/>
      <c r="AB630" s="1"/>
      <c r="AC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</row>
    <row r="631" spans="16:73" ht="14.25" customHeight="1">
      <c r="P631" s="1"/>
      <c r="Q631" s="1"/>
      <c r="R631" s="1"/>
      <c r="T631" s="1"/>
      <c r="U631" s="1"/>
      <c r="W631" s="1"/>
      <c r="X631" s="1"/>
      <c r="Z631" s="1"/>
      <c r="AB631" s="1"/>
      <c r="AC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</row>
    <row r="632" spans="16:73" ht="14.25" customHeight="1">
      <c r="P632" s="1"/>
      <c r="Q632" s="1"/>
      <c r="R632" s="1"/>
      <c r="T632" s="1"/>
      <c r="U632" s="1"/>
      <c r="W632" s="1"/>
      <c r="X632" s="1"/>
      <c r="Z632" s="1"/>
      <c r="AB632" s="1"/>
      <c r="AC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</row>
    <row r="633" spans="16:73" ht="14.25" customHeight="1">
      <c r="P633" s="1"/>
      <c r="Q633" s="1"/>
      <c r="R633" s="1"/>
      <c r="T633" s="1"/>
      <c r="U633" s="1"/>
      <c r="W633" s="1"/>
      <c r="X633" s="1"/>
      <c r="Z633" s="1"/>
      <c r="AB633" s="1"/>
      <c r="AC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</row>
    <row r="634" spans="16:73" ht="14.25" customHeight="1">
      <c r="P634" s="1"/>
      <c r="Q634" s="1"/>
      <c r="R634" s="1"/>
      <c r="T634" s="1"/>
      <c r="U634" s="1"/>
      <c r="W634" s="1"/>
      <c r="X634" s="1"/>
      <c r="Z634" s="1"/>
      <c r="AB634" s="1"/>
      <c r="AC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</row>
    <row r="635" spans="16:73" ht="14.25" customHeight="1">
      <c r="P635" s="1"/>
      <c r="Q635" s="1"/>
      <c r="R635" s="1"/>
      <c r="T635" s="1"/>
      <c r="U635" s="1"/>
      <c r="W635" s="1"/>
      <c r="X635" s="1"/>
      <c r="Z635" s="1"/>
      <c r="AB635" s="1"/>
      <c r="AC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</row>
    <row r="636" spans="16:73" ht="14.25" customHeight="1">
      <c r="P636" s="1"/>
      <c r="Q636" s="1"/>
      <c r="R636" s="1"/>
      <c r="T636" s="1"/>
      <c r="U636" s="1"/>
      <c r="W636" s="1"/>
      <c r="X636" s="1"/>
      <c r="Z636" s="1"/>
      <c r="AB636" s="1"/>
      <c r="AC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</row>
    <row r="637" spans="16:73" ht="14.25" customHeight="1">
      <c r="P637" s="1"/>
      <c r="Q637" s="1"/>
      <c r="R637" s="1"/>
      <c r="T637" s="1"/>
      <c r="U637" s="1"/>
      <c r="W637" s="1"/>
      <c r="X637" s="1"/>
      <c r="Z637" s="1"/>
      <c r="AB637" s="1"/>
      <c r="AC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</row>
    <row r="638" spans="16:73" ht="14.25" customHeight="1">
      <c r="P638" s="1"/>
      <c r="Q638" s="1"/>
      <c r="R638" s="1"/>
      <c r="T638" s="1"/>
      <c r="U638" s="1"/>
      <c r="W638" s="1"/>
      <c r="X638" s="1"/>
      <c r="Z638" s="1"/>
      <c r="AB638" s="1"/>
      <c r="AC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</row>
    <row r="639" spans="16:73" ht="14.25" customHeight="1">
      <c r="P639" s="1"/>
      <c r="Q639" s="1"/>
      <c r="R639" s="1"/>
      <c r="T639" s="1"/>
      <c r="U639" s="1"/>
      <c r="W639" s="1"/>
      <c r="X639" s="1"/>
      <c r="Z639" s="1"/>
      <c r="AB639" s="1"/>
      <c r="AC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</row>
    <row r="640" spans="16:73" ht="14.25" customHeight="1">
      <c r="P640" s="1"/>
      <c r="Q640" s="1"/>
      <c r="R640" s="1"/>
      <c r="T640" s="1"/>
      <c r="U640" s="1"/>
      <c r="W640" s="1"/>
      <c r="X640" s="1"/>
      <c r="Z640" s="1"/>
      <c r="AB640" s="1"/>
      <c r="AC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</row>
    <row r="641" spans="16:73" ht="14.25" customHeight="1">
      <c r="P641" s="1"/>
      <c r="Q641" s="1"/>
      <c r="R641" s="1"/>
      <c r="T641" s="1"/>
      <c r="U641" s="1"/>
      <c r="W641" s="1"/>
      <c r="X641" s="1"/>
      <c r="Z641" s="1"/>
      <c r="AB641" s="1"/>
      <c r="AC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</row>
    <row r="642" spans="16:73" ht="14.25" customHeight="1">
      <c r="P642" s="1"/>
      <c r="Q642" s="1"/>
      <c r="R642" s="1"/>
      <c r="T642" s="1"/>
      <c r="U642" s="1"/>
      <c r="W642" s="1"/>
      <c r="X642" s="1"/>
      <c r="Z642" s="1"/>
      <c r="AB642" s="1"/>
      <c r="AC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</row>
    <row r="643" spans="16:73" ht="14.25" customHeight="1">
      <c r="P643" s="1"/>
      <c r="Q643" s="1"/>
      <c r="R643" s="1"/>
      <c r="T643" s="1"/>
      <c r="U643" s="1"/>
      <c r="W643" s="1"/>
      <c r="X643" s="1"/>
      <c r="Z643" s="1"/>
      <c r="AB643" s="1"/>
      <c r="AC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</row>
    <row r="644" spans="16:73" ht="14.25" customHeight="1">
      <c r="P644" s="1"/>
      <c r="Q644" s="1"/>
      <c r="R644" s="1"/>
      <c r="T644" s="1"/>
      <c r="U644" s="1"/>
      <c r="W644" s="1"/>
      <c r="X644" s="1"/>
      <c r="Z644" s="1"/>
      <c r="AB644" s="1"/>
      <c r="AC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</row>
    <row r="645" spans="16:73" ht="14.25" customHeight="1">
      <c r="P645" s="1"/>
      <c r="Q645" s="1"/>
      <c r="R645" s="1"/>
      <c r="T645" s="1"/>
      <c r="U645" s="1"/>
      <c r="W645" s="1"/>
      <c r="X645" s="1"/>
      <c r="Z645" s="1"/>
      <c r="AB645" s="1"/>
      <c r="AC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</row>
    <row r="646" spans="16:73" ht="14.25" customHeight="1">
      <c r="P646" s="1"/>
      <c r="Q646" s="1"/>
      <c r="R646" s="1"/>
      <c r="T646" s="1"/>
      <c r="U646" s="1"/>
      <c r="W646" s="1"/>
      <c r="X646" s="1"/>
      <c r="Z646" s="1"/>
      <c r="AB646" s="1"/>
      <c r="AC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</row>
    <row r="647" spans="16:73" ht="14.25" customHeight="1">
      <c r="P647" s="1"/>
      <c r="Q647" s="1"/>
      <c r="R647" s="1"/>
      <c r="T647" s="1"/>
      <c r="U647" s="1"/>
      <c r="W647" s="1"/>
      <c r="X647" s="1"/>
      <c r="Z647" s="1"/>
      <c r="AB647" s="1"/>
      <c r="AC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</row>
    <row r="648" spans="16:73" ht="14.25" customHeight="1">
      <c r="P648" s="1"/>
      <c r="Q648" s="1"/>
      <c r="R648" s="1"/>
      <c r="T648" s="1"/>
      <c r="U648" s="1"/>
      <c r="W648" s="1"/>
      <c r="X648" s="1"/>
      <c r="Z648" s="1"/>
      <c r="AB648" s="1"/>
      <c r="AC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</row>
    <row r="649" spans="16:73" ht="14.25" customHeight="1">
      <c r="P649" s="1"/>
      <c r="Q649" s="1"/>
      <c r="R649" s="1"/>
      <c r="T649" s="1"/>
      <c r="U649" s="1"/>
      <c r="W649" s="1"/>
      <c r="X649" s="1"/>
      <c r="Z649" s="1"/>
      <c r="AB649" s="1"/>
      <c r="AC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</row>
    <row r="650" spans="16:73" ht="14.25" customHeight="1">
      <c r="P650" s="1"/>
      <c r="Q650" s="1"/>
      <c r="R650" s="1"/>
      <c r="T650" s="1"/>
      <c r="U650" s="1"/>
      <c r="W650" s="1"/>
      <c r="X650" s="1"/>
      <c r="Z650" s="1"/>
      <c r="AB650" s="1"/>
      <c r="AC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</row>
    <row r="651" spans="16:73" ht="14.25" customHeight="1">
      <c r="P651" s="1"/>
      <c r="Q651" s="1"/>
      <c r="R651" s="1"/>
      <c r="T651" s="1"/>
      <c r="U651" s="1"/>
      <c r="W651" s="1"/>
      <c r="X651" s="1"/>
      <c r="Z651" s="1"/>
      <c r="AB651" s="1"/>
      <c r="AC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</row>
    <row r="652" spans="16:73" ht="14.25" customHeight="1">
      <c r="P652" s="1"/>
      <c r="Q652" s="1"/>
      <c r="R652" s="1"/>
      <c r="T652" s="1"/>
      <c r="U652" s="1"/>
      <c r="W652" s="1"/>
      <c r="X652" s="1"/>
      <c r="Z652" s="1"/>
      <c r="AB652" s="1"/>
      <c r="AC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</row>
    <row r="653" spans="16:73" ht="14.25" customHeight="1">
      <c r="P653" s="1"/>
      <c r="Q653" s="1"/>
      <c r="R653" s="1"/>
      <c r="T653" s="1"/>
      <c r="U653" s="1"/>
      <c r="W653" s="1"/>
      <c r="X653" s="1"/>
      <c r="Z653" s="1"/>
      <c r="AB653" s="1"/>
      <c r="AC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</row>
    <row r="654" spans="16:73" ht="14.25" customHeight="1">
      <c r="P654" s="1"/>
      <c r="Q654" s="1"/>
      <c r="R654" s="1"/>
      <c r="T654" s="1"/>
      <c r="U654" s="1"/>
      <c r="W654" s="1"/>
      <c r="X654" s="1"/>
      <c r="Z654" s="1"/>
      <c r="AB654" s="1"/>
      <c r="AC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</row>
    <row r="655" spans="16:73" ht="14.25" customHeight="1">
      <c r="P655" s="1"/>
      <c r="Q655" s="1"/>
      <c r="R655" s="1"/>
      <c r="T655" s="1"/>
      <c r="U655" s="1"/>
      <c r="W655" s="1"/>
      <c r="X655" s="1"/>
      <c r="Z655" s="1"/>
      <c r="AB655" s="1"/>
      <c r="AC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</row>
    <row r="656" spans="16:73" ht="14.25" customHeight="1">
      <c r="P656" s="1"/>
      <c r="Q656" s="1"/>
      <c r="R656" s="1"/>
      <c r="T656" s="1"/>
      <c r="U656" s="1"/>
      <c r="W656" s="1"/>
      <c r="X656" s="1"/>
      <c r="Z656" s="1"/>
      <c r="AB656" s="1"/>
      <c r="AC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</row>
    <row r="657" spans="16:73" ht="14.25" customHeight="1">
      <c r="P657" s="1"/>
      <c r="Q657" s="1"/>
      <c r="R657" s="1"/>
      <c r="T657" s="1"/>
      <c r="U657" s="1"/>
      <c r="W657" s="1"/>
      <c r="X657" s="1"/>
      <c r="Z657" s="1"/>
      <c r="AB657" s="1"/>
      <c r="AC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</row>
    <row r="658" spans="16:73" ht="14.25" customHeight="1">
      <c r="P658" s="1"/>
      <c r="Q658" s="1"/>
      <c r="R658" s="1"/>
      <c r="T658" s="1"/>
      <c r="U658" s="1"/>
      <c r="W658" s="1"/>
      <c r="X658" s="1"/>
      <c r="Z658" s="1"/>
      <c r="AB658" s="1"/>
      <c r="AC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</row>
    <row r="659" spans="16:73" ht="14.25" customHeight="1">
      <c r="P659" s="1"/>
      <c r="Q659" s="1"/>
      <c r="R659" s="1"/>
      <c r="T659" s="1"/>
      <c r="U659" s="1"/>
      <c r="W659" s="1"/>
      <c r="X659" s="1"/>
      <c r="Z659" s="1"/>
      <c r="AB659" s="1"/>
      <c r="AC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</row>
    <row r="660" spans="16:73" ht="14.25" customHeight="1">
      <c r="P660" s="1"/>
      <c r="Q660" s="1"/>
      <c r="R660" s="1"/>
      <c r="T660" s="1"/>
      <c r="U660" s="1"/>
      <c r="W660" s="1"/>
      <c r="X660" s="1"/>
      <c r="Z660" s="1"/>
      <c r="AB660" s="1"/>
      <c r="AC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</row>
    <row r="661" spans="16:73" ht="14.25" customHeight="1">
      <c r="P661" s="1"/>
      <c r="Q661" s="1"/>
      <c r="R661" s="1"/>
      <c r="T661" s="1"/>
      <c r="U661" s="1"/>
      <c r="W661" s="1"/>
      <c r="X661" s="1"/>
      <c r="Z661" s="1"/>
      <c r="AB661" s="1"/>
      <c r="AC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</row>
    <row r="662" spans="16:73" ht="14.25" customHeight="1">
      <c r="P662" s="1"/>
      <c r="Q662" s="1"/>
      <c r="R662" s="1"/>
      <c r="T662" s="1"/>
      <c r="U662" s="1"/>
      <c r="W662" s="1"/>
      <c r="X662" s="1"/>
      <c r="Z662" s="1"/>
      <c r="AB662" s="1"/>
      <c r="AC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</row>
    <row r="663" spans="16:73" ht="14.25" customHeight="1">
      <c r="P663" s="1"/>
      <c r="Q663" s="1"/>
      <c r="R663" s="1"/>
      <c r="T663" s="1"/>
      <c r="U663" s="1"/>
      <c r="W663" s="1"/>
      <c r="X663" s="1"/>
      <c r="Z663" s="1"/>
      <c r="AB663" s="1"/>
      <c r="AC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</row>
    <row r="664" spans="16:73" ht="14.25" customHeight="1">
      <c r="P664" s="1"/>
      <c r="Q664" s="1"/>
      <c r="R664" s="1"/>
      <c r="T664" s="1"/>
      <c r="U664" s="1"/>
      <c r="W664" s="1"/>
      <c r="X664" s="1"/>
      <c r="Z664" s="1"/>
      <c r="AB664" s="1"/>
      <c r="AC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</row>
    <row r="665" spans="16:73" ht="14.25" customHeight="1">
      <c r="P665" s="1"/>
      <c r="Q665" s="1"/>
      <c r="R665" s="1"/>
      <c r="T665" s="1"/>
      <c r="U665" s="1"/>
      <c r="W665" s="1"/>
      <c r="X665" s="1"/>
      <c r="Z665" s="1"/>
      <c r="AB665" s="1"/>
      <c r="AC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</row>
    <row r="666" spans="16:73" ht="14.25" customHeight="1">
      <c r="P666" s="1"/>
      <c r="Q666" s="1"/>
      <c r="R666" s="1"/>
      <c r="T666" s="1"/>
      <c r="U666" s="1"/>
      <c r="W666" s="1"/>
      <c r="X666" s="1"/>
      <c r="Z666" s="1"/>
      <c r="AB666" s="1"/>
      <c r="AC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</row>
    <row r="667" spans="16:73" ht="14.25" customHeight="1">
      <c r="P667" s="1"/>
      <c r="Q667" s="1"/>
      <c r="R667" s="1"/>
      <c r="T667" s="1"/>
      <c r="U667" s="1"/>
      <c r="W667" s="1"/>
      <c r="X667" s="1"/>
      <c r="Z667" s="1"/>
      <c r="AB667" s="1"/>
      <c r="AC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</row>
    <row r="668" spans="16:73" ht="14.25" customHeight="1">
      <c r="P668" s="1"/>
      <c r="Q668" s="1"/>
      <c r="R668" s="1"/>
      <c r="T668" s="1"/>
      <c r="U668" s="1"/>
      <c r="W668" s="1"/>
      <c r="X668" s="1"/>
      <c r="Z668" s="1"/>
      <c r="AB668" s="1"/>
      <c r="AC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</row>
    <row r="669" spans="16:73" ht="14.25" customHeight="1">
      <c r="P669" s="1"/>
      <c r="Q669" s="1"/>
      <c r="R669" s="1"/>
      <c r="T669" s="1"/>
      <c r="U669" s="1"/>
      <c r="W669" s="1"/>
      <c r="X669" s="1"/>
      <c r="Z669" s="1"/>
      <c r="AB669" s="1"/>
      <c r="AC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</row>
    <row r="670" spans="16:73" ht="14.25" customHeight="1">
      <c r="P670" s="1"/>
      <c r="Q670" s="1"/>
      <c r="R670" s="1"/>
      <c r="T670" s="1"/>
      <c r="U670" s="1"/>
      <c r="W670" s="1"/>
      <c r="X670" s="1"/>
      <c r="Z670" s="1"/>
      <c r="AB670" s="1"/>
      <c r="AC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</row>
    <row r="671" spans="16:73" ht="14.25" customHeight="1">
      <c r="P671" s="1"/>
      <c r="Q671" s="1"/>
      <c r="R671" s="1"/>
      <c r="T671" s="1"/>
      <c r="U671" s="1"/>
      <c r="W671" s="1"/>
      <c r="X671" s="1"/>
      <c r="Z671" s="1"/>
      <c r="AB671" s="1"/>
      <c r="AC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</row>
    <row r="672" spans="16:73" ht="14.25" customHeight="1">
      <c r="P672" s="1"/>
      <c r="Q672" s="1"/>
      <c r="R672" s="1"/>
      <c r="T672" s="1"/>
      <c r="U672" s="1"/>
      <c r="W672" s="1"/>
      <c r="X672" s="1"/>
      <c r="Z672" s="1"/>
      <c r="AB672" s="1"/>
      <c r="AC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</row>
    <row r="673" spans="16:73" ht="14.25" customHeight="1">
      <c r="P673" s="1"/>
      <c r="Q673" s="1"/>
      <c r="R673" s="1"/>
      <c r="T673" s="1"/>
      <c r="U673" s="1"/>
      <c r="W673" s="1"/>
      <c r="X673" s="1"/>
      <c r="Z673" s="1"/>
      <c r="AB673" s="1"/>
      <c r="AC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</row>
    <row r="674" spans="16:73" ht="14.25" customHeight="1">
      <c r="P674" s="1"/>
      <c r="Q674" s="1"/>
      <c r="R674" s="1"/>
      <c r="T674" s="1"/>
      <c r="U674" s="1"/>
      <c r="W674" s="1"/>
      <c r="X674" s="1"/>
      <c r="Z674" s="1"/>
      <c r="AB674" s="1"/>
      <c r="AC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</row>
    <row r="675" spans="16:73" ht="14.25" customHeight="1">
      <c r="P675" s="1"/>
      <c r="Q675" s="1"/>
      <c r="R675" s="1"/>
      <c r="T675" s="1"/>
      <c r="U675" s="1"/>
      <c r="W675" s="1"/>
      <c r="X675" s="1"/>
      <c r="Z675" s="1"/>
      <c r="AB675" s="1"/>
      <c r="AC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</row>
    <row r="676" spans="16:73" ht="14.25" customHeight="1">
      <c r="P676" s="1"/>
      <c r="Q676" s="1"/>
      <c r="R676" s="1"/>
      <c r="T676" s="1"/>
      <c r="U676" s="1"/>
      <c r="W676" s="1"/>
      <c r="X676" s="1"/>
      <c r="Z676" s="1"/>
      <c r="AB676" s="1"/>
      <c r="AC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</row>
    <row r="677" spans="16:73" ht="14.25" customHeight="1">
      <c r="P677" s="1"/>
      <c r="Q677" s="1"/>
      <c r="R677" s="1"/>
      <c r="T677" s="1"/>
      <c r="U677" s="1"/>
      <c r="W677" s="1"/>
      <c r="X677" s="1"/>
      <c r="Z677" s="1"/>
      <c r="AB677" s="1"/>
      <c r="AC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</row>
    <row r="678" spans="16:73" ht="14.25" customHeight="1">
      <c r="P678" s="1"/>
      <c r="Q678" s="1"/>
      <c r="R678" s="1"/>
      <c r="T678" s="1"/>
      <c r="U678" s="1"/>
      <c r="W678" s="1"/>
      <c r="X678" s="1"/>
      <c r="Z678" s="1"/>
      <c r="AB678" s="1"/>
      <c r="AC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</row>
    <row r="679" spans="16:73" ht="14.25" customHeight="1">
      <c r="P679" s="1"/>
      <c r="Q679" s="1"/>
      <c r="R679" s="1"/>
      <c r="T679" s="1"/>
      <c r="U679" s="1"/>
      <c r="W679" s="1"/>
      <c r="X679" s="1"/>
      <c r="Z679" s="1"/>
      <c r="AB679" s="1"/>
      <c r="AC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</row>
    <row r="680" spans="16:73" ht="14.25" customHeight="1">
      <c r="P680" s="1"/>
      <c r="Q680" s="1"/>
      <c r="R680" s="1"/>
      <c r="T680" s="1"/>
      <c r="U680" s="1"/>
      <c r="W680" s="1"/>
      <c r="X680" s="1"/>
      <c r="Z680" s="1"/>
      <c r="AB680" s="1"/>
      <c r="AC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</row>
    <row r="681" spans="16:73" ht="14.25" customHeight="1">
      <c r="P681" s="1"/>
      <c r="Q681" s="1"/>
      <c r="R681" s="1"/>
      <c r="T681" s="1"/>
      <c r="U681" s="1"/>
      <c r="W681" s="1"/>
      <c r="X681" s="1"/>
      <c r="Z681" s="1"/>
      <c r="AB681" s="1"/>
      <c r="AC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</row>
    <row r="682" spans="16:73" ht="14.25" customHeight="1">
      <c r="P682" s="1"/>
      <c r="Q682" s="1"/>
      <c r="R682" s="1"/>
      <c r="T682" s="1"/>
      <c r="U682" s="1"/>
      <c r="W682" s="1"/>
      <c r="X682" s="1"/>
      <c r="Z682" s="1"/>
      <c r="AB682" s="1"/>
      <c r="AC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</row>
    <row r="683" spans="16:73" ht="14.25" customHeight="1">
      <c r="P683" s="1"/>
      <c r="Q683" s="1"/>
      <c r="R683" s="1"/>
      <c r="T683" s="1"/>
      <c r="U683" s="1"/>
      <c r="W683" s="1"/>
      <c r="X683" s="1"/>
      <c r="Z683" s="1"/>
      <c r="AB683" s="1"/>
      <c r="AC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</row>
    <row r="684" spans="16:73" ht="14.25" customHeight="1">
      <c r="P684" s="1"/>
      <c r="Q684" s="1"/>
      <c r="R684" s="1"/>
      <c r="T684" s="1"/>
      <c r="U684" s="1"/>
      <c r="W684" s="1"/>
      <c r="X684" s="1"/>
      <c r="Z684" s="1"/>
      <c r="AB684" s="1"/>
      <c r="AC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</row>
    <row r="685" spans="16:73" ht="14.25" customHeight="1">
      <c r="P685" s="1"/>
      <c r="Q685" s="1"/>
      <c r="R685" s="1"/>
      <c r="T685" s="1"/>
      <c r="U685" s="1"/>
      <c r="W685" s="1"/>
      <c r="X685" s="1"/>
      <c r="Z685" s="1"/>
      <c r="AB685" s="1"/>
      <c r="AC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</row>
    <row r="686" spans="16:73" ht="14.25" customHeight="1">
      <c r="P686" s="1"/>
      <c r="Q686" s="1"/>
      <c r="R686" s="1"/>
      <c r="T686" s="1"/>
      <c r="U686" s="1"/>
      <c r="W686" s="1"/>
      <c r="X686" s="1"/>
      <c r="Z686" s="1"/>
      <c r="AB686" s="1"/>
      <c r="AC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</row>
    <row r="687" spans="16:73" ht="14.25" customHeight="1">
      <c r="P687" s="1"/>
      <c r="Q687" s="1"/>
      <c r="R687" s="1"/>
      <c r="T687" s="1"/>
      <c r="U687" s="1"/>
      <c r="W687" s="1"/>
      <c r="X687" s="1"/>
      <c r="Z687" s="1"/>
      <c r="AB687" s="1"/>
      <c r="AC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</row>
    <row r="688" spans="16:73" ht="14.25" customHeight="1">
      <c r="P688" s="1"/>
      <c r="Q688" s="1"/>
      <c r="R688" s="1"/>
      <c r="T688" s="1"/>
      <c r="U688" s="1"/>
      <c r="W688" s="1"/>
      <c r="X688" s="1"/>
      <c r="Z688" s="1"/>
      <c r="AB688" s="1"/>
      <c r="AC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</row>
    <row r="689" spans="16:73" ht="14.25" customHeight="1">
      <c r="P689" s="1"/>
      <c r="Q689" s="1"/>
      <c r="R689" s="1"/>
      <c r="T689" s="1"/>
      <c r="U689" s="1"/>
      <c r="W689" s="1"/>
      <c r="X689" s="1"/>
      <c r="Z689" s="1"/>
      <c r="AB689" s="1"/>
      <c r="AC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</row>
    <row r="690" spans="16:73" ht="14.25" customHeight="1">
      <c r="P690" s="1"/>
      <c r="Q690" s="1"/>
      <c r="R690" s="1"/>
      <c r="T690" s="1"/>
      <c r="U690" s="1"/>
      <c r="W690" s="1"/>
      <c r="X690" s="1"/>
      <c r="Z690" s="1"/>
      <c r="AB690" s="1"/>
      <c r="AC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</row>
    <row r="691" spans="16:73" ht="14.25" customHeight="1">
      <c r="P691" s="1"/>
      <c r="Q691" s="1"/>
      <c r="R691" s="1"/>
      <c r="T691" s="1"/>
      <c r="U691" s="1"/>
      <c r="W691" s="1"/>
      <c r="X691" s="1"/>
      <c r="Z691" s="1"/>
      <c r="AB691" s="1"/>
      <c r="AC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</row>
    <row r="692" spans="16:73" ht="14.25" customHeight="1">
      <c r="P692" s="1"/>
      <c r="Q692" s="1"/>
      <c r="R692" s="1"/>
      <c r="T692" s="1"/>
      <c r="U692" s="1"/>
      <c r="W692" s="1"/>
      <c r="X692" s="1"/>
      <c r="Z692" s="1"/>
      <c r="AB692" s="1"/>
      <c r="AC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</row>
    <row r="693" spans="16:73" ht="14.25" customHeight="1">
      <c r="P693" s="1"/>
      <c r="Q693" s="1"/>
      <c r="R693" s="1"/>
      <c r="T693" s="1"/>
      <c r="U693" s="1"/>
      <c r="W693" s="1"/>
      <c r="X693" s="1"/>
      <c r="Z693" s="1"/>
      <c r="AB693" s="1"/>
      <c r="AC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</row>
    <row r="694" spans="16:73" ht="14.25" customHeight="1">
      <c r="P694" s="1"/>
      <c r="Q694" s="1"/>
      <c r="R694" s="1"/>
      <c r="T694" s="1"/>
      <c r="U694" s="1"/>
      <c r="W694" s="1"/>
      <c r="X694" s="1"/>
      <c r="Z694" s="1"/>
      <c r="AB694" s="1"/>
      <c r="AC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</row>
    <row r="695" spans="16:73" ht="14.25" customHeight="1">
      <c r="P695" s="1"/>
      <c r="Q695" s="1"/>
      <c r="R695" s="1"/>
      <c r="T695" s="1"/>
      <c r="U695" s="1"/>
      <c r="W695" s="1"/>
      <c r="X695" s="1"/>
      <c r="Z695" s="1"/>
      <c r="AB695" s="1"/>
      <c r="AC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</row>
    <row r="696" spans="16:73" ht="14.25" customHeight="1">
      <c r="P696" s="1"/>
      <c r="Q696" s="1"/>
      <c r="R696" s="1"/>
      <c r="T696" s="1"/>
      <c r="U696" s="1"/>
      <c r="W696" s="1"/>
      <c r="X696" s="1"/>
      <c r="Z696" s="1"/>
      <c r="AB696" s="1"/>
      <c r="AC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</row>
    <row r="697" spans="16:73" ht="14.25" customHeight="1">
      <c r="P697" s="1"/>
      <c r="Q697" s="1"/>
      <c r="R697" s="1"/>
      <c r="T697" s="1"/>
      <c r="U697" s="1"/>
      <c r="W697" s="1"/>
      <c r="X697" s="1"/>
      <c r="Z697" s="1"/>
      <c r="AB697" s="1"/>
      <c r="AC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</row>
    <row r="698" spans="16:73" ht="14.25" customHeight="1">
      <c r="P698" s="1"/>
      <c r="Q698" s="1"/>
      <c r="R698" s="1"/>
      <c r="T698" s="1"/>
      <c r="U698" s="1"/>
      <c r="W698" s="1"/>
      <c r="X698" s="1"/>
      <c r="Z698" s="1"/>
      <c r="AB698" s="1"/>
      <c r="AC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</row>
    <row r="699" spans="16:73" ht="14.25" customHeight="1">
      <c r="P699" s="1"/>
      <c r="Q699" s="1"/>
      <c r="R699" s="1"/>
      <c r="T699" s="1"/>
      <c r="U699" s="1"/>
      <c r="W699" s="1"/>
      <c r="X699" s="1"/>
      <c r="Z699" s="1"/>
      <c r="AB699" s="1"/>
      <c r="AC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</row>
    <row r="700" spans="16:73" ht="14.25" customHeight="1">
      <c r="P700" s="1"/>
      <c r="Q700" s="1"/>
      <c r="R700" s="1"/>
      <c r="T700" s="1"/>
      <c r="U700" s="1"/>
      <c r="W700" s="1"/>
      <c r="X700" s="1"/>
      <c r="Z700" s="1"/>
      <c r="AB700" s="1"/>
      <c r="AC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</row>
    <row r="701" spans="16:73" ht="14.25" customHeight="1">
      <c r="P701" s="1"/>
      <c r="Q701" s="1"/>
      <c r="R701" s="1"/>
      <c r="T701" s="1"/>
      <c r="U701" s="1"/>
      <c r="W701" s="1"/>
      <c r="X701" s="1"/>
      <c r="Z701" s="1"/>
      <c r="AB701" s="1"/>
      <c r="AC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</row>
    <row r="702" spans="16:73" ht="14.25" customHeight="1">
      <c r="P702" s="1"/>
      <c r="Q702" s="1"/>
      <c r="R702" s="1"/>
      <c r="T702" s="1"/>
      <c r="U702" s="1"/>
      <c r="W702" s="1"/>
      <c r="X702" s="1"/>
      <c r="Z702" s="1"/>
      <c r="AB702" s="1"/>
      <c r="AC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</row>
    <row r="703" spans="16:73" ht="14.25" customHeight="1">
      <c r="P703" s="1"/>
      <c r="Q703" s="1"/>
      <c r="R703" s="1"/>
      <c r="T703" s="1"/>
      <c r="U703" s="1"/>
      <c r="W703" s="1"/>
      <c r="X703" s="1"/>
      <c r="Z703" s="1"/>
      <c r="AB703" s="1"/>
      <c r="AC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</row>
    <row r="704" spans="16:73" ht="14.25" customHeight="1">
      <c r="P704" s="1"/>
      <c r="Q704" s="1"/>
      <c r="R704" s="1"/>
      <c r="T704" s="1"/>
      <c r="U704" s="1"/>
      <c r="W704" s="1"/>
      <c r="X704" s="1"/>
      <c r="Z704" s="1"/>
      <c r="AB704" s="1"/>
      <c r="AC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</row>
    <row r="705" spans="16:73" ht="14.25" customHeight="1">
      <c r="P705" s="1"/>
      <c r="Q705" s="1"/>
      <c r="R705" s="1"/>
      <c r="T705" s="1"/>
      <c r="U705" s="1"/>
      <c r="W705" s="1"/>
      <c r="X705" s="1"/>
      <c r="Z705" s="1"/>
      <c r="AB705" s="1"/>
      <c r="AC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</row>
    <row r="706" spans="16:73" ht="14.25" customHeight="1">
      <c r="P706" s="1"/>
      <c r="Q706" s="1"/>
      <c r="R706" s="1"/>
      <c r="T706" s="1"/>
      <c r="U706" s="1"/>
      <c r="W706" s="1"/>
      <c r="X706" s="1"/>
      <c r="Z706" s="1"/>
      <c r="AB706" s="1"/>
      <c r="AC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</row>
    <row r="707" spans="16:73" ht="14.25" customHeight="1">
      <c r="P707" s="1"/>
      <c r="Q707" s="1"/>
      <c r="R707" s="1"/>
      <c r="T707" s="1"/>
      <c r="U707" s="1"/>
      <c r="W707" s="1"/>
      <c r="X707" s="1"/>
      <c r="Z707" s="1"/>
      <c r="AB707" s="1"/>
      <c r="AC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</row>
    <row r="708" spans="16:73" ht="14.25" customHeight="1">
      <c r="P708" s="1"/>
      <c r="Q708" s="1"/>
      <c r="R708" s="1"/>
      <c r="T708" s="1"/>
      <c r="U708" s="1"/>
      <c r="W708" s="1"/>
      <c r="X708" s="1"/>
      <c r="Z708" s="1"/>
      <c r="AB708" s="1"/>
      <c r="AC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</row>
    <row r="709" spans="16:73" ht="14.25" customHeight="1">
      <c r="P709" s="1"/>
      <c r="Q709" s="1"/>
      <c r="R709" s="1"/>
      <c r="T709" s="1"/>
      <c r="U709" s="1"/>
      <c r="W709" s="1"/>
      <c r="X709" s="1"/>
      <c r="Z709" s="1"/>
      <c r="AB709" s="1"/>
      <c r="AC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</row>
    <row r="710" spans="16:73" ht="14.25" customHeight="1">
      <c r="P710" s="1"/>
      <c r="Q710" s="1"/>
      <c r="R710" s="1"/>
      <c r="T710" s="1"/>
      <c r="U710" s="1"/>
      <c r="W710" s="1"/>
      <c r="X710" s="1"/>
      <c r="Z710" s="1"/>
      <c r="AB710" s="1"/>
      <c r="AC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</row>
    <row r="711" spans="16:73" ht="14.25" customHeight="1">
      <c r="P711" s="1"/>
      <c r="Q711" s="1"/>
      <c r="R711" s="1"/>
      <c r="T711" s="1"/>
      <c r="U711" s="1"/>
      <c r="W711" s="1"/>
      <c r="X711" s="1"/>
      <c r="Z711" s="1"/>
      <c r="AB711" s="1"/>
      <c r="AC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</row>
    <row r="712" spans="16:73" ht="14.25" customHeight="1">
      <c r="P712" s="1"/>
      <c r="Q712" s="1"/>
      <c r="R712" s="1"/>
      <c r="T712" s="1"/>
      <c r="U712" s="1"/>
      <c r="W712" s="1"/>
      <c r="X712" s="1"/>
      <c r="Z712" s="1"/>
      <c r="AB712" s="1"/>
      <c r="AC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</row>
    <row r="713" spans="16:73" ht="14.25" customHeight="1">
      <c r="P713" s="1"/>
      <c r="Q713" s="1"/>
      <c r="R713" s="1"/>
      <c r="T713" s="1"/>
      <c r="U713" s="1"/>
      <c r="W713" s="1"/>
      <c r="X713" s="1"/>
      <c r="Z713" s="1"/>
      <c r="AB713" s="1"/>
      <c r="AC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</row>
    <row r="714" spans="16:73" ht="14.25" customHeight="1">
      <c r="P714" s="1"/>
      <c r="Q714" s="1"/>
      <c r="R714" s="1"/>
      <c r="T714" s="1"/>
      <c r="U714" s="1"/>
      <c r="W714" s="1"/>
      <c r="X714" s="1"/>
      <c r="Z714" s="1"/>
      <c r="AB714" s="1"/>
      <c r="AC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</row>
    <row r="715" spans="16:73" ht="14.25" customHeight="1">
      <c r="P715" s="1"/>
      <c r="Q715" s="1"/>
      <c r="R715" s="1"/>
      <c r="T715" s="1"/>
      <c r="U715" s="1"/>
      <c r="W715" s="1"/>
      <c r="X715" s="1"/>
      <c r="Z715" s="1"/>
      <c r="AB715" s="1"/>
      <c r="AC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</row>
    <row r="716" spans="16:73" ht="14.25" customHeight="1">
      <c r="P716" s="1"/>
      <c r="Q716" s="1"/>
      <c r="R716" s="1"/>
      <c r="T716" s="1"/>
      <c r="U716" s="1"/>
      <c r="W716" s="1"/>
      <c r="X716" s="1"/>
      <c r="Z716" s="1"/>
      <c r="AB716" s="1"/>
      <c r="AC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</row>
    <row r="717" spans="16:73" ht="14.25" customHeight="1">
      <c r="P717" s="1"/>
      <c r="Q717" s="1"/>
      <c r="R717" s="1"/>
      <c r="T717" s="1"/>
      <c r="U717" s="1"/>
      <c r="W717" s="1"/>
      <c r="X717" s="1"/>
      <c r="Z717" s="1"/>
      <c r="AB717" s="1"/>
      <c r="AC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</row>
    <row r="718" spans="16:73" ht="14.25" customHeight="1">
      <c r="P718" s="1"/>
      <c r="Q718" s="1"/>
      <c r="R718" s="1"/>
      <c r="T718" s="1"/>
      <c r="U718" s="1"/>
      <c r="W718" s="1"/>
      <c r="X718" s="1"/>
      <c r="Z718" s="1"/>
      <c r="AB718" s="1"/>
      <c r="AC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</row>
    <row r="719" spans="16:73" ht="14.25" customHeight="1">
      <c r="P719" s="1"/>
      <c r="Q719" s="1"/>
      <c r="R719" s="1"/>
      <c r="T719" s="1"/>
      <c r="U719" s="1"/>
      <c r="W719" s="1"/>
      <c r="X719" s="1"/>
      <c r="Z719" s="1"/>
      <c r="AB719" s="1"/>
      <c r="AC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</row>
    <row r="720" spans="16:73" ht="14.25" customHeight="1">
      <c r="P720" s="1"/>
      <c r="Q720" s="1"/>
      <c r="R720" s="1"/>
      <c r="T720" s="1"/>
      <c r="U720" s="1"/>
      <c r="W720" s="1"/>
      <c r="X720" s="1"/>
      <c r="Z720" s="1"/>
      <c r="AB720" s="1"/>
      <c r="AC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</row>
    <row r="721" spans="16:73" ht="14.25" customHeight="1">
      <c r="P721" s="1"/>
      <c r="Q721" s="1"/>
      <c r="R721" s="1"/>
      <c r="T721" s="1"/>
      <c r="U721" s="1"/>
      <c r="W721" s="1"/>
      <c r="X721" s="1"/>
      <c r="Z721" s="1"/>
      <c r="AB721" s="1"/>
      <c r="AC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</row>
    <row r="722" spans="16:73" ht="14.25" customHeight="1">
      <c r="P722" s="1"/>
      <c r="Q722" s="1"/>
      <c r="R722" s="1"/>
      <c r="T722" s="1"/>
      <c r="U722" s="1"/>
      <c r="W722" s="1"/>
      <c r="X722" s="1"/>
      <c r="Z722" s="1"/>
      <c r="AB722" s="1"/>
      <c r="AC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</row>
    <row r="723" spans="16:73" ht="14.25" customHeight="1">
      <c r="P723" s="1"/>
      <c r="Q723" s="1"/>
      <c r="R723" s="1"/>
      <c r="T723" s="1"/>
      <c r="U723" s="1"/>
      <c r="W723" s="1"/>
      <c r="X723" s="1"/>
      <c r="Z723" s="1"/>
      <c r="AB723" s="1"/>
      <c r="AC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</row>
    <row r="724" spans="16:73" ht="14.25" customHeight="1">
      <c r="P724" s="1"/>
      <c r="Q724" s="1"/>
      <c r="R724" s="1"/>
      <c r="T724" s="1"/>
      <c r="U724" s="1"/>
      <c r="W724" s="1"/>
      <c r="X724" s="1"/>
      <c r="Z724" s="1"/>
      <c r="AB724" s="1"/>
      <c r="AC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</row>
    <row r="725" spans="16:73" ht="14.25" customHeight="1">
      <c r="P725" s="1"/>
      <c r="Q725" s="1"/>
      <c r="R725" s="1"/>
      <c r="T725" s="1"/>
      <c r="U725" s="1"/>
      <c r="W725" s="1"/>
      <c r="X725" s="1"/>
      <c r="Z725" s="1"/>
      <c r="AB725" s="1"/>
      <c r="AC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</row>
    <row r="726" spans="16:73" ht="14.25" customHeight="1">
      <c r="P726" s="1"/>
      <c r="Q726" s="1"/>
      <c r="R726" s="1"/>
      <c r="T726" s="1"/>
      <c r="U726" s="1"/>
      <c r="W726" s="1"/>
      <c r="X726" s="1"/>
      <c r="Z726" s="1"/>
      <c r="AB726" s="1"/>
      <c r="AC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</row>
    <row r="727" spans="16:73" ht="14.25" customHeight="1">
      <c r="P727" s="1"/>
      <c r="Q727" s="1"/>
      <c r="R727" s="1"/>
      <c r="T727" s="1"/>
      <c r="U727" s="1"/>
      <c r="W727" s="1"/>
      <c r="X727" s="1"/>
      <c r="Z727" s="1"/>
      <c r="AB727" s="1"/>
      <c r="AC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</row>
    <row r="728" spans="16:73" ht="14.25" customHeight="1">
      <c r="P728" s="1"/>
      <c r="Q728" s="1"/>
      <c r="R728" s="1"/>
      <c r="T728" s="1"/>
      <c r="U728" s="1"/>
      <c r="W728" s="1"/>
      <c r="X728" s="1"/>
      <c r="Z728" s="1"/>
      <c r="AB728" s="1"/>
      <c r="AC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</row>
    <row r="729" spans="16:73" ht="14.25" customHeight="1">
      <c r="P729" s="1"/>
      <c r="Q729" s="1"/>
      <c r="R729" s="1"/>
      <c r="T729" s="1"/>
      <c r="U729" s="1"/>
      <c r="W729" s="1"/>
      <c r="X729" s="1"/>
      <c r="Z729" s="1"/>
      <c r="AB729" s="1"/>
      <c r="AC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</row>
    <row r="730" spans="16:73" ht="14.25" customHeight="1">
      <c r="P730" s="1"/>
      <c r="Q730" s="1"/>
      <c r="R730" s="1"/>
      <c r="T730" s="1"/>
      <c r="U730" s="1"/>
      <c r="W730" s="1"/>
      <c r="X730" s="1"/>
      <c r="Z730" s="1"/>
      <c r="AB730" s="1"/>
      <c r="AC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</row>
    <row r="731" spans="16:73" ht="14.25" customHeight="1">
      <c r="P731" s="1"/>
      <c r="Q731" s="1"/>
      <c r="R731" s="1"/>
      <c r="T731" s="1"/>
      <c r="U731" s="1"/>
      <c r="W731" s="1"/>
      <c r="X731" s="1"/>
      <c r="Z731" s="1"/>
      <c r="AB731" s="1"/>
      <c r="AC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</row>
    <row r="732" spans="16:73" ht="14.25" customHeight="1">
      <c r="P732" s="1"/>
      <c r="Q732" s="1"/>
      <c r="R732" s="1"/>
      <c r="T732" s="1"/>
      <c r="U732" s="1"/>
      <c r="W732" s="1"/>
      <c r="X732" s="1"/>
      <c r="Z732" s="1"/>
      <c r="AB732" s="1"/>
      <c r="AC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</row>
    <row r="733" spans="16:73" ht="14.25" customHeight="1">
      <c r="P733" s="1"/>
      <c r="Q733" s="1"/>
      <c r="R733" s="1"/>
      <c r="T733" s="1"/>
      <c r="U733" s="1"/>
      <c r="W733" s="1"/>
      <c r="X733" s="1"/>
      <c r="Z733" s="1"/>
      <c r="AB733" s="1"/>
      <c r="AC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</row>
    <row r="734" spans="16:73" ht="14.25" customHeight="1">
      <c r="P734" s="1"/>
      <c r="Q734" s="1"/>
      <c r="R734" s="1"/>
      <c r="T734" s="1"/>
      <c r="U734" s="1"/>
      <c r="W734" s="1"/>
      <c r="X734" s="1"/>
      <c r="Z734" s="1"/>
      <c r="AB734" s="1"/>
      <c r="AC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</row>
    <row r="735" spans="16:73" ht="14.25" customHeight="1">
      <c r="P735" s="1"/>
      <c r="Q735" s="1"/>
      <c r="R735" s="1"/>
      <c r="T735" s="1"/>
      <c r="U735" s="1"/>
      <c r="W735" s="1"/>
      <c r="X735" s="1"/>
      <c r="Z735" s="1"/>
      <c r="AB735" s="1"/>
      <c r="AC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</row>
    <row r="736" spans="16:73" ht="14.25" customHeight="1">
      <c r="P736" s="1"/>
      <c r="Q736" s="1"/>
      <c r="R736" s="1"/>
      <c r="T736" s="1"/>
      <c r="U736" s="1"/>
      <c r="W736" s="1"/>
      <c r="X736" s="1"/>
      <c r="Z736" s="1"/>
      <c r="AB736" s="1"/>
      <c r="AC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</row>
    <row r="737" spans="16:73" ht="14.25" customHeight="1">
      <c r="P737" s="1"/>
      <c r="Q737" s="1"/>
      <c r="R737" s="1"/>
      <c r="T737" s="1"/>
      <c r="U737" s="1"/>
      <c r="W737" s="1"/>
      <c r="X737" s="1"/>
      <c r="Z737" s="1"/>
      <c r="AB737" s="1"/>
      <c r="AC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</row>
    <row r="738" spans="16:73" ht="14.25" customHeight="1">
      <c r="P738" s="1"/>
      <c r="Q738" s="1"/>
      <c r="R738" s="1"/>
      <c r="T738" s="1"/>
      <c r="U738" s="1"/>
      <c r="W738" s="1"/>
      <c r="X738" s="1"/>
      <c r="Z738" s="1"/>
      <c r="AB738" s="1"/>
      <c r="AC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</row>
    <row r="739" spans="16:73" ht="14.25" customHeight="1">
      <c r="P739" s="1"/>
      <c r="Q739" s="1"/>
      <c r="R739" s="1"/>
      <c r="T739" s="1"/>
      <c r="U739" s="1"/>
      <c r="W739" s="1"/>
      <c r="X739" s="1"/>
      <c r="Z739" s="1"/>
      <c r="AB739" s="1"/>
      <c r="AC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</row>
    <row r="740" spans="16:73" ht="14.25" customHeight="1">
      <c r="P740" s="1"/>
      <c r="Q740" s="1"/>
      <c r="R740" s="1"/>
      <c r="T740" s="1"/>
      <c r="U740" s="1"/>
      <c r="W740" s="1"/>
      <c r="X740" s="1"/>
      <c r="Z740" s="1"/>
      <c r="AB740" s="1"/>
      <c r="AC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</row>
    <row r="741" spans="16:73" ht="14.25" customHeight="1">
      <c r="P741" s="1"/>
      <c r="Q741" s="1"/>
      <c r="R741" s="1"/>
      <c r="T741" s="1"/>
      <c r="U741" s="1"/>
      <c r="W741" s="1"/>
      <c r="X741" s="1"/>
      <c r="Z741" s="1"/>
      <c r="AB741" s="1"/>
      <c r="AC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</row>
    <row r="742" spans="16:73" ht="14.25" customHeight="1">
      <c r="P742" s="1"/>
      <c r="Q742" s="1"/>
      <c r="R742" s="1"/>
      <c r="T742" s="1"/>
      <c r="U742" s="1"/>
      <c r="W742" s="1"/>
      <c r="X742" s="1"/>
      <c r="Z742" s="1"/>
      <c r="AB742" s="1"/>
      <c r="AC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</row>
    <row r="743" spans="16:73" ht="14.25" customHeight="1">
      <c r="P743" s="1"/>
      <c r="Q743" s="1"/>
      <c r="R743" s="1"/>
      <c r="T743" s="1"/>
      <c r="U743" s="1"/>
      <c r="W743" s="1"/>
      <c r="X743" s="1"/>
      <c r="Z743" s="1"/>
      <c r="AB743" s="1"/>
      <c r="AC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</row>
    <row r="744" spans="16:73" ht="14.25" customHeight="1">
      <c r="P744" s="1"/>
      <c r="Q744" s="1"/>
      <c r="R744" s="1"/>
      <c r="T744" s="1"/>
      <c r="U744" s="1"/>
      <c r="W744" s="1"/>
      <c r="X744" s="1"/>
      <c r="Z744" s="1"/>
      <c r="AB744" s="1"/>
      <c r="AC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</row>
    <row r="745" spans="16:73" ht="14.25" customHeight="1">
      <c r="P745" s="1"/>
      <c r="Q745" s="1"/>
      <c r="R745" s="1"/>
      <c r="T745" s="1"/>
      <c r="U745" s="1"/>
      <c r="W745" s="1"/>
      <c r="X745" s="1"/>
      <c r="Z745" s="1"/>
      <c r="AB745" s="1"/>
      <c r="AC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</row>
    <row r="746" spans="16:73" ht="14.25" customHeight="1">
      <c r="P746" s="1"/>
      <c r="Q746" s="1"/>
      <c r="R746" s="1"/>
      <c r="T746" s="1"/>
      <c r="U746" s="1"/>
      <c r="W746" s="1"/>
      <c r="X746" s="1"/>
      <c r="Z746" s="1"/>
      <c r="AB746" s="1"/>
      <c r="AC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</row>
    <row r="747" spans="16:73" ht="14.25" customHeight="1">
      <c r="P747" s="1"/>
      <c r="Q747" s="1"/>
      <c r="R747" s="1"/>
      <c r="T747" s="1"/>
      <c r="U747" s="1"/>
      <c r="W747" s="1"/>
      <c r="X747" s="1"/>
      <c r="Z747" s="1"/>
      <c r="AB747" s="1"/>
      <c r="AC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</row>
    <row r="748" spans="16:73" ht="14.25" customHeight="1">
      <c r="P748" s="1"/>
      <c r="Q748" s="1"/>
      <c r="R748" s="1"/>
      <c r="T748" s="1"/>
      <c r="U748" s="1"/>
      <c r="W748" s="1"/>
      <c r="X748" s="1"/>
      <c r="Z748" s="1"/>
      <c r="AB748" s="1"/>
      <c r="AC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</row>
    <row r="749" spans="16:73" ht="14.25" customHeight="1">
      <c r="P749" s="1"/>
      <c r="Q749" s="1"/>
      <c r="R749" s="1"/>
      <c r="T749" s="1"/>
      <c r="U749" s="1"/>
      <c r="W749" s="1"/>
      <c r="X749" s="1"/>
      <c r="Z749" s="1"/>
      <c r="AB749" s="1"/>
      <c r="AC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</row>
    <row r="750" spans="16:73" ht="14.25" customHeight="1">
      <c r="P750" s="1"/>
      <c r="Q750" s="1"/>
      <c r="R750" s="1"/>
      <c r="T750" s="1"/>
      <c r="U750" s="1"/>
      <c r="W750" s="1"/>
      <c r="X750" s="1"/>
      <c r="Z750" s="1"/>
      <c r="AB750" s="1"/>
      <c r="AC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</row>
    <row r="751" spans="16:73" ht="14.25" customHeight="1">
      <c r="P751" s="1"/>
      <c r="Q751" s="1"/>
      <c r="R751" s="1"/>
      <c r="T751" s="1"/>
      <c r="U751" s="1"/>
      <c r="W751" s="1"/>
      <c r="X751" s="1"/>
      <c r="Z751" s="1"/>
      <c r="AB751" s="1"/>
      <c r="AC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</row>
    <row r="752" spans="16:73" ht="14.25" customHeight="1">
      <c r="P752" s="1"/>
      <c r="Q752" s="1"/>
      <c r="R752" s="1"/>
      <c r="T752" s="1"/>
      <c r="U752" s="1"/>
      <c r="W752" s="1"/>
      <c r="X752" s="1"/>
      <c r="Z752" s="1"/>
      <c r="AB752" s="1"/>
      <c r="AC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</row>
    <row r="753" spans="16:73" ht="14.25" customHeight="1">
      <c r="P753" s="1"/>
      <c r="Q753" s="1"/>
      <c r="R753" s="1"/>
      <c r="T753" s="1"/>
      <c r="U753" s="1"/>
      <c r="W753" s="1"/>
      <c r="X753" s="1"/>
      <c r="Z753" s="1"/>
      <c r="AB753" s="1"/>
      <c r="AC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</row>
    <row r="754" spans="16:73" ht="14.25" customHeight="1">
      <c r="P754" s="1"/>
      <c r="Q754" s="1"/>
      <c r="R754" s="1"/>
      <c r="T754" s="1"/>
      <c r="U754" s="1"/>
      <c r="W754" s="1"/>
      <c r="X754" s="1"/>
      <c r="Z754" s="1"/>
      <c r="AB754" s="1"/>
      <c r="AC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</row>
    <row r="755" spans="16:73" ht="14.25" customHeight="1">
      <c r="P755" s="1"/>
      <c r="Q755" s="1"/>
      <c r="R755" s="1"/>
      <c r="T755" s="1"/>
      <c r="U755" s="1"/>
      <c r="W755" s="1"/>
      <c r="X755" s="1"/>
      <c r="Z755" s="1"/>
      <c r="AB755" s="1"/>
      <c r="AC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</row>
    <row r="756" spans="16:73" ht="14.25" customHeight="1">
      <c r="P756" s="1"/>
      <c r="Q756" s="1"/>
      <c r="R756" s="1"/>
      <c r="T756" s="1"/>
      <c r="U756" s="1"/>
      <c r="W756" s="1"/>
      <c r="X756" s="1"/>
      <c r="Z756" s="1"/>
      <c r="AB756" s="1"/>
      <c r="AC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</row>
    <row r="757" spans="16:73" ht="14.25" customHeight="1">
      <c r="P757" s="1"/>
      <c r="Q757" s="1"/>
      <c r="R757" s="1"/>
      <c r="T757" s="1"/>
      <c r="U757" s="1"/>
      <c r="W757" s="1"/>
      <c r="X757" s="1"/>
      <c r="Z757" s="1"/>
      <c r="AB757" s="1"/>
      <c r="AC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</row>
    <row r="758" spans="16:73" ht="14.25" customHeight="1">
      <c r="P758" s="1"/>
      <c r="Q758" s="1"/>
      <c r="R758" s="1"/>
      <c r="T758" s="1"/>
      <c r="U758" s="1"/>
      <c r="W758" s="1"/>
      <c r="X758" s="1"/>
      <c r="Z758" s="1"/>
      <c r="AB758" s="1"/>
      <c r="AC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</row>
    <row r="759" spans="16:73" ht="14.25" customHeight="1">
      <c r="P759" s="1"/>
      <c r="Q759" s="1"/>
      <c r="R759" s="1"/>
      <c r="T759" s="1"/>
      <c r="U759" s="1"/>
      <c r="W759" s="1"/>
      <c r="X759" s="1"/>
      <c r="Z759" s="1"/>
      <c r="AB759" s="1"/>
      <c r="AC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</row>
    <row r="760" spans="16:73" ht="14.25" customHeight="1">
      <c r="P760" s="1"/>
      <c r="Q760" s="1"/>
      <c r="R760" s="1"/>
      <c r="T760" s="1"/>
      <c r="U760" s="1"/>
      <c r="W760" s="1"/>
      <c r="X760" s="1"/>
      <c r="Z760" s="1"/>
      <c r="AB760" s="1"/>
      <c r="AC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</row>
    <row r="761" spans="16:73" ht="14.25" customHeight="1">
      <c r="P761" s="1"/>
      <c r="Q761" s="1"/>
      <c r="R761" s="1"/>
      <c r="T761" s="1"/>
      <c r="U761" s="1"/>
      <c r="W761" s="1"/>
      <c r="X761" s="1"/>
      <c r="Z761" s="1"/>
      <c r="AB761" s="1"/>
      <c r="AC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</row>
    <row r="762" spans="16:73" ht="14.25" customHeight="1">
      <c r="P762" s="1"/>
      <c r="Q762" s="1"/>
      <c r="R762" s="1"/>
      <c r="T762" s="1"/>
      <c r="U762" s="1"/>
      <c r="W762" s="1"/>
      <c r="X762" s="1"/>
      <c r="Z762" s="1"/>
      <c r="AB762" s="1"/>
      <c r="AC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</row>
    <row r="763" spans="16:73" ht="14.25" customHeight="1">
      <c r="P763" s="1"/>
      <c r="Q763" s="1"/>
      <c r="R763" s="1"/>
      <c r="T763" s="1"/>
      <c r="U763" s="1"/>
      <c r="W763" s="1"/>
      <c r="X763" s="1"/>
      <c r="Z763" s="1"/>
      <c r="AB763" s="1"/>
      <c r="AC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</row>
    <row r="764" spans="16:73" ht="14.25" customHeight="1">
      <c r="P764" s="1"/>
      <c r="Q764" s="1"/>
      <c r="R764" s="1"/>
      <c r="T764" s="1"/>
      <c r="U764" s="1"/>
      <c r="W764" s="1"/>
      <c r="X764" s="1"/>
      <c r="Z764" s="1"/>
      <c r="AB764" s="1"/>
      <c r="AC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</row>
    <row r="765" spans="16:73" ht="14.25" customHeight="1">
      <c r="P765" s="1"/>
      <c r="Q765" s="1"/>
      <c r="R765" s="1"/>
      <c r="T765" s="1"/>
      <c r="U765" s="1"/>
      <c r="W765" s="1"/>
      <c r="X765" s="1"/>
      <c r="Z765" s="1"/>
      <c r="AB765" s="1"/>
      <c r="AC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</row>
    <row r="766" spans="16:73" ht="14.25" customHeight="1">
      <c r="P766" s="1"/>
      <c r="Q766" s="1"/>
      <c r="R766" s="1"/>
      <c r="T766" s="1"/>
      <c r="U766" s="1"/>
      <c r="W766" s="1"/>
      <c r="X766" s="1"/>
      <c r="Z766" s="1"/>
      <c r="AB766" s="1"/>
      <c r="AC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</row>
    <row r="767" spans="16:73" ht="14.25" customHeight="1">
      <c r="P767" s="1"/>
      <c r="Q767" s="1"/>
      <c r="R767" s="1"/>
      <c r="T767" s="1"/>
      <c r="U767" s="1"/>
      <c r="W767" s="1"/>
      <c r="X767" s="1"/>
      <c r="Z767" s="1"/>
      <c r="AB767" s="1"/>
      <c r="AC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</row>
    <row r="768" spans="16:73" ht="14.25" customHeight="1">
      <c r="P768" s="1"/>
      <c r="Q768" s="1"/>
      <c r="R768" s="1"/>
      <c r="T768" s="1"/>
      <c r="U768" s="1"/>
      <c r="W768" s="1"/>
      <c r="X768" s="1"/>
      <c r="Z768" s="1"/>
      <c r="AB768" s="1"/>
      <c r="AC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</row>
    <row r="769" spans="16:73" ht="14.25" customHeight="1">
      <c r="P769" s="1"/>
      <c r="Q769" s="1"/>
      <c r="R769" s="1"/>
      <c r="T769" s="1"/>
      <c r="U769" s="1"/>
      <c r="W769" s="1"/>
      <c r="X769" s="1"/>
      <c r="Z769" s="1"/>
      <c r="AB769" s="1"/>
      <c r="AC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</row>
    <row r="770" spans="16:73" ht="14.25" customHeight="1">
      <c r="P770" s="1"/>
      <c r="Q770" s="1"/>
      <c r="R770" s="1"/>
      <c r="T770" s="1"/>
      <c r="U770" s="1"/>
      <c r="W770" s="1"/>
      <c r="X770" s="1"/>
      <c r="Z770" s="1"/>
      <c r="AB770" s="1"/>
      <c r="AC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</row>
    <row r="771" spans="16:73" ht="14.25" customHeight="1">
      <c r="P771" s="1"/>
      <c r="Q771" s="1"/>
      <c r="R771" s="1"/>
      <c r="T771" s="1"/>
      <c r="U771" s="1"/>
      <c r="W771" s="1"/>
      <c r="X771" s="1"/>
      <c r="Z771" s="1"/>
      <c r="AB771" s="1"/>
      <c r="AC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</row>
    <row r="772" spans="16:73" ht="14.25" customHeight="1">
      <c r="P772" s="1"/>
      <c r="Q772" s="1"/>
      <c r="R772" s="1"/>
      <c r="T772" s="1"/>
      <c r="U772" s="1"/>
      <c r="W772" s="1"/>
      <c r="X772" s="1"/>
      <c r="Z772" s="1"/>
      <c r="AB772" s="1"/>
      <c r="AC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</row>
    <row r="773" spans="16:73" ht="14.25" customHeight="1">
      <c r="P773" s="1"/>
      <c r="Q773" s="1"/>
      <c r="R773" s="1"/>
      <c r="T773" s="1"/>
      <c r="U773" s="1"/>
      <c r="W773" s="1"/>
      <c r="X773" s="1"/>
      <c r="Z773" s="1"/>
      <c r="AB773" s="1"/>
      <c r="AC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</row>
    <row r="774" spans="16:73" ht="14.25" customHeight="1">
      <c r="P774" s="1"/>
      <c r="Q774" s="1"/>
      <c r="R774" s="1"/>
      <c r="T774" s="1"/>
      <c r="U774" s="1"/>
      <c r="W774" s="1"/>
      <c r="X774" s="1"/>
      <c r="Z774" s="1"/>
      <c r="AB774" s="1"/>
      <c r="AC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</row>
    <row r="775" spans="16:73" ht="14.25" customHeight="1">
      <c r="P775" s="1"/>
      <c r="Q775" s="1"/>
      <c r="R775" s="1"/>
      <c r="T775" s="1"/>
      <c r="U775" s="1"/>
      <c r="W775" s="1"/>
      <c r="X775" s="1"/>
      <c r="Z775" s="1"/>
      <c r="AB775" s="1"/>
      <c r="AC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</row>
    <row r="776" spans="16:73" ht="14.25" customHeight="1">
      <c r="P776" s="1"/>
      <c r="Q776" s="1"/>
      <c r="R776" s="1"/>
      <c r="T776" s="1"/>
      <c r="U776" s="1"/>
      <c r="W776" s="1"/>
      <c r="X776" s="1"/>
      <c r="Z776" s="1"/>
      <c r="AB776" s="1"/>
      <c r="AC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</row>
    <row r="777" spans="16:73" ht="14.25" customHeight="1">
      <c r="P777" s="1"/>
      <c r="Q777" s="1"/>
      <c r="R777" s="1"/>
      <c r="T777" s="1"/>
      <c r="U777" s="1"/>
      <c r="W777" s="1"/>
      <c r="X777" s="1"/>
      <c r="Z777" s="1"/>
      <c r="AB777" s="1"/>
      <c r="AC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</row>
    <row r="778" spans="16:73" ht="14.25" customHeight="1">
      <c r="P778" s="1"/>
      <c r="Q778" s="1"/>
      <c r="R778" s="1"/>
      <c r="T778" s="1"/>
      <c r="U778" s="1"/>
      <c r="W778" s="1"/>
      <c r="X778" s="1"/>
      <c r="Z778" s="1"/>
      <c r="AB778" s="1"/>
      <c r="AC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</row>
    <row r="779" spans="16:73" ht="14.25" customHeight="1">
      <c r="P779" s="1"/>
      <c r="Q779" s="1"/>
      <c r="R779" s="1"/>
      <c r="T779" s="1"/>
      <c r="U779" s="1"/>
      <c r="W779" s="1"/>
      <c r="X779" s="1"/>
      <c r="Z779" s="1"/>
      <c r="AB779" s="1"/>
      <c r="AC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</row>
    <row r="780" spans="16:73" ht="14.25" customHeight="1">
      <c r="P780" s="1"/>
      <c r="Q780" s="1"/>
      <c r="R780" s="1"/>
      <c r="T780" s="1"/>
      <c r="U780" s="1"/>
      <c r="W780" s="1"/>
      <c r="X780" s="1"/>
      <c r="Z780" s="1"/>
      <c r="AB780" s="1"/>
      <c r="AC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</row>
    <row r="781" spans="16:73" ht="14.25" customHeight="1">
      <c r="P781" s="1"/>
      <c r="Q781" s="1"/>
      <c r="R781" s="1"/>
      <c r="T781" s="1"/>
      <c r="U781" s="1"/>
      <c r="W781" s="1"/>
      <c r="X781" s="1"/>
      <c r="Z781" s="1"/>
      <c r="AB781" s="1"/>
      <c r="AC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</row>
    <row r="782" spans="16:73" ht="14.25" customHeight="1">
      <c r="P782" s="1"/>
      <c r="Q782" s="1"/>
      <c r="R782" s="1"/>
      <c r="T782" s="1"/>
      <c r="U782" s="1"/>
      <c r="W782" s="1"/>
      <c r="X782" s="1"/>
      <c r="Z782" s="1"/>
      <c r="AB782" s="1"/>
      <c r="AC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</row>
    <row r="783" spans="16:73" ht="14.25" customHeight="1">
      <c r="P783" s="1"/>
      <c r="Q783" s="1"/>
      <c r="R783" s="1"/>
      <c r="T783" s="1"/>
      <c r="U783" s="1"/>
      <c r="W783" s="1"/>
      <c r="X783" s="1"/>
      <c r="Z783" s="1"/>
      <c r="AB783" s="1"/>
      <c r="AC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</row>
    <row r="784" spans="16:73" ht="14.25" customHeight="1">
      <c r="P784" s="1"/>
      <c r="Q784" s="1"/>
      <c r="R784" s="1"/>
      <c r="T784" s="1"/>
      <c r="U784" s="1"/>
      <c r="W784" s="1"/>
      <c r="X784" s="1"/>
      <c r="Z784" s="1"/>
      <c r="AB784" s="1"/>
      <c r="AC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</row>
    <row r="785" spans="16:73" ht="14.25" customHeight="1">
      <c r="P785" s="1"/>
      <c r="Q785" s="1"/>
      <c r="R785" s="1"/>
      <c r="T785" s="1"/>
      <c r="U785" s="1"/>
      <c r="W785" s="1"/>
      <c r="X785" s="1"/>
      <c r="Z785" s="1"/>
      <c r="AB785" s="1"/>
      <c r="AC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</row>
    <row r="786" spans="16:73" ht="14.25" customHeight="1">
      <c r="P786" s="1"/>
      <c r="Q786" s="1"/>
      <c r="R786" s="1"/>
      <c r="T786" s="1"/>
      <c r="U786" s="1"/>
      <c r="W786" s="1"/>
      <c r="X786" s="1"/>
      <c r="Z786" s="1"/>
      <c r="AB786" s="1"/>
      <c r="AC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</row>
    <row r="787" spans="16:73" ht="14.25" customHeight="1">
      <c r="P787" s="1"/>
      <c r="Q787" s="1"/>
      <c r="R787" s="1"/>
      <c r="T787" s="1"/>
      <c r="U787" s="1"/>
      <c r="W787" s="1"/>
      <c r="X787" s="1"/>
      <c r="Z787" s="1"/>
      <c r="AB787" s="1"/>
      <c r="AC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</row>
    <row r="788" spans="16:73" ht="14.25" customHeight="1">
      <c r="P788" s="1"/>
      <c r="Q788" s="1"/>
      <c r="R788" s="1"/>
      <c r="T788" s="1"/>
      <c r="U788" s="1"/>
      <c r="W788" s="1"/>
      <c r="X788" s="1"/>
      <c r="Z788" s="1"/>
      <c r="AB788" s="1"/>
      <c r="AC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</row>
    <row r="789" spans="16:73" ht="14.25" customHeight="1">
      <c r="P789" s="1"/>
      <c r="Q789" s="1"/>
      <c r="R789" s="1"/>
      <c r="T789" s="1"/>
      <c r="U789" s="1"/>
      <c r="W789" s="1"/>
      <c r="X789" s="1"/>
      <c r="Z789" s="1"/>
      <c r="AB789" s="1"/>
      <c r="AC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</row>
    <row r="790" spans="16:73" ht="14.25" customHeight="1">
      <c r="P790" s="1"/>
      <c r="Q790" s="1"/>
      <c r="R790" s="1"/>
      <c r="T790" s="1"/>
      <c r="U790" s="1"/>
      <c r="W790" s="1"/>
      <c r="X790" s="1"/>
      <c r="Z790" s="1"/>
      <c r="AB790" s="1"/>
      <c r="AC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</row>
    <row r="791" spans="16:73" ht="14.25" customHeight="1">
      <c r="P791" s="1"/>
      <c r="Q791" s="1"/>
      <c r="R791" s="1"/>
      <c r="T791" s="1"/>
      <c r="U791" s="1"/>
      <c r="W791" s="1"/>
      <c r="X791" s="1"/>
      <c r="Z791" s="1"/>
      <c r="AB791" s="1"/>
      <c r="AC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</row>
    <row r="792" spans="16:73" ht="14.25" customHeight="1">
      <c r="P792" s="1"/>
      <c r="Q792" s="1"/>
      <c r="R792" s="1"/>
      <c r="T792" s="1"/>
      <c r="U792" s="1"/>
      <c r="W792" s="1"/>
      <c r="X792" s="1"/>
      <c r="Z792" s="1"/>
      <c r="AB792" s="1"/>
      <c r="AC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</row>
    <row r="793" spans="16:73" ht="14.25" customHeight="1">
      <c r="P793" s="1"/>
      <c r="Q793" s="1"/>
      <c r="R793" s="1"/>
      <c r="T793" s="1"/>
      <c r="U793" s="1"/>
      <c r="W793" s="1"/>
      <c r="X793" s="1"/>
      <c r="Z793" s="1"/>
      <c r="AB793" s="1"/>
      <c r="AC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</row>
    <row r="794" spans="16:73" ht="14.25" customHeight="1">
      <c r="P794" s="1"/>
      <c r="Q794" s="1"/>
      <c r="R794" s="1"/>
      <c r="T794" s="1"/>
      <c r="U794" s="1"/>
      <c r="W794" s="1"/>
      <c r="X794" s="1"/>
      <c r="Z794" s="1"/>
      <c r="AB794" s="1"/>
      <c r="AC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</row>
    <row r="795" spans="16:73" ht="14.25" customHeight="1">
      <c r="P795" s="1"/>
      <c r="Q795" s="1"/>
      <c r="R795" s="1"/>
      <c r="T795" s="1"/>
      <c r="U795" s="1"/>
      <c r="W795" s="1"/>
      <c r="X795" s="1"/>
      <c r="Z795" s="1"/>
      <c r="AB795" s="1"/>
      <c r="AC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</row>
    <row r="796" spans="16:73" ht="14.25" customHeight="1">
      <c r="P796" s="1"/>
      <c r="Q796" s="1"/>
      <c r="R796" s="1"/>
      <c r="T796" s="1"/>
      <c r="U796" s="1"/>
      <c r="W796" s="1"/>
      <c r="X796" s="1"/>
      <c r="Z796" s="1"/>
      <c r="AB796" s="1"/>
      <c r="AC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</row>
    <row r="797" spans="16:73" ht="14.25" customHeight="1">
      <c r="P797" s="1"/>
      <c r="Q797" s="1"/>
      <c r="R797" s="1"/>
      <c r="T797" s="1"/>
      <c r="U797" s="1"/>
      <c r="W797" s="1"/>
      <c r="X797" s="1"/>
      <c r="Z797" s="1"/>
      <c r="AB797" s="1"/>
      <c r="AC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</row>
    <row r="798" spans="16:73" ht="14.25" customHeight="1">
      <c r="P798" s="1"/>
      <c r="Q798" s="1"/>
      <c r="R798" s="1"/>
      <c r="T798" s="1"/>
      <c r="U798" s="1"/>
      <c r="W798" s="1"/>
      <c r="X798" s="1"/>
      <c r="Z798" s="1"/>
      <c r="AB798" s="1"/>
      <c r="AC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</row>
    <row r="799" spans="16:73" ht="14.25" customHeight="1">
      <c r="P799" s="1"/>
      <c r="Q799" s="1"/>
      <c r="R799" s="1"/>
      <c r="T799" s="1"/>
      <c r="U799" s="1"/>
      <c r="W799" s="1"/>
      <c r="X799" s="1"/>
      <c r="Z799" s="1"/>
      <c r="AB799" s="1"/>
      <c r="AC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</row>
    <row r="800" spans="16:73" ht="14.25" customHeight="1">
      <c r="P800" s="1"/>
      <c r="Q800" s="1"/>
      <c r="R800" s="1"/>
      <c r="T800" s="1"/>
      <c r="U800" s="1"/>
      <c r="W800" s="1"/>
      <c r="X800" s="1"/>
      <c r="Z800" s="1"/>
      <c r="AB800" s="1"/>
      <c r="AC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</row>
    <row r="801" spans="16:73" ht="14.25" customHeight="1">
      <c r="P801" s="1"/>
      <c r="Q801" s="1"/>
      <c r="R801" s="1"/>
      <c r="T801" s="1"/>
      <c r="U801" s="1"/>
      <c r="W801" s="1"/>
      <c r="X801" s="1"/>
      <c r="Z801" s="1"/>
      <c r="AB801" s="1"/>
      <c r="AC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</row>
    <row r="802" spans="16:73" ht="14.25" customHeight="1">
      <c r="P802" s="1"/>
      <c r="Q802" s="1"/>
      <c r="R802" s="1"/>
      <c r="T802" s="1"/>
      <c r="U802" s="1"/>
      <c r="W802" s="1"/>
      <c r="X802" s="1"/>
      <c r="Z802" s="1"/>
      <c r="AB802" s="1"/>
      <c r="AC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</row>
    <row r="803" spans="16:73" ht="14.25" customHeight="1">
      <c r="P803" s="1"/>
      <c r="Q803" s="1"/>
      <c r="R803" s="1"/>
      <c r="T803" s="1"/>
      <c r="U803" s="1"/>
      <c r="W803" s="1"/>
      <c r="X803" s="1"/>
      <c r="Z803" s="1"/>
      <c r="AB803" s="1"/>
      <c r="AC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</row>
    <row r="804" spans="16:73" ht="14.25" customHeight="1">
      <c r="P804" s="1"/>
      <c r="Q804" s="1"/>
      <c r="R804" s="1"/>
      <c r="T804" s="1"/>
      <c r="U804" s="1"/>
      <c r="W804" s="1"/>
      <c r="X804" s="1"/>
      <c r="Z804" s="1"/>
      <c r="AB804" s="1"/>
      <c r="AC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</row>
    <row r="805" spans="16:73" ht="14.25" customHeight="1">
      <c r="P805" s="1"/>
      <c r="Q805" s="1"/>
      <c r="R805" s="1"/>
      <c r="T805" s="1"/>
      <c r="U805" s="1"/>
      <c r="W805" s="1"/>
      <c r="X805" s="1"/>
      <c r="Z805" s="1"/>
      <c r="AB805" s="1"/>
      <c r="AC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</row>
    <row r="806" spans="16:73" ht="14.25" customHeight="1">
      <c r="P806" s="1"/>
      <c r="Q806" s="1"/>
      <c r="R806" s="1"/>
      <c r="T806" s="1"/>
      <c r="U806" s="1"/>
      <c r="W806" s="1"/>
      <c r="X806" s="1"/>
      <c r="Z806" s="1"/>
      <c r="AB806" s="1"/>
      <c r="AC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</row>
    <row r="807" spans="16:73" ht="14.25" customHeight="1">
      <c r="P807" s="1"/>
      <c r="Q807" s="1"/>
      <c r="R807" s="1"/>
      <c r="T807" s="1"/>
      <c r="U807" s="1"/>
      <c r="W807" s="1"/>
      <c r="X807" s="1"/>
      <c r="Z807" s="1"/>
      <c r="AB807" s="1"/>
      <c r="AC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</row>
    <row r="808" spans="16:73" ht="14.25" customHeight="1">
      <c r="P808" s="1"/>
      <c r="Q808" s="1"/>
      <c r="R808" s="1"/>
      <c r="T808" s="1"/>
      <c r="U808" s="1"/>
      <c r="W808" s="1"/>
      <c r="X808" s="1"/>
      <c r="Z808" s="1"/>
      <c r="AB808" s="1"/>
      <c r="AC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</row>
    <row r="809" spans="16:73" ht="14.25" customHeight="1">
      <c r="P809" s="1"/>
      <c r="Q809" s="1"/>
      <c r="R809" s="1"/>
      <c r="T809" s="1"/>
      <c r="U809" s="1"/>
      <c r="W809" s="1"/>
      <c r="X809" s="1"/>
      <c r="Z809" s="1"/>
      <c r="AB809" s="1"/>
      <c r="AC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</row>
    <row r="810" spans="16:73" ht="14.25" customHeight="1">
      <c r="P810" s="1"/>
      <c r="Q810" s="1"/>
      <c r="R810" s="1"/>
      <c r="T810" s="1"/>
      <c r="U810" s="1"/>
      <c r="W810" s="1"/>
      <c r="X810" s="1"/>
      <c r="Z810" s="1"/>
      <c r="AB810" s="1"/>
      <c r="AC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</row>
    <row r="811" spans="16:73" ht="14.25" customHeight="1">
      <c r="P811" s="1"/>
      <c r="Q811" s="1"/>
      <c r="R811" s="1"/>
      <c r="T811" s="1"/>
      <c r="U811" s="1"/>
      <c r="W811" s="1"/>
      <c r="X811" s="1"/>
      <c r="Z811" s="1"/>
      <c r="AB811" s="1"/>
      <c r="AC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</row>
    <row r="812" spans="16:73" ht="14.25" customHeight="1">
      <c r="P812" s="1"/>
      <c r="Q812" s="1"/>
      <c r="R812" s="1"/>
      <c r="T812" s="1"/>
      <c r="U812" s="1"/>
      <c r="W812" s="1"/>
      <c r="X812" s="1"/>
      <c r="Z812" s="1"/>
      <c r="AB812" s="1"/>
      <c r="AC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</row>
    <row r="813" spans="16:73" ht="14.25" customHeight="1">
      <c r="P813" s="1"/>
      <c r="Q813" s="1"/>
      <c r="R813" s="1"/>
      <c r="T813" s="1"/>
      <c r="U813" s="1"/>
      <c r="W813" s="1"/>
      <c r="X813" s="1"/>
      <c r="Z813" s="1"/>
      <c r="AB813" s="1"/>
      <c r="AC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</row>
    <row r="814" spans="16:73" ht="14.25" customHeight="1">
      <c r="P814" s="1"/>
      <c r="Q814" s="1"/>
      <c r="R814" s="1"/>
      <c r="T814" s="1"/>
      <c r="U814" s="1"/>
      <c r="W814" s="1"/>
      <c r="X814" s="1"/>
      <c r="Z814" s="1"/>
      <c r="AB814" s="1"/>
      <c r="AC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</row>
    <row r="815" spans="16:73" ht="14.25" customHeight="1">
      <c r="P815" s="1"/>
      <c r="Q815" s="1"/>
      <c r="R815" s="1"/>
      <c r="T815" s="1"/>
      <c r="U815" s="1"/>
      <c r="W815" s="1"/>
      <c r="X815" s="1"/>
      <c r="Z815" s="1"/>
      <c r="AB815" s="1"/>
      <c r="AC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</row>
    <row r="816" spans="16:73" ht="14.25" customHeight="1">
      <c r="P816" s="1"/>
      <c r="Q816" s="1"/>
      <c r="R816" s="1"/>
      <c r="T816" s="1"/>
      <c r="U816" s="1"/>
      <c r="W816" s="1"/>
      <c r="X816" s="1"/>
      <c r="Z816" s="1"/>
      <c r="AB816" s="1"/>
      <c r="AC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</row>
    <row r="817" spans="16:73" ht="14.25" customHeight="1">
      <c r="P817" s="1"/>
      <c r="Q817" s="1"/>
      <c r="R817" s="1"/>
      <c r="T817" s="1"/>
      <c r="U817" s="1"/>
      <c r="W817" s="1"/>
      <c r="X817" s="1"/>
      <c r="Z817" s="1"/>
      <c r="AB817" s="1"/>
      <c r="AC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</row>
    <row r="818" spans="16:73" ht="14.25" customHeight="1">
      <c r="P818" s="1"/>
      <c r="Q818" s="1"/>
      <c r="R818" s="1"/>
      <c r="T818" s="1"/>
      <c r="U818" s="1"/>
      <c r="W818" s="1"/>
      <c r="X818" s="1"/>
      <c r="Z818" s="1"/>
      <c r="AB818" s="1"/>
      <c r="AC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</row>
    <row r="819" spans="16:73" ht="14.25" customHeight="1">
      <c r="P819" s="1"/>
      <c r="Q819" s="1"/>
      <c r="R819" s="1"/>
      <c r="T819" s="1"/>
      <c r="U819" s="1"/>
      <c r="W819" s="1"/>
      <c r="X819" s="1"/>
      <c r="Z819" s="1"/>
      <c r="AB819" s="1"/>
      <c r="AC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</row>
    <row r="820" spans="16:73" ht="14.25" customHeight="1">
      <c r="P820" s="1"/>
      <c r="Q820" s="1"/>
      <c r="R820" s="1"/>
      <c r="T820" s="1"/>
      <c r="U820" s="1"/>
      <c r="W820" s="1"/>
      <c r="X820" s="1"/>
      <c r="Z820" s="1"/>
      <c r="AB820" s="1"/>
      <c r="AC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</row>
    <row r="821" spans="16:73" ht="14.25" customHeight="1">
      <c r="P821" s="1"/>
      <c r="Q821" s="1"/>
      <c r="R821" s="1"/>
      <c r="T821" s="1"/>
      <c r="U821" s="1"/>
      <c r="W821" s="1"/>
      <c r="X821" s="1"/>
      <c r="Z821" s="1"/>
      <c r="AB821" s="1"/>
      <c r="AC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</row>
    <row r="822" spans="16:73" ht="14.25" customHeight="1">
      <c r="P822" s="1"/>
      <c r="Q822" s="1"/>
      <c r="R822" s="1"/>
      <c r="T822" s="1"/>
      <c r="U822" s="1"/>
      <c r="W822" s="1"/>
      <c r="X822" s="1"/>
      <c r="Z822" s="1"/>
      <c r="AB822" s="1"/>
      <c r="AC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</row>
    <row r="823" spans="16:73" ht="14.25" customHeight="1">
      <c r="P823" s="1"/>
      <c r="Q823" s="1"/>
      <c r="R823" s="1"/>
      <c r="T823" s="1"/>
      <c r="U823" s="1"/>
      <c r="W823" s="1"/>
      <c r="X823" s="1"/>
      <c r="Z823" s="1"/>
      <c r="AB823" s="1"/>
      <c r="AC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</row>
    <row r="824" spans="16:73" ht="14.25" customHeight="1">
      <c r="P824" s="1"/>
      <c r="Q824" s="1"/>
      <c r="R824" s="1"/>
      <c r="T824" s="1"/>
      <c r="U824" s="1"/>
      <c r="W824" s="1"/>
      <c r="X824" s="1"/>
      <c r="Z824" s="1"/>
      <c r="AB824" s="1"/>
      <c r="AC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</row>
    <row r="825" spans="16:73" ht="14.25" customHeight="1">
      <c r="P825" s="1"/>
      <c r="Q825" s="1"/>
      <c r="R825" s="1"/>
      <c r="T825" s="1"/>
      <c r="U825" s="1"/>
      <c r="W825" s="1"/>
      <c r="X825" s="1"/>
      <c r="Z825" s="1"/>
      <c r="AB825" s="1"/>
      <c r="AC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</row>
    <row r="826" spans="16:73" ht="14.25" customHeight="1">
      <c r="P826" s="1"/>
      <c r="Q826" s="1"/>
      <c r="R826" s="1"/>
      <c r="T826" s="1"/>
      <c r="U826" s="1"/>
      <c r="W826" s="1"/>
      <c r="X826" s="1"/>
      <c r="Z826" s="1"/>
      <c r="AB826" s="1"/>
      <c r="AC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</row>
    <row r="827" spans="16:73" ht="14.25" customHeight="1">
      <c r="P827" s="1"/>
      <c r="Q827" s="1"/>
      <c r="R827" s="1"/>
      <c r="T827" s="1"/>
      <c r="U827" s="1"/>
      <c r="W827" s="1"/>
      <c r="X827" s="1"/>
      <c r="Z827" s="1"/>
      <c r="AB827" s="1"/>
      <c r="AC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</row>
    <row r="828" spans="16:73" ht="14.25" customHeight="1">
      <c r="P828" s="1"/>
      <c r="Q828" s="1"/>
      <c r="R828" s="1"/>
      <c r="T828" s="1"/>
      <c r="U828" s="1"/>
      <c r="W828" s="1"/>
      <c r="X828" s="1"/>
      <c r="Z828" s="1"/>
      <c r="AB828" s="1"/>
      <c r="AC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</row>
    <row r="829" spans="16:73" ht="14.25" customHeight="1">
      <c r="P829" s="1"/>
      <c r="Q829" s="1"/>
      <c r="R829" s="1"/>
      <c r="T829" s="1"/>
      <c r="U829" s="1"/>
      <c r="W829" s="1"/>
      <c r="X829" s="1"/>
      <c r="Z829" s="1"/>
      <c r="AB829" s="1"/>
      <c r="AC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</row>
    <row r="830" spans="16:73" ht="14.25" customHeight="1">
      <c r="P830" s="1"/>
      <c r="Q830" s="1"/>
      <c r="R830" s="1"/>
      <c r="T830" s="1"/>
      <c r="U830" s="1"/>
      <c r="W830" s="1"/>
      <c r="X830" s="1"/>
      <c r="Z830" s="1"/>
      <c r="AB830" s="1"/>
      <c r="AC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</row>
    <row r="831" spans="16:73" ht="14.25" customHeight="1">
      <c r="P831" s="1"/>
      <c r="Q831" s="1"/>
      <c r="R831" s="1"/>
      <c r="T831" s="1"/>
      <c r="U831" s="1"/>
      <c r="W831" s="1"/>
      <c r="X831" s="1"/>
      <c r="Z831" s="1"/>
      <c r="AB831" s="1"/>
      <c r="AC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</row>
    <row r="832" spans="16:73" ht="14.25" customHeight="1">
      <c r="P832" s="1"/>
      <c r="Q832" s="1"/>
      <c r="R832" s="1"/>
      <c r="T832" s="1"/>
      <c r="U832" s="1"/>
      <c r="W832" s="1"/>
      <c r="X832" s="1"/>
      <c r="Z832" s="1"/>
      <c r="AB832" s="1"/>
      <c r="AC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</row>
    <row r="833" spans="16:73" ht="14.25" customHeight="1">
      <c r="P833" s="1"/>
      <c r="Q833" s="1"/>
      <c r="R833" s="1"/>
      <c r="T833" s="1"/>
      <c r="U833" s="1"/>
      <c r="W833" s="1"/>
      <c r="X833" s="1"/>
      <c r="Z833" s="1"/>
      <c r="AB833" s="1"/>
      <c r="AC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</row>
    <row r="834" spans="16:73" ht="14.25" customHeight="1">
      <c r="P834" s="1"/>
      <c r="Q834" s="1"/>
      <c r="R834" s="1"/>
      <c r="T834" s="1"/>
      <c r="U834" s="1"/>
      <c r="W834" s="1"/>
      <c r="X834" s="1"/>
      <c r="Z834" s="1"/>
      <c r="AB834" s="1"/>
      <c r="AC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</row>
    <row r="835" spans="16:73" ht="14.25" customHeight="1">
      <c r="P835" s="1"/>
      <c r="Q835" s="1"/>
      <c r="R835" s="1"/>
      <c r="T835" s="1"/>
      <c r="U835" s="1"/>
      <c r="W835" s="1"/>
      <c r="X835" s="1"/>
      <c r="Z835" s="1"/>
      <c r="AB835" s="1"/>
      <c r="AC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</row>
    <row r="836" spans="16:73" ht="14.25" customHeight="1">
      <c r="P836" s="1"/>
      <c r="Q836" s="1"/>
      <c r="R836" s="1"/>
      <c r="T836" s="1"/>
      <c r="U836" s="1"/>
      <c r="W836" s="1"/>
      <c r="X836" s="1"/>
      <c r="Z836" s="1"/>
      <c r="AB836" s="1"/>
      <c r="AC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</row>
    <row r="837" spans="16:73" ht="14.25" customHeight="1">
      <c r="P837" s="1"/>
      <c r="Q837" s="1"/>
      <c r="R837" s="1"/>
      <c r="T837" s="1"/>
      <c r="U837" s="1"/>
      <c r="W837" s="1"/>
      <c r="X837" s="1"/>
      <c r="Z837" s="1"/>
      <c r="AB837" s="1"/>
      <c r="AC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</row>
    <row r="838" spans="16:73" ht="14.25" customHeight="1">
      <c r="P838" s="1"/>
      <c r="Q838" s="1"/>
      <c r="R838" s="1"/>
      <c r="T838" s="1"/>
      <c r="U838" s="1"/>
      <c r="W838" s="1"/>
      <c r="X838" s="1"/>
      <c r="Z838" s="1"/>
      <c r="AB838" s="1"/>
      <c r="AC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</row>
    <row r="839" spans="16:73" ht="14.25" customHeight="1">
      <c r="P839" s="1"/>
      <c r="Q839" s="1"/>
      <c r="R839" s="1"/>
      <c r="T839" s="1"/>
      <c r="U839" s="1"/>
      <c r="W839" s="1"/>
      <c r="X839" s="1"/>
      <c r="Z839" s="1"/>
      <c r="AB839" s="1"/>
      <c r="AC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</row>
    <row r="840" spans="16:73" ht="14.25" customHeight="1">
      <c r="P840" s="1"/>
      <c r="Q840" s="1"/>
      <c r="R840" s="1"/>
      <c r="T840" s="1"/>
      <c r="U840" s="1"/>
      <c r="W840" s="1"/>
      <c r="X840" s="1"/>
      <c r="Z840" s="1"/>
      <c r="AB840" s="1"/>
      <c r="AC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</row>
    <row r="841" spans="16:73" ht="14.25" customHeight="1">
      <c r="P841" s="1"/>
      <c r="Q841" s="1"/>
      <c r="R841" s="1"/>
      <c r="T841" s="1"/>
      <c r="U841" s="1"/>
      <c r="W841" s="1"/>
      <c r="X841" s="1"/>
      <c r="Z841" s="1"/>
      <c r="AB841" s="1"/>
      <c r="AC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</row>
    <row r="842" spans="16:73" ht="14.25" customHeight="1">
      <c r="P842" s="1"/>
      <c r="Q842" s="1"/>
      <c r="R842" s="1"/>
      <c r="T842" s="1"/>
      <c r="U842" s="1"/>
      <c r="W842" s="1"/>
      <c r="X842" s="1"/>
      <c r="Z842" s="1"/>
      <c r="AB842" s="1"/>
      <c r="AC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</row>
    <row r="843" spans="16:73" ht="14.25" customHeight="1">
      <c r="P843" s="1"/>
      <c r="Q843" s="1"/>
      <c r="R843" s="1"/>
      <c r="T843" s="1"/>
      <c r="U843" s="1"/>
      <c r="W843" s="1"/>
      <c r="X843" s="1"/>
      <c r="Z843" s="1"/>
      <c r="AB843" s="1"/>
      <c r="AC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</row>
    <row r="844" spans="16:73" ht="14.25" customHeight="1">
      <c r="P844" s="1"/>
      <c r="Q844" s="1"/>
      <c r="R844" s="1"/>
      <c r="T844" s="1"/>
      <c r="U844" s="1"/>
      <c r="W844" s="1"/>
      <c r="X844" s="1"/>
      <c r="Z844" s="1"/>
      <c r="AB844" s="1"/>
      <c r="AC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</row>
    <row r="845" spans="16:73" ht="14.25" customHeight="1">
      <c r="P845" s="1"/>
      <c r="Q845" s="1"/>
      <c r="R845" s="1"/>
      <c r="T845" s="1"/>
      <c r="U845" s="1"/>
      <c r="W845" s="1"/>
      <c r="X845" s="1"/>
      <c r="Z845" s="1"/>
      <c r="AB845" s="1"/>
      <c r="AC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</row>
    <row r="846" spans="16:73" ht="14.25" customHeight="1">
      <c r="P846" s="1"/>
      <c r="Q846" s="1"/>
      <c r="R846" s="1"/>
      <c r="T846" s="1"/>
      <c r="U846" s="1"/>
      <c r="W846" s="1"/>
      <c r="X846" s="1"/>
      <c r="Z846" s="1"/>
      <c r="AB846" s="1"/>
      <c r="AC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</row>
    <row r="847" spans="16:73" ht="14.25" customHeight="1">
      <c r="P847" s="1"/>
      <c r="Q847" s="1"/>
      <c r="R847" s="1"/>
      <c r="T847" s="1"/>
      <c r="U847" s="1"/>
      <c r="W847" s="1"/>
      <c r="X847" s="1"/>
      <c r="Z847" s="1"/>
      <c r="AB847" s="1"/>
      <c r="AC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</row>
    <row r="848" spans="16:73" ht="14.25" customHeight="1">
      <c r="P848" s="1"/>
      <c r="Q848" s="1"/>
      <c r="R848" s="1"/>
      <c r="T848" s="1"/>
      <c r="U848" s="1"/>
      <c r="W848" s="1"/>
      <c r="X848" s="1"/>
      <c r="Z848" s="1"/>
      <c r="AB848" s="1"/>
      <c r="AC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</row>
    <row r="849" spans="16:73" ht="14.25" customHeight="1">
      <c r="P849" s="1"/>
      <c r="Q849" s="1"/>
      <c r="R849" s="1"/>
      <c r="T849" s="1"/>
      <c r="U849" s="1"/>
      <c r="W849" s="1"/>
      <c r="X849" s="1"/>
      <c r="Z849" s="1"/>
      <c r="AB849" s="1"/>
      <c r="AC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</row>
    <row r="850" spans="16:73" ht="14.25" customHeight="1">
      <c r="P850" s="1"/>
      <c r="Q850" s="1"/>
      <c r="R850" s="1"/>
      <c r="T850" s="1"/>
      <c r="U850" s="1"/>
      <c r="W850" s="1"/>
      <c r="X850" s="1"/>
      <c r="Z850" s="1"/>
      <c r="AB850" s="1"/>
      <c r="AC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</row>
    <row r="851" spans="16:73" ht="14.25" customHeight="1">
      <c r="P851" s="1"/>
      <c r="Q851" s="1"/>
      <c r="R851" s="1"/>
      <c r="T851" s="1"/>
      <c r="U851" s="1"/>
      <c r="W851" s="1"/>
      <c r="X851" s="1"/>
      <c r="Z851" s="1"/>
      <c r="AB851" s="1"/>
      <c r="AC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</row>
    <row r="852" spans="16:73" ht="14.25" customHeight="1">
      <c r="P852" s="1"/>
      <c r="Q852" s="1"/>
      <c r="R852" s="1"/>
      <c r="T852" s="1"/>
      <c r="U852" s="1"/>
      <c r="W852" s="1"/>
      <c r="X852" s="1"/>
      <c r="Z852" s="1"/>
      <c r="AB852" s="1"/>
      <c r="AC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</row>
    <row r="853" spans="16:73" ht="14.25" customHeight="1">
      <c r="P853" s="1"/>
      <c r="Q853" s="1"/>
      <c r="R853" s="1"/>
      <c r="T853" s="1"/>
      <c r="U853" s="1"/>
      <c r="W853" s="1"/>
      <c r="X853" s="1"/>
      <c r="Z853" s="1"/>
      <c r="AB853" s="1"/>
      <c r="AC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</row>
    <row r="854" spans="16:73" ht="14.25" customHeight="1">
      <c r="P854" s="1"/>
      <c r="Q854" s="1"/>
      <c r="R854" s="1"/>
      <c r="T854" s="1"/>
      <c r="U854" s="1"/>
      <c r="W854" s="1"/>
      <c r="X854" s="1"/>
      <c r="Z854" s="1"/>
      <c r="AB854" s="1"/>
      <c r="AC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</row>
    <row r="855" spans="16:73" ht="14.25" customHeight="1">
      <c r="P855" s="1"/>
      <c r="Q855" s="1"/>
      <c r="R855" s="1"/>
      <c r="T855" s="1"/>
      <c r="U855" s="1"/>
      <c r="W855" s="1"/>
      <c r="X855" s="1"/>
      <c r="Z855" s="1"/>
      <c r="AB855" s="1"/>
      <c r="AC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</row>
    <row r="856" spans="16:73" ht="14.25" customHeight="1">
      <c r="P856" s="1"/>
      <c r="Q856" s="1"/>
      <c r="R856" s="1"/>
      <c r="T856" s="1"/>
      <c r="U856" s="1"/>
      <c r="W856" s="1"/>
      <c r="X856" s="1"/>
      <c r="Z856" s="1"/>
      <c r="AB856" s="1"/>
      <c r="AC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</row>
    <row r="857" spans="16:73" ht="14.25" customHeight="1">
      <c r="P857" s="1"/>
      <c r="Q857" s="1"/>
      <c r="R857" s="1"/>
      <c r="T857" s="1"/>
      <c r="U857" s="1"/>
      <c r="W857" s="1"/>
      <c r="X857" s="1"/>
      <c r="Z857" s="1"/>
      <c r="AB857" s="1"/>
      <c r="AC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</row>
    <row r="858" spans="16:73" ht="14.25" customHeight="1">
      <c r="P858" s="1"/>
      <c r="Q858" s="1"/>
      <c r="R858" s="1"/>
      <c r="T858" s="1"/>
      <c r="U858" s="1"/>
      <c r="W858" s="1"/>
      <c r="X858" s="1"/>
      <c r="Z858" s="1"/>
      <c r="AB858" s="1"/>
      <c r="AC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</row>
    <row r="859" spans="16:73" ht="14.25" customHeight="1">
      <c r="P859" s="1"/>
      <c r="Q859" s="1"/>
      <c r="R859" s="1"/>
      <c r="T859" s="1"/>
      <c r="U859" s="1"/>
      <c r="W859" s="1"/>
      <c r="X859" s="1"/>
      <c r="Z859" s="1"/>
      <c r="AB859" s="1"/>
      <c r="AC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</row>
    <row r="860" spans="16:73" ht="14.25" customHeight="1">
      <c r="P860" s="1"/>
      <c r="Q860" s="1"/>
      <c r="R860" s="1"/>
      <c r="T860" s="1"/>
      <c r="U860" s="1"/>
      <c r="W860" s="1"/>
      <c r="X860" s="1"/>
      <c r="Z860" s="1"/>
      <c r="AB860" s="1"/>
      <c r="AC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</row>
    <row r="861" spans="16:73" ht="14.25" customHeight="1">
      <c r="P861" s="1"/>
      <c r="Q861" s="1"/>
      <c r="R861" s="1"/>
      <c r="T861" s="1"/>
      <c r="U861" s="1"/>
      <c r="W861" s="1"/>
      <c r="X861" s="1"/>
      <c r="Z861" s="1"/>
      <c r="AB861" s="1"/>
      <c r="AC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</row>
    <row r="862" spans="16:73" ht="14.25" customHeight="1">
      <c r="P862" s="1"/>
      <c r="Q862" s="1"/>
      <c r="R862" s="1"/>
      <c r="T862" s="1"/>
      <c r="U862" s="1"/>
      <c r="W862" s="1"/>
      <c r="X862" s="1"/>
      <c r="Z862" s="1"/>
      <c r="AB862" s="1"/>
      <c r="AC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</row>
    <row r="863" spans="16:73" ht="14.25" customHeight="1">
      <c r="P863" s="1"/>
      <c r="Q863" s="1"/>
      <c r="R863" s="1"/>
      <c r="T863" s="1"/>
      <c r="U863" s="1"/>
      <c r="W863" s="1"/>
      <c r="X863" s="1"/>
      <c r="Z863" s="1"/>
      <c r="AB863" s="1"/>
      <c r="AC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</row>
    <row r="864" spans="16:73" ht="14.25" customHeight="1">
      <c r="P864" s="1"/>
      <c r="Q864" s="1"/>
      <c r="R864" s="1"/>
      <c r="T864" s="1"/>
      <c r="U864" s="1"/>
      <c r="W864" s="1"/>
      <c r="X864" s="1"/>
      <c r="Z864" s="1"/>
      <c r="AB864" s="1"/>
      <c r="AC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</row>
    <row r="865" spans="16:73" ht="14.25" customHeight="1">
      <c r="P865" s="1"/>
      <c r="Q865" s="1"/>
      <c r="R865" s="1"/>
      <c r="T865" s="1"/>
      <c r="U865" s="1"/>
      <c r="W865" s="1"/>
      <c r="X865" s="1"/>
      <c r="Z865" s="1"/>
      <c r="AB865" s="1"/>
      <c r="AC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</row>
    <row r="866" spans="16:73" ht="14.25" customHeight="1">
      <c r="P866" s="1"/>
      <c r="Q866" s="1"/>
      <c r="R866" s="1"/>
      <c r="T866" s="1"/>
      <c r="U866" s="1"/>
      <c r="W866" s="1"/>
      <c r="X866" s="1"/>
      <c r="Z866" s="1"/>
      <c r="AB866" s="1"/>
      <c r="AC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</row>
    <row r="867" spans="16:73" ht="14.25" customHeight="1">
      <c r="P867" s="1"/>
      <c r="Q867" s="1"/>
      <c r="R867" s="1"/>
      <c r="T867" s="1"/>
      <c r="U867" s="1"/>
      <c r="W867" s="1"/>
      <c r="X867" s="1"/>
      <c r="Z867" s="1"/>
      <c r="AB867" s="1"/>
      <c r="AC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</row>
    <row r="868" spans="16:73" ht="14.25" customHeight="1">
      <c r="P868" s="1"/>
      <c r="Q868" s="1"/>
      <c r="R868" s="1"/>
      <c r="T868" s="1"/>
      <c r="U868" s="1"/>
      <c r="W868" s="1"/>
      <c r="X868" s="1"/>
      <c r="Z868" s="1"/>
      <c r="AB868" s="1"/>
      <c r="AC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</row>
    <row r="869" spans="16:73" ht="14.25" customHeight="1">
      <c r="P869" s="1"/>
      <c r="Q869" s="1"/>
      <c r="R869" s="1"/>
      <c r="T869" s="1"/>
      <c r="U869" s="1"/>
      <c r="W869" s="1"/>
      <c r="X869" s="1"/>
      <c r="Z869" s="1"/>
      <c r="AB869" s="1"/>
      <c r="AC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</row>
    <row r="870" spans="16:73" ht="14.25" customHeight="1">
      <c r="P870" s="1"/>
      <c r="Q870" s="1"/>
      <c r="R870" s="1"/>
      <c r="T870" s="1"/>
      <c r="U870" s="1"/>
      <c r="W870" s="1"/>
      <c r="X870" s="1"/>
      <c r="Z870" s="1"/>
      <c r="AB870" s="1"/>
      <c r="AC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</row>
    <row r="871" spans="16:73" ht="14.25" customHeight="1">
      <c r="P871" s="1"/>
      <c r="Q871" s="1"/>
      <c r="R871" s="1"/>
      <c r="T871" s="1"/>
      <c r="U871" s="1"/>
      <c r="W871" s="1"/>
      <c r="X871" s="1"/>
      <c r="Z871" s="1"/>
      <c r="AB871" s="1"/>
      <c r="AC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</row>
    <row r="872" spans="16:73" ht="14.25" customHeight="1">
      <c r="P872" s="1"/>
      <c r="Q872" s="1"/>
      <c r="R872" s="1"/>
      <c r="T872" s="1"/>
      <c r="U872" s="1"/>
      <c r="W872" s="1"/>
      <c r="X872" s="1"/>
      <c r="Z872" s="1"/>
      <c r="AB872" s="1"/>
      <c r="AC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</row>
    <row r="873" spans="16:73" ht="14.25" customHeight="1">
      <c r="P873" s="1"/>
      <c r="Q873" s="1"/>
      <c r="R873" s="1"/>
      <c r="T873" s="1"/>
      <c r="U873" s="1"/>
      <c r="W873" s="1"/>
      <c r="X873" s="1"/>
      <c r="Z873" s="1"/>
      <c r="AB873" s="1"/>
      <c r="AC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</row>
    <row r="874" spans="16:73" ht="14.25" customHeight="1">
      <c r="P874" s="1"/>
      <c r="Q874" s="1"/>
      <c r="R874" s="1"/>
      <c r="T874" s="1"/>
      <c r="U874" s="1"/>
      <c r="W874" s="1"/>
      <c r="X874" s="1"/>
      <c r="Z874" s="1"/>
      <c r="AB874" s="1"/>
      <c r="AC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</row>
    <row r="875" spans="16:73" ht="14.25" customHeight="1">
      <c r="P875" s="1"/>
      <c r="Q875" s="1"/>
      <c r="R875" s="1"/>
      <c r="T875" s="1"/>
      <c r="U875" s="1"/>
      <c r="W875" s="1"/>
      <c r="X875" s="1"/>
      <c r="Z875" s="1"/>
      <c r="AB875" s="1"/>
      <c r="AC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</row>
    <row r="876" spans="16:73" ht="14.25" customHeight="1">
      <c r="P876" s="1"/>
      <c r="Q876" s="1"/>
      <c r="R876" s="1"/>
      <c r="T876" s="1"/>
      <c r="U876" s="1"/>
      <c r="W876" s="1"/>
      <c r="X876" s="1"/>
      <c r="Z876" s="1"/>
      <c r="AB876" s="1"/>
      <c r="AC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</row>
    <row r="877" spans="16:73" ht="14.25" customHeight="1">
      <c r="P877" s="1"/>
      <c r="Q877" s="1"/>
      <c r="R877" s="1"/>
      <c r="T877" s="1"/>
      <c r="U877" s="1"/>
      <c r="W877" s="1"/>
      <c r="X877" s="1"/>
      <c r="Z877" s="1"/>
      <c r="AB877" s="1"/>
      <c r="AC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</row>
    <row r="878" spans="16:73" ht="14.25" customHeight="1">
      <c r="P878" s="1"/>
      <c r="Q878" s="1"/>
      <c r="R878" s="1"/>
      <c r="T878" s="1"/>
      <c r="U878" s="1"/>
      <c r="W878" s="1"/>
      <c r="X878" s="1"/>
      <c r="Z878" s="1"/>
      <c r="AB878" s="1"/>
      <c r="AC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</row>
    <row r="879" spans="16:73" ht="14.25" customHeight="1">
      <c r="P879" s="1"/>
      <c r="Q879" s="1"/>
      <c r="R879" s="1"/>
      <c r="T879" s="1"/>
      <c r="U879" s="1"/>
      <c r="W879" s="1"/>
      <c r="X879" s="1"/>
      <c r="Z879" s="1"/>
      <c r="AB879" s="1"/>
      <c r="AC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</row>
    <row r="880" spans="16:73" ht="14.25" customHeight="1">
      <c r="P880" s="1"/>
      <c r="Q880" s="1"/>
      <c r="R880" s="1"/>
      <c r="T880" s="1"/>
      <c r="U880" s="1"/>
      <c r="W880" s="1"/>
      <c r="X880" s="1"/>
      <c r="Z880" s="1"/>
      <c r="AB880" s="1"/>
      <c r="AC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</row>
    <row r="881" spans="16:73" ht="14.25" customHeight="1">
      <c r="P881" s="1"/>
      <c r="Q881" s="1"/>
      <c r="R881" s="1"/>
      <c r="T881" s="1"/>
      <c r="U881" s="1"/>
      <c r="W881" s="1"/>
      <c r="X881" s="1"/>
      <c r="Z881" s="1"/>
      <c r="AB881" s="1"/>
      <c r="AC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</row>
    <row r="882" spans="16:73" ht="14.25" customHeight="1">
      <c r="P882" s="1"/>
      <c r="Q882" s="1"/>
      <c r="R882" s="1"/>
      <c r="T882" s="1"/>
      <c r="U882" s="1"/>
      <c r="W882" s="1"/>
      <c r="X882" s="1"/>
      <c r="Z882" s="1"/>
      <c r="AB882" s="1"/>
      <c r="AC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</row>
    <row r="883" spans="16:73" ht="14.25" customHeight="1">
      <c r="P883" s="1"/>
      <c r="Q883" s="1"/>
      <c r="R883" s="1"/>
      <c r="T883" s="1"/>
      <c r="U883" s="1"/>
      <c r="W883" s="1"/>
      <c r="X883" s="1"/>
      <c r="Z883" s="1"/>
      <c r="AB883" s="1"/>
      <c r="AC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</row>
    <row r="884" spans="16:73" ht="14.25" customHeight="1">
      <c r="P884" s="1"/>
      <c r="Q884" s="1"/>
      <c r="R884" s="1"/>
      <c r="T884" s="1"/>
      <c r="U884" s="1"/>
      <c r="W884" s="1"/>
      <c r="X884" s="1"/>
      <c r="Z884" s="1"/>
      <c r="AB884" s="1"/>
      <c r="AC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</row>
    <row r="885" spans="16:73" ht="14.25" customHeight="1">
      <c r="P885" s="1"/>
      <c r="Q885" s="1"/>
      <c r="R885" s="1"/>
      <c r="T885" s="1"/>
      <c r="U885" s="1"/>
      <c r="W885" s="1"/>
      <c r="X885" s="1"/>
      <c r="Z885" s="1"/>
      <c r="AB885" s="1"/>
      <c r="AC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</row>
    <row r="886" spans="16:73" ht="14.25" customHeight="1">
      <c r="P886" s="1"/>
      <c r="Q886" s="1"/>
      <c r="R886" s="1"/>
      <c r="T886" s="1"/>
      <c r="U886" s="1"/>
      <c r="W886" s="1"/>
      <c r="X886" s="1"/>
      <c r="Z886" s="1"/>
      <c r="AB886" s="1"/>
      <c r="AC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</row>
    <row r="887" spans="16:73" ht="14.25" customHeight="1">
      <c r="P887" s="1"/>
      <c r="Q887" s="1"/>
      <c r="R887" s="1"/>
      <c r="T887" s="1"/>
      <c r="U887" s="1"/>
      <c r="W887" s="1"/>
      <c r="X887" s="1"/>
      <c r="Z887" s="1"/>
      <c r="AB887" s="1"/>
      <c r="AC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</row>
    <row r="888" spans="16:73" ht="14.25" customHeight="1">
      <c r="P888" s="1"/>
      <c r="Q888" s="1"/>
      <c r="R888" s="1"/>
      <c r="T888" s="1"/>
      <c r="U888" s="1"/>
      <c r="W888" s="1"/>
      <c r="X888" s="1"/>
      <c r="Z888" s="1"/>
      <c r="AB888" s="1"/>
      <c r="AC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</row>
    <row r="889" spans="16:73" ht="14.25" customHeight="1">
      <c r="P889" s="1"/>
      <c r="Q889" s="1"/>
      <c r="R889" s="1"/>
      <c r="T889" s="1"/>
      <c r="U889" s="1"/>
      <c r="W889" s="1"/>
      <c r="X889" s="1"/>
      <c r="Z889" s="1"/>
      <c r="AB889" s="1"/>
      <c r="AC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</row>
    <row r="890" spans="16:73" ht="14.25" customHeight="1">
      <c r="P890" s="1"/>
      <c r="Q890" s="1"/>
      <c r="R890" s="1"/>
      <c r="T890" s="1"/>
      <c r="U890" s="1"/>
      <c r="W890" s="1"/>
      <c r="X890" s="1"/>
      <c r="Z890" s="1"/>
      <c r="AB890" s="1"/>
      <c r="AC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</row>
    <row r="891" spans="16:73" ht="14.25" customHeight="1">
      <c r="P891" s="1"/>
      <c r="Q891" s="1"/>
      <c r="R891" s="1"/>
      <c r="T891" s="1"/>
      <c r="U891" s="1"/>
      <c r="W891" s="1"/>
      <c r="X891" s="1"/>
      <c r="Z891" s="1"/>
      <c r="AB891" s="1"/>
      <c r="AC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</row>
    <row r="892" spans="16:73" ht="14.25" customHeight="1">
      <c r="P892" s="1"/>
      <c r="Q892" s="1"/>
      <c r="R892" s="1"/>
      <c r="T892" s="1"/>
      <c r="U892" s="1"/>
      <c r="W892" s="1"/>
      <c r="X892" s="1"/>
      <c r="Z892" s="1"/>
      <c r="AB892" s="1"/>
      <c r="AC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</row>
    <row r="893" spans="16:73" ht="14.25" customHeight="1">
      <c r="P893" s="1"/>
      <c r="Q893" s="1"/>
      <c r="R893" s="1"/>
      <c r="T893" s="1"/>
      <c r="U893" s="1"/>
      <c r="W893" s="1"/>
      <c r="X893" s="1"/>
      <c r="Z893" s="1"/>
      <c r="AB893" s="1"/>
      <c r="AC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</row>
    <row r="894" spans="16:73" ht="14.25" customHeight="1">
      <c r="P894" s="1"/>
      <c r="Q894" s="1"/>
      <c r="R894" s="1"/>
      <c r="T894" s="1"/>
      <c r="U894" s="1"/>
      <c r="W894" s="1"/>
      <c r="X894" s="1"/>
      <c r="Z894" s="1"/>
      <c r="AB894" s="1"/>
      <c r="AC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</row>
    <row r="895" spans="16:73" ht="14.25" customHeight="1">
      <c r="P895" s="1"/>
      <c r="Q895" s="1"/>
      <c r="R895" s="1"/>
      <c r="T895" s="1"/>
      <c r="U895" s="1"/>
      <c r="W895" s="1"/>
      <c r="X895" s="1"/>
      <c r="Z895" s="1"/>
      <c r="AB895" s="1"/>
      <c r="AC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</row>
    <row r="896" spans="16:73" ht="14.25" customHeight="1">
      <c r="P896" s="1"/>
      <c r="Q896" s="1"/>
      <c r="R896" s="1"/>
      <c r="T896" s="1"/>
      <c r="U896" s="1"/>
      <c r="W896" s="1"/>
      <c r="X896" s="1"/>
      <c r="Z896" s="1"/>
      <c r="AB896" s="1"/>
      <c r="AC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</row>
    <row r="897" spans="16:73" ht="14.25" customHeight="1">
      <c r="P897" s="1"/>
      <c r="Q897" s="1"/>
      <c r="R897" s="1"/>
      <c r="T897" s="1"/>
      <c r="U897" s="1"/>
      <c r="W897" s="1"/>
      <c r="X897" s="1"/>
      <c r="Z897" s="1"/>
      <c r="AB897" s="1"/>
      <c r="AC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</row>
    <row r="898" spans="16:73" ht="14.25" customHeight="1">
      <c r="P898" s="1"/>
      <c r="Q898" s="1"/>
      <c r="R898" s="1"/>
      <c r="T898" s="1"/>
      <c r="U898" s="1"/>
      <c r="W898" s="1"/>
      <c r="X898" s="1"/>
      <c r="Z898" s="1"/>
      <c r="AB898" s="1"/>
      <c r="AC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</row>
    <row r="899" spans="16:73" ht="14.25" customHeight="1">
      <c r="P899" s="1"/>
      <c r="Q899" s="1"/>
      <c r="R899" s="1"/>
      <c r="T899" s="1"/>
      <c r="U899" s="1"/>
      <c r="W899" s="1"/>
      <c r="X899" s="1"/>
      <c r="Z899" s="1"/>
      <c r="AB899" s="1"/>
      <c r="AC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</row>
    <row r="900" spans="16:73" ht="14.25" customHeight="1">
      <c r="P900" s="1"/>
      <c r="Q900" s="1"/>
      <c r="R900" s="1"/>
      <c r="T900" s="1"/>
      <c r="U900" s="1"/>
      <c r="W900" s="1"/>
      <c r="X900" s="1"/>
      <c r="Z900" s="1"/>
      <c r="AB900" s="1"/>
      <c r="AC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</row>
    <row r="901" spans="16:73" ht="14.25" customHeight="1">
      <c r="P901" s="1"/>
      <c r="Q901" s="1"/>
      <c r="R901" s="1"/>
      <c r="T901" s="1"/>
      <c r="U901" s="1"/>
      <c r="W901" s="1"/>
      <c r="X901" s="1"/>
      <c r="Z901" s="1"/>
      <c r="AB901" s="1"/>
      <c r="AC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</row>
    <row r="902" spans="16:73" ht="14.25" customHeight="1">
      <c r="P902" s="1"/>
      <c r="Q902" s="1"/>
      <c r="R902" s="1"/>
      <c r="T902" s="1"/>
      <c r="U902" s="1"/>
      <c r="W902" s="1"/>
      <c r="X902" s="1"/>
      <c r="Z902" s="1"/>
      <c r="AB902" s="1"/>
      <c r="AC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</row>
    <row r="903" spans="16:73" ht="14.25" customHeight="1">
      <c r="P903" s="1"/>
      <c r="Q903" s="1"/>
      <c r="R903" s="1"/>
      <c r="T903" s="1"/>
      <c r="U903" s="1"/>
      <c r="W903" s="1"/>
      <c r="X903" s="1"/>
      <c r="Z903" s="1"/>
      <c r="AB903" s="1"/>
      <c r="AC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</row>
    <row r="904" spans="16:73" ht="14.25" customHeight="1">
      <c r="P904" s="1"/>
      <c r="Q904" s="1"/>
      <c r="R904" s="1"/>
      <c r="T904" s="1"/>
      <c r="U904" s="1"/>
      <c r="W904" s="1"/>
      <c r="X904" s="1"/>
      <c r="Z904" s="1"/>
      <c r="AB904" s="1"/>
      <c r="AC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</row>
    <row r="905" spans="16:73" ht="14.25" customHeight="1">
      <c r="P905" s="1"/>
      <c r="Q905" s="1"/>
      <c r="R905" s="1"/>
      <c r="T905" s="1"/>
      <c r="U905" s="1"/>
      <c r="W905" s="1"/>
      <c r="X905" s="1"/>
      <c r="Z905" s="1"/>
      <c r="AB905" s="1"/>
      <c r="AC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</row>
    <row r="906" spans="16:73" ht="14.25" customHeight="1">
      <c r="P906" s="1"/>
      <c r="Q906" s="1"/>
      <c r="R906" s="1"/>
      <c r="T906" s="1"/>
      <c r="U906" s="1"/>
      <c r="W906" s="1"/>
      <c r="X906" s="1"/>
      <c r="Z906" s="1"/>
      <c r="AB906" s="1"/>
      <c r="AC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</row>
    <row r="907" spans="16:73" ht="14.25" customHeight="1">
      <c r="P907" s="1"/>
      <c r="Q907" s="1"/>
      <c r="R907" s="1"/>
      <c r="T907" s="1"/>
      <c r="U907" s="1"/>
      <c r="W907" s="1"/>
      <c r="X907" s="1"/>
      <c r="Z907" s="1"/>
      <c r="AB907" s="1"/>
      <c r="AC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</row>
    <row r="908" spans="16:73" ht="14.25" customHeight="1">
      <c r="P908" s="1"/>
      <c r="Q908" s="1"/>
      <c r="R908" s="1"/>
      <c r="T908" s="1"/>
      <c r="U908" s="1"/>
      <c r="W908" s="1"/>
      <c r="X908" s="1"/>
      <c r="Z908" s="1"/>
      <c r="AB908" s="1"/>
      <c r="AC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</row>
    <row r="909" spans="16:73" ht="14.25" customHeight="1">
      <c r="P909" s="1"/>
      <c r="Q909" s="1"/>
      <c r="R909" s="1"/>
      <c r="T909" s="1"/>
      <c r="U909" s="1"/>
      <c r="W909" s="1"/>
      <c r="X909" s="1"/>
      <c r="Z909" s="1"/>
      <c r="AB909" s="1"/>
      <c r="AC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</row>
    <row r="910" spans="16:73" ht="14.25" customHeight="1">
      <c r="P910" s="1"/>
      <c r="Q910" s="1"/>
      <c r="R910" s="1"/>
      <c r="T910" s="1"/>
      <c r="U910" s="1"/>
      <c r="W910" s="1"/>
      <c r="X910" s="1"/>
      <c r="Z910" s="1"/>
      <c r="AB910" s="1"/>
      <c r="AC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</row>
    <row r="911" spans="16:73" ht="14.25" customHeight="1">
      <c r="P911" s="1"/>
      <c r="Q911" s="1"/>
      <c r="R911" s="1"/>
      <c r="T911" s="1"/>
      <c r="U911" s="1"/>
      <c r="W911" s="1"/>
      <c r="X911" s="1"/>
      <c r="Z911" s="1"/>
      <c r="AB911" s="1"/>
      <c r="AC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</row>
    <row r="912" spans="16:73" ht="14.25" customHeight="1">
      <c r="P912" s="1"/>
      <c r="Q912" s="1"/>
      <c r="R912" s="1"/>
      <c r="T912" s="1"/>
      <c r="U912" s="1"/>
      <c r="W912" s="1"/>
      <c r="X912" s="1"/>
      <c r="Z912" s="1"/>
      <c r="AB912" s="1"/>
      <c r="AC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</row>
    <row r="913" spans="16:73" ht="14.25" customHeight="1">
      <c r="P913" s="1"/>
      <c r="Q913" s="1"/>
      <c r="R913" s="1"/>
      <c r="T913" s="1"/>
      <c r="U913" s="1"/>
      <c r="W913" s="1"/>
      <c r="X913" s="1"/>
      <c r="Z913" s="1"/>
      <c r="AB913" s="1"/>
      <c r="AC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</row>
    <row r="914" spans="16:73" ht="14.25" customHeight="1">
      <c r="P914" s="1"/>
      <c r="Q914" s="1"/>
      <c r="R914" s="1"/>
      <c r="T914" s="1"/>
      <c r="U914" s="1"/>
      <c r="W914" s="1"/>
      <c r="X914" s="1"/>
      <c r="Z914" s="1"/>
      <c r="AB914" s="1"/>
      <c r="AC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</row>
    <row r="915" spans="16:73" ht="14.25" customHeight="1">
      <c r="P915" s="1"/>
      <c r="Q915" s="1"/>
      <c r="R915" s="1"/>
      <c r="T915" s="1"/>
      <c r="U915" s="1"/>
      <c r="W915" s="1"/>
      <c r="X915" s="1"/>
      <c r="Z915" s="1"/>
      <c r="AB915" s="1"/>
      <c r="AC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</row>
    <row r="916" spans="16:73" ht="14.25" customHeight="1">
      <c r="P916" s="1"/>
      <c r="Q916" s="1"/>
      <c r="R916" s="1"/>
      <c r="T916" s="1"/>
      <c r="U916" s="1"/>
      <c r="W916" s="1"/>
      <c r="X916" s="1"/>
      <c r="Z916" s="1"/>
      <c r="AB916" s="1"/>
      <c r="AC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</row>
    <row r="917" spans="16:73" ht="14.25" customHeight="1">
      <c r="P917" s="1"/>
      <c r="Q917" s="1"/>
      <c r="R917" s="1"/>
      <c r="T917" s="1"/>
      <c r="U917" s="1"/>
      <c r="W917" s="1"/>
      <c r="X917" s="1"/>
      <c r="Z917" s="1"/>
      <c r="AB917" s="1"/>
      <c r="AC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</row>
    <row r="918" spans="16:73" ht="14.25" customHeight="1">
      <c r="P918" s="1"/>
      <c r="Q918" s="1"/>
      <c r="R918" s="1"/>
      <c r="T918" s="1"/>
      <c r="U918" s="1"/>
      <c r="W918" s="1"/>
      <c r="X918" s="1"/>
      <c r="Z918" s="1"/>
      <c r="AB918" s="1"/>
      <c r="AC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</row>
    <row r="919" spans="16:73" ht="14.25" customHeight="1">
      <c r="P919" s="1"/>
      <c r="Q919" s="1"/>
      <c r="R919" s="1"/>
      <c r="T919" s="1"/>
      <c r="U919" s="1"/>
      <c r="W919" s="1"/>
      <c r="X919" s="1"/>
      <c r="Z919" s="1"/>
      <c r="AB919" s="1"/>
      <c r="AC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</row>
    <row r="920" spans="16:73" ht="14.25" customHeight="1">
      <c r="P920" s="1"/>
      <c r="Q920" s="1"/>
      <c r="R920" s="1"/>
      <c r="T920" s="1"/>
      <c r="U920" s="1"/>
      <c r="W920" s="1"/>
      <c r="X920" s="1"/>
      <c r="Z920" s="1"/>
      <c r="AB920" s="1"/>
      <c r="AC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</row>
    <row r="921" spans="16:73" ht="14.25" customHeight="1">
      <c r="P921" s="1"/>
      <c r="Q921" s="1"/>
      <c r="R921" s="1"/>
      <c r="T921" s="1"/>
      <c r="U921" s="1"/>
      <c r="W921" s="1"/>
      <c r="X921" s="1"/>
      <c r="Z921" s="1"/>
      <c r="AB921" s="1"/>
      <c r="AC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</row>
    <row r="922" spans="16:73" ht="14.25" customHeight="1">
      <c r="P922" s="1"/>
      <c r="Q922" s="1"/>
      <c r="R922" s="1"/>
      <c r="T922" s="1"/>
      <c r="U922" s="1"/>
      <c r="W922" s="1"/>
      <c r="X922" s="1"/>
      <c r="Z922" s="1"/>
      <c r="AB922" s="1"/>
      <c r="AC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</row>
    <row r="923" spans="16:73" ht="14.25" customHeight="1">
      <c r="P923" s="1"/>
      <c r="Q923" s="1"/>
      <c r="R923" s="1"/>
      <c r="T923" s="1"/>
      <c r="U923" s="1"/>
      <c r="W923" s="1"/>
      <c r="X923" s="1"/>
      <c r="Z923" s="1"/>
      <c r="AB923" s="1"/>
      <c r="AC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</row>
    <row r="924" spans="16:73" ht="14.25" customHeight="1">
      <c r="P924" s="1"/>
      <c r="Q924" s="1"/>
      <c r="R924" s="1"/>
      <c r="T924" s="1"/>
      <c r="U924" s="1"/>
      <c r="W924" s="1"/>
      <c r="X924" s="1"/>
      <c r="Z924" s="1"/>
      <c r="AB924" s="1"/>
      <c r="AC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</row>
    <row r="925" spans="16:73" ht="14.25" customHeight="1">
      <c r="P925" s="1"/>
      <c r="Q925" s="1"/>
      <c r="R925" s="1"/>
      <c r="T925" s="1"/>
      <c r="U925" s="1"/>
      <c r="W925" s="1"/>
      <c r="X925" s="1"/>
      <c r="Z925" s="1"/>
      <c r="AB925" s="1"/>
      <c r="AC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</row>
    <row r="926" spans="16:73" ht="14.25" customHeight="1">
      <c r="P926" s="1"/>
      <c r="Q926" s="1"/>
      <c r="R926" s="1"/>
      <c r="T926" s="1"/>
      <c r="U926" s="1"/>
      <c r="W926" s="1"/>
      <c r="X926" s="1"/>
      <c r="Z926" s="1"/>
      <c r="AB926" s="1"/>
      <c r="AC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</row>
    <row r="927" spans="16:73" ht="14.25" customHeight="1">
      <c r="P927" s="1"/>
      <c r="Q927" s="1"/>
      <c r="R927" s="1"/>
      <c r="T927" s="1"/>
      <c r="U927" s="1"/>
      <c r="W927" s="1"/>
      <c r="X927" s="1"/>
      <c r="Z927" s="1"/>
      <c r="AB927" s="1"/>
      <c r="AC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</row>
    <row r="928" spans="16:73" ht="14.25" customHeight="1">
      <c r="P928" s="1"/>
      <c r="Q928" s="1"/>
      <c r="R928" s="1"/>
      <c r="T928" s="1"/>
      <c r="U928" s="1"/>
      <c r="W928" s="1"/>
      <c r="X928" s="1"/>
      <c r="Z928" s="1"/>
      <c r="AB928" s="1"/>
      <c r="AC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</row>
    <row r="929" spans="16:73" ht="14.25" customHeight="1">
      <c r="P929" s="1"/>
      <c r="Q929" s="1"/>
      <c r="R929" s="1"/>
      <c r="T929" s="1"/>
      <c r="U929" s="1"/>
      <c r="W929" s="1"/>
      <c r="X929" s="1"/>
      <c r="Z929" s="1"/>
      <c r="AB929" s="1"/>
      <c r="AC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</row>
    <row r="930" spans="16:73" ht="14.25" customHeight="1">
      <c r="P930" s="1"/>
      <c r="Q930" s="1"/>
      <c r="R930" s="1"/>
      <c r="T930" s="1"/>
      <c r="U930" s="1"/>
      <c r="W930" s="1"/>
      <c r="X930" s="1"/>
      <c r="Z930" s="1"/>
      <c r="AB930" s="1"/>
      <c r="AC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</row>
    <row r="931" spans="16:73" ht="14.25" customHeight="1">
      <c r="P931" s="1"/>
      <c r="Q931" s="1"/>
      <c r="R931" s="1"/>
      <c r="T931" s="1"/>
      <c r="U931" s="1"/>
      <c r="W931" s="1"/>
      <c r="X931" s="1"/>
      <c r="Z931" s="1"/>
      <c r="AB931" s="1"/>
      <c r="AC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</row>
    <row r="932" spans="16:73" ht="14.25" customHeight="1">
      <c r="P932" s="1"/>
      <c r="Q932" s="1"/>
      <c r="R932" s="1"/>
      <c r="T932" s="1"/>
      <c r="U932" s="1"/>
      <c r="W932" s="1"/>
      <c r="X932" s="1"/>
      <c r="Z932" s="1"/>
      <c r="AB932" s="1"/>
      <c r="AC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</row>
    <row r="933" spans="16:73" ht="14.25" customHeight="1">
      <c r="P933" s="1"/>
      <c r="Q933" s="1"/>
      <c r="R933" s="1"/>
      <c r="T933" s="1"/>
      <c r="U933" s="1"/>
      <c r="W933" s="1"/>
      <c r="X933" s="1"/>
      <c r="Z933" s="1"/>
      <c r="AB933" s="1"/>
      <c r="AC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</row>
    <row r="934" spans="16:73" ht="14.25" customHeight="1">
      <c r="P934" s="1"/>
      <c r="Q934" s="1"/>
      <c r="R934" s="1"/>
      <c r="T934" s="1"/>
      <c r="U934" s="1"/>
      <c r="W934" s="1"/>
      <c r="X934" s="1"/>
      <c r="Z934" s="1"/>
      <c r="AB934" s="1"/>
      <c r="AC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</row>
    <row r="935" spans="16:73" ht="14.25" customHeight="1">
      <c r="P935" s="1"/>
      <c r="Q935" s="1"/>
      <c r="R935" s="1"/>
      <c r="T935" s="1"/>
      <c r="U935" s="1"/>
      <c r="W935" s="1"/>
      <c r="X935" s="1"/>
      <c r="Z935" s="1"/>
      <c r="AB935" s="1"/>
      <c r="AC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</row>
    <row r="936" spans="16:73" ht="14.25" customHeight="1">
      <c r="P936" s="1"/>
      <c r="Q936" s="1"/>
      <c r="R936" s="1"/>
      <c r="T936" s="1"/>
      <c r="U936" s="1"/>
      <c r="W936" s="1"/>
      <c r="X936" s="1"/>
      <c r="Z936" s="1"/>
      <c r="AB936" s="1"/>
      <c r="AC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</row>
    <row r="937" spans="16:73" ht="14.25" customHeight="1">
      <c r="P937" s="1"/>
      <c r="Q937" s="1"/>
      <c r="R937" s="1"/>
      <c r="T937" s="1"/>
      <c r="U937" s="1"/>
      <c r="W937" s="1"/>
      <c r="X937" s="1"/>
      <c r="Z937" s="1"/>
      <c r="AB937" s="1"/>
      <c r="AC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</row>
    <row r="938" spans="16:73" ht="14.25" customHeight="1">
      <c r="P938" s="1"/>
      <c r="Q938" s="1"/>
      <c r="R938" s="1"/>
      <c r="T938" s="1"/>
      <c r="U938" s="1"/>
      <c r="W938" s="1"/>
      <c r="X938" s="1"/>
      <c r="Z938" s="1"/>
      <c r="AB938" s="1"/>
      <c r="AC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</row>
    <row r="939" spans="16:73" ht="14.25" customHeight="1">
      <c r="P939" s="1"/>
      <c r="Q939" s="1"/>
      <c r="R939" s="1"/>
      <c r="T939" s="1"/>
      <c r="U939" s="1"/>
      <c r="W939" s="1"/>
      <c r="X939" s="1"/>
      <c r="Z939" s="1"/>
      <c r="AB939" s="1"/>
      <c r="AC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</row>
    <row r="940" spans="16:73" ht="14.25" customHeight="1">
      <c r="P940" s="1"/>
      <c r="Q940" s="1"/>
      <c r="R940" s="1"/>
      <c r="T940" s="1"/>
      <c r="U940" s="1"/>
      <c r="W940" s="1"/>
      <c r="X940" s="1"/>
      <c r="Z940" s="1"/>
      <c r="AB940" s="1"/>
      <c r="AC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</row>
    <row r="941" spans="16:73" ht="14.25" customHeight="1">
      <c r="P941" s="1"/>
      <c r="Q941" s="1"/>
      <c r="R941" s="1"/>
      <c r="T941" s="1"/>
      <c r="U941" s="1"/>
      <c r="W941" s="1"/>
      <c r="X941" s="1"/>
      <c r="Z941" s="1"/>
      <c r="AB941" s="1"/>
      <c r="AC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</row>
    <row r="942" spans="16:73" ht="14.25" customHeight="1">
      <c r="P942" s="1"/>
      <c r="Q942" s="1"/>
      <c r="R942" s="1"/>
      <c r="T942" s="1"/>
      <c r="U942" s="1"/>
      <c r="W942" s="1"/>
      <c r="X942" s="1"/>
      <c r="Z942" s="1"/>
      <c r="AB942" s="1"/>
      <c r="AC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</row>
    <row r="943" spans="16:73" ht="14.25" customHeight="1">
      <c r="P943" s="1"/>
      <c r="Q943" s="1"/>
      <c r="R943" s="1"/>
      <c r="T943" s="1"/>
      <c r="U943" s="1"/>
      <c r="W943" s="1"/>
      <c r="X943" s="1"/>
      <c r="Z943" s="1"/>
      <c r="AB943" s="1"/>
      <c r="AC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</row>
    <row r="944" spans="16:73" ht="14.25" customHeight="1">
      <c r="P944" s="1"/>
      <c r="Q944" s="1"/>
      <c r="R944" s="1"/>
      <c r="T944" s="1"/>
      <c r="U944" s="1"/>
      <c r="W944" s="1"/>
      <c r="X944" s="1"/>
      <c r="Z944" s="1"/>
      <c r="AB944" s="1"/>
      <c r="AC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</row>
    <row r="945" spans="16:73" ht="14.25" customHeight="1">
      <c r="P945" s="1"/>
      <c r="Q945" s="1"/>
      <c r="R945" s="1"/>
      <c r="T945" s="1"/>
      <c r="U945" s="1"/>
      <c r="W945" s="1"/>
      <c r="X945" s="1"/>
      <c r="Z945" s="1"/>
      <c r="AB945" s="1"/>
      <c r="AC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</row>
    <row r="946" spans="16:73" ht="14.25" customHeight="1">
      <c r="P946" s="1"/>
      <c r="Q946" s="1"/>
      <c r="R946" s="1"/>
      <c r="T946" s="1"/>
      <c r="U946" s="1"/>
      <c r="W946" s="1"/>
      <c r="X946" s="1"/>
      <c r="Z946" s="1"/>
      <c r="AB946" s="1"/>
      <c r="AC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</row>
    <row r="947" spans="16:73" ht="14.25" customHeight="1">
      <c r="P947" s="1"/>
      <c r="Q947" s="1"/>
      <c r="R947" s="1"/>
      <c r="T947" s="1"/>
      <c r="U947" s="1"/>
      <c r="W947" s="1"/>
      <c r="X947" s="1"/>
      <c r="Z947" s="1"/>
      <c r="AB947" s="1"/>
      <c r="AC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</row>
    <row r="948" spans="16:73" ht="14.25" customHeight="1">
      <c r="P948" s="1"/>
      <c r="Q948" s="1"/>
      <c r="R948" s="1"/>
      <c r="T948" s="1"/>
      <c r="U948" s="1"/>
      <c r="W948" s="1"/>
      <c r="X948" s="1"/>
      <c r="Z948" s="1"/>
      <c r="AB948" s="1"/>
      <c r="AC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</row>
    <row r="949" spans="16:73" ht="14.25" customHeight="1">
      <c r="P949" s="1"/>
      <c r="Q949" s="1"/>
      <c r="R949" s="1"/>
      <c r="T949" s="1"/>
      <c r="U949" s="1"/>
      <c r="W949" s="1"/>
      <c r="X949" s="1"/>
      <c r="Z949" s="1"/>
      <c r="AB949" s="1"/>
      <c r="AC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</row>
    <row r="950" spans="16:73" ht="14.25" customHeight="1">
      <c r="P950" s="1"/>
      <c r="Q950" s="1"/>
      <c r="R950" s="1"/>
      <c r="T950" s="1"/>
      <c r="U950" s="1"/>
      <c r="W950" s="1"/>
      <c r="X950" s="1"/>
      <c r="Z950" s="1"/>
      <c r="AB950" s="1"/>
      <c r="AC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</row>
    <row r="951" spans="16:73" ht="14.25" customHeight="1">
      <c r="P951" s="1"/>
      <c r="Q951" s="1"/>
      <c r="R951" s="1"/>
      <c r="T951" s="1"/>
      <c r="U951" s="1"/>
      <c r="W951" s="1"/>
      <c r="X951" s="1"/>
      <c r="Z951" s="1"/>
      <c r="AB951" s="1"/>
      <c r="AC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</row>
    <row r="952" spans="16:73" ht="14.25" customHeight="1">
      <c r="P952" s="1"/>
      <c r="Q952" s="1"/>
      <c r="R952" s="1"/>
      <c r="T952" s="1"/>
      <c r="U952" s="1"/>
      <c r="W952" s="1"/>
      <c r="X952" s="1"/>
      <c r="Z952" s="1"/>
      <c r="AB952" s="1"/>
      <c r="AC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</row>
    <row r="953" spans="16:73" ht="14.25" customHeight="1">
      <c r="P953" s="1"/>
      <c r="Q953" s="1"/>
      <c r="R953" s="1"/>
      <c r="T953" s="1"/>
      <c r="U953" s="1"/>
      <c r="W953" s="1"/>
      <c r="X953" s="1"/>
      <c r="Z953" s="1"/>
      <c r="AB953" s="1"/>
      <c r="AC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</row>
    <row r="954" spans="16:73" ht="14.25" customHeight="1">
      <c r="P954" s="1"/>
      <c r="Q954" s="1"/>
      <c r="R954" s="1"/>
      <c r="T954" s="1"/>
      <c r="U954" s="1"/>
      <c r="W954" s="1"/>
      <c r="X954" s="1"/>
      <c r="Z954" s="1"/>
      <c r="AB954" s="1"/>
      <c r="AC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</row>
    <row r="955" spans="16:73" ht="14.25" customHeight="1">
      <c r="P955" s="1"/>
      <c r="Q955" s="1"/>
      <c r="R955" s="1"/>
      <c r="T955" s="1"/>
      <c r="U955" s="1"/>
      <c r="W955" s="1"/>
      <c r="X955" s="1"/>
      <c r="Z955" s="1"/>
      <c r="AB955" s="1"/>
      <c r="AC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</row>
    <row r="956" spans="16:73" ht="14.25" customHeight="1">
      <c r="P956" s="1"/>
      <c r="Q956" s="1"/>
      <c r="R956" s="1"/>
      <c r="T956" s="1"/>
      <c r="U956" s="1"/>
      <c r="W956" s="1"/>
      <c r="X956" s="1"/>
      <c r="Z956" s="1"/>
      <c r="AB956" s="1"/>
      <c r="AC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</row>
    <row r="957" spans="16:73" ht="14.25" customHeight="1">
      <c r="P957" s="1"/>
      <c r="Q957" s="1"/>
      <c r="R957" s="1"/>
      <c r="T957" s="1"/>
      <c r="U957" s="1"/>
      <c r="W957" s="1"/>
      <c r="X957" s="1"/>
      <c r="Z957" s="1"/>
      <c r="AB957" s="1"/>
      <c r="AC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</row>
    <row r="958" spans="16:73" ht="14.25" customHeight="1">
      <c r="P958" s="1"/>
      <c r="Q958" s="1"/>
      <c r="R958" s="1"/>
      <c r="T958" s="1"/>
      <c r="U958" s="1"/>
      <c r="W958" s="1"/>
      <c r="X958" s="1"/>
      <c r="Z958" s="1"/>
      <c r="AB958" s="1"/>
      <c r="AC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</row>
    <row r="959" spans="16:73" ht="14.25" customHeight="1">
      <c r="P959" s="1"/>
      <c r="Q959" s="1"/>
      <c r="R959" s="1"/>
      <c r="T959" s="1"/>
      <c r="U959" s="1"/>
      <c r="W959" s="1"/>
      <c r="X959" s="1"/>
      <c r="Z959" s="1"/>
      <c r="AB959" s="1"/>
      <c r="AC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</row>
    <row r="960" spans="16:73" ht="14.25" customHeight="1">
      <c r="P960" s="1"/>
      <c r="Q960" s="1"/>
      <c r="R960" s="1"/>
      <c r="T960" s="1"/>
      <c r="U960" s="1"/>
      <c r="W960" s="1"/>
      <c r="X960" s="1"/>
      <c r="Z960" s="1"/>
      <c r="AB960" s="1"/>
      <c r="AC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</row>
    <row r="961" spans="16:73" ht="14.25" customHeight="1">
      <c r="P961" s="1"/>
      <c r="Q961" s="1"/>
      <c r="R961" s="1"/>
      <c r="T961" s="1"/>
      <c r="U961" s="1"/>
      <c r="W961" s="1"/>
      <c r="X961" s="1"/>
      <c r="Z961" s="1"/>
      <c r="AB961" s="1"/>
      <c r="AC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</row>
    <row r="962" spans="16:73" ht="14.25" customHeight="1">
      <c r="P962" s="1"/>
      <c r="Q962" s="1"/>
      <c r="R962" s="1"/>
      <c r="T962" s="1"/>
      <c r="U962" s="1"/>
      <c r="W962" s="1"/>
      <c r="X962" s="1"/>
      <c r="Z962" s="1"/>
      <c r="AB962" s="1"/>
      <c r="AC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</row>
    <row r="963" spans="16:73" ht="14.25" customHeight="1">
      <c r="P963" s="1"/>
      <c r="Q963" s="1"/>
      <c r="R963" s="1"/>
      <c r="T963" s="1"/>
      <c r="U963" s="1"/>
      <c r="W963" s="1"/>
      <c r="X963" s="1"/>
      <c r="Z963" s="1"/>
      <c r="AB963" s="1"/>
      <c r="AC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</row>
    <row r="964" spans="16:73" ht="14.25" customHeight="1">
      <c r="P964" s="1"/>
      <c r="Q964" s="1"/>
      <c r="R964" s="1"/>
      <c r="T964" s="1"/>
      <c r="U964" s="1"/>
      <c r="W964" s="1"/>
      <c r="X964" s="1"/>
      <c r="Z964" s="1"/>
      <c r="AB964" s="1"/>
      <c r="AC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</row>
    <row r="965" spans="16:73" ht="14.25" customHeight="1">
      <c r="P965" s="1"/>
      <c r="Q965" s="1"/>
      <c r="R965" s="1"/>
      <c r="T965" s="1"/>
      <c r="U965" s="1"/>
      <c r="W965" s="1"/>
      <c r="X965" s="1"/>
      <c r="Z965" s="1"/>
      <c r="AB965" s="1"/>
      <c r="AC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</row>
    <row r="966" spans="16:73" ht="14.25" customHeight="1">
      <c r="P966" s="1"/>
      <c r="Q966" s="1"/>
      <c r="R966" s="1"/>
      <c r="T966" s="1"/>
      <c r="U966" s="1"/>
      <c r="W966" s="1"/>
      <c r="X966" s="1"/>
      <c r="Z966" s="1"/>
      <c r="AB966" s="1"/>
      <c r="AC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</row>
    <row r="967" spans="16:73" ht="14.25" customHeight="1">
      <c r="P967" s="1"/>
      <c r="Q967" s="1"/>
      <c r="R967" s="1"/>
      <c r="T967" s="1"/>
      <c r="U967" s="1"/>
      <c r="W967" s="1"/>
      <c r="X967" s="1"/>
      <c r="Z967" s="1"/>
      <c r="AB967" s="1"/>
      <c r="AC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</row>
    <row r="968" spans="16:73" ht="14.25" customHeight="1">
      <c r="P968" s="1"/>
      <c r="Q968" s="1"/>
      <c r="R968" s="1"/>
      <c r="T968" s="1"/>
      <c r="U968" s="1"/>
      <c r="W968" s="1"/>
      <c r="X968" s="1"/>
      <c r="Z968" s="1"/>
      <c r="AB968" s="1"/>
      <c r="AC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</row>
    <row r="969" spans="16:73" ht="14.25" customHeight="1">
      <c r="P969" s="1"/>
      <c r="Q969" s="1"/>
      <c r="R969" s="1"/>
      <c r="T969" s="1"/>
      <c r="U969" s="1"/>
      <c r="W969" s="1"/>
      <c r="X969" s="1"/>
      <c r="Z969" s="1"/>
      <c r="AB969" s="1"/>
      <c r="AC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</row>
    <row r="970" spans="16:73" ht="14.25" customHeight="1">
      <c r="P970" s="1"/>
      <c r="Q970" s="1"/>
      <c r="R970" s="1"/>
      <c r="T970" s="1"/>
      <c r="U970" s="1"/>
      <c r="W970" s="1"/>
      <c r="X970" s="1"/>
      <c r="Z970" s="1"/>
      <c r="AB970" s="1"/>
      <c r="AC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</row>
    <row r="971" spans="16:73" ht="14.25" customHeight="1">
      <c r="P971" s="1"/>
      <c r="Q971" s="1"/>
      <c r="R971" s="1"/>
      <c r="T971" s="1"/>
      <c r="U971" s="1"/>
      <c r="W971" s="1"/>
      <c r="X971" s="1"/>
      <c r="Z971" s="1"/>
      <c r="AB971" s="1"/>
      <c r="AC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</row>
    <row r="972" spans="16:73" ht="14.25" customHeight="1">
      <c r="P972" s="1"/>
      <c r="Q972" s="1"/>
      <c r="R972" s="1"/>
      <c r="T972" s="1"/>
      <c r="U972" s="1"/>
      <c r="W972" s="1"/>
      <c r="X972" s="1"/>
      <c r="Z972" s="1"/>
      <c r="AB972" s="1"/>
      <c r="AC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</row>
    <row r="973" spans="16:73" ht="14.25" customHeight="1">
      <c r="P973" s="1"/>
      <c r="Q973" s="1"/>
      <c r="R973" s="1"/>
      <c r="T973" s="1"/>
      <c r="U973" s="1"/>
      <c r="W973" s="1"/>
      <c r="X973" s="1"/>
      <c r="Z973" s="1"/>
      <c r="AB973" s="1"/>
      <c r="AC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</row>
    <row r="974" spans="16:73" ht="14.25" customHeight="1">
      <c r="P974" s="1"/>
      <c r="Q974" s="1"/>
      <c r="R974" s="1"/>
      <c r="T974" s="1"/>
      <c r="U974" s="1"/>
      <c r="W974" s="1"/>
      <c r="X974" s="1"/>
      <c r="Z974" s="1"/>
      <c r="AB974" s="1"/>
      <c r="AC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</row>
    <row r="975" spans="16:73" ht="14.25" customHeight="1">
      <c r="P975" s="1"/>
      <c r="Q975" s="1"/>
      <c r="R975" s="1"/>
      <c r="T975" s="1"/>
      <c r="U975" s="1"/>
      <c r="W975" s="1"/>
      <c r="X975" s="1"/>
      <c r="Z975" s="1"/>
      <c r="AB975" s="1"/>
      <c r="AC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</row>
    <row r="976" spans="16:73" ht="14.25" customHeight="1">
      <c r="P976" s="1"/>
      <c r="Q976" s="1"/>
      <c r="R976" s="1"/>
      <c r="T976" s="1"/>
      <c r="U976" s="1"/>
      <c r="W976" s="1"/>
      <c r="X976" s="1"/>
      <c r="Z976" s="1"/>
      <c r="AB976" s="1"/>
      <c r="AC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</row>
    <row r="977" spans="16:73" ht="14.25" customHeight="1">
      <c r="P977" s="1"/>
      <c r="Q977" s="1"/>
      <c r="R977" s="1"/>
      <c r="T977" s="1"/>
      <c r="U977" s="1"/>
      <c r="W977" s="1"/>
      <c r="X977" s="1"/>
      <c r="Z977" s="1"/>
      <c r="AB977" s="1"/>
      <c r="AC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</row>
    <row r="978" spans="16:73" ht="14.25" customHeight="1">
      <c r="P978" s="1"/>
      <c r="Q978" s="1"/>
      <c r="R978" s="1"/>
      <c r="T978" s="1"/>
      <c r="U978" s="1"/>
      <c r="W978" s="1"/>
      <c r="X978" s="1"/>
      <c r="Z978" s="1"/>
      <c r="AB978" s="1"/>
      <c r="AC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</row>
    <row r="979" spans="16:73" ht="14.25" customHeight="1">
      <c r="P979" s="1"/>
      <c r="Q979" s="1"/>
      <c r="R979" s="1"/>
      <c r="T979" s="1"/>
      <c r="U979" s="1"/>
      <c r="W979" s="1"/>
      <c r="X979" s="1"/>
      <c r="Z979" s="1"/>
      <c r="AB979" s="1"/>
      <c r="AC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</row>
    <row r="980" spans="16:73" ht="14.25" customHeight="1">
      <c r="P980" s="1"/>
      <c r="Q980" s="1"/>
      <c r="R980" s="1"/>
      <c r="T980" s="1"/>
      <c r="U980" s="1"/>
      <c r="W980" s="1"/>
      <c r="X980" s="1"/>
      <c r="Z980" s="1"/>
      <c r="AB980" s="1"/>
      <c r="AC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</row>
    <row r="981" spans="16:73" ht="14.25" customHeight="1">
      <c r="P981" s="1"/>
      <c r="Q981" s="1"/>
      <c r="R981" s="1"/>
      <c r="T981" s="1"/>
      <c r="U981" s="1"/>
      <c r="W981" s="1"/>
      <c r="X981" s="1"/>
      <c r="Z981" s="1"/>
      <c r="AB981" s="1"/>
      <c r="AC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</row>
    <row r="982" spans="16:73" ht="14.25" customHeight="1">
      <c r="P982" s="1"/>
      <c r="Q982" s="1"/>
      <c r="R982" s="1"/>
      <c r="T982" s="1"/>
      <c r="U982" s="1"/>
      <c r="W982" s="1"/>
      <c r="X982" s="1"/>
      <c r="Z982" s="1"/>
      <c r="AB982" s="1"/>
      <c r="AC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</row>
    <row r="983" spans="16:73" ht="14.25" customHeight="1">
      <c r="P983" s="1"/>
      <c r="Q983" s="1"/>
      <c r="R983" s="1"/>
      <c r="T983" s="1"/>
      <c r="U983" s="1"/>
      <c r="W983" s="1"/>
      <c r="X983" s="1"/>
      <c r="Z983" s="1"/>
      <c r="AB983" s="1"/>
      <c r="AC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</row>
    <row r="984" spans="16:73" ht="14.25" customHeight="1">
      <c r="P984" s="1"/>
      <c r="Q984" s="1"/>
      <c r="R984" s="1"/>
      <c r="T984" s="1"/>
      <c r="U984" s="1"/>
      <c r="W984" s="1"/>
      <c r="X984" s="1"/>
      <c r="Z984" s="1"/>
      <c r="AB984" s="1"/>
      <c r="AC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</row>
    <row r="985" spans="16:73" ht="14.25" customHeight="1">
      <c r="P985" s="1"/>
      <c r="Q985" s="1"/>
      <c r="R985" s="1"/>
      <c r="T985" s="1"/>
      <c r="U985" s="1"/>
      <c r="W985" s="1"/>
      <c r="X985" s="1"/>
      <c r="Z985" s="1"/>
      <c r="AB985" s="1"/>
      <c r="AC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</row>
    <row r="986" spans="16:73" ht="14.25" customHeight="1">
      <c r="P986" s="1"/>
      <c r="Q986" s="1"/>
      <c r="R986" s="1"/>
      <c r="T986" s="1"/>
      <c r="U986" s="1"/>
      <c r="W986" s="1"/>
      <c r="X986" s="1"/>
      <c r="Z986" s="1"/>
      <c r="AB986" s="1"/>
      <c r="AC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</row>
    <row r="987" spans="16:73" ht="14.25" customHeight="1">
      <c r="P987" s="1"/>
      <c r="Q987" s="1"/>
      <c r="R987" s="1"/>
      <c r="T987" s="1"/>
      <c r="U987" s="1"/>
      <c r="W987" s="1"/>
      <c r="X987" s="1"/>
      <c r="Z987" s="1"/>
      <c r="AB987" s="1"/>
      <c r="AC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</row>
    <row r="988" spans="16:73" ht="14.25" customHeight="1">
      <c r="P988" s="1"/>
      <c r="Q988" s="1"/>
      <c r="R988" s="1"/>
      <c r="T988" s="1"/>
      <c r="U988" s="1"/>
      <c r="W988" s="1"/>
      <c r="X988" s="1"/>
      <c r="Z988" s="1"/>
      <c r="AB988" s="1"/>
      <c r="AC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</row>
    <row r="989" spans="16:73" ht="14.25" customHeight="1">
      <c r="P989" s="1"/>
      <c r="Q989" s="1"/>
      <c r="R989" s="1"/>
      <c r="T989" s="1"/>
      <c r="U989" s="1"/>
      <c r="W989" s="1"/>
      <c r="X989" s="1"/>
      <c r="Z989" s="1"/>
      <c r="AB989" s="1"/>
      <c r="AC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</row>
    <row r="990" spans="16:73" ht="14.25" customHeight="1">
      <c r="P990" s="1"/>
      <c r="Q990" s="1"/>
      <c r="R990" s="1"/>
      <c r="T990" s="1"/>
      <c r="U990" s="1"/>
      <c r="W990" s="1"/>
      <c r="X990" s="1"/>
      <c r="Z990" s="1"/>
      <c r="AB990" s="1"/>
      <c r="AC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</row>
    <row r="991" spans="16:73" ht="14.25" customHeight="1">
      <c r="P991" s="1"/>
      <c r="Q991" s="1"/>
      <c r="R991" s="1"/>
      <c r="T991" s="1"/>
      <c r="U991" s="1"/>
      <c r="W991" s="1"/>
      <c r="X991" s="1"/>
      <c r="Z991" s="1"/>
      <c r="AB991" s="1"/>
      <c r="AC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</row>
    <row r="992" spans="16:73" ht="14.25" customHeight="1">
      <c r="P992" s="1"/>
      <c r="Q992" s="1"/>
      <c r="R992" s="1"/>
      <c r="T992" s="1"/>
      <c r="U992" s="1"/>
      <c r="W992" s="1"/>
      <c r="X992" s="1"/>
      <c r="Z992" s="1"/>
      <c r="AB992" s="1"/>
      <c r="AC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</row>
    <row r="993" spans="16:73" ht="14.25" customHeight="1">
      <c r="P993" s="1"/>
      <c r="Q993" s="1"/>
      <c r="R993" s="1"/>
      <c r="T993" s="1"/>
      <c r="U993" s="1"/>
      <c r="W993" s="1"/>
      <c r="X993" s="1"/>
      <c r="Z993" s="1"/>
      <c r="AB993" s="1"/>
      <c r="AC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</row>
    <row r="994" spans="16:73" ht="14.25" customHeight="1">
      <c r="P994" s="1"/>
      <c r="Q994" s="1"/>
      <c r="R994" s="1"/>
      <c r="T994" s="1"/>
      <c r="U994" s="1"/>
      <c r="W994" s="1"/>
      <c r="X994" s="1"/>
      <c r="Z994" s="1"/>
      <c r="AB994" s="1"/>
      <c r="AC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</row>
    <row r="995" spans="16:73" ht="14.25" customHeight="1">
      <c r="P995" s="1"/>
      <c r="Q995" s="1"/>
      <c r="R995" s="1"/>
      <c r="T995" s="1"/>
      <c r="U995" s="1"/>
      <c r="W995" s="1"/>
      <c r="X995" s="1"/>
      <c r="Z995" s="1"/>
      <c r="AB995" s="1"/>
      <c r="AC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</row>
    <row r="996" spans="16:73" ht="14.25" customHeight="1">
      <c r="P996" s="1"/>
      <c r="Q996" s="1"/>
      <c r="R996" s="1"/>
      <c r="T996" s="1"/>
      <c r="U996" s="1"/>
      <c r="W996" s="1"/>
      <c r="X996" s="1"/>
      <c r="Z996" s="1"/>
      <c r="AB996" s="1"/>
      <c r="AC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</row>
    <row r="997" spans="16:73" ht="14.25" customHeight="1">
      <c r="P997" s="1"/>
      <c r="Q997" s="1"/>
      <c r="R997" s="1"/>
      <c r="T997" s="1"/>
      <c r="U997" s="1"/>
      <c r="W997" s="1"/>
      <c r="X997" s="1"/>
      <c r="Z997" s="1"/>
      <c r="AB997" s="1"/>
      <c r="AC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</row>
    <row r="998" spans="16:73" ht="14.25" customHeight="1">
      <c r="P998" s="1"/>
      <c r="Q998" s="1"/>
      <c r="R998" s="1"/>
      <c r="T998" s="1"/>
      <c r="U998" s="1"/>
      <c r="W998" s="1"/>
      <c r="X998" s="1"/>
      <c r="Z998" s="1"/>
      <c r="AB998" s="1"/>
      <c r="AC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</row>
    <row r="999" spans="16:73" ht="14.25" customHeight="1">
      <c r="P999" s="1"/>
      <c r="Q999" s="1"/>
      <c r="R999" s="1"/>
      <c r="T999" s="1"/>
      <c r="U999" s="1"/>
      <c r="W999" s="1"/>
      <c r="X999" s="1"/>
      <c r="Z999" s="1"/>
      <c r="AB999" s="1"/>
      <c r="AC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</row>
    <row r="1000" spans="16:73" ht="14.25" customHeight="1">
      <c r="P1000" s="1"/>
      <c r="Q1000" s="1"/>
      <c r="R1000" s="1"/>
      <c r="T1000" s="1"/>
      <c r="U1000" s="1"/>
      <c r="W1000" s="1"/>
      <c r="X1000" s="1"/>
      <c r="Z1000" s="1"/>
      <c r="AB1000" s="1"/>
      <c r="AC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</row>
    <row r="1001" spans="16:73" ht="14.25" customHeight="1">
      <c r="P1001" s="1"/>
      <c r="Q1001" s="1"/>
      <c r="R1001" s="1"/>
      <c r="T1001" s="1"/>
      <c r="U1001" s="1"/>
      <c r="W1001" s="1"/>
      <c r="X1001" s="1"/>
      <c r="Z1001" s="1"/>
      <c r="AB1001" s="1"/>
      <c r="AC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</row>
    <row r="1002" spans="16:73" ht="14.25" customHeight="1">
      <c r="P1002" s="1"/>
      <c r="Q1002" s="1"/>
      <c r="R1002" s="1"/>
      <c r="T1002" s="1"/>
      <c r="U1002" s="1"/>
      <c r="W1002" s="1"/>
      <c r="X1002" s="1"/>
      <c r="Z1002" s="1"/>
      <c r="AB1002" s="1"/>
      <c r="AC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</row>
    <row r="1003" spans="16:73" ht="14.25" customHeight="1">
      <c r="P1003" s="1"/>
      <c r="Q1003" s="1"/>
      <c r="R1003" s="1"/>
      <c r="T1003" s="1"/>
      <c r="U1003" s="1"/>
      <c r="W1003" s="1"/>
      <c r="X1003" s="1"/>
      <c r="Z1003" s="1"/>
      <c r="AB1003" s="1"/>
      <c r="AC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</row>
    <row r="1004" spans="16:73" ht="14.25" customHeight="1">
      <c r="P1004" s="1"/>
      <c r="Q1004" s="1"/>
      <c r="R1004" s="1"/>
      <c r="T1004" s="1"/>
      <c r="U1004" s="1"/>
      <c r="W1004" s="1"/>
      <c r="X1004" s="1"/>
      <c r="Z1004" s="1"/>
      <c r="AB1004" s="1"/>
      <c r="AC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</row>
    <row r="1005" spans="16:73" ht="14.25" customHeight="1">
      <c r="P1005" s="1"/>
      <c r="Q1005" s="1"/>
      <c r="R1005" s="1"/>
      <c r="T1005" s="1"/>
      <c r="U1005" s="1"/>
      <c r="W1005" s="1"/>
      <c r="X1005" s="1"/>
      <c r="Z1005" s="1"/>
      <c r="AB1005" s="1"/>
      <c r="AC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</row>
    <row r="1006" spans="16:73" ht="14.25" customHeight="1">
      <c r="P1006" s="1"/>
      <c r="Q1006" s="1"/>
      <c r="R1006" s="1"/>
      <c r="T1006" s="1"/>
      <c r="U1006" s="1"/>
      <c r="W1006" s="1"/>
      <c r="X1006" s="1"/>
      <c r="Z1006" s="1"/>
      <c r="AB1006" s="1"/>
      <c r="AC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</row>
    <row r="1007" spans="16:73" ht="14.25" customHeight="1">
      <c r="P1007" s="1"/>
      <c r="Q1007" s="1"/>
      <c r="R1007" s="1"/>
      <c r="T1007" s="1"/>
      <c r="U1007" s="1"/>
      <c r="W1007" s="1"/>
      <c r="X1007" s="1"/>
      <c r="Z1007" s="1"/>
      <c r="AB1007" s="1"/>
      <c r="AC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</row>
    <row r="1008" spans="16:73" ht="14.25" customHeight="1">
      <c r="P1008" s="1"/>
      <c r="Q1008" s="1"/>
      <c r="R1008" s="1"/>
      <c r="T1008" s="1"/>
      <c r="U1008" s="1"/>
      <c r="W1008" s="1"/>
      <c r="X1008" s="1"/>
      <c r="Z1008" s="1"/>
      <c r="AB1008" s="1"/>
      <c r="AC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</row>
    <row r="1009" spans="16:73" ht="14.25" customHeight="1">
      <c r="P1009" s="1"/>
      <c r="Q1009" s="1"/>
      <c r="R1009" s="1"/>
      <c r="T1009" s="1"/>
      <c r="U1009" s="1"/>
      <c r="W1009" s="1"/>
      <c r="X1009" s="1"/>
      <c r="Z1009" s="1"/>
      <c r="AB1009" s="1"/>
      <c r="AC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</row>
    <row r="1010" spans="16:73" ht="14.25" customHeight="1">
      <c r="P1010" s="1"/>
      <c r="Q1010" s="1"/>
      <c r="R1010" s="1"/>
      <c r="T1010" s="1"/>
      <c r="U1010" s="1"/>
      <c r="W1010" s="1"/>
      <c r="X1010" s="1"/>
      <c r="Z1010" s="1"/>
      <c r="AB1010" s="1"/>
      <c r="AC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</row>
    <row r="1011" spans="16:73" ht="14.25" customHeight="1">
      <c r="P1011" s="1"/>
      <c r="Q1011" s="1"/>
      <c r="R1011" s="1"/>
      <c r="T1011" s="1"/>
      <c r="U1011" s="1"/>
      <c r="W1011" s="1"/>
      <c r="X1011" s="1"/>
      <c r="Z1011" s="1"/>
      <c r="AB1011" s="1"/>
      <c r="AC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</row>
    <row r="1012" spans="16:73" ht="14.25" customHeight="1">
      <c r="P1012" s="1"/>
      <c r="Q1012" s="1"/>
      <c r="R1012" s="1"/>
      <c r="T1012" s="1"/>
      <c r="U1012" s="1"/>
      <c r="W1012" s="1"/>
      <c r="X1012" s="1"/>
      <c r="Z1012" s="1"/>
      <c r="AB1012" s="1"/>
      <c r="AC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</row>
    <row r="1013" spans="16:73" ht="14.25" customHeight="1">
      <c r="P1013" s="1"/>
      <c r="Q1013" s="1"/>
      <c r="R1013" s="1"/>
      <c r="T1013" s="1"/>
      <c r="U1013" s="1"/>
      <c r="W1013" s="1"/>
      <c r="X1013" s="1"/>
      <c r="Z1013" s="1"/>
      <c r="AB1013" s="1"/>
      <c r="AC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</row>
    <row r="1014" spans="16:73" ht="14.25" customHeight="1">
      <c r="P1014" s="1"/>
      <c r="Q1014" s="1"/>
      <c r="R1014" s="1"/>
      <c r="T1014" s="1"/>
      <c r="U1014" s="1"/>
      <c r="W1014" s="1"/>
      <c r="X1014" s="1"/>
      <c r="Z1014" s="1"/>
      <c r="AB1014" s="1"/>
      <c r="AC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</row>
    <row r="1015" spans="16:73" ht="14.25" customHeight="1">
      <c r="P1015" s="1"/>
      <c r="Q1015" s="1"/>
      <c r="R1015" s="1"/>
      <c r="T1015" s="1"/>
      <c r="U1015" s="1"/>
      <c r="W1015" s="1"/>
      <c r="X1015" s="1"/>
      <c r="Z1015" s="1"/>
      <c r="AB1015" s="1"/>
      <c r="AC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</row>
    <row r="1016" spans="16:73" ht="14.25" customHeight="1">
      <c r="P1016" s="1"/>
      <c r="Q1016" s="1"/>
      <c r="R1016" s="1"/>
      <c r="T1016" s="1"/>
      <c r="U1016" s="1"/>
      <c r="W1016" s="1"/>
      <c r="X1016" s="1"/>
      <c r="Z1016" s="1"/>
      <c r="AB1016" s="1"/>
      <c r="AC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</row>
    <row r="1017" spans="16:73" ht="14.25" customHeight="1">
      <c r="P1017" s="1"/>
      <c r="Q1017" s="1"/>
      <c r="R1017" s="1"/>
      <c r="T1017" s="1"/>
      <c r="U1017" s="1"/>
      <c r="W1017" s="1"/>
      <c r="X1017" s="1"/>
      <c r="Z1017" s="1"/>
      <c r="AB1017" s="1"/>
      <c r="AC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</row>
    <row r="1018" spans="16:73" ht="14.25" customHeight="1">
      <c r="P1018" s="1"/>
      <c r="Q1018" s="1"/>
      <c r="R1018" s="1"/>
      <c r="T1018" s="1"/>
      <c r="U1018" s="1"/>
      <c r="W1018" s="1"/>
      <c r="X1018" s="1"/>
      <c r="Z1018" s="1"/>
      <c r="AB1018" s="1"/>
      <c r="AC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</row>
    <row r="1019" spans="16:73" ht="14.25" customHeight="1">
      <c r="P1019" s="1"/>
      <c r="Q1019" s="1"/>
      <c r="R1019" s="1"/>
      <c r="T1019" s="1"/>
      <c r="U1019" s="1"/>
      <c r="W1019" s="1"/>
      <c r="X1019" s="1"/>
      <c r="Z1019" s="1"/>
      <c r="AB1019" s="1"/>
      <c r="AC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</row>
    <row r="1020" spans="16:73" ht="14.25" customHeight="1">
      <c r="P1020" s="1"/>
      <c r="Q1020" s="1"/>
      <c r="R1020" s="1"/>
      <c r="T1020" s="1"/>
      <c r="U1020" s="1"/>
      <c r="W1020" s="1"/>
      <c r="X1020" s="1"/>
      <c r="Z1020" s="1"/>
      <c r="AB1020" s="1"/>
      <c r="AC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</row>
    <row r="1021" spans="16:73" ht="14.25" customHeight="1">
      <c r="P1021" s="1"/>
      <c r="Q1021" s="1"/>
      <c r="R1021" s="1"/>
      <c r="T1021" s="1"/>
      <c r="U1021" s="1"/>
      <c r="W1021" s="1"/>
      <c r="X1021" s="1"/>
      <c r="Z1021" s="1"/>
      <c r="AB1021" s="1"/>
      <c r="AC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</row>
    <row r="1022" spans="16:73" ht="14.25" customHeight="1">
      <c r="P1022" s="1"/>
      <c r="Q1022" s="1"/>
      <c r="R1022" s="1"/>
      <c r="T1022" s="1"/>
      <c r="U1022" s="1"/>
      <c r="W1022" s="1"/>
      <c r="X1022" s="1"/>
      <c r="Z1022" s="1"/>
      <c r="AB1022" s="1"/>
      <c r="AC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</row>
    <row r="1023" spans="16:73" ht="14.25" customHeight="1">
      <c r="P1023" s="1"/>
      <c r="Q1023" s="1"/>
      <c r="R1023" s="1"/>
      <c r="T1023" s="1"/>
      <c r="U1023" s="1"/>
      <c r="W1023" s="1"/>
      <c r="X1023" s="1"/>
      <c r="Z1023" s="1"/>
      <c r="AB1023" s="1"/>
      <c r="AC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</row>
    <row r="1024" spans="16:73" ht="14.25" customHeight="1">
      <c r="P1024" s="1"/>
      <c r="Q1024" s="1"/>
      <c r="R1024" s="1"/>
      <c r="T1024" s="1"/>
      <c r="U1024" s="1"/>
      <c r="W1024" s="1"/>
      <c r="X1024" s="1"/>
      <c r="Z1024" s="1"/>
      <c r="AB1024" s="1"/>
      <c r="AC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</row>
    <row r="1025" spans="16:73" ht="14.25" customHeight="1">
      <c r="P1025" s="1"/>
      <c r="Q1025" s="1"/>
      <c r="R1025" s="1"/>
      <c r="T1025" s="1"/>
      <c r="U1025" s="1"/>
      <c r="W1025" s="1"/>
      <c r="X1025" s="1"/>
      <c r="Z1025" s="1"/>
      <c r="AB1025" s="1"/>
      <c r="AC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</row>
    <row r="1026" spans="16:73" ht="14.25" customHeight="1">
      <c r="P1026" s="1"/>
      <c r="Q1026" s="1"/>
      <c r="R1026" s="1"/>
      <c r="T1026" s="1"/>
      <c r="U1026" s="1"/>
      <c r="W1026" s="1"/>
      <c r="X1026" s="1"/>
      <c r="Z1026" s="1"/>
      <c r="AB1026" s="1"/>
      <c r="AC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</row>
    <row r="1027" spans="16:73" ht="14.25" customHeight="1">
      <c r="P1027" s="1"/>
      <c r="Q1027" s="1"/>
      <c r="R1027" s="1"/>
      <c r="T1027" s="1"/>
      <c r="U1027" s="1"/>
      <c r="W1027" s="1"/>
      <c r="X1027" s="1"/>
      <c r="Z1027" s="1"/>
      <c r="AB1027" s="1"/>
      <c r="AC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</row>
    <row r="1028" spans="16:73" ht="14.25" customHeight="1">
      <c r="P1028" s="1"/>
      <c r="Q1028" s="1"/>
      <c r="R1028" s="1"/>
      <c r="T1028" s="1"/>
      <c r="U1028" s="1"/>
      <c r="W1028" s="1"/>
      <c r="X1028" s="1"/>
      <c r="Z1028" s="1"/>
      <c r="AB1028" s="1"/>
      <c r="AC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</row>
    <row r="1029" spans="16:73" ht="14.25" customHeight="1">
      <c r="P1029" s="1"/>
      <c r="Q1029" s="1"/>
      <c r="R1029" s="1"/>
      <c r="T1029" s="1"/>
      <c r="U1029" s="1"/>
      <c r="W1029" s="1"/>
      <c r="X1029" s="1"/>
      <c r="Z1029" s="1"/>
      <c r="AB1029" s="1"/>
      <c r="AC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</row>
    <row r="1030" spans="16:73" ht="14.25" customHeight="1">
      <c r="P1030" s="1"/>
      <c r="Q1030" s="1"/>
      <c r="R1030" s="1"/>
      <c r="T1030" s="1"/>
      <c r="U1030" s="1"/>
      <c r="W1030" s="1"/>
      <c r="X1030" s="1"/>
      <c r="Z1030" s="1"/>
      <c r="AB1030" s="1"/>
      <c r="AC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</row>
    <row r="1031" spans="16:73" ht="14.25" customHeight="1">
      <c r="P1031" s="1"/>
      <c r="Q1031" s="1"/>
      <c r="R1031" s="1"/>
      <c r="T1031" s="1"/>
      <c r="U1031" s="1"/>
      <c r="W1031" s="1"/>
      <c r="X1031" s="1"/>
      <c r="Z1031" s="1"/>
      <c r="AB1031" s="1"/>
      <c r="AC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</row>
    <row r="1032" spans="16:73" ht="14.25" customHeight="1">
      <c r="P1032" s="1"/>
      <c r="Q1032" s="1"/>
      <c r="R1032" s="1"/>
      <c r="T1032" s="1"/>
      <c r="U1032" s="1"/>
      <c r="W1032" s="1"/>
      <c r="X1032" s="1"/>
      <c r="Z1032" s="1"/>
      <c r="AB1032" s="1"/>
      <c r="AC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</row>
    <row r="1033" spans="16:73" ht="14.25" customHeight="1">
      <c r="P1033" s="1"/>
      <c r="Q1033" s="1"/>
      <c r="R1033" s="1"/>
      <c r="T1033" s="1"/>
      <c r="U1033" s="1"/>
      <c r="W1033" s="1"/>
      <c r="X1033" s="1"/>
      <c r="Z1033" s="1"/>
      <c r="AB1033" s="1"/>
      <c r="AC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</row>
    <row r="1034" spans="16:73" ht="14.25" customHeight="1">
      <c r="P1034" s="1"/>
      <c r="Q1034" s="1"/>
      <c r="R1034" s="1"/>
      <c r="T1034" s="1"/>
      <c r="U1034" s="1"/>
      <c r="W1034" s="1"/>
      <c r="X1034" s="1"/>
      <c r="Z1034" s="1"/>
      <c r="AB1034" s="1"/>
      <c r="AC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</row>
    <row r="1035" spans="16:73" ht="14.25" customHeight="1">
      <c r="P1035" s="1"/>
      <c r="Q1035" s="1"/>
      <c r="R1035" s="1"/>
      <c r="T1035" s="1"/>
      <c r="U1035" s="1"/>
      <c r="W1035" s="1"/>
      <c r="X1035" s="1"/>
      <c r="Z1035" s="1"/>
      <c r="AB1035" s="1"/>
      <c r="AC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</row>
    <row r="1036" spans="16:73" ht="14.25" customHeight="1">
      <c r="P1036" s="1"/>
      <c r="Q1036" s="1"/>
      <c r="R1036" s="1"/>
      <c r="T1036" s="1"/>
      <c r="U1036" s="1"/>
      <c r="W1036" s="1"/>
      <c r="X1036" s="1"/>
      <c r="Z1036" s="1"/>
      <c r="AB1036" s="1"/>
      <c r="AC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</row>
    <row r="1037" spans="16:73" ht="14.25" customHeight="1">
      <c r="P1037" s="1"/>
      <c r="Q1037" s="1"/>
      <c r="R1037" s="1"/>
      <c r="T1037" s="1"/>
      <c r="U1037" s="1"/>
      <c r="W1037" s="1"/>
      <c r="X1037" s="1"/>
      <c r="Z1037" s="1"/>
      <c r="AB1037" s="1"/>
      <c r="AC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</row>
    <row r="1038" spans="16:73" ht="14.25" customHeight="1">
      <c r="P1038" s="1"/>
      <c r="Q1038" s="1"/>
      <c r="R1038" s="1"/>
      <c r="T1038" s="1"/>
      <c r="U1038" s="1"/>
      <c r="W1038" s="1"/>
      <c r="X1038" s="1"/>
      <c r="Z1038" s="1"/>
      <c r="AB1038" s="1"/>
      <c r="AC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</row>
    <row r="1039" spans="16:73" ht="14.25" customHeight="1">
      <c r="P1039" s="1"/>
      <c r="Q1039" s="1"/>
      <c r="R1039" s="1"/>
      <c r="T1039" s="1"/>
      <c r="U1039" s="1"/>
      <c r="W1039" s="1"/>
      <c r="X1039" s="1"/>
      <c r="Z1039" s="1"/>
      <c r="AB1039" s="1"/>
      <c r="AC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</row>
    <row r="1040" spans="16:73" ht="14.25" customHeight="1">
      <c r="P1040" s="1"/>
      <c r="Q1040" s="1"/>
      <c r="R1040" s="1"/>
      <c r="T1040" s="1"/>
      <c r="U1040" s="1"/>
      <c r="W1040" s="1"/>
      <c r="X1040" s="1"/>
      <c r="Z1040" s="1"/>
      <c r="AB1040" s="1"/>
      <c r="AC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</row>
    <row r="1041" spans="16:73" ht="14.25" customHeight="1">
      <c r="P1041" s="1"/>
      <c r="Q1041" s="1"/>
      <c r="R1041" s="1"/>
      <c r="T1041" s="1"/>
      <c r="U1041" s="1"/>
      <c r="W1041" s="1"/>
      <c r="X1041" s="1"/>
      <c r="Z1041" s="1"/>
      <c r="AB1041" s="1"/>
      <c r="AC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</row>
    <row r="1042" spans="16:73" ht="14.25" customHeight="1">
      <c r="P1042" s="1"/>
      <c r="Q1042" s="1"/>
      <c r="R1042" s="1"/>
      <c r="T1042" s="1"/>
      <c r="U1042" s="1"/>
      <c r="W1042" s="1"/>
      <c r="X1042" s="1"/>
      <c r="Z1042" s="1"/>
      <c r="AB1042" s="1"/>
      <c r="AC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</row>
    <row r="1043" spans="16:73" ht="14.25" customHeight="1">
      <c r="P1043" s="1"/>
      <c r="Q1043" s="1"/>
      <c r="R1043" s="1"/>
      <c r="T1043" s="1"/>
      <c r="U1043" s="1"/>
      <c r="W1043" s="1"/>
      <c r="X1043" s="1"/>
      <c r="Z1043" s="1"/>
      <c r="AB1043" s="1"/>
      <c r="AC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</row>
    <row r="1044" spans="16:73" ht="14.25" customHeight="1">
      <c r="P1044" s="1"/>
      <c r="Q1044" s="1"/>
      <c r="R1044" s="1"/>
      <c r="T1044" s="1"/>
      <c r="U1044" s="1"/>
      <c r="W1044" s="1"/>
      <c r="X1044" s="1"/>
      <c r="Z1044" s="1"/>
      <c r="AB1044" s="1"/>
      <c r="AC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</row>
    <row r="1045" spans="16:73" ht="14.25" customHeight="1">
      <c r="P1045" s="1"/>
      <c r="Q1045" s="1"/>
      <c r="R1045" s="1"/>
      <c r="T1045" s="1"/>
      <c r="U1045" s="1"/>
      <c r="W1045" s="1"/>
      <c r="X1045" s="1"/>
      <c r="Z1045" s="1"/>
      <c r="AB1045" s="1"/>
      <c r="AC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</row>
    <row r="1046" spans="16:73" ht="14.25" customHeight="1">
      <c r="P1046" s="1"/>
      <c r="Q1046" s="1"/>
      <c r="R1046" s="1"/>
      <c r="T1046" s="1"/>
      <c r="U1046" s="1"/>
      <c r="W1046" s="1"/>
      <c r="X1046" s="1"/>
      <c r="Z1046" s="1"/>
      <c r="AB1046" s="1"/>
      <c r="AC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</row>
    <row r="1047" spans="16:73" ht="14.25" customHeight="1">
      <c r="P1047" s="1"/>
      <c r="Q1047" s="1"/>
      <c r="R1047" s="1"/>
      <c r="T1047" s="1"/>
      <c r="U1047" s="1"/>
      <c r="W1047" s="1"/>
      <c r="X1047" s="1"/>
      <c r="Z1047" s="1"/>
      <c r="AB1047" s="1"/>
      <c r="AC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</row>
    <row r="1048" spans="16:73" ht="14.25" customHeight="1">
      <c r="P1048" s="1"/>
      <c r="Q1048" s="1"/>
      <c r="R1048" s="1"/>
      <c r="T1048" s="1"/>
      <c r="U1048" s="1"/>
      <c r="W1048" s="1"/>
      <c r="X1048" s="1"/>
      <c r="Z1048" s="1"/>
      <c r="AB1048" s="1"/>
      <c r="AC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</row>
    <row r="1049" spans="16:73" ht="14.25" customHeight="1">
      <c r="P1049" s="1"/>
      <c r="Q1049" s="1"/>
      <c r="R1049" s="1"/>
      <c r="T1049" s="1"/>
      <c r="U1049" s="1"/>
      <c r="W1049" s="1"/>
      <c r="X1049" s="1"/>
      <c r="Z1049" s="1"/>
      <c r="AB1049" s="1"/>
      <c r="AC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</row>
    <row r="1050" spans="16:73" ht="14.25" customHeight="1">
      <c r="P1050" s="1"/>
      <c r="Q1050" s="1"/>
      <c r="R1050" s="1"/>
      <c r="T1050" s="1"/>
      <c r="U1050" s="1"/>
      <c r="W1050" s="1"/>
      <c r="X1050" s="1"/>
      <c r="Z1050" s="1"/>
      <c r="AB1050" s="1"/>
      <c r="AC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</row>
    <row r="1051" spans="16:73" ht="14.25" customHeight="1">
      <c r="P1051" s="1"/>
      <c r="Q1051" s="1"/>
      <c r="R1051" s="1"/>
      <c r="T1051" s="1"/>
      <c r="U1051" s="1"/>
      <c r="W1051" s="1"/>
      <c r="X1051" s="1"/>
      <c r="Z1051" s="1"/>
      <c r="AB1051" s="1"/>
      <c r="AC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</row>
    <row r="1052" spans="16:73" ht="14.25" customHeight="1">
      <c r="P1052" s="1"/>
      <c r="Q1052" s="1"/>
      <c r="R1052" s="1"/>
      <c r="T1052" s="1"/>
      <c r="U1052" s="1"/>
      <c r="W1052" s="1"/>
      <c r="X1052" s="1"/>
      <c r="Z1052" s="1"/>
      <c r="AB1052" s="1"/>
      <c r="AC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</row>
    <row r="1053" spans="16:73" ht="14.25" customHeight="1">
      <c r="P1053" s="1"/>
      <c r="Q1053" s="1"/>
      <c r="R1053" s="1"/>
      <c r="T1053" s="1"/>
      <c r="U1053" s="1"/>
      <c r="W1053" s="1"/>
      <c r="X1053" s="1"/>
      <c r="Z1053" s="1"/>
      <c r="AB1053" s="1"/>
      <c r="AC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</row>
    <row r="1054" spans="16:73" ht="14.25" customHeight="1">
      <c r="P1054" s="1"/>
      <c r="Q1054" s="1"/>
      <c r="R1054" s="1"/>
      <c r="T1054" s="1"/>
      <c r="U1054" s="1"/>
      <c r="W1054" s="1"/>
      <c r="X1054" s="1"/>
      <c r="Z1054" s="1"/>
      <c r="AB1054" s="1"/>
      <c r="AC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</row>
    <row r="1055" spans="16:73" ht="14.25" customHeight="1">
      <c r="P1055" s="1"/>
      <c r="Q1055" s="1"/>
      <c r="R1055" s="1"/>
      <c r="T1055" s="1"/>
      <c r="U1055" s="1"/>
      <c r="W1055" s="1"/>
      <c r="X1055" s="1"/>
      <c r="Z1055" s="1"/>
      <c r="AB1055" s="1"/>
      <c r="AC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</row>
    <row r="1056" spans="16:73" ht="14.25" customHeight="1">
      <c r="P1056" s="1"/>
      <c r="Q1056" s="1"/>
      <c r="R1056" s="1"/>
      <c r="T1056" s="1"/>
      <c r="U1056" s="1"/>
      <c r="W1056" s="1"/>
      <c r="X1056" s="1"/>
      <c r="Z1056" s="1"/>
      <c r="AB1056" s="1"/>
      <c r="AC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</row>
    <row r="1057" spans="16:73" ht="14.25" customHeight="1">
      <c r="P1057" s="1"/>
      <c r="Q1057" s="1"/>
      <c r="R1057" s="1"/>
      <c r="T1057" s="1"/>
      <c r="U1057" s="1"/>
      <c r="W1057" s="1"/>
      <c r="X1057" s="1"/>
      <c r="Z1057" s="1"/>
      <c r="AB1057" s="1"/>
      <c r="AC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</row>
    <row r="1058" spans="16:73" ht="14.25" customHeight="1">
      <c r="P1058" s="1"/>
      <c r="Q1058" s="1"/>
      <c r="R1058" s="1"/>
      <c r="T1058" s="1"/>
      <c r="U1058" s="1"/>
      <c r="W1058" s="1"/>
      <c r="X1058" s="1"/>
      <c r="Z1058" s="1"/>
      <c r="AB1058" s="1"/>
      <c r="AC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</row>
    <row r="1059" spans="16:73" ht="14.25" customHeight="1">
      <c r="P1059" s="1"/>
      <c r="Q1059" s="1"/>
      <c r="R1059" s="1"/>
      <c r="T1059" s="1"/>
      <c r="U1059" s="1"/>
      <c r="W1059" s="1"/>
      <c r="X1059" s="1"/>
      <c r="Z1059" s="1"/>
      <c r="AB1059" s="1"/>
      <c r="AC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</row>
    <row r="1060" spans="16:73" ht="14.25" customHeight="1">
      <c r="P1060" s="1"/>
      <c r="Q1060" s="1"/>
      <c r="R1060" s="1"/>
      <c r="T1060" s="1"/>
      <c r="U1060" s="1"/>
      <c r="W1060" s="1"/>
      <c r="X1060" s="1"/>
      <c r="Z1060" s="1"/>
      <c r="AB1060" s="1"/>
      <c r="AC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</row>
    <row r="1061" spans="16:73" ht="14.25" customHeight="1">
      <c r="P1061" s="1"/>
      <c r="Q1061" s="1"/>
      <c r="R1061" s="1"/>
      <c r="T1061" s="1"/>
      <c r="U1061" s="1"/>
      <c r="W1061" s="1"/>
      <c r="X1061" s="1"/>
      <c r="Z1061" s="1"/>
      <c r="AB1061" s="1"/>
      <c r="AC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</row>
    <row r="1062" spans="16:73" ht="14.25" customHeight="1">
      <c r="P1062" s="1"/>
      <c r="Q1062" s="1"/>
      <c r="R1062" s="1"/>
      <c r="T1062" s="1"/>
      <c r="U1062" s="1"/>
      <c r="W1062" s="1"/>
      <c r="X1062" s="1"/>
      <c r="Z1062" s="1"/>
      <c r="AB1062" s="1"/>
      <c r="AC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</row>
    <row r="1063" spans="16:73" ht="14.25" customHeight="1">
      <c r="P1063" s="1"/>
      <c r="Q1063" s="1"/>
      <c r="R1063" s="1"/>
      <c r="T1063" s="1"/>
      <c r="U1063" s="1"/>
      <c r="W1063" s="1"/>
      <c r="X1063" s="1"/>
      <c r="Z1063" s="1"/>
      <c r="AB1063" s="1"/>
      <c r="AC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</row>
    <row r="1064" spans="16:73" ht="14.25" customHeight="1">
      <c r="P1064" s="1"/>
      <c r="Q1064" s="1"/>
      <c r="R1064" s="1"/>
      <c r="T1064" s="1"/>
      <c r="U1064" s="1"/>
      <c r="W1064" s="1"/>
      <c r="X1064" s="1"/>
      <c r="Z1064" s="1"/>
      <c r="AB1064" s="1"/>
      <c r="AC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</row>
    <row r="1065" spans="16:73" ht="14.25" customHeight="1">
      <c r="P1065" s="1"/>
      <c r="Q1065" s="1"/>
      <c r="R1065" s="1"/>
      <c r="T1065" s="1"/>
      <c r="U1065" s="1"/>
      <c r="W1065" s="1"/>
      <c r="X1065" s="1"/>
      <c r="Z1065" s="1"/>
      <c r="AB1065" s="1"/>
      <c r="AC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</row>
    <row r="1066" spans="16:73" ht="14.25" customHeight="1">
      <c r="P1066" s="1"/>
      <c r="Q1066" s="1"/>
      <c r="R1066" s="1"/>
      <c r="T1066" s="1"/>
      <c r="U1066" s="1"/>
      <c r="W1066" s="1"/>
      <c r="X1066" s="1"/>
      <c r="Z1066" s="1"/>
      <c r="AB1066" s="1"/>
      <c r="AC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</row>
    <row r="1067" spans="16:73" ht="14.25" customHeight="1">
      <c r="P1067" s="1"/>
      <c r="Q1067" s="1"/>
      <c r="R1067" s="1"/>
      <c r="T1067" s="1"/>
      <c r="U1067" s="1"/>
      <c r="W1067" s="1"/>
      <c r="X1067" s="1"/>
      <c r="Z1067" s="1"/>
      <c r="AB1067" s="1"/>
      <c r="AC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</row>
    <row r="1068" spans="16:73" ht="14.25" customHeight="1">
      <c r="P1068" s="1"/>
      <c r="Q1068" s="1"/>
      <c r="R1068" s="1"/>
      <c r="T1068" s="1"/>
      <c r="U1068" s="1"/>
      <c r="W1068" s="1"/>
      <c r="X1068" s="1"/>
      <c r="Z1068" s="1"/>
      <c r="AB1068" s="1"/>
      <c r="AC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</row>
    <row r="1069" spans="16:73" ht="14.25" customHeight="1">
      <c r="P1069" s="1"/>
      <c r="Q1069" s="1"/>
      <c r="R1069" s="1"/>
      <c r="T1069" s="1"/>
      <c r="U1069" s="1"/>
      <c r="W1069" s="1"/>
      <c r="X1069" s="1"/>
      <c r="Z1069" s="1"/>
      <c r="AB1069" s="1"/>
      <c r="AC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</row>
    <row r="1070" spans="16:73" ht="14.25" customHeight="1">
      <c r="P1070" s="1"/>
      <c r="Q1070" s="1"/>
      <c r="R1070" s="1"/>
      <c r="T1070" s="1"/>
      <c r="U1070" s="1"/>
      <c r="W1070" s="1"/>
      <c r="X1070" s="1"/>
      <c r="Z1070" s="1"/>
      <c r="AB1070" s="1"/>
      <c r="AC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</row>
    <row r="1071" spans="16:73" ht="14.25" customHeight="1">
      <c r="P1071" s="1"/>
      <c r="Q1071" s="1"/>
      <c r="R1071" s="1"/>
      <c r="T1071" s="1"/>
      <c r="U1071" s="1"/>
      <c r="W1071" s="1"/>
      <c r="X1071" s="1"/>
      <c r="Z1071" s="1"/>
      <c r="AB1071" s="1"/>
      <c r="AC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</row>
    <row r="1072" spans="16:73" ht="14.25" customHeight="1">
      <c r="P1072" s="1"/>
      <c r="Q1072" s="1"/>
      <c r="R1072" s="1"/>
      <c r="T1072" s="1"/>
      <c r="U1072" s="1"/>
      <c r="W1072" s="1"/>
      <c r="X1072" s="1"/>
      <c r="Z1072" s="1"/>
      <c r="AB1072" s="1"/>
      <c r="AC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</row>
    <row r="1073" spans="16:73" ht="14.25" customHeight="1">
      <c r="P1073" s="1"/>
      <c r="Q1073" s="1"/>
      <c r="R1073" s="1"/>
      <c r="T1073" s="1"/>
      <c r="U1073" s="1"/>
      <c r="W1073" s="1"/>
      <c r="X1073" s="1"/>
      <c r="Z1073" s="1"/>
      <c r="AB1073" s="1"/>
      <c r="AC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</row>
    <row r="1074" spans="16:73" ht="14.25" customHeight="1">
      <c r="P1074" s="1"/>
      <c r="Q1074" s="1"/>
      <c r="R1074" s="1"/>
      <c r="T1074" s="1"/>
      <c r="U1074" s="1"/>
      <c r="W1074" s="1"/>
      <c r="X1074" s="1"/>
      <c r="Z1074" s="1"/>
      <c r="AB1074" s="1"/>
      <c r="AC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</row>
    <row r="1075" spans="16:73" ht="14.25" customHeight="1">
      <c r="P1075" s="1"/>
      <c r="Q1075" s="1"/>
      <c r="R1075" s="1"/>
      <c r="T1075" s="1"/>
      <c r="U1075" s="1"/>
      <c r="W1075" s="1"/>
      <c r="X1075" s="1"/>
      <c r="Z1075" s="1"/>
      <c r="AB1075" s="1"/>
      <c r="AC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</row>
    <row r="1076" spans="16:73" ht="14.25" customHeight="1">
      <c r="P1076" s="1"/>
      <c r="Q1076" s="1"/>
      <c r="R1076" s="1"/>
      <c r="T1076" s="1"/>
      <c r="U1076" s="1"/>
      <c r="W1076" s="1"/>
      <c r="X1076" s="1"/>
      <c r="Z1076" s="1"/>
      <c r="AB1076" s="1"/>
      <c r="AC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</row>
    <row r="1077" spans="16:73" ht="14.25" customHeight="1">
      <c r="P1077" s="1"/>
      <c r="Q1077" s="1"/>
      <c r="R1077" s="1"/>
      <c r="T1077" s="1"/>
      <c r="U1077" s="1"/>
      <c r="W1077" s="1"/>
      <c r="X1077" s="1"/>
      <c r="Z1077" s="1"/>
      <c r="AB1077" s="1"/>
      <c r="AC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</row>
    <row r="1078" spans="16:73" ht="14.25" customHeight="1">
      <c r="P1078" s="1"/>
      <c r="Q1078" s="1"/>
      <c r="R1078" s="1"/>
      <c r="T1078" s="1"/>
      <c r="U1078" s="1"/>
      <c r="W1078" s="1"/>
      <c r="X1078" s="1"/>
      <c r="Z1078" s="1"/>
      <c r="AB1078" s="1"/>
      <c r="AC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</row>
    <row r="1079" spans="16:73" ht="14.25" customHeight="1">
      <c r="P1079" s="1"/>
      <c r="Q1079" s="1"/>
      <c r="R1079" s="1"/>
      <c r="T1079" s="1"/>
      <c r="U1079" s="1"/>
      <c r="W1079" s="1"/>
      <c r="X1079" s="1"/>
      <c r="Z1079" s="1"/>
      <c r="AB1079" s="1"/>
      <c r="AC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</row>
    <row r="1080" spans="16:73" ht="14.25" customHeight="1">
      <c r="P1080" s="1"/>
      <c r="Q1080" s="1"/>
      <c r="R1080" s="1"/>
      <c r="T1080" s="1"/>
      <c r="U1080" s="1"/>
      <c r="W1080" s="1"/>
      <c r="X1080" s="1"/>
      <c r="Z1080" s="1"/>
      <c r="AB1080" s="1"/>
      <c r="AC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</row>
    <row r="1081" spans="16:73" ht="14.25" customHeight="1">
      <c r="P1081" s="1"/>
      <c r="Q1081" s="1"/>
      <c r="R1081" s="1"/>
      <c r="T1081" s="1"/>
      <c r="U1081" s="1"/>
      <c r="W1081" s="1"/>
      <c r="X1081" s="1"/>
      <c r="Z1081" s="1"/>
      <c r="AB1081" s="1"/>
      <c r="AC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</row>
    <row r="1082" spans="16:73" ht="14.25" customHeight="1">
      <c r="P1082" s="1"/>
      <c r="Q1082" s="1"/>
      <c r="R1082" s="1"/>
      <c r="T1082" s="1"/>
      <c r="U1082" s="1"/>
      <c r="W1082" s="1"/>
      <c r="X1082" s="1"/>
      <c r="Z1082" s="1"/>
      <c r="AB1082" s="1"/>
      <c r="AC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</row>
    <row r="1083" spans="16:73" ht="14.25" customHeight="1">
      <c r="P1083" s="1"/>
      <c r="Q1083" s="1"/>
      <c r="R1083" s="1"/>
      <c r="T1083" s="1"/>
      <c r="U1083" s="1"/>
      <c r="W1083" s="1"/>
      <c r="X1083" s="1"/>
      <c r="Z1083" s="1"/>
      <c r="AB1083" s="1"/>
      <c r="AC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</row>
    <row r="1084" spans="16:73" ht="14.25" customHeight="1">
      <c r="P1084" s="1"/>
      <c r="Q1084" s="1"/>
      <c r="R1084" s="1"/>
      <c r="T1084" s="1"/>
      <c r="U1084" s="1"/>
      <c r="W1084" s="1"/>
      <c r="X1084" s="1"/>
      <c r="Z1084" s="1"/>
      <c r="AB1084" s="1"/>
      <c r="AC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</row>
    <row r="1085" spans="16:73" ht="14.25" customHeight="1">
      <c r="P1085" s="1"/>
      <c r="Q1085" s="1"/>
      <c r="R1085" s="1"/>
      <c r="T1085" s="1"/>
      <c r="U1085" s="1"/>
      <c r="W1085" s="1"/>
      <c r="X1085" s="1"/>
      <c r="Z1085" s="1"/>
      <c r="AB1085" s="1"/>
      <c r="AC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</row>
    <row r="1086" spans="16:73" ht="14.25" customHeight="1">
      <c r="P1086" s="1"/>
      <c r="Q1086" s="1"/>
      <c r="R1086" s="1"/>
      <c r="T1086" s="1"/>
      <c r="U1086" s="1"/>
      <c r="W1086" s="1"/>
      <c r="X1086" s="1"/>
      <c r="Z1086" s="1"/>
      <c r="AB1086" s="1"/>
      <c r="AC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</row>
    <row r="1087" spans="16:73" ht="14.25" customHeight="1">
      <c r="P1087" s="1"/>
      <c r="Q1087" s="1"/>
      <c r="R1087" s="1"/>
      <c r="T1087" s="1"/>
      <c r="U1087" s="1"/>
      <c r="W1087" s="1"/>
      <c r="X1087" s="1"/>
      <c r="Z1087" s="1"/>
      <c r="AB1087" s="1"/>
      <c r="AC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</row>
    <row r="1088" spans="16:73" ht="14.25" customHeight="1">
      <c r="P1088" s="1"/>
      <c r="Q1088" s="1"/>
      <c r="R1088" s="1"/>
      <c r="T1088" s="1"/>
      <c r="U1088" s="1"/>
      <c r="W1088" s="1"/>
      <c r="X1088" s="1"/>
      <c r="Z1088" s="1"/>
      <c r="AB1088" s="1"/>
      <c r="AC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</row>
    <row r="1089" spans="16:73" ht="14.25" customHeight="1">
      <c r="P1089" s="1"/>
      <c r="Q1089" s="1"/>
      <c r="R1089" s="1"/>
      <c r="T1089" s="1"/>
      <c r="U1089" s="1"/>
      <c r="W1089" s="1"/>
      <c r="X1089" s="1"/>
      <c r="Z1089" s="1"/>
      <c r="AB1089" s="1"/>
      <c r="AC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</row>
    <row r="1090" spans="16:73" ht="14.25" customHeight="1">
      <c r="P1090" s="1"/>
      <c r="Q1090" s="1"/>
      <c r="R1090" s="1"/>
      <c r="T1090" s="1"/>
      <c r="U1090" s="1"/>
      <c r="W1090" s="1"/>
      <c r="X1090" s="1"/>
      <c r="Z1090" s="1"/>
      <c r="AB1090" s="1"/>
      <c r="AC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</row>
    <row r="1091" spans="16:73" ht="14.25" customHeight="1">
      <c r="P1091" s="1"/>
      <c r="Q1091" s="1"/>
      <c r="R1091" s="1"/>
      <c r="T1091" s="1"/>
      <c r="U1091" s="1"/>
      <c r="W1091" s="1"/>
      <c r="X1091" s="1"/>
      <c r="Z1091" s="1"/>
      <c r="AB1091" s="1"/>
      <c r="AC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</row>
    <row r="1092" spans="16:73" ht="14.25" customHeight="1">
      <c r="P1092" s="1"/>
      <c r="Q1092" s="1"/>
      <c r="R1092" s="1"/>
      <c r="T1092" s="1"/>
      <c r="U1092" s="1"/>
      <c r="W1092" s="1"/>
      <c r="X1092" s="1"/>
      <c r="Z1092" s="1"/>
      <c r="AB1092" s="1"/>
      <c r="AC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</row>
    <row r="1093" spans="16:73" ht="14.25" customHeight="1">
      <c r="P1093" s="1"/>
      <c r="Q1093" s="1"/>
      <c r="R1093" s="1"/>
      <c r="T1093" s="1"/>
      <c r="U1093" s="1"/>
      <c r="W1093" s="1"/>
      <c r="X1093" s="1"/>
      <c r="Z1093" s="1"/>
      <c r="AB1093" s="1"/>
      <c r="AC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</row>
    <row r="1094" spans="16:73" ht="14.25" customHeight="1">
      <c r="P1094" s="1"/>
      <c r="Q1094" s="1"/>
      <c r="R1094" s="1"/>
      <c r="T1094" s="1"/>
      <c r="U1094" s="1"/>
      <c r="W1094" s="1"/>
      <c r="X1094" s="1"/>
      <c r="Z1094" s="1"/>
      <c r="AB1094" s="1"/>
      <c r="AC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</row>
    <row r="1095" spans="16:73" ht="14.25" customHeight="1">
      <c r="P1095" s="1"/>
      <c r="Q1095" s="1"/>
      <c r="R1095" s="1"/>
      <c r="T1095" s="1"/>
      <c r="U1095" s="1"/>
      <c r="W1095" s="1"/>
      <c r="X1095" s="1"/>
      <c r="Z1095" s="1"/>
      <c r="AB1095" s="1"/>
      <c r="AC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</row>
    <row r="1096" spans="16:73" ht="14.25" customHeight="1">
      <c r="P1096" s="1"/>
      <c r="Q1096" s="1"/>
      <c r="R1096" s="1"/>
      <c r="T1096" s="1"/>
      <c r="U1096" s="1"/>
      <c r="W1096" s="1"/>
      <c r="X1096" s="1"/>
      <c r="Z1096" s="1"/>
      <c r="AB1096" s="1"/>
      <c r="AC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</row>
    <row r="1097" spans="16:73" ht="14.25" customHeight="1">
      <c r="P1097" s="1"/>
      <c r="Q1097" s="1"/>
      <c r="R1097" s="1"/>
      <c r="T1097" s="1"/>
      <c r="U1097" s="1"/>
      <c r="W1097" s="1"/>
      <c r="X1097" s="1"/>
      <c r="Z1097" s="1"/>
      <c r="AB1097" s="1"/>
      <c r="AC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</row>
    <row r="1098" spans="16:73" ht="14.25" customHeight="1">
      <c r="P1098" s="1"/>
      <c r="Q1098" s="1"/>
      <c r="R1098" s="1"/>
      <c r="T1098" s="1"/>
      <c r="U1098" s="1"/>
      <c r="W1098" s="1"/>
      <c r="X1098" s="1"/>
      <c r="Z1098" s="1"/>
      <c r="AB1098" s="1"/>
      <c r="AC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</row>
    <row r="1099" spans="16:73" ht="14.25" customHeight="1">
      <c r="P1099" s="1"/>
      <c r="Q1099" s="1"/>
      <c r="R1099" s="1"/>
      <c r="T1099" s="1"/>
      <c r="U1099" s="1"/>
      <c r="W1099" s="1"/>
      <c r="X1099" s="1"/>
      <c r="Z1099" s="1"/>
      <c r="AB1099" s="1"/>
      <c r="AC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</row>
    <row r="1100" spans="16:73" ht="14.25" customHeight="1">
      <c r="P1100" s="1"/>
      <c r="Q1100" s="1"/>
      <c r="R1100" s="1"/>
      <c r="T1100" s="1"/>
      <c r="U1100" s="1"/>
      <c r="W1100" s="1"/>
      <c r="X1100" s="1"/>
      <c r="Z1100" s="1"/>
      <c r="AB1100" s="1"/>
      <c r="AC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</row>
    <row r="1101" spans="16:73" ht="14.25" customHeight="1">
      <c r="P1101" s="1"/>
      <c r="Q1101" s="1"/>
      <c r="R1101" s="1"/>
      <c r="T1101" s="1"/>
      <c r="U1101" s="1"/>
      <c r="W1101" s="1"/>
      <c r="X1101" s="1"/>
      <c r="Z1101" s="1"/>
      <c r="AB1101" s="1"/>
      <c r="AC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</row>
    <row r="1102" spans="16:73" ht="14.25" customHeight="1">
      <c r="P1102" s="1"/>
      <c r="Q1102" s="1"/>
      <c r="R1102" s="1"/>
      <c r="T1102" s="1"/>
      <c r="U1102" s="1"/>
      <c r="W1102" s="1"/>
      <c r="X1102" s="1"/>
      <c r="Z1102" s="1"/>
      <c r="AB1102" s="1"/>
      <c r="AC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</row>
    <row r="1103" spans="16:73" ht="14.25" customHeight="1">
      <c r="P1103" s="1"/>
      <c r="Q1103" s="1"/>
      <c r="R1103" s="1"/>
      <c r="T1103" s="1"/>
      <c r="U1103" s="1"/>
      <c r="W1103" s="1"/>
      <c r="X1103" s="1"/>
      <c r="Z1103" s="1"/>
      <c r="AB1103" s="1"/>
      <c r="AC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</row>
    <row r="1104" spans="16:73" ht="14.25" customHeight="1">
      <c r="P1104" s="1"/>
      <c r="Q1104" s="1"/>
      <c r="R1104" s="1"/>
      <c r="T1104" s="1"/>
      <c r="U1104" s="1"/>
      <c r="W1104" s="1"/>
      <c r="X1104" s="1"/>
      <c r="Z1104" s="1"/>
      <c r="AB1104" s="1"/>
      <c r="AC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</row>
    <row r="1105" spans="16:73" ht="14.25" customHeight="1">
      <c r="P1105" s="1"/>
      <c r="Q1105" s="1"/>
      <c r="R1105" s="1"/>
      <c r="T1105" s="1"/>
      <c r="U1105" s="1"/>
      <c r="W1105" s="1"/>
      <c r="X1105" s="1"/>
      <c r="Z1105" s="1"/>
      <c r="AB1105" s="1"/>
      <c r="AC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</row>
    <row r="1106" spans="16:73" ht="14.25" customHeight="1">
      <c r="P1106" s="1"/>
      <c r="Q1106" s="1"/>
      <c r="R1106" s="1"/>
      <c r="T1106" s="1"/>
      <c r="U1106" s="1"/>
      <c r="W1106" s="1"/>
      <c r="X1106" s="1"/>
      <c r="Z1106" s="1"/>
      <c r="AB1106" s="1"/>
      <c r="AC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</row>
    <row r="1107" spans="16:73" ht="14.25" customHeight="1">
      <c r="P1107" s="1"/>
      <c r="Q1107" s="1"/>
      <c r="R1107" s="1"/>
      <c r="T1107" s="1"/>
      <c r="U1107" s="1"/>
      <c r="W1107" s="1"/>
      <c r="X1107" s="1"/>
      <c r="Z1107" s="1"/>
      <c r="AB1107" s="1"/>
      <c r="AC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</row>
    <row r="1108" spans="16:73" ht="14.25" customHeight="1">
      <c r="P1108" s="1"/>
      <c r="Q1108" s="1"/>
      <c r="R1108" s="1"/>
      <c r="T1108" s="1"/>
      <c r="U1108" s="1"/>
      <c r="W1108" s="1"/>
      <c r="X1108" s="1"/>
      <c r="Z1108" s="1"/>
      <c r="AB1108" s="1"/>
      <c r="AC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</row>
    <row r="1109" spans="16:73" ht="14.25" customHeight="1">
      <c r="P1109" s="1"/>
      <c r="Q1109" s="1"/>
      <c r="R1109" s="1"/>
      <c r="T1109" s="1"/>
      <c r="U1109" s="1"/>
      <c r="W1109" s="1"/>
      <c r="X1109" s="1"/>
      <c r="Z1109" s="1"/>
      <c r="AB1109" s="1"/>
      <c r="AC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</row>
    <row r="1110" spans="16:73" ht="14.25" customHeight="1">
      <c r="P1110" s="1"/>
      <c r="Q1110" s="1"/>
      <c r="R1110" s="1"/>
      <c r="T1110" s="1"/>
      <c r="U1110" s="1"/>
      <c r="W1110" s="1"/>
      <c r="X1110" s="1"/>
      <c r="Z1110" s="1"/>
      <c r="AB1110" s="1"/>
      <c r="AC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</row>
    <row r="1111" spans="16:73" ht="14.25" customHeight="1">
      <c r="P1111" s="1"/>
      <c r="Q1111" s="1"/>
      <c r="R1111" s="1"/>
      <c r="T1111" s="1"/>
      <c r="U1111" s="1"/>
      <c r="W1111" s="1"/>
      <c r="X1111" s="1"/>
      <c r="Z1111" s="1"/>
      <c r="AB1111" s="1"/>
      <c r="AC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</row>
    <row r="1112" spans="16:73" ht="14.25" customHeight="1">
      <c r="P1112" s="1"/>
      <c r="Q1112" s="1"/>
      <c r="R1112" s="1"/>
      <c r="T1112" s="1"/>
      <c r="U1112" s="1"/>
      <c r="W1112" s="1"/>
      <c r="X1112" s="1"/>
      <c r="Z1112" s="1"/>
      <c r="AB1112" s="1"/>
      <c r="AC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</row>
    <row r="1113" spans="16:73" ht="14.25" customHeight="1">
      <c r="P1113" s="1"/>
      <c r="Q1113" s="1"/>
      <c r="R1113" s="1"/>
      <c r="T1113" s="1"/>
      <c r="U1113" s="1"/>
      <c r="W1113" s="1"/>
      <c r="X1113" s="1"/>
      <c r="Z1113" s="1"/>
      <c r="AB1113" s="1"/>
      <c r="AC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</row>
    <row r="1114" spans="16:73" ht="14.25" customHeight="1">
      <c r="P1114" s="1"/>
      <c r="Q1114" s="1"/>
      <c r="R1114" s="1"/>
      <c r="T1114" s="1"/>
      <c r="U1114" s="1"/>
      <c r="W1114" s="1"/>
      <c r="X1114" s="1"/>
      <c r="Z1114" s="1"/>
      <c r="AB1114" s="1"/>
      <c r="AC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</row>
    <row r="1115" spans="16:73" ht="14.25" customHeight="1">
      <c r="P1115" s="1"/>
      <c r="Q1115" s="1"/>
      <c r="R1115" s="1"/>
      <c r="T1115" s="1"/>
      <c r="U1115" s="1"/>
      <c r="W1115" s="1"/>
      <c r="X1115" s="1"/>
      <c r="Z1115" s="1"/>
      <c r="AB1115" s="1"/>
      <c r="AC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</row>
    <row r="1116" spans="16:73" ht="14.25" customHeight="1">
      <c r="P1116" s="1"/>
      <c r="Q1116" s="1"/>
      <c r="R1116" s="1"/>
      <c r="T1116" s="1"/>
      <c r="U1116" s="1"/>
      <c r="W1116" s="1"/>
      <c r="X1116" s="1"/>
      <c r="Z1116" s="1"/>
      <c r="AB1116" s="1"/>
      <c r="AC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</row>
    <row r="1117" spans="16:73" ht="14.25" customHeight="1">
      <c r="P1117" s="1"/>
      <c r="Q1117" s="1"/>
      <c r="R1117" s="1"/>
      <c r="T1117" s="1"/>
      <c r="U1117" s="1"/>
      <c r="W1117" s="1"/>
      <c r="X1117" s="1"/>
      <c r="Z1117" s="1"/>
      <c r="AB1117" s="1"/>
      <c r="AC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</row>
    <row r="1118" spans="16:73" ht="14.25" customHeight="1">
      <c r="P1118" s="1"/>
      <c r="Q1118" s="1"/>
      <c r="R1118" s="1"/>
      <c r="T1118" s="1"/>
      <c r="U1118" s="1"/>
      <c r="W1118" s="1"/>
      <c r="X1118" s="1"/>
      <c r="Z1118" s="1"/>
      <c r="AB1118" s="1"/>
      <c r="AC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</row>
    <row r="1119" spans="16:73" ht="14.25" customHeight="1">
      <c r="P1119" s="1"/>
      <c r="Q1119" s="1"/>
      <c r="R1119" s="1"/>
      <c r="T1119" s="1"/>
      <c r="U1119" s="1"/>
      <c r="W1119" s="1"/>
      <c r="X1119" s="1"/>
      <c r="Z1119" s="1"/>
      <c r="AB1119" s="1"/>
      <c r="AC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</row>
    <row r="1120" spans="16:73" ht="14.25" customHeight="1">
      <c r="P1120" s="1"/>
      <c r="Q1120" s="1"/>
      <c r="R1120" s="1"/>
      <c r="T1120" s="1"/>
      <c r="U1120" s="1"/>
      <c r="W1120" s="1"/>
      <c r="X1120" s="1"/>
      <c r="Z1120" s="1"/>
      <c r="AB1120" s="1"/>
      <c r="AC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</row>
    <row r="1121" spans="16:73" ht="14.25" customHeight="1">
      <c r="P1121" s="1"/>
      <c r="Q1121" s="1"/>
      <c r="R1121" s="1"/>
      <c r="T1121" s="1"/>
      <c r="U1121" s="1"/>
      <c r="W1121" s="1"/>
      <c r="X1121" s="1"/>
      <c r="Z1121" s="1"/>
      <c r="AB1121" s="1"/>
      <c r="AC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</row>
    <row r="1122" spans="16:73" ht="14.25" customHeight="1">
      <c r="P1122" s="1"/>
      <c r="Q1122" s="1"/>
      <c r="R1122" s="1"/>
      <c r="T1122" s="1"/>
      <c r="U1122" s="1"/>
      <c r="W1122" s="1"/>
      <c r="X1122" s="1"/>
      <c r="Z1122" s="1"/>
      <c r="AB1122" s="1"/>
      <c r="AC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</row>
    <row r="1123" spans="16:73" ht="14.25" customHeight="1">
      <c r="P1123" s="1"/>
      <c r="Q1123" s="1"/>
      <c r="R1123" s="1"/>
      <c r="T1123" s="1"/>
      <c r="U1123" s="1"/>
      <c r="W1123" s="1"/>
      <c r="X1123" s="1"/>
      <c r="Z1123" s="1"/>
      <c r="AB1123" s="1"/>
      <c r="AC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</row>
    <row r="1124" spans="16:73" ht="14.25" customHeight="1">
      <c r="P1124" s="1"/>
      <c r="Q1124" s="1"/>
      <c r="R1124" s="1"/>
      <c r="T1124" s="1"/>
      <c r="U1124" s="1"/>
      <c r="W1124" s="1"/>
      <c r="X1124" s="1"/>
      <c r="Z1124" s="1"/>
      <c r="AB1124" s="1"/>
      <c r="AC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</row>
    <row r="1125" spans="16:73" ht="14.25" customHeight="1">
      <c r="P1125" s="1"/>
      <c r="Q1125" s="1"/>
      <c r="R1125" s="1"/>
      <c r="T1125" s="1"/>
      <c r="U1125" s="1"/>
      <c r="W1125" s="1"/>
      <c r="X1125" s="1"/>
      <c r="Z1125" s="1"/>
      <c r="AB1125" s="1"/>
      <c r="AC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</row>
    <row r="1126" spans="16:73" ht="14.25" customHeight="1">
      <c r="P1126" s="1"/>
      <c r="Q1126" s="1"/>
      <c r="R1126" s="1"/>
      <c r="T1126" s="1"/>
      <c r="U1126" s="1"/>
      <c r="W1126" s="1"/>
      <c r="X1126" s="1"/>
      <c r="Z1126" s="1"/>
      <c r="AB1126" s="1"/>
      <c r="AC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</row>
    <row r="1127" spans="16:73" ht="14.25" customHeight="1">
      <c r="P1127" s="1"/>
      <c r="Q1127" s="1"/>
      <c r="R1127" s="1"/>
      <c r="T1127" s="1"/>
      <c r="U1127" s="1"/>
      <c r="W1127" s="1"/>
      <c r="X1127" s="1"/>
      <c r="Z1127" s="1"/>
      <c r="AB1127" s="1"/>
      <c r="AC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</row>
    <row r="1128" spans="16:73" ht="14.25" customHeight="1">
      <c r="P1128" s="1"/>
      <c r="Q1128" s="1"/>
      <c r="R1128" s="1"/>
      <c r="T1128" s="1"/>
      <c r="U1128" s="1"/>
      <c r="W1128" s="1"/>
      <c r="X1128" s="1"/>
      <c r="Z1128" s="1"/>
      <c r="AB1128" s="1"/>
      <c r="AC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</row>
    <row r="1129" spans="16:73" ht="14.25" customHeight="1">
      <c r="P1129" s="1"/>
      <c r="Q1129" s="1"/>
      <c r="R1129" s="1"/>
      <c r="T1129" s="1"/>
      <c r="U1129" s="1"/>
      <c r="W1129" s="1"/>
      <c r="X1129" s="1"/>
      <c r="Z1129" s="1"/>
      <c r="AB1129" s="1"/>
      <c r="AC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</row>
    <row r="1130" spans="16:73" ht="14.25" customHeight="1">
      <c r="P1130" s="1"/>
      <c r="Q1130" s="1"/>
      <c r="R1130" s="1"/>
      <c r="T1130" s="1"/>
      <c r="U1130" s="1"/>
      <c r="W1130" s="1"/>
      <c r="X1130" s="1"/>
      <c r="Z1130" s="1"/>
      <c r="AB1130" s="1"/>
      <c r="AC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</row>
    <row r="1131" spans="16:73" ht="14.25" customHeight="1">
      <c r="P1131" s="1"/>
      <c r="Q1131" s="1"/>
      <c r="R1131" s="1"/>
      <c r="T1131" s="1"/>
      <c r="U1131" s="1"/>
      <c r="W1131" s="1"/>
      <c r="X1131" s="1"/>
      <c r="Z1131" s="1"/>
      <c r="AB1131" s="1"/>
      <c r="AC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</row>
    <row r="1132" spans="16:73" ht="14.25" customHeight="1">
      <c r="P1132" s="1"/>
      <c r="Q1132" s="1"/>
      <c r="R1132" s="1"/>
      <c r="T1132" s="1"/>
      <c r="U1132" s="1"/>
      <c r="W1132" s="1"/>
      <c r="X1132" s="1"/>
      <c r="Z1132" s="1"/>
      <c r="AB1132" s="1"/>
      <c r="AC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</row>
    <row r="1133" spans="16:73" ht="14.25" customHeight="1">
      <c r="P1133" s="1"/>
      <c r="Q1133" s="1"/>
      <c r="R1133" s="1"/>
      <c r="T1133" s="1"/>
      <c r="U1133" s="1"/>
      <c r="W1133" s="1"/>
      <c r="X1133" s="1"/>
      <c r="Z1133" s="1"/>
      <c r="AB1133" s="1"/>
      <c r="AC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</row>
    <row r="1134" spans="16:73" ht="14.25" customHeight="1">
      <c r="P1134" s="1"/>
      <c r="Q1134" s="1"/>
      <c r="R1134" s="1"/>
      <c r="T1134" s="1"/>
      <c r="U1134" s="1"/>
      <c r="W1134" s="1"/>
      <c r="X1134" s="1"/>
      <c r="Z1134" s="1"/>
      <c r="AB1134" s="1"/>
      <c r="AC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</row>
    <row r="1135" spans="16:73" ht="14.25" customHeight="1">
      <c r="P1135" s="1"/>
      <c r="Q1135" s="1"/>
      <c r="R1135" s="1"/>
      <c r="T1135" s="1"/>
      <c r="U1135" s="1"/>
      <c r="W1135" s="1"/>
      <c r="X1135" s="1"/>
      <c r="Z1135" s="1"/>
      <c r="AB1135" s="1"/>
      <c r="AC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</row>
    <row r="1136" spans="16:73" ht="14.25" customHeight="1">
      <c r="P1136" s="1"/>
      <c r="Q1136" s="1"/>
      <c r="R1136" s="1"/>
      <c r="T1136" s="1"/>
      <c r="U1136" s="1"/>
      <c r="W1136" s="1"/>
      <c r="X1136" s="1"/>
      <c r="Z1136" s="1"/>
      <c r="AB1136" s="1"/>
      <c r="AC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</row>
    <row r="1137" spans="16:73" ht="14.25" customHeight="1">
      <c r="P1137" s="1"/>
      <c r="Q1137" s="1"/>
      <c r="R1137" s="1"/>
      <c r="T1137" s="1"/>
      <c r="U1137" s="1"/>
      <c r="W1137" s="1"/>
      <c r="X1137" s="1"/>
      <c r="Z1137" s="1"/>
      <c r="AB1137" s="1"/>
      <c r="AC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</row>
    <row r="1138" spans="16:73" ht="14.25" customHeight="1">
      <c r="P1138" s="1"/>
      <c r="Q1138" s="1"/>
      <c r="R1138" s="1"/>
      <c r="T1138" s="1"/>
      <c r="U1138" s="1"/>
      <c r="W1138" s="1"/>
      <c r="X1138" s="1"/>
      <c r="Z1138" s="1"/>
      <c r="AB1138" s="1"/>
      <c r="AC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</row>
    <row r="1139" spans="16:73" ht="14.25" customHeight="1">
      <c r="P1139" s="1"/>
      <c r="Q1139" s="1"/>
      <c r="R1139" s="1"/>
      <c r="T1139" s="1"/>
      <c r="U1139" s="1"/>
      <c r="W1139" s="1"/>
      <c r="X1139" s="1"/>
      <c r="Z1139" s="1"/>
      <c r="AB1139" s="1"/>
      <c r="AC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</row>
    <row r="1140" spans="16:73" ht="14.25" customHeight="1">
      <c r="P1140" s="1"/>
      <c r="Q1140" s="1"/>
      <c r="R1140" s="1"/>
      <c r="T1140" s="1"/>
      <c r="U1140" s="1"/>
      <c r="W1140" s="1"/>
      <c r="X1140" s="1"/>
      <c r="Z1140" s="1"/>
      <c r="AB1140" s="1"/>
      <c r="AC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</row>
    <row r="1141" spans="16:73" ht="14.25" customHeight="1">
      <c r="P1141" s="1"/>
      <c r="Q1141" s="1"/>
      <c r="R1141" s="1"/>
      <c r="T1141" s="1"/>
      <c r="U1141" s="1"/>
      <c r="W1141" s="1"/>
      <c r="X1141" s="1"/>
      <c r="Z1141" s="1"/>
      <c r="AB1141" s="1"/>
      <c r="AC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</row>
    <row r="1142" spans="16:73" ht="14.25" customHeight="1">
      <c r="P1142" s="1"/>
      <c r="Q1142" s="1"/>
      <c r="R1142" s="1"/>
      <c r="T1142" s="1"/>
      <c r="U1142" s="1"/>
      <c r="W1142" s="1"/>
      <c r="X1142" s="1"/>
      <c r="Z1142" s="1"/>
      <c r="AB1142" s="1"/>
      <c r="AC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</row>
    <row r="1143" spans="16:73" ht="14.25" customHeight="1">
      <c r="P1143" s="1"/>
      <c r="Q1143" s="1"/>
      <c r="R1143" s="1"/>
      <c r="T1143" s="1"/>
      <c r="U1143" s="1"/>
      <c r="W1143" s="1"/>
      <c r="X1143" s="1"/>
      <c r="Z1143" s="1"/>
      <c r="AB1143" s="1"/>
      <c r="AC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</row>
    <row r="1144" spans="16:73" ht="14.25" customHeight="1">
      <c r="P1144" s="1"/>
      <c r="Q1144" s="1"/>
      <c r="R1144" s="1"/>
      <c r="T1144" s="1"/>
      <c r="U1144" s="1"/>
      <c r="W1144" s="1"/>
      <c r="X1144" s="1"/>
      <c r="Z1144" s="1"/>
      <c r="AB1144" s="1"/>
      <c r="AC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</row>
    <row r="1145" spans="16:73" ht="14.25" customHeight="1">
      <c r="P1145" s="1"/>
      <c r="Q1145" s="1"/>
      <c r="R1145" s="1"/>
      <c r="T1145" s="1"/>
      <c r="U1145" s="1"/>
      <c r="W1145" s="1"/>
      <c r="X1145" s="1"/>
      <c r="Z1145" s="1"/>
      <c r="AB1145" s="1"/>
      <c r="AC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</row>
    <row r="1146" spans="16:73" ht="14.25" customHeight="1">
      <c r="P1146" s="1"/>
      <c r="Q1146" s="1"/>
      <c r="R1146" s="1"/>
      <c r="T1146" s="1"/>
      <c r="U1146" s="1"/>
      <c r="W1146" s="1"/>
      <c r="X1146" s="1"/>
      <c r="Z1146" s="1"/>
      <c r="AB1146" s="1"/>
      <c r="AC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</row>
    <row r="1147" spans="16:73" ht="14.25" customHeight="1">
      <c r="P1147" s="1"/>
      <c r="Q1147" s="1"/>
      <c r="R1147" s="1"/>
      <c r="T1147" s="1"/>
      <c r="U1147" s="1"/>
      <c r="W1147" s="1"/>
      <c r="X1147" s="1"/>
      <c r="Z1147" s="1"/>
      <c r="AB1147" s="1"/>
      <c r="AC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</row>
    <row r="1148" spans="16:73" ht="14.25" customHeight="1">
      <c r="P1148" s="1"/>
      <c r="Q1148" s="1"/>
      <c r="R1148" s="1"/>
      <c r="T1148" s="1"/>
      <c r="U1148" s="1"/>
      <c r="W1148" s="1"/>
      <c r="X1148" s="1"/>
      <c r="Z1148" s="1"/>
      <c r="AB1148" s="1"/>
      <c r="AC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</row>
    <row r="1149" spans="16:73" ht="14.25" customHeight="1">
      <c r="P1149" s="1"/>
      <c r="Q1149" s="1"/>
      <c r="R1149" s="1"/>
      <c r="T1149" s="1"/>
      <c r="U1149" s="1"/>
      <c r="W1149" s="1"/>
      <c r="X1149" s="1"/>
      <c r="Z1149" s="1"/>
      <c r="AB1149" s="1"/>
      <c r="AC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</row>
    <row r="1150" spans="16:73" ht="14.25" customHeight="1">
      <c r="P1150" s="1"/>
      <c r="Q1150" s="1"/>
      <c r="R1150" s="1"/>
      <c r="T1150" s="1"/>
      <c r="U1150" s="1"/>
      <c r="W1150" s="1"/>
      <c r="X1150" s="1"/>
      <c r="Z1150" s="1"/>
      <c r="AB1150" s="1"/>
      <c r="AC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</row>
    <row r="1151" spans="16:73" ht="14.25" customHeight="1">
      <c r="P1151" s="1"/>
      <c r="Q1151" s="1"/>
      <c r="R1151" s="1"/>
      <c r="T1151" s="1"/>
      <c r="U1151" s="1"/>
      <c r="W1151" s="1"/>
      <c r="X1151" s="1"/>
      <c r="Z1151" s="1"/>
      <c r="AB1151" s="1"/>
      <c r="AC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</row>
    <row r="1152" spans="16:73" ht="14.25" customHeight="1">
      <c r="P1152" s="1"/>
      <c r="Q1152" s="1"/>
      <c r="R1152" s="1"/>
      <c r="T1152" s="1"/>
      <c r="U1152" s="1"/>
      <c r="W1152" s="1"/>
      <c r="X1152" s="1"/>
      <c r="Z1152" s="1"/>
      <c r="AB1152" s="1"/>
      <c r="AC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</row>
    <row r="1153" spans="16:73" ht="14.25" customHeight="1">
      <c r="P1153" s="1"/>
      <c r="Q1153" s="1"/>
      <c r="R1153" s="1"/>
      <c r="T1153" s="1"/>
      <c r="U1153" s="1"/>
      <c r="W1153" s="1"/>
      <c r="X1153" s="1"/>
      <c r="Z1153" s="1"/>
      <c r="AB1153" s="1"/>
      <c r="AC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</row>
    <row r="1154" spans="16:73" ht="14.25" customHeight="1">
      <c r="P1154" s="1"/>
      <c r="Q1154" s="1"/>
      <c r="R1154" s="1"/>
      <c r="T1154" s="1"/>
      <c r="U1154" s="1"/>
      <c r="W1154" s="1"/>
      <c r="X1154" s="1"/>
      <c r="Z1154" s="1"/>
      <c r="AB1154" s="1"/>
      <c r="AC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</row>
    <row r="1155" spans="16:73" ht="14.25" customHeight="1">
      <c r="P1155" s="1"/>
      <c r="Q1155" s="1"/>
      <c r="R1155" s="1"/>
      <c r="T1155" s="1"/>
      <c r="U1155" s="1"/>
      <c r="W1155" s="1"/>
      <c r="X1155" s="1"/>
      <c r="Z1155" s="1"/>
      <c r="AB1155" s="1"/>
      <c r="AC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</row>
    <row r="1156" spans="16:73" ht="14.25" customHeight="1">
      <c r="P1156" s="1"/>
      <c r="Q1156" s="1"/>
      <c r="R1156" s="1"/>
      <c r="T1156" s="1"/>
      <c r="U1156" s="1"/>
      <c r="W1156" s="1"/>
      <c r="X1156" s="1"/>
      <c r="Z1156" s="1"/>
      <c r="AB1156" s="1"/>
      <c r="AC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</row>
    <row r="1157" spans="16:73" ht="14.25" customHeight="1">
      <c r="P1157" s="1"/>
      <c r="Q1157" s="1"/>
      <c r="R1157" s="1"/>
      <c r="T1157" s="1"/>
      <c r="U1157" s="1"/>
      <c r="W1157" s="1"/>
      <c r="X1157" s="1"/>
      <c r="Z1157" s="1"/>
      <c r="AB1157" s="1"/>
      <c r="AC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</row>
    <row r="1158" spans="16:73" ht="14.25" customHeight="1">
      <c r="P1158" s="1"/>
      <c r="Q1158" s="1"/>
      <c r="R1158" s="1"/>
      <c r="T1158" s="1"/>
      <c r="U1158" s="1"/>
      <c r="W1158" s="1"/>
      <c r="X1158" s="1"/>
      <c r="Z1158" s="1"/>
      <c r="AB1158" s="1"/>
      <c r="AC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</row>
    <row r="1159" spans="16:73" ht="14.25" customHeight="1">
      <c r="P1159" s="1"/>
      <c r="Q1159" s="1"/>
      <c r="R1159" s="1"/>
      <c r="T1159" s="1"/>
      <c r="U1159" s="1"/>
      <c r="W1159" s="1"/>
      <c r="X1159" s="1"/>
      <c r="Z1159" s="1"/>
      <c r="AB1159" s="1"/>
      <c r="AC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</row>
    <row r="1160" spans="16:73" ht="14.25" customHeight="1">
      <c r="P1160" s="1"/>
      <c r="Q1160" s="1"/>
      <c r="R1160" s="1"/>
      <c r="T1160" s="1"/>
      <c r="U1160" s="1"/>
      <c r="W1160" s="1"/>
      <c r="X1160" s="1"/>
      <c r="Z1160" s="1"/>
      <c r="AB1160" s="1"/>
      <c r="AC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</row>
    <row r="1161" spans="16:73" ht="14.25" customHeight="1">
      <c r="P1161" s="1"/>
      <c r="Q1161" s="1"/>
      <c r="R1161" s="1"/>
      <c r="T1161" s="1"/>
      <c r="U1161" s="1"/>
      <c r="W1161" s="1"/>
      <c r="X1161" s="1"/>
      <c r="Z1161" s="1"/>
      <c r="AB1161" s="1"/>
      <c r="AC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</row>
    <row r="1162" spans="16:73" ht="14.25" customHeight="1">
      <c r="P1162" s="1"/>
      <c r="Q1162" s="1"/>
      <c r="R1162" s="1"/>
      <c r="T1162" s="1"/>
      <c r="U1162" s="1"/>
      <c r="W1162" s="1"/>
      <c r="X1162" s="1"/>
      <c r="Z1162" s="1"/>
      <c r="AB1162" s="1"/>
      <c r="AC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</row>
    <row r="1163" spans="16:73" ht="14.25" customHeight="1">
      <c r="P1163" s="1"/>
      <c r="Q1163" s="1"/>
      <c r="R1163" s="1"/>
      <c r="T1163" s="1"/>
      <c r="U1163" s="1"/>
      <c r="W1163" s="1"/>
      <c r="X1163" s="1"/>
      <c r="Z1163" s="1"/>
      <c r="AB1163" s="1"/>
      <c r="AC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</row>
    <row r="1164" spans="16:73" ht="14.25" customHeight="1">
      <c r="P1164" s="1"/>
      <c r="Q1164" s="1"/>
      <c r="R1164" s="1"/>
      <c r="T1164" s="1"/>
      <c r="U1164" s="1"/>
      <c r="W1164" s="1"/>
      <c r="X1164" s="1"/>
      <c r="Z1164" s="1"/>
      <c r="AB1164" s="1"/>
      <c r="AC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</row>
    <row r="1165" spans="16:73" ht="14.25" customHeight="1">
      <c r="P1165" s="1"/>
      <c r="Q1165" s="1"/>
      <c r="R1165" s="1"/>
      <c r="T1165" s="1"/>
      <c r="U1165" s="1"/>
      <c r="W1165" s="1"/>
      <c r="X1165" s="1"/>
      <c r="Z1165" s="1"/>
      <c r="AB1165" s="1"/>
      <c r="AC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</row>
    <row r="1166" spans="16:73" ht="14.25" customHeight="1">
      <c r="P1166" s="1"/>
      <c r="Q1166" s="1"/>
      <c r="R1166" s="1"/>
      <c r="T1166" s="1"/>
      <c r="U1166" s="1"/>
      <c r="W1166" s="1"/>
      <c r="X1166" s="1"/>
      <c r="Z1166" s="1"/>
      <c r="AB1166" s="1"/>
      <c r="AC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</row>
    <row r="1167" spans="16:73" ht="14.25" customHeight="1">
      <c r="P1167" s="1"/>
      <c r="Q1167" s="1"/>
      <c r="R1167" s="1"/>
      <c r="T1167" s="1"/>
      <c r="U1167" s="1"/>
      <c r="W1167" s="1"/>
      <c r="X1167" s="1"/>
      <c r="Z1167" s="1"/>
      <c r="AB1167" s="1"/>
      <c r="AC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</row>
    <row r="1168" spans="16:73" ht="14.25" customHeight="1">
      <c r="P1168" s="1"/>
      <c r="Q1168" s="1"/>
      <c r="R1168" s="1"/>
      <c r="T1168" s="1"/>
      <c r="U1168" s="1"/>
      <c r="W1168" s="1"/>
      <c r="X1168" s="1"/>
      <c r="Z1168" s="1"/>
      <c r="AB1168" s="1"/>
      <c r="AC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</row>
    <row r="1169" spans="16:73" ht="14.25" customHeight="1">
      <c r="P1169" s="1"/>
      <c r="Q1169" s="1"/>
      <c r="R1169" s="1"/>
      <c r="T1169" s="1"/>
      <c r="U1169" s="1"/>
      <c r="W1169" s="1"/>
      <c r="X1169" s="1"/>
      <c r="Z1169" s="1"/>
      <c r="AB1169" s="1"/>
      <c r="AC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</row>
    <row r="1170" spans="16:73" ht="14.25" customHeight="1">
      <c r="P1170" s="1"/>
      <c r="Q1170" s="1"/>
      <c r="R1170" s="1"/>
      <c r="T1170" s="1"/>
      <c r="U1170" s="1"/>
      <c r="W1170" s="1"/>
      <c r="X1170" s="1"/>
      <c r="Z1170" s="1"/>
      <c r="AB1170" s="1"/>
      <c r="AC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</row>
    <row r="1171" spans="16:73" ht="14.25" customHeight="1">
      <c r="P1171" s="1"/>
      <c r="Q1171" s="1"/>
      <c r="R1171" s="1"/>
      <c r="T1171" s="1"/>
      <c r="U1171" s="1"/>
      <c r="W1171" s="1"/>
      <c r="X1171" s="1"/>
      <c r="Z1171" s="1"/>
      <c r="AB1171" s="1"/>
      <c r="AC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</row>
    <row r="1172" spans="16:73" ht="14.25" customHeight="1">
      <c r="P1172" s="1"/>
      <c r="Q1172" s="1"/>
      <c r="R1172" s="1"/>
      <c r="T1172" s="1"/>
      <c r="U1172" s="1"/>
      <c r="W1172" s="1"/>
      <c r="X1172" s="1"/>
      <c r="Z1172" s="1"/>
      <c r="AB1172" s="1"/>
      <c r="AC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</row>
    <row r="1173" spans="16:73" ht="14.25" customHeight="1">
      <c r="P1173" s="1"/>
      <c r="Q1173" s="1"/>
      <c r="R1173" s="1"/>
      <c r="T1173" s="1"/>
      <c r="U1173" s="1"/>
      <c r="W1173" s="1"/>
      <c r="X1173" s="1"/>
      <c r="Z1173" s="1"/>
      <c r="AB1173" s="1"/>
      <c r="AC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</row>
    <row r="1174" spans="16:73" ht="14.25" customHeight="1">
      <c r="P1174" s="1"/>
      <c r="Q1174" s="1"/>
      <c r="R1174" s="1"/>
      <c r="T1174" s="1"/>
      <c r="U1174" s="1"/>
      <c r="W1174" s="1"/>
      <c r="X1174" s="1"/>
      <c r="Z1174" s="1"/>
      <c r="AB1174" s="1"/>
      <c r="AC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</row>
    <row r="1175" spans="16:73" ht="14.25" customHeight="1">
      <c r="P1175" s="1"/>
      <c r="Q1175" s="1"/>
      <c r="R1175" s="1"/>
      <c r="T1175" s="1"/>
      <c r="U1175" s="1"/>
      <c r="W1175" s="1"/>
      <c r="X1175" s="1"/>
      <c r="Z1175" s="1"/>
      <c r="AB1175" s="1"/>
      <c r="AC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</row>
    <row r="1176" spans="16:73" ht="14.25" customHeight="1">
      <c r="P1176" s="1"/>
      <c r="Q1176" s="1"/>
      <c r="R1176" s="1"/>
      <c r="T1176" s="1"/>
      <c r="U1176" s="1"/>
      <c r="W1176" s="1"/>
      <c r="X1176" s="1"/>
      <c r="Z1176" s="1"/>
      <c r="AB1176" s="1"/>
      <c r="AC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</row>
    <row r="1177" spans="16:73" ht="14.25" customHeight="1">
      <c r="P1177" s="1"/>
      <c r="Q1177" s="1"/>
      <c r="R1177" s="1"/>
      <c r="T1177" s="1"/>
      <c r="U1177" s="1"/>
      <c r="W1177" s="1"/>
      <c r="X1177" s="1"/>
      <c r="Z1177" s="1"/>
      <c r="AB1177" s="1"/>
      <c r="AC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</row>
    <row r="1178" spans="16:73" ht="14.25" customHeight="1">
      <c r="P1178" s="1"/>
      <c r="Q1178" s="1"/>
      <c r="R1178" s="1"/>
      <c r="T1178" s="1"/>
      <c r="U1178" s="1"/>
      <c r="W1178" s="1"/>
      <c r="X1178" s="1"/>
      <c r="Z1178" s="1"/>
      <c r="AB1178" s="1"/>
      <c r="AC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</row>
    <row r="1179" spans="16:73" ht="14.25" customHeight="1">
      <c r="P1179" s="1"/>
      <c r="Q1179" s="1"/>
      <c r="R1179" s="1"/>
      <c r="T1179" s="1"/>
      <c r="U1179" s="1"/>
      <c r="W1179" s="1"/>
      <c r="X1179" s="1"/>
      <c r="Z1179" s="1"/>
      <c r="AB1179" s="1"/>
      <c r="AC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</row>
    <row r="1180" spans="16:73" ht="14.25" customHeight="1">
      <c r="P1180" s="1"/>
      <c r="Q1180" s="1"/>
      <c r="R1180" s="1"/>
      <c r="T1180" s="1"/>
      <c r="U1180" s="1"/>
      <c r="W1180" s="1"/>
      <c r="X1180" s="1"/>
      <c r="Z1180" s="1"/>
      <c r="AB1180" s="1"/>
      <c r="AC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</row>
    <row r="1181" spans="16:73" ht="14.25" customHeight="1">
      <c r="P1181" s="1"/>
      <c r="Q1181" s="1"/>
      <c r="R1181" s="1"/>
      <c r="T1181" s="1"/>
      <c r="U1181" s="1"/>
      <c r="W1181" s="1"/>
      <c r="X1181" s="1"/>
      <c r="Z1181" s="1"/>
      <c r="AB1181" s="1"/>
      <c r="AC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</row>
    <row r="1182" spans="16:73" ht="14.25" customHeight="1">
      <c r="P1182" s="1"/>
      <c r="Q1182" s="1"/>
      <c r="R1182" s="1"/>
      <c r="T1182" s="1"/>
      <c r="U1182" s="1"/>
      <c r="W1182" s="1"/>
      <c r="X1182" s="1"/>
      <c r="Z1182" s="1"/>
      <c r="AB1182" s="1"/>
      <c r="AC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</row>
    <row r="1183" spans="16:73" ht="14.25" customHeight="1">
      <c r="P1183" s="1"/>
      <c r="Q1183" s="1"/>
      <c r="R1183" s="1"/>
      <c r="T1183" s="1"/>
      <c r="U1183" s="1"/>
      <c r="W1183" s="1"/>
      <c r="X1183" s="1"/>
      <c r="Z1183" s="1"/>
      <c r="AB1183" s="1"/>
      <c r="AC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</row>
    <row r="1184" spans="16:73" ht="14.25" customHeight="1">
      <c r="P1184" s="1"/>
      <c r="Q1184" s="1"/>
      <c r="R1184" s="1"/>
      <c r="T1184" s="1"/>
      <c r="U1184" s="1"/>
      <c r="W1184" s="1"/>
      <c r="X1184" s="1"/>
      <c r="Z1184" s="1"/>
      <c r="AB1184" s="1"/>
      <c r="AC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</row>
    <row r="1185" spans="16:73" ht="14.25" customHeight="1">
      <c r="P1185" s="1"/>
      <c r="Q1185" s="1"/>
      <c r="R1185" s="1"/>
      <c r="T1185" s="1"/>
      <c r="U1185" s="1"/>
      <c r="W1185" s="1"/>
      <c r="X1185" s="1"/>
      <c r="Z1185" s="1"/>
      <c r="AB1185" s="1"/>
      <c r="AC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</row>
    <row r="1186" spans="16:73" ht="14.25" customHeight="1">
      <c r="P1186" s="1"/>
      <c r="Q1186" s="1"/>
      <c r="R1186" s="1"/>
      <c r="T1186" s="1"/>
      <c r="U1186" s="1"/>
      <c r="W1186" s="1"/>
      <c r="X1186" s="1"/>
      <c r="Z1186" s="1"/>
      <c r="AB1186" s="1"/>
      <c r="AC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</row>
    <row r="1187" spans="16:73" ht="14.25" customHeight="1">
      <c r="P1187" s="1"/>
      <c r="Q1187" s="1"/>
      <c r="R1187" s="1"/>
      <c r="T1187" s="1"/>
      <c r="U1187" s="1"/>
      <c r="W1187" s="1"/>
      <c r="X1187" s="1"/>
      <c r="Z1187" s="1"/>
      <c r="AB1187" s="1"/>
      <c r="AC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</row>
    <row r="1188" spans="16:73" ht="14.25" customHeight="1">
      <c r="P1188" s="1"/>
      <c r="Q1188" s="1"/>
      <c r="R1188" s="1"/>
      <c r="T1188" s="1"/>
      <c r="U1188" s="1"/>
      <c r="W1188" s="1"/>
      <c r="X1188" s="1"/>
      <c r="Z1188" s="1"/>
      <c r="AB1188" s="1"/>
      <c r="AC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</row>
    <row r="1189" spans="16:73" ht="14.25" customHeight="1">
      <c r="P1189" s="1"/>
      <c r="Q1189" s="1"/>
      <c r="R1189" s="1"/>
      <c r="T1189" s="1"/>
      <c r="U1189" s="1"/>
      <c r="W1189" s="1"/>
      <c r="X1189" s="1"/>
      <c r="Z1189" s="1"/>
      <c r="AB1189" s="1"/>
      <c r="AC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</row>
    <row r="1190" spans="16:73" ht="14.25" customHeight="1">
      <c r="P1190" s="1"/>
      <c r="Q1190" s="1"/>
      <c r="R1190" s="1"/>
      <c r="T1190" s="1"/>
      <c r="U1190" s="1"/>
      <c r="W1190" s="1"/>
      <c r="X1190" s="1"/>
      <c r="Z1190" s="1"/>
      <c r="AB1190" s="1"/>
      <c r="AC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</row>
    <row r="1191" spans="16:73" ht="14.25" customHeight="1">
      <c r="P1191" s="1"/>
      <c r="Q1191" s="1"/>
      <c r="R1191" s="1"/>
      <c r="T1191" s="1"/>
      <c r="U1191" s="1"/>
      <c r="W1191" s="1"/>
      <c r="X1191" s="1"/>
      <c r="Z1191" s="1"/>
      <c r="AB1191" s="1"/>
      <c r="AC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</row>
    <row r="1192" spans="16:73" ht="14.25" customHeight="1">
      <c r="P1192" s="1"/>
      <c r="Q1192" s="1"/>
      <c r="R1192" s="1"/>
      <c r="T1192" s="1"/>
      <c r="U1192" s="1"/>
      <c r="W1192" s="1"/>
      <c r="X1192" s="1"/>
      <c r="Z1192" s="1"/>
      <c r="AB1192" s="1"/>
      <c r="AC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</row>
    <row r="1193" spans="16:73" ht="14.25" customHeight="1">
      <c r="P1193" s="1"/>
      <c r="Q1193" s="1"/>
      <c r="R1193" s="1"/>
      <c r="T1193" s="1"/>
      <c r="U1193" s="1"/>
      <c r="W1193" s="1"/>
      <c r="X1193" s="1"/>
      <c r="Z1193" s="1"/>
      <c r="AB1193" s="1"/>
      <c r="AC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</row>
    <row r="1194" spans="16:73" ht="14.25" customHeight="1">
      <c r="P1194" s="1"/>
      <c r="Q1194" s="1"/>
      <c r="R1194" s="1"/>
      <c r="T1194" s="1"/>
      <c r="U1194" s="1"/>
      <c r="W1194" s="1"/>
      <c r="X1194" s="1"/>
      <c r="Z1194" s="1"/>
      <c r="AB1194" s="1"/>
      <c r="AC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</row>
    <row r="1195" spans="16:73" ht="14.25" customHeight="1">
      <c r="P1195" s="1"/>
      <c r="Q1195" s="1"/>
      <c r="R1195" s="1"/>
      <c r="T1195" s="1"/>
      <c r="U1195" s="1"/>
      <c r="W1195" s="1"/>
      <c r="X1195" s="1"/>
      <c r="Z1195" s="1"/>
      <c r="AB1195" s="1"/>
      <c r="AC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</row>
    <row r="1196" spans="16:73" ht="14.25" customHeight="1">
      <c r="P1196" s="1"/>
      <c r="Q1196" s="1"/>
      <c r="R1196" s="1"/>
      <c r="T1196" s="1"/>
      <c r="U1196" s="1"/>
      <c r="W1196" s="1"/>
      <c r="X1196" s="1"/>
      <c r="Z1196" s="1"/>
      <c r="AB1196" s="1"/>
      <c r="AC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</row>
    <row r="1197" spans="16:73" ht="14.25" customHeight="1">
      <c r="P1197" s="1"/>
      <c r="Q1197" s="1"/>
      <c r="R1197" s="1"/>
      <c r="T1197" s="1"/>
      <c r="U1197" s="1"/>
      <c r="W1197" s="1"/>
      <c r="X1197" s="1"/>
      <c r="Z1197" s="1"/>
      <c r="AB1197" s="1"/>
      <c r="AC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</row>
    <row r="1198" spans="16:73" ht="14.25" customHeight="1">
      <c r="P1198" s="1"/>
      <c r="Q1198" s="1"/>
      <c r="R1198" s="1"/>
      <c r="T1198" s="1"/>
      <c r="U1198" s="1"/>
      <c r="W1198" s="1"/>
      <c r="X1198" s="1"/>
      <c r="Z1198" s="1"/>
      <c r="AB1198" s="1"/>
      <c r="AC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</row>
    <row r="1199" spans="16:73" ht="14.25" customHeight="1">
      <c r="P1199" s="1"/>
      <c r="Q1199" s="1"/>
      <c r="R1199" s="1"/>
      <c r="T1199" s="1"/>
      <c r="U1199" s="1"/>
      <c r="W1199" s="1"/>
      <c r="X1199" s="1"/>
      <c r="Z1199" s="1"/>
      <c r="AB1199" s="1"/>
      <c r="AC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</row>
    <row r="1200" spans="16:73" ht="14.25" customHeight="1">
      <c r="P1200" s="1"/>
      <c r="Q1200" s="1"/>
      <c r="R1200" s="1"/>
      <c r="T1200" s="1"/>
      <c r="U1200" s="1"/>
      <c r="W1200" s="1"/>
      <c r="X1200" s="1"/>
      <c r="Z1200" s="1"/>
      <c r="AB1200" s="1"/>
      <c r="AC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</row>
    <row r="1201" spans="16:73" ht="14.25" customHeight="1">
      <c r="P1201" s="1"/>
      <c r="Q1201" s="1"/>
      <c r="R1201" s="1"/>
      <c r="T1201" s="1"/>
      <c r="U1201" s="1"/>
      <c r="W1201" s="1"/>
      <c r="X1201" s="1"/>
      <c r="Z1201" s="1"/>
      <c r="AB1201" s="1"/>
      <c r="AC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</row>
    <row r="1202" spans="16:73" ht="14.25" customHeight="1">
      <c r="P1202" s="1"/>
      <c r="Q1202" s="1"/>
      <c r="R1202" s="1"/>
      <c r="T1202" s="1"/>
      <c r="U1202" s="1"/>
      <c r="W1202" s="1"/>
      <c r="X1202" s="1"/>
      <c r="Z1202" s="1"/>
      <c r="AB1202" s="1"/>
      <c r="AC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</row>
    <row r="1203" spans="16:73" ht="14.25" customHeight="1">
      <c r="P1203" s="1"/>
      <c r="Q1203" s="1"/>
      <c r="R1203" s="1"/>
      <c r="T1203" s="1"/>
      <c r="U1203" s="1"/>
      <c r="W1203" s="1"/>
      <c r="X1203" s="1"/>
      <c r="Z1203" s="1"/>
      <c r="AB1203" s="1"/>
      <c r="AC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</row>
    <row r="1204" spans="16:73" ht="14.25" customHeight="1">
      <c r="P1204" s="1"/>
      <c r="Q1204" s="1"/>
      <c r="R1204" s="1"/>
      <c r="T1204" s="1"/>
      <c r="U1204" s="1"/>
      <c r="W1204" s="1"/>
      <c r="X1204" s="1"/>
      <c r="Z1204" s="1"/>
      <c r="AB1204" s="1"/>
      <c r="AC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</row>
    <row r="1205" spans="16:73" ht="14.25" customHeight="1">
      <c r="P1205" s="1"/>
      <c r="Q1205" s="1"/>
      <c r="R1205" s="1"/>
      <c r="T1205" s="1"/>
      <c r="U1205" s="1"/>
      <c r="W1205" s="1"/>
      <c r="X1205" s="1"/>
      <c r="Z1205" s="1"/>
      <c r="AB1205" s="1"/>
      <c r="AC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</row>
    <row r="1206" spans="16:73" ht="14.25" customHeight="1">
      <c r="P1206" s="1"/>
      <c r="Q1206" s="1"/>
      <c r="R1206" s="1"/>
      <c r="T1206" s="1"/>
      <c r="U1206" s="1"/>
      <c r="W1206" s="1"/>
      <c r="X1206" s="1"/>
      <c r="Z1206" s="1"/>
      <c r="AB1206" s="1"/>
      <c r="AC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</row>
    <row r="1207" spans="16:73" ht="14.25" customHeight="1">
      <c r="P1207" s="1"/>
      <c r="Q1207" s="1"/>
      <c r="R1207" s="1"/>
      <c r="T1207" s="1"/>
      <c r="U1207" s="1"/>
      <c r="W1207" s="1"/>
      <c r="X1207" s="1"/>
      <c r="Z1207" s="1"/>
      <c r="AB1207" s="1"/>
      <c r="AC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</row>
    <row r="1208" spans="16:73" ht="14.25" customHeight="1">
      <c r="P1208" s="1"/>
      <c r="Q1208" s="1"/>
      <c r="R1208" s="1"/>
      <c r="T1208" s="1"/>
      <c r="U1208" s="1"/>
      <c r="W1208" s="1"/>
      <c r="X1208" s="1"/>
      <c r="Z1208" s="1"/>
      <c r="AB1208" s="1"/>
      <c r="AC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</row>
    <row r="1209" spans="16:73" ht="14.25" customHeight="1">
      <c r="P1209" s="1"/>
      <c r="Q1209" s="1"/>
      <c r="R1209" s="1"/>
      <c r="T1209" s="1"/>
      <c r="U1209" s="1"/>
      <c r="W1209" s="1"/>
      <c r="X1209" s="1"/>
      <c r="Z1209" s="1"/>
      <c r="AB1209" s="1"/>
      <c r="AC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</row>
    <row r="1210" spans="16:73" ht="14.25" customHeight="1">
      <c r="P1210" s="1"/>
      <c r="Q1210" s="1"/>
      <c r="R1210" s="1"/>
      <c r="T1210" s="1"/>
      <c r="U1210" s="1"/>
      <c r="W1210" s="1"/>
      <c r="X1210" s="1"/>
      <c r="Z1210" s="1"/>
      <c r="AB1210" s="1"/>
      <c r="AC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</row>
    <row r="1211" spans="16:73" ht="14.25" customHeight="1">
      <c r="P1211" s="1"/>
      <c r="Q1211" s="1"/>
      <c r="R1211" s="1"/>
      <c r="T1211" s="1"/>
      <c r="U1211" s="1"/>
      <c r="W1211" s="1"/>
      <c r="X1211" s="1"/>
      <c r="Z1211" s="1"/>
      <c r="AB1211" s="1"/>
      <c r="AC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</row>
    <row r="1212" spans="16:73" ht="14.25" customHeight="1">
      <c r="P1212" s="1"/>
      <c r="Q1212" s="1"/>
      <c r="R1212" s="1"/>
      <c r="T1212" s="1"/>
      <c r="U1212" s="1"/>
      <c r="W1212" s="1"/>
      <c r="X1212" s="1"/>
      <c r="Z1212" s="1"/>
      <c r="AB1212" s="1"/>
      <c r="AC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</row>
    <row r="1213" spans="16:73" ht="14.25" customHeight="1">
      <c r="P1213" s="1"/>
      <c r="Q1213" s="1"/>
      <c r="R1213" s="1"/>
      <c r="T1213" s="1"/>
      <c r="U1213" s="1"/>
      <c r="W1213" s="1"/>
      <c r="X1213" s="1"/>
      <c r="Z1213" s="1"/>
      <c r="AB1213" s="1"/>
      <c r="AC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</row>
    <row r="1214" spans="16:73" ht="14.25" customHeight="1">
      <c r="P1214" s="1"/>
      <c r="Q1214" s="1"/>
      <c r="R1214" s="1"/>
      <c r="T1214" s="1"/>
      <c r="U1214" s="1"/>
      <c r="W1214" s="1"/>
      <c r="X1214" s="1"/>
      <c r="Z1214" s="1"/>
      <c r="AB1214" s="1"/>
      <c r="AC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</row>
    <row r="1215" spans="16:73" ht="14.25" customHeight="1">
      <c r="P1215" s="1"/>
      <c r="Q1215" s="1"/>
      <c r="R1215" s="1"/>
      <c r="T1215" s="1"/>
      <c r="U1215" s="1"/>
      <c r="W1215" s="1"/>
      <c r="X1215" s="1"/>
      <c r="Z1215" s="1"/>
      <c r="AB1215" s="1"/>
      <c r="AC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</row>
    <row r="1216" spans="16:73" ht="14.25" customHeight="1">
      <c r="P1216" s="1"/>
      <c r="Q1216" s="1"/>
      <c r="R1216" s="1"/>
      <c r="T1216" s="1"/>
      <c r="U1216" s="1"/>
      <c r="W1216" s="1"/>
      <c r="X1216" s="1"/>
      <c r="Z1216" s="1"/>
      <c r="AB1216" s="1"/>
      <c r="AC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</row>
    <row r="1217" spans="16:73" ht="14.25" customHeight="1">
      <c r="P1217" s="1"/>
      <c r="Q1217" s="1"/>
      <c r="R1217" s="1"/>
      <c r="T1217" s="1"/>
      <c r="U1217" s="1"/>
      <c r="W1217" s="1"/>
      <c r="X1217" s="1"/>
      <c r="Z1217" s="1"/>
      <c r="AB1217" s="1"/>
      <c r="AC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</row>
    <row r="1218" spans="16:73" ht="14.25" customHeight="1">
      <c r="P1218" s="1"/>
      <c r="Q1218" s="1"/>
      <c r="R1218" s="1"/>
      <c r="T1218" s="1"/>
      <c r="U1218" s="1"/>
      <c r="W1218" s="1"/>
      <c r="X1218" s="1"/>
      <c r="Z1218" s="1"/>
      <c r="AB1218" s="1"/>
      <c r="AC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</row>
    <row r="1219" spans="16:73" ht="14.25" customHeight="1">
      <c r="P1219" s="1"/>
      <c r="Q1219" s="1"/>
      <c r="R1219" s="1"/>
      <c r="T1219" s="1"/>
      <c r="U1219" s="1"/>
      <c r="W1219" s="1"/>
      <c r="X1219" s="1"/>
      <c r="Z1219" s="1"/>
      <c r="AB1219" s="1"/>
      <c r="AC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</row>
    <row r="1220" spans="16:73" ht="14.25" customHeight="1">
      <c r="P1220" s="1"/>
      <c r="Q1220" s="1"/>
      <c r="R1220" s="1"/>
      <c r="T1220" s="1"/>
      <c r="U1220" s="1"/>
      <c r="W1220" s="1"/>
      <c r="X1220" s="1"/>
      <c r="Z1220" s="1"/>
      <c r="AB1220" s="1"/>
      <c r="AC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</row>
    <row r="1221" spans="16:73" ht="14.25" customHeight="1">
      <c r="P1221" s="1"/>
      <c r="Q1221" s="1"/>
      <c r="R1221" s="1"/>
      <c r="T1221" s="1"/>
      <c r="U1221" s="1"/>
      <c r="W1221" s="1"/>
      <c r="X1221" s="1"/>
      <c r="Z1221" s="1"/>
      <c r="AB1221" s="1"/>
      <c r="AC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</row>
    <row r="1222" spans="16:73" ht="14.25" customHeight="1">
      <c r="P1222" s="1"/>
      <c r="Q1222" s="1"/>
      <c r="R1222" s="1"/>
      <c r="T1222" s="1"/>
      <c r="U1222" s="1"/>
      <c r="W1222" s="1"/>
      <c r="X1222" s="1"/>
      <c r="Z1222" s="1"/>
      <c r="AB1222" s="1"/>
      <c r="AC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</row>
    <row r="1223" spans="16:73" ht="14.25" customHeight="1">
      <c r="P1223" s="1"/>
      <c r="Q1223" s="1"/>
      <c r="R1223" s="1"/>
      <c r="T1223" s="1"/>
      <c r="U1223" s="1"/>
      <c r="W1223" s="1"/>
      <c r="X1223" s="1"/>
      <c r="Z1223" s="1"/>
      <c r="AB1223" s="1"/>
      <c r="AC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</row>
    <row r="1224" spans="16:73" ht="14.25" customHeight="1">
      <c r="P1224" s="1"/>
      <c r="Q1224" s="1"/>
      <c r="R1224" s="1"/>
      <c r="T1224" s="1"/>
      <c r="U1224" s="1"/>
      <c r="W1224" s="1"/>
      <c r="X1224" s="1"/>
      <c r="Z1224" s="1"/>
      <c r="AB1224" s="1"/>
      <c r="AC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</row>
    <row r="1225" spans="16:73" ht="14.25" customHeight="1">
      <c r="P1225" s="1"/>
      <c r="Q1225" s="1"/>
      <c r="R1225" s="1"/>
      <c r="T1225" s="1"/>
      <c r="U1225" s="1"/>
      <c r="W1225" s="1"/>
      <c r="X1225" s="1"/>
      <c r="Z1225" s="1"/>
      <c r="AB1225" s="1"/>
      <c r="AC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</row>
    <row r="1226" spans="16:73" ht="14.25" customHeight="1">
      <c r="P1226" s="1"/>
      <c r="Q1226" s="1"/>
      <c r="R1226" s="1"/>
      <c r="T1226" s="1"/>
      <c r="U1226" s="1"/>
      <c r="W1226" s="1"/>
      <c r="X1226" s="1"/>
      <c r="Z1226" s="1"/>
      <c r="AB1226" s="1"/>
      <c r="AC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</row>
    <row r="1227" spans="16:73" ht="14.25" customHeight="1">
      <c r="P1227" s="1"/>
      <c r="Q1227" s="1"/>
      <c r="R1227" s="1"/>
      <c r="T1227" s="1"/>
      <c r="U1227" s="1"/>
      <c r="W1227" s="1"/>
      <c r="X1227" s="1"/>
      <c r="Z1227" s="1"/>
      <c r="AB1227" s="1"/>
      <c r="AC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</row>
    <row r="1228" spans="16:73" ht="14.25" customHeight="1">
      <c r="P1228" s="1"/>
      <c r="Q1228" s="1"/>
      <c r="R1228" s="1"/>
      <c r="T1228" s="1"/>
      <c r="U1228" s="1"/>
      <c r="W1228" s="1"/>
      <c r="X1228" s="1"/>
      <c r="Z1228" s="1"/>
      <c r="AB1228" s="1"/>
      <c r="AC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</row>
    <row r="1229" spans="16:73" ht="14.25" customHeight="1">
      <c r="P1229" s="1"/>
      <c r="Q1229" s="1"/>
      <c r="R1229" s="1"/>
      <c r="T1229" s="1"/>
      <c r="U1229" s="1"/>
      <c r="W1229" s="1"/>
      <c r="X1229" s="1"/>
      <c r="Z1229" s="1"/>
      <c r="AB1229" s="1"/>
      <c r="AC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</row>
    <row r="1230" spans="16:73" ht="14.25" customHeight="1">
      <c r="P1230" s="1"/>
      <c r="Q1230" s="1"/>
      <c r="R1230" s="1"/>
      <c r="T1230" s="1"/>
      <c r="U1230" s="1"/>
      <c r="W1230" s="1"/>
      <c r="X1230" s="1"/>
      <c r="Z1230" s="1"/>
      <c r="AB1230" s="1"/>
      <c r="AC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</row>
    <row r="1231" spans="16:73" ht="14.25" customHeight="1">
      <c r="P1231" s="1"/>
      <c r="Q1231" s="1"/>
      <c r="R1231" s="1"/>
      <c r="T1231" s="1"/>
      <c r="U1231" s="1"/>
      <c r="W1231" s="1"/>
      <c r="X1231" s="1"/>
      <c r="Z1231" s="1"/>
      <c r="AB1231" s="1"/>
      <c r="AC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</row>
    <row r="1232" spans="16:73" ht="14.25" customHeight="1">
      <c r="P1232" s="1"/>
      <c r="Q1232" s="1"/>
      <c r="R1232" s="1"/>
      <c r="T1232" s="1"/>
      <c r="U1232" s="1"/>
      <c r="W1232" s="1"/>
      <c r="X1232" s="1"/>
      <c r="Z1232" s="1"/>
      <c r="AB1232" s="1"/>
      <c r="AC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</row>
    <row r="1233" spans="16:73" ht="14.25" customHeight="1">
      <c r="P1233" s="1"/>
      <c r="Q1233" s="1"/>
      <c r="R1233" s="1"/>
      <c r="T1233" s="1"/>
      <c r="U1233" s="1"/>
      <c r="W1233" s="1"/>
      <c r="X1233" s="1"/>
      <c r="Z1233" s="1"/>
      <c r="AB1233" s="1"/>
      <c r="AC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</row>
    <row r="1234" spans="16:73" ht="14.25" customHeight="1">
      <c r="P1234" s="1"/>
      <c r="Q1234" s="1"/>
      <c r="R1234" s="1"/>
      <c r="T1234" s="1"/>
      <c r="U1234" s="1"/>
      <c r="W1234" s="1"/>
      <c r="X1234" s="1"/>
      <c r="Z1234" s="1"/>
      <c r="AB1234" s="1"/>
      <c r="AC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</row>
    <row r="1235" spans="16:73" ht="14.25" customHeight="1">
      <c r="P1235" s="1"/>
      <c r="Q1235" s="1"/>
      <c r="R1235" s="1"/>
      <c r="T1235" s="1"/>
      <c r="U1235" s="1"/>
      <c r="W1235" s="1"/>
      <c r="X1235" s="1"/>
      <c r="Z1235" s="1"/>
      <c r="AB1235" s="1"/>
      <c r="AC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</row>
    <row r="1236" spans="16:73" ht="14.25" customHeight="1">
      <c r="P1236" s="1"/>
      <c r="Q1236" s="1"/>
      <c r="R1236" s="1"/>
      <c r="T1236" s="1"/>
      <c r="U1236" s="1"/>
      <c r="W1236" s="1"/>
      <c r="X1236" s="1"/>
      <c r="Z1236" s="1"/>
      <c r="AB1236" s="1"/>
      <c r="AC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</row>
    <row r="1237" spans="16:73" ht="14.25" customHeight="1">
      <c r="P1237" s="1"/>
      <c r="Q1237" s="1"/>
      <c r="R1237" s="1"/>
      <c r="T1237" s="1"/>
      <c r="U1237" s="1"/>
      <c r="W1237" s="1"/>
      <c r="X1237" s="1"/>
      <c r="Z1237" s="1"/>
      <c r="AB1237" s="1"/>
      <c r="AC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</row>
    <row r="1238" spans="16:73" ht="14.25" customHeight="1">
      <c r="P1238" s="1"/>
      <c r="Q1238" s="1"/>
      <c r="R1238" s="1"/>
      <c r="T1238" s="1"/>
      <c r="U1238" s="1"/>
      <c r="W1238" s="1"/>
      <c r="X1238" s="1"/>
      <c r="Z1238" s="1"/>
      <c r="AB1238" s="1"/>
      <c r="AC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</row>
    <row r="1239" spans="16:73" ht="14.25" customHeight="1">
      <c r="P1239" s="1"/>
      <c r="Q1239" s="1"/>
      <c r="R1239" s="1"/>
      <c r="T1239" s="1"/>
      <c r="U1239" s="1"/>
      <c r="W1239" s="1"/>
      <c r="X1239" s="1"/>
      <c r="Z1239" s="1"/>
      <c r="AB1239" s="1"/>
      <c r="AC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</row>
    <row r="1240" spans="16:73" ht="14.25" customHeight="1">
      <c r="P1240" s="1"/>
      <c r="Q1240" s="1"/>
      <c r="R1240" s="1"/>
      <c r="T1240" s="1"/>
      <c r="U1240" s="1"/>
      <c r="W1240" s="1"/>
      <c r="X1240" s="1"/>
      <c r="Z1240" s="1"/>
      <c r="AB1240" s="1"/>
      <c r="AC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</row>
    <row r="1241" spans="16:73" ht="14.25" customHeight="1">
      <c r="P1241" s="1"/>
      <c r="Q1241" s="1"/>
      <c r="R1241" s="1"/>
      <c r="T1241" s="1"/>
      <c r="U1241" s="1"/>
      <c r="W1241" s="1"/>
      <c r="X1241" s="1"/>
      <c r="Z1241" s="1"/>
      <c r="AB1241" s="1"/>
      <c r="AC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</row>
    <row r="1242" spans="16:73" ht="14.25" customHeight="1">
      <c r="P1242" s="1"/>
      <c r="Q1242" s="1"/>
      <c r="R1242" s="1"/>
      <c r="T1242" s="1"/>
      <c r="U1242" s="1"/>
      <c r="W1242" s="1"/>
      <c r="X1242" s="1"/>
      <c r="Z1242" s="1"/>
      <c r="AB1242" s="1"/>
      <c r="AC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</row>
    <row r="1243" spans="16:73" ht="14.25" customHeight="1">
      <c r="P1243" s="1"/>
      <c r="Q1243" s="1"/>
      <c r="R1243" s="1"/>
      <c r="T1243" s="1"/>
      <c r="U1243" s="1"/>
      <c r="W1243" s="1"/>
      <c r="X1243" s="1"/>
      <c r="Z1243" s="1"/>
      <c r="AB1243" s="1"/>
      <c r="AC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</row>
    <row r="1244" spans="16:73" ht="14.25" customHeight="1">
      <c r="P1244" s="1"/>
      <c r="Q1244" s="1"/>
      <c r="R1244" s="1"/>
      <c r="T1244" s="1"/>
      <c r="U1244" s="1"/>
      <c r="W1244" s="1"/>
      <c r="X1244" s="1"/>
      <c r="Z1244" s="1"/>
      <c r="AB1244" s="1"/>
      <c r="AC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</row>
    <row r="1245" spans="16:73" ht="14.25" customHeight="1">
      <c r="P1245" s="1"/>
      <c r="Q1245" s="1"/>
      <c r="R1245" s="1"/>
      <c r="T1245" s="1"/>
      <c r="U1245" s="1"/>
      <c r="W1245" s="1"/>
      <c r="X1245" s="1"/>
      <c r="Z1245" s="1"/>
      <c r="AB1245" s="1"/>
      <c r="AC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</row>
    <row r="1246" spans="16:73" ht="14.25" customHeight="1">
      <c r="P1246" s="1"/>
      <c r="Q1246" s="1"/>
      <c r="R1246" s="1"/>
      <c r="T1246" s="1"/>
      <c r="U1246" s="1"/>
      <c r="W1246" s="1"/>
      <c r="X1246" s="1"/>
      <c r="Z1246" s="1"/>
      <c r="AB1246" s="1"/>
      <c r="AC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</row>
    <row r="1247" spans="16:73" ht="14.25" customHeight="1">
      <c r="P1247" s="1"/>
      <c r="Q1247" s="1"/>
      <c r="R1247" s="1"/>
      <c r="T1247" s="1"/>
      <c r="U1247" s="1"/>
      <c r="W1247" s="1"/>
      <c r="X1247" s="1"/>
      <c r="Z1247" s="1"/>
      <c r="AB1247" s="1"/>
      <c r="AC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</row>
    <row r="1248" spans="16:73" ht="14.25" customHeight="1">
      <c r="P1248" s="1"/>
      <c r="Q1248" s="1"/>
      <c r="R1248" s="1"/>
      <c r="T1248" s="1"/>
      <c r="U1248" s="1"/>
      <c r="W1248" s="1"/>
      <c r="X1248" s="1"/>
      <c r="Z1248" s="1"/>
      <c r="AB1248" s="1"/>
      <c r="AC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</row>
    <row r="1249" spans="16:73" ht="14.25" customHeight="1">
      <c r="P1249" s="1"/>
      <c r="Q1249" s="1"/>
      <c r="R1249" s="1"/>
      <c r="T1249" s="1"/>
      <c r="U1249" s="1"/>
      <c r="W1249" s="1"/>
      <c r="X1249" s="1"/>
      <c r="Z1249" s="1"/>
      <c r="AB1249" s="1"/>
      <c r="AC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</row>
    <row r="1250" spans="16:73" ht="14.25" customHeight="1">
      <c r="P1250" s="1"/>
      <c r="Q1250" s="1"/>
      <c r="R1250" s="1"/>
      <c r="T1250" s="1"/>
      <c r="U1250" s="1"/>
      <c r="W1250" s="1"/>
      <c r="X1250" s="1"/>
      <c r="Z1250" s="1"/>
      <c r="AB1250" s="1"/>
      <c r="AC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</row>
    <row r="1251" spans="16:73" ht="14.25" customHeight="1">
      <c r="P1251" s="1"/>
      <c r="Q1251" s="1"/>
      <c r="R1251" s="1"/>
      <c r="T1251" s="1"/>
      <c r="U1251" s="1"/>
      <c r="W1251" s="1"/>
      <c r="X1251" s="1"/>
      <c r="Z1251" s="1"/>
      <c r="AB1251" s="1"/>
      <c r="AC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</row>
    <row r="1252" spans="16:73" ht="14.25" customHeight="1">
      <c r="P1252" s="1"/>
      <c r="Q1252" s="1"/>
      <c r="R1252" s="1"/>
      <c r="T1252" s="1"/>
      <c r="U1252" s="1"/>
      <c r="W1252" s="1"/>
      <c r="X1252" s="1"/>
      <c r="Z1252" s="1"/>
      <c r="AB1252" s="1"/>
      <c r="AC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</row>
    <row r="1253" spans="16:73" ht="14.25" customHeight="1">
      <c r="P1253" s="1"/>
      <c r="Q1253" s="1"/>
      <c r="R1253" s="1"/>
      <c r="T1253" s="1"/>
      <c r="U1253" s="1"/>
      <c r="W1253" s="1"/>
      <c r="X1253" s="1"/>
      <c r="Z1253" s="1"/>
      <c r="AB1253" s="1"/>
      <c r="AC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</row>
    <row r="1254" spans="16:73" ht="14.25" customHeight="1">
      <c r="P1254" s="1"/>
      <c r="Q1254" s="1"/>
      <c r="R1254" s="1"/>
      <c r="T1254" s="1"/>
      <c r="U1254" s="1"/>
      <c r="W1254" s="1"/>
      <c r="X1254" s="1"/>
      <c r="Z1254" s="1"/>
      <c r="AB1254" s="1"/>
      <c r="AC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</row>
    <row r="1255" spans="16:73" ht="14.25" customHeight="1">
      <c r="P1255" s="1"/>
      <c r="Q1255" s="1"/>
      <c r="R1255" s="1"/>
      <c r="T1255" s="1"/>
      <c r="U1255" s="1"/>
      <c r="W1255" s="1"/>
      <c r="X1255" s="1"/>
      <c r="Z1255" s="1"/>
      <c r="AB1255" s="1"/>
      <c r="AC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</row>
    <row r="1256" spans="16:73" ht="14.25" customHeight="1">
      <c r="P1256" s="1"/>
      <c r="Q1256" s="1"/>
      <c r="R1256" s="1"/>
      <c r="T1256" s="1"/>
      <c r="U1256" s="1"/>
      <c r="W1256" s="1"/>
      <c r="X1256" s="1"/>
      <c r="Z1256" s="1"/>
      <c r="AB1256" s="1"/>
      <c r="AC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</row>
    <row r="1257" spans="16:73" ht="14.25" customHeight="1">
      <c r="P1257" s="1"/>
      <c r="Q1257" s="1"/>
      <c r="R1257" s="1"/>
      <c r="T1257" s="1"/>
      <c r="U1257" s="1"/>
      <c r="W1257" s="1"/>
      <c r="X1257" s="1"/>
      <c r="Z1257" s="1"/>
      <c r="AB1257" s="1"/>
      <c r="AC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</row>
    <row r="1258" spans="16:73" ht="14.25" customHeight="1">
      <c r="P1258" s="1"/>
      <c r="Q1258" s="1"/>
      <c r="R1258" s="1"/>
      <c r="T1258" s="1"/>
      <c r="U1258" s="1"/>
      <c r="W1258" s="1"/>
      <c r="X1258" s="1"/>
      <c r="Z1258" s="1"/>
      <c r="AB1258" s="1"/>
      <c r="AC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</row>
    <row r="1259" spans="16:73" ht="14.25" customHeight="1">
      <c r="P1259" s="1"/>
      <c r="Q1259" s="1"/>
      <c r="R1259" s="1"/>
      <c r="T1259" s="1"/>
      <c r="U1259" s="1"/>
      <c r="W1259" s="1"/>
      <c r="X1259" s="1"/>
      <c r="Z1259" s="1"/>
      <c r="AB1259" s="1"/>
      <c r="AC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</row>
    <row r="1260" spans="16:73" ht="14.25" customHeight="1">
      <c r="P1260" s="1"/>
      <c r="Q1260" s="1"/>
      <c r="R1260" s="1"/>
      <c r="T1260" s="1"/>
      <c r="U1260" s="1"/>
      <c r="W1260" s="1"/>
      <c r="X1260" s="1"/>
      <c r="Z1260" s="1"/>
      <c r="AB1260" s="1"/>
      <c r="AC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</row>
    <row r="1261" spans="16:73" ht="14.25" customHeight="1">
      <c r="P1261" s="1"/>
      <c r="Q1261" s="1"/>
      <c r="R1261" s="1"/>
      <c r="T1261" s="1"/>
      <c r="U1261" s="1"/>
      <c r="W1261" s="1"/>
      <c r="X1261" s="1"/>
      <c r="Z1261" s="1"/>
      <c r="AB1261" s="1"/>
      <c r="AC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</row>
    <row r="1262" spans="16:73" ht="14.25" customHeight="1">
      <c r="P1262" s="1"/>
      <c r="Q1262" s="1"/>
      <c r="R1262" s="1"/>
      <c r="T1262" s="1"/>
      <c r="U1262" s="1"/>
      <c r="W1262" s="1"/>
      <c r="X1262" s="1"/>
      <c r="Z1262" s="1"/>
      <c r="AB1262" s="1"/>
      <c r="AC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</row>
    <row r="1263" spans="16:73" ht="14.25" customHeight="1">
      <c r="P1263" s="1"/>
      <c r="Q1263" s="1"/>
      <c r="R1263" s="1"/>
      <c r="T1263" s="1"/>
      <c r="U1263" s="1"/>
      <c r="W1263" s="1"/>
      <c r="X1263" s="1"/>
      <c r="Z1263" s="1"/>
      <c r="AB1263" s="1"/>
      <c r="AC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</row>
    <row r="1264" spans="16:73" ht="14.25" customHeight="1">
      <c r="P1264" s="1"/>
      <c r="Q1264" s="1"/>
      <c r="R1264" s="1"/>
      <c r="T1264" s="1"/>
      <c r="U1264" s="1"/>
      <c r="W1264" s="1"/>
      <c r="X1264" s="1"/>
      <c r="Z1264" s="1"/>
      <c r="AB1264" s="1"/>
      <c r="AC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</row>
    <row r="1265" spans="16:73" ht="14.25" customHeight="1">
      <c r="P1265" s="1"/>
      <c r="Q1265" s="1"/>
      <c r="R1265" s="1"/>
      <c r="T1265" s="1"/>
      <c r="U1265" s="1"/>
      <c r="W1265" s="1"/>
      <c r="X1265" s="1"/>
      <c r="Z1265" s="1"/>
      <c r="AB1265" s="1"/>
      <c r="AC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</row>
    <row r="1266" spans="16:73" ht="14.25" customHeight="1">
      <c r="P1266" s="1"/>
      <c r="Q1266" s="1"/>
      <c r="R1266" s="1"/>
      <c r="T1266" s="1"/>
      <c r="U1266" s="1"/>
      <c r="W1266" s="1"/>
      <c r="X1266" s="1"/>
      <c r="Z1266" s="1"/>
      <c r="AB1266" s="1"/>
      <c r="AC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</row>
    <row r="1267" spans="16:73" ht="14.25" customHeight="1">
      <c r="P1267" s="1"/>
      <c r="Q1267" s="1"/>
      <c r="R1267" s="1"/>
      <c r="T1267" s="1"/>
      <c r="U1267" s="1"/>
      <c r="W1267" s="1"/>
      <c r="X1267" s="1"/>
      <c r="Z1267" s="1"/>
      <c r="AB1267" s="1"/>
      <c r="AC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</row>
    <row r="1268" spans="16:73" ht="14.25" customHeight="1">
      <c r="P1268" s="1"/>
      <c r="Q1268" s="1"/>
      <c r="R1268" s="1"/>
      <c r="T1268" s="1"/>
      <c r="U1268" s="1"/>
      <c r="W1268" s="1"/>
      <c r="X1268" s="1"/>
      <c r="Z1268" s="1"/>
      <c r="AB1268" s="1"/>
      <c r="AC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</row>
    <row r="1269" spans="16:73" ht="14.25" customHeight="1">
      <c r="P1269" s="1"/>
      <c r="Q1269" s="1"/>
      <c r="R1269" s="1"/>
      <c r="T1269" s="1"/>
      <c r="U1269" s="1"/>
      <c r="W1269" s="1"/>
      <c r="X1269" s="1"/>
      <c r="Z1269" s="1"/>
      <c r="AB1269" s="1"/>
      <c r="AC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</row>
    <row r="1270" spans="16:73" ht="14.25" customHeight="1">
      <c r="P1270" s="1"/>
      <c r="Q1270" s="1"/>
      <c r="R1270" s="1"/>
      <c r="T1270" s="1"/>
      <c r="U1270" s="1"/>
      <c r="W1270" s="1"/>
      <c r="X1270" s="1"/>
      <c r="Z1270" s="1"/>
      <c r="AB1270" s="1"/>
      <c r="AC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</row>
    <row r="1271" spans="16:73" ht="14.25" customHeight="1">
      <c r="P1271" s="1"/>
      <c r="Q1271" s="1"/>
      <c r="R1271" s="1"/>
      <c r="T1271" s="1"/>
      <c r="U1271" s="1"/>
      <c r="W1271" s="1"/>
      <c r="X1271" s="1"/>
      <c r="Z1271" s="1"/>
      <c r="AB1271" s="1"/>
      <c r="AC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</row>
    <row r="1272" spans="16:73" ht="14.25" customHeight="1">
      <c r="P1272" s="1"/>
      <c r="Q1272" s="1"/>
      <c r="R1272" s="1"/>
      <c r="T1272" s="1"/>
      <c r="U1272" s="1"/>
      <c r="W1272" s="1"/>
      <c r="X1272" s="1"/>
      <c r="Z1272" s="1"/>
      <c r="AB1272" s="1"/>
      <c r="AC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</row>
    <row r="1273" spans="16:73" ht="14.25" customHeight="1">
      <c r="P1273" s="1"/>
      <c r="Q1273" s="1"/>
      <c r="R1273" s="1"/>
      <c r="T1273" s="1"/>
      <c r="U1273" s="1"/>
      <c r="W1273" s="1"/>
      <c r="X1273" s="1"/>
      <c r="Z1273" s="1"/>
      <c r="AB1273" s="1"/>
      <c r="AC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</row>
    <row r="1274" spans="16:73" ht="14.25" customHeight="1">
      <c r="P1274" s="1"/>
      <c r="Q1274" s="1"/>
      <c r="R1274" s="1"/>
      <c r="T1274" s="1"/>
      <c r="U1274" s="1"/>
      <c r="W1274" s="1"/>
      <c r="X1274" s="1"/>
      <c r="Z1274" s="1"/>
      <c r="AB1274" s="1"/>
      <c r="AC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</row>
    <row r="1275" spans="16:73" ht="14.25" customHeight="1">
      <c r="P1275" s="1"/>
      <c r="Q1275" s="1"/>
      <c r="R1275" s="1"/>
      <c r="T1275" s="1"/>
      <c r="U1275" s="1"/>
      <c r="W1275" s="1"/>
      <c r="X1275" s="1"/>
      <c r="Z1275" s="1"/>
      <c r="AB1275" s="1"/>
      <c r="AC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</row>
    <row r="1276" spans="16:73" ht="14.25" customHeight="1">
      <c r="P1276" s="1"/>
      <c r="Q1276" s="1"/>
      <c r="R1276" s="1"/>
      <c r="T1276" s="1"/>
      <c r="U1276" s="1"/>
      <c r="W1276" s="1"/>
      <c r="X1276" s="1"/>
      <c r="Z1276" s="1"/>
      <c r="AB1276" s="1"/>
      <c r="AC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</row>
    <row r="1277" spans="16:73" ht="14.25" customHeight="1">
      <c r="P1277" s="1"/>
      <c r="Q1277" s="1"/>
      <c r="R1277" s="1"/>
      <c r="T1277" s="1"/>
      <c r="U1277" s="1"/>
      <c r="W1277" s="1"/>
      <c r="X1277" s="1"/>
      <c r="Z1277" s="1"/>
      <c r="AB1277" s="1"/>
      <c r="AC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</row>
    <row r="1278" spans="16:73" ht="14.25" customHeight="1">
      <c r="P1278" s="1"/>
      <c r="Q1278" s="1"/>
      <c r="R1278" s="1"/>
      <c r="T1278" s="1"/>
      <c r="U1278" s="1"/>
      <c r="W1278" s="1"/>
      <c r="X1278" s="1"/>
      <c r="Z1278" s="1"/>
      <c r="AB1278" s="1"/>
      <c r="AC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</row>
    <row r="1279" spans="16:73" ht="14.25" customHeight="1">
      <c r="P1279" s="1"/>
      <c r="Q1279" s="1"/>
      <c r="R1279" s="1"/>
      <c r="T1279" s="1"/>
      <c r="U1279" s="1"/>
      <c r="W1279" s="1"/>
      <c r="X1279" s="1"/>
      <c r="Z1279" s="1"/>
      <c r="AB1279" s="1"/>
      <c r="AC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</row>
    <row r="1280" spans="16:73" ht="14.25" customHeight="1">
      <c r="P1280" s="1"/>
      <c r="Q1280" s="1"/>
      <c r="R1280" s="1"/>
      <c r="T1280" s="1"/>
      <c r="U1280" s="1"/>
      <c r="W1280" s="1"/>
      <c r="X1280" s="1"/>
      <c r="Z1280" s="1"/>
      <c r="AB1280" s="1"/>
      <c r="AC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</row>
    <row r="1281" spans="16:73" ht="14.25" customHeight="1">
      <c r="P1281" s="1"/>
      <c r="Q1281" s="1"/>
      <c r="R1281" s="1"/>
      <c r="T1281" s="1"/>
      <c r="U1281" s="1"/>
      <c r="W1281" s="1"/>
      <c r="X1281" s="1"/>
      <c r="Z1281" s="1"/>
      <c r="AB1281" s="1"/>
      <c r="AC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</row>
    <row r="1282" spans="16:73" ht="14.25" customHeight="1">
      <c r="P1282" s="1"/>
      <c r="Q1282" s="1"/>
      <c r="R1282" s="1"/>
      <c r="T1282" s="1"/>
      <c r="U1282" s="1"/>
      <c r="W1282" s="1"/>
      <c r="X1282" s="1"/>
      <c r="Z1282" s="1"/>
      <c r="AB1282" s="1"/>
      <c r="AC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</row>
    <row r="1283" spans="16:73" ht="14.25" customHeight="1">
      <c r="P1283" s="1"/>
      <c r="Q1283" s="1"/>
      <c r="R1283" s="1"/>
      <c r="T1283" s="1"/>
      <c r="U1283" s="1"/>
      <c r="W1283" s="1"/>
      <c r="X1283" s="1"/>
      <c r="Z1283" s="1"/>
      <c r="AB1283" s="1"/>
      <c r="AC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</row>
    <row r="1284" spans="16:73" ht="14.25" customHeight="1">
      <c r="P1284" s="1"/>
      <c r="Q1284" s="1"/>
      <c r="R1284" s="1"/>
      <c r="T1284" s="1"/>
      <c r="U1284" s="1"/>
      <c r="W1284" s="1"/>
      <c r="X1284" s="1"/>
      <c r="Z1284" s="1"/>
      <c r="AB1284" s="1"/>
      <c r="AC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</row>
    <row r="1285" spans="16:73" ht="14.25" customHeight="1">
      <c r="P1285" s="1"/>
      <c r="Q1285" s="1"/>
      <c r="R1285" s="1"/>
      <c r="T1285" s="1"/>
      <c r="U1285" s="1"/>
      <c r="W1285" s="1"/>
      <c r="X1285" s="1"/>
      <c r="Z1285" s="1"/>
      <c r="AB1285" s="1"/>
      <c r="AC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</row>
    <row r="1286" spans="16:73" ht="14.25" customHeight="1">
      <c r="P1286" s="1"/>
      <c r="Q1286" s="1"/>
      <c r="R1286" s="1"/>
      <c r="T1286" s="1"/>
      <c r="U1286" s="1"/>
      <c r="W1286" s="1"/>
      <c r="X1286" s="1"/>
      <c r="Z1286" s="1"/>
      <c r="AB1286" s="1"/>
      <c r="AC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</row>
    <row r="1287" spans="16:73" ht="14.25" customHeight="1">
      <c r="P1287" s="1"/>
      <c r="Q1287" s="1"/>
      <c r="R1287" s="1"/>
      <c r="T1287" s="1"/>
      <c r="U1287" s="1"/>
      <c r="W1287" s="1"/>
      <c r="X1287" s="1"/>
      <c r="Z1287" s="1"/>
      <c r="AB1287" s="1"/>
      <c r="AC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</row>
    <row r="1288" spans="16:73" ht="14.25" customHeight="1">
      <c r="P1288" s="1"/>
      <c r="Q1288" s="1"/>
      <c r="R1288" s="1"/>
      <c r="T1288" s="1"/>
      <c r="U1288" s="1"/>
      <c r="W1288" s="1"/>
      <c r="X1288" s="1"/>
      <c r="Z1288" s="1"/>
      <c r="AB1288" s="1"/>
      <c r="AC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</row>
    <row r="1289" spans="16:73" ht="14.25" customHeight="1">
      <c r="P1289" s="1"/>
      <c r="Q1289" s="1"/>
      <c r="R1289" s="1"/>
      <c r="T1289" s="1"/>
      <c r="U1289" s="1"/>
      <c r="W1289" s="1"/>
      <c r="X1289" s="1"/>
      <c r="Z1289" s="1"/>
      <c r="AB1289" s="1"/>
      <c r="AC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</row>
    <row r="1290" spans="16:73" ht="14.25" customHeight="1">
      <c r="P1290" s="1"/>
      <c r="Q1290" s="1"/>
      <c r="R1290" s="1"/>
      <c r="T1290" s="1"/>
      <c r="U1290" s="1"/>
      <c r="W1290" s="1"/>
      <c r="X1290" s="1"/>
      <c r="Z1290" s="1"/>
      <c r="AB1290" s="1"/>
      <c r="AC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</row>
    <row r="1291" spans="16:73" ht="14.25" customHeight="1">
      <c r="P1291" s="1"/>
      <c r="Q1291" s="1"/>
      <c r="R1291" s="1"/>
      <c r="T1291" s="1"/>
      <c r="U1291" s="1"/>
      <c r="W1291" s="1"/>
      <c r="X1291" s="1"/>
      <c r="Z1291" s="1"/>
      <c r="AB1291" s="1"/>
      <c r="AC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</row>
    <row r="1292" spans="16:73" ht="14.25" customHeight="1">
      <c r="P1292" s="1"/>
      <c r="Q1292" s="1"/>
      <c r="R1292" s="1"/>
      <c r="T1292" s="1"/>
      <c r="U1292" s="1"/>
      <c r="W1292" s="1"/>
      <c r="X1292" s="1"/>
      <c r="Z1292" s="1"/>
      <c r="AB1292" s="1"/>
      <c r="AC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</row>
    <row r="1293" spans="16:73" ht="14.25" customHeight="1">
      <c r="P1293" s="1"/>
      <c r="Q1293" s="1"/>
      <c r="R1293" s="1"/>
      <c r="T1293" s="1"/>
      <c r="U1293" s="1"/>
      <c r="W1293" s="1"/>
      <c r="X1293" s="1"/>
      <c r="Z1293" s="1"/>
      <c r="AB1293" s="1"/>
      <c r="AC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</row>
    <row r="1294" spans="16:73" ht="14.25" customHeight="1">
      <c r="P1294" s="1"/>
      <c r="Q1294" s="1"/>
      <c r="R1294" s="1"/>
      <c r="T1294" s="1"/>
      <c r="U1294" s="1"/>
      <c r="W1294" s="1"/>
      <c r="X1294" s="1"/>
      <c r="Z1294" s="1"/>
      <c r="AB1294" s="1"/>
      <c r="AC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</row>
    <row r="1295" spans="16:73" ht="14.25" customHeight="1">
      <c r="P1295" s="1"/>
      <c r="Q1295" s="1"/>
      <c r="R1295" s="1"/>
      <c r="T1295" s="1"/>
      <c r="U1295" s="1"/>
      <c r="W1295" s="1"/>
      <c r="X1295" s="1"/>
      <c r="Z1295" s="1"/>
      <c r="AB1295" s="1"/>
      <c r="AC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</row>
    <row r="1296" spans="16:73" ht="14.25" customHeight="1">
      <c r="P1296" s="1"/>
      <c r="Q1296" s="1"/>
      <c r="R1296" s="1"/>
      <c r="T1296" s="1"/>
      <c r="U1296" s="1"/>
      <c r="W1296" s="1"/>
      <c r="X1296" s="1"/>
      <c r="Z1296" s="1"/>
      <c r="AB1296" s="1"/>
      <c r="AC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</row>
    <row r="1297" spans="16:73" ht="14.25" customHeight="1">
      <c r="P1297" s="1"/>
      <c r="Q1297" s="1"/>
      <c r="R1297" s="1"/>
      <c r="T1297" s="1"/>
      <c r="U1297" s="1"/>
      <c r="W1297" s="1"/>
      <c r="X1297" s="1"/>
      <c r="Z1297" s="1"/>
      <c r="AB1297" s="1"/>
      <c r="AC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</row>
    <row r="1298" spans="16:73" ht="14.25" customHeight="1">
      <c r="P1298" s="1"/>
      <c r="Q1298" s="1"/>
      <c r="R1298" s="1"/>
      <c r="T1298" s="1"/>
      <c r="U1298" s="1"/>
      <c r="W1298" s="1"/>
      <c r="X1298" s="1"/>
      <c r="Z1298" s="1"/>
      <c r="AB1298" s="1"/>
      <c r="AC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</row>
    <row r="1299" spans="16:73" ht="14.25" customHeight="1">
      <c r="P1299" s="1"/>
      <c r="Q1299" s="1"/>
      <c r="R1299" s="1"/>
      <c r="T1299" s="1"/>
      <c r="U1299" s="1"/>
      <c r="W1299" s="1"/>
      <c r="X1299" s="1"/>
      <c r="Z1299" s="1"/>
      <c r="AB1299" s="1"/>
      <c r="AC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</row>
    <row r="1300" spans="16:73" ht="14.25" customHeight="1">
      <c r="P1300" s="1"/>
      <c r="Q1300" s="1"/>
      <c r="R1300" s="1"/>
      <c r="T1300" s="1"/>
      <c r="U1300" s="1"/>
      <c r="W1300" s="1"/>
      <c r="X1300" s="1"/>
      <c r="Z1300" s="1"/>
      <c r="AB1300" s="1"/>
      <c r="AC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</row>
    <row r="1301" spans="16:73" ht="14.25" customHeight="1">
      <c r="P1301" s="1"/>
      <c r="Q1301" s="1"/>
      <c r="R1301" s="1"/>
      <c r="T1301" s="1"/>
      <c r="U1301" s="1"/>
      <c r="W1301" s="1"/>
      <c r="X1301" s="1"/>
      <c r="Z1301" s="1"/>
      <c r="AB1301" s="1"/>
      <c r="AC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</row>
    <row r="1302" spans="16:73" ht="14.25" customHeight="1">
      <c r="P1302" s="1"/>
      <c r="Q1302" s="1"/>
      <c r="R1302" s="1"/>
      <c r="T1302" s="1"/>
      <c r="U1302" s="1"/>
      <c r="W1302" s="1"/>
      <c r="X1302" s="1"/>
      <c r="Z1302" s="1"/>
      <c r="AB1302" s="1"/>
      <c r="AC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</row>
    <row r="1303" spans="16:73" ht="14.25" customHeight="1">
      <c r="P1303" s="1"/>
      <c r="Q1303" s="1"/>
      <c r="R1303" s="1"/>
      <c r="T1303" s="1"/>
      <c r="U1303" s="1"/>
      <c r="W1303" s="1"/>
      <c r="X1303" s="1"/>
      <c r="Z1303" s="1"/>
      <c r="AB1303" s="1"/>
      <c r="AC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</row>
    <row r="1304" spans="16:73" ht="14.25" customHeight="1">
      <c r="P1304" s="1"/>
      <c r="Q1304" s="1"/>
      <c r="R1304" s="1"/>
      <c r="T1304" s="1"/>
      <c r="U1304" s="1"/>
      <c r="W1304" s="1"/>
      <c r="X1304" s="1"/>
      <c r="Z1304" s="1"/>
      <c r="AB1304" s="1"/>
      <c r="AC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</row>
    <row r="1305" spans="16:73" ht="14.25" customHeight="1">
      <c r="P1305" s="1"/>
      <c r="Q1305" s="1"/>
      <c r="R1305" s="1"/>
      <c r="T1305" s="1"/>
      <c r="U1305" s="1"/>
      <c r="W1305" s="1"/>
      <c r="X1305" s="1"/>
      <c r="Z1305" s="1"/>
      <c r="AB1305" s="1"/>
      <c r="AC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</row>
    <row r="1306" spans="16:73" ht="14.25" customHeight="1">
      <c r="P1306" s="1"/>
      <c r="Q1306" s="1"/>
      <c r="R1306" s="1"/>
      <c r="T1306" s="1"/>
      <c r="U1306" s="1"/>
      <c r="W1306" s="1"/>
      <c r="X1306" s="1"/>
      <c r="Z1306" s="1"/>
      <c r="AB1306" s="1"/>
      <c r="AC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</row>
    <row r="1307" spans="16:73" ht="14.25" customHeight="1">
      <c r="P1307" s="1"/>
      <c r="Q1307" s="1"/>
      <c r="R1307" s="1"/>
      <c r="T1307" s="1"/>
      <c r="U1307" s="1"/>
      <c r="W1307" s="1"/>
      <c r="X1307" s="1"/>
      <c r="Z1307" s="1"/>
      <c r="AB1307" s="1"/>
      <c r="AC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</row>
    <row r="1308" spans="16:73" ht="14.25" customHeight="1">
      <c r="P1308" s="1"/>
      <c r="Q1308" s="1"/>
      <c r="R1308" s="1"/>
      <c r="T1308" s="1"/>
      <c r="U1308" s="1"/>
      <c r="W1308" s="1"/>
      <c r="X1308" s="1"/>
      <c r="Z1308" s="1"/>
      <c r="AB1308" s="1"/>
      <c r="AC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</row>
    <row r="1309" spans="16:73" ht="14.25" customHeight="1">
      <c r="P1309" s="1"/>
      <c r="Q1309" s="1"/>
      <c r="R1309" s="1"/>
      <c r="T1309" s="1"/>
      <c r="U1309" s="1"/>
      <c r="W1309" s="1"/>
      <c r="X1309" s="1"/>
      <c r="Z1309" s="1"/>
      <c r="AB1309" s="1"/>
      <c r="AC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</row>
    <row r="1310" spans="16:73" ht="14.25" customHeight="1">
      <c r="P1310" s="1"/>
      <c r="Q1310" s="1"/>
      <c r="R1310" s="1"/>
      <c r="T1310" s="1"/>
      <c r="U1310" s="1"/>
      <c r="W1310" s="1"/>
      <c r="X1310" s="1"/>
      <c r="Z1310" s="1"/>
      <c r="AB1310" s="1"/>
      <c r="AC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</row>
    <row r="1311" spans="16:73" ht="14.25" customHeight="1">
      <c r="P1311" s="1"/>
      <c r="Q1311" s="1"/>
      <c r="R1311" s="1"/>
      <c r="T1311" s="1"/>
      <c r="U1311" s="1"/>
      <c r="W1311" s="1"/>
      <c r="X1311" s="1"/>
      <c r="Z1311" s="1"/>
      <c r="AB1311" s="1"/>
      <c r="AC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</row>
    <row r="1312" spans="16:73" ht="14.25" customHeight="1">
      <c r="P1312" s="1"/>
      <c r="Q1312" s="1"/>
      <c r="R1312" s="1"/>
      <c r="T1312" s="1"/>
      <c r="U1312" s="1"/>
      <c r="W1312" s="1"/>
      <c r="X1312" s="1"/>
      <c r="Z1312" s="1"/>
      <c r="AB1312" s="1"/>
      <c r="AC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</row>
    <row r="1313" spans="16:73" ht="14.25" customHeight="1">
      <c r="P1313" s="1"/>
      <c r="Q1313" s="1"/>
      <c r="R1313" s="1"/>
      <c r="T1313" s="1"/>
      <c r="U1313" s="1"/>
      <c r="W1313" s="1"/>
      <c r="X1313" s="1"/>
      <c r="Z1313" s="1"/>
      <c r="AB1313" s="1"/>
      <c r="AC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</row>
    <row r="1314" spans="16:73" ht="14.25" customHeight="1">
      <c r="P1314" s="1"/>
      <c r="Q1314" s="1"/>
      <c r="R1314" s="1"/>
      <c r="T1314" s="1"/>
      <c r="U1314" s="1"/>
      <c r="W1314" s="1"/>
      <c r="X1314" s="1"/>
      <c r="Z1314" s="1"/>
      <c r="AB1314" s="1"/>
      <c r="AC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</row>
    <row r="1315" spans="16:73" ht="14.25" customHeight="1">
      <c r="P1315" s="1"/>
      <c r="Q1315" s="1"/>
      <c r="R1315" s="1"/>
      <c r="T1315" s="1"/>
      <c r="U1315" s="1"/>
      <c r="W1315" s="1"/>
      <c r="X1315" s="1"/>
      <c r="Z1315" s="1"/>
      <c r="AB1315" s="1"/>
      <c r="AC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</row>
    <row r="1316" spans="16:73" ht="14.25" customHeight="1">
      <c r="P1316" s="1"/>
      <c r="Q1316" s="1"/>
      <c r="R1316" s="1"/>
      <c r="T1316" s="1"/>
      <c r="U1316" s="1"/>
      <c r="W1316" s="1"/>
      <c r="X1316" s="1"/>
      <c r="Z1316" s="1"/>
      <c r="AB1316" s="1"/>
      <c r="AC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</row>
    <row r="1317" spans="16:73" ht="14.25" customHeight="1">
      <c r="P1317" s="1"/>
      <c r="Q1317" s="1"/>
      <c r="R1317" s="1"/>
      <c r="T1317" s="1"/>
      <c r="U1317" s="1"/>
      <c r="W1317" s="1"/>
      <c r="X1317" s="1"/>
      <c r="Z1317" s="1"/>
      <c r="AB1317" s="1"/>
      <c r="AC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</row>
    <row r="1318" spans="16:73" ht="14.25" customHeight="1">
      <c r="P1318" s="1"/>
      <c r="Q1318" s="1"/>
      <c r="R1318" s="1"/>
      <c r="T1318" s="1"/>
      <c r="U1318" s="1"/>
      <c r="W1318" s="1"/>
      <c r="X1318" s="1"/>
      <c r="Z1318" s="1"/>
      <c r="AB1318" s="1"/>
      <c r="AC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</row>
    <row r="1319" spans="16:73" ht="14.25" customHeight="1">
      <c r="P1319" s="1"/>
      <c r="Q1319" s="1"/>
      <c r="R1319" s="1"/>
      <c r="T1319" s="1"/>
      <c r="U1319" s="1"/>
      <c r="W1319" s="1"/>
      <c r="X1319" s="1"/>
      <c r="Z1319" s="1"/>
      <c r="AB1319" s="1"/>
      <c r="AC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</row>
    <row r="1320" spans="16:73" ht="14.25" customHeight="1">
      <c r="P1320" s="1"/>
      <c r="Q1320" s="1"/>
      <c r="R1320" s="1"/>
      <c r="T1320" s="1"/>
      <c r="U1320" s="1"/>
      <c r="W1320" s="1"/>
      <c r="X1320" s="1"/>
      <c r="Z1320" s="1"/>
      <c r="AB1320" s="1"/>
      <c r="AC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</row>
    <row r="1321" spans="16:73" ht="14.25" customHeight="1">
      <c r="P1321" s="1"/>
      <c r="Q1321" s="1"/>
      <c r="R1321" s="1"/>
      <c r="T1321" s="1"/>
      <c r="U1321" s="1"/>
      <c r="W1321" s="1"/>
      <c r="X1321" s="1"/>
      <c r="Z1321" s="1"/>
      <c r="AB1321" s="1"/>
      <c r="AC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</row>
    <row r="1322" spans="16:73" ht="14.25" customHeight="1">
      <c r="P1322" s="1"/>
      <c r="Q1322" s="1"/>
      <c r="R1322" s="1"/>
      <c r="T1322" s="1"/>
      <c r="U1322" s="1"/>
      <c r="W1322" s="1"/>
      <c r="X1322" s="1"/>
      <c r="Z1322" s="1"/>
      <c r="AB1322" s="1"/>
      <c r="AC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</row>
    <row r="1323" spans="16:73" ht="14.25" customHeight="1">
      <c r="P1323" s="1"/>
      <c r="Q1323" s="1"/>
      <c r="R1323" s="1"/>
      <c r="T1323" s="1"/>
      <c r="U1323" s="1"/>
      <c r="W1323" s="1"/>
      <c r="X1323" s="1"/>
      <c r="Z1323" s="1"/>
      <c r="AB1323" s="1"/>
      <c r="AC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</row>
    <row r="1324" spans="16:73" ht="14.25" customHeight="1">
      <c r="P1324" s="1"/>
      <c r="Q1324" s="1"/>
      <c r="R1324" s="1"/>
      <c r="T1324" s="1"/>
      <c r="U1324" s="1"/>
      <c r="W1324" s="1"/>
      <c r="X1324" s="1"/>
      <c r="Z1324" s="1"/>
      <c r="AB1324" s="1"/>
      <c r="AC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</row>
    <row r="1325" spans="16:73" ht="14.25" customHeight="1">
      <c r="P1325" s="1"/>
      <c r="Q1325" s="1"/>
      <c r="R1325" s="1"/>
      <c r="T1325" s="1"/>
      <c r="U1325" s="1"/>
      <c r="W1325" s="1"/>
      <c r="X1325" s="1"/>
      <c r="Z1325" s="1"/>
      <c r="AB1325" s="1"/>
      <c r="AC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</row>
    <row r="1326" spans="16:73" ht="14.25" customHeight="1">
      <c r="P1326" s="1"/>
      <c r="Q1326" s="1"/>
      <c r="R1326" s="1"/>
      <c r="T1326" s="1"/>
      <c r="U1326" s="1"/>
      <c r="W1326" s="1"/>
      <c r="X1326" s="1"/>
      <c r="Z1326" s="1"/>
      <c r="AB1326" s="1"/>
      <c r="AC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</row>
    <row r="1327" spans="16:73" ht="14.25" customHeight="1">
      <c r="P1327" s="1"/>
      <c r="Q1327" s="1"/>
      <c r="R1327" s="1"/>
      <c r="T1327" s="1"/>
      <c r="U1327" s="1"/>
      <c r="W1327" s="1"/>
      <c r="X1327" s="1"/>
      <c r="Z1327" s="1"/>
      <c r="AB1327" s="1"/>
      <c r="AC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</row>
    <row r="1328" spans="16:73" ht="14.25" customHeight="1">
      <c r="P1328" s="1"/>
      <c r="Q1328" s="1"/>
      <c r="R1328" s="1"/>
      <c r="T1328" s="1"/>
      <c r="U1328" s="1"/>
      <c r="W1328" s="1"/>
      <c r="X1328" s="1"/>
      <c r="Z1328" s="1"/>
      <c r="AB1328" s="1"/>
      <c r="AC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</row>
    <row r="1329" spans="16:73" ht="14.25" customHeight="1">
      <c r="P1329" s="1"/>
      <c r="Q1329" s="1"/>
      <c r="R1329" s="1"/>
      <c r="T1329" s="1"/>
      <c r="U1329" s="1"/>
      <c r="W1329" s="1"/>
      <c r="X1329" s="1"/>
      <c r="Z1329" s="1"/>
      <c r="AB1329" s="1"/>
      <c r="AC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</row>
    <row r="1330" spans="16:73" ht="14.25" customHeight="1">
      <c r="P1330" s="1"/>
      <c r="Q1330" s="1"/>
      <c r="R1330" s="1"/>
      <c r="T1330" s="1"/>
      <c r="U1330" s="1"/>
      <c r="W1330" s="1"/>
      <c r="X1330" s="1"/>
      <c r="Z1330" s="1"/>
      <c r="AB1330" s="1"/>
      <c r="AC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</row>
    <row r="1331" spans="16:73" ht="14.25" customHeight="1">
      <c r="P1331" s="1"/>
      <c r="Q1331" s="1"/>
      <c r="R1331" s="1"/>
      <c r="T1331" s="1"/>
      <c r="U1331" s="1"/>
      <c r="W1331" s="1"/>
      <c r="X1331" s="1"/>
      <c r="Z1331" s="1"/>
      <c r="AB1331" s="1"/>
      <c r="AC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</row>
    <row r="1332" spans="16:73" ht="14.25" customHeight="1">
      <c r="P1332" s="1"/>
      <c r="Q1332" s="1"/>
      <c r="R1332" s="1"/>
      <c r="T1332" s="1"/>
      <c r="U1332" s="1"/>
      <c r="W1332" s="1"/>
      <c r="X1332" s="1"/>
      <c r="Z1332" s="1"/>
      <c r="AB1332" s="1"/>
      <c r="AC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</row>
    <row r="1333" spans="16:73" ht="14.25" customHeight="1">
      <c r="P1333" s="1"/>
      <c r="Q1333" s="1"/>
      <c r="R1333" s="1"/>
      <c r="T1333" s="1"/>
      <c r="U1333" s="1"/>
      <c r="W1333" s="1"/>
      <c r="X1333" s="1"/>
      <c r="Z1333" s="1"/>
      <c r="AB1333" s="1"/>
      <c r="AC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</row>
    <row r="1334" spans="16:73" ht="14.25" customHeight="1">
      <c r="P1334" s="1"/>
      <c r="Q1334" s="1"/>
      <c r="R1334" s="1"/>
      <c r="T1334" s="1"/>
      <c r="U1334" s="1"/>
      <c r="W1334" s="1"/>
      <c r="X1334" s="1"/>
      <c r="Z1334" s="1"/>
      <c r="AB1334" s="1"/>
      <c r="AC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</row>
    <row r="1335" spans="16:73" ht="14.25" customHeight="1">
      <c r="P1335" s="1"/>
      <c r="Q1335" s="1"/>
      <c r="R1335" s="1"/>
      <c r="T1335" s="1"/>
      <c r="U1335" s="1"/>
      <c r="W1335" s="1"/>
      <c r="X1335" s="1"/>
      <c r="Z1335" s="1"/>
      <c r="AB1335" s="1"/>
      <c r="AC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</row>
    <row r="1336" spans="16:73" ht="14.25" customHeight="1">
      <c r="P1336" s="1"/>
      <c r="Q1336" s="1"/>
      <c r="R1336" s="1"/>
      <c r="T1336" s="1"/>
      <c r="U1336" s="1"/>
      <c r="W1336" s="1"/>
      <c r="X1336" s="1"/>
      <c r="Z1336" s="1"/>
      <c r="AB1336" s="1"/>
      <c r="AC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</row>
    <row r="1337" spans="16:73" ht="14.25" customHeight="1">
      <c r="P1337" s="1"/>
      <c r="Q1337" s="1"/>
      <c r="R1337" s="1"/>
      <c r="T1337" s="1"/>
      <c r="U1337" s="1"/>
      <c r="W1337" s="1"/>
      <c r="X1337" s="1"/>
      <c r="Z1337" s="1"/>
      <c r="AB1337" s="1"/>
      <c r="AC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</row>
    <row r="1338" spans="16:73" ht="14.25" customHeight="1">
      <c r="P1338" s="1"/>
      <c r="Q1338" s="1"/>
      <c r="R1338" s="1"/>
      <c r="T1338" s="1"/>
      <c r="U1338" s="1"/>
      <c r="W1338" s="1"/>
      <c r="X1338" s="1"/>
      <c r="Z1338" s="1"/>
      <c r="AB1338" s="1"/>
      <c r="AC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</row>
    <row r="1339" spans="16:73" ht="14.25" customHeight="1">
      <c r="P1339" s="1"/>
      <c r="Q1339" s="1"/>
      <c r="R1339" s="1"/>
      <c r="T1339" s="1"/>
      <c r="U1339" s="1"/>
      <c r="W1339" s="1"/>
      <c r="X1339" s="1"/>
      <c r="Z1339" s="1"/>
      <c r="AB1339" s="1"/>
      <c r="AC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</row>
    <row r="1340" spans="16:73" ht="14.25" customHeight="1">
      <c r="P1340" s="1"/>
      <c r="Q1340" s="1"/>
      <c r="R1340" s="1"/>
      <c r="T1340" s="1"/>
      <c r="U1340" s="1"/>
      <c r="W1340" s="1"/>
      <c r="X1340" s="1"/>
      <c r="Z1340" s="1"/>
      <c r="AB1340" s="1"/>
      <c r="AC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</row>
    <row r="1341" spans="16:73" ht="14.25" customHeight="1">
      <c r="P1341" s="1"/>
      <c r="Q1341" s="1"/>
      <c r="R1341" s="1"/>
      <c r="T1341" s="1"/>
      <c r="U1341" s="1"/>
      <c r="W1341" s="1"/>
      <c r="X1341" s="1"/>
      <c r="Z1341" s="1"/>
      <c r="AB1341" s="1"/>
      <c r="AC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</row>
    <row r="1342" spans="16:73" ht="14.25" customHeight="1">
      <c r="P1342" s="1"/>
      <c r="Q1342" s="1"/>
      <c r="R1342" s="1"/>
      <c r="T1342" s="1"/>
      <c r="U1342" s="1"/>
      <c r="W1342" s="1"/>
      <c r="X1342" s="1"/>
      <c r="Z1342" s="1"/>
      <c r="AB1342" s="1"/>
      <c r="AC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</row>
    <row r="1343" spans="16:73" ht="14.25" customHeight="1">
      <c r="P1343" s="1"/>
      <c r="Q1343" s="1"/>
      <c r="R1343" s="1"/>
      <c r="T1343" s="1"/>
      <c r="U1343" s="1"/>
      <c r="W1343" s="1"/>
      <c r="X1343" s="1"/>
      <c r="Z1343" s="1"/>
      <c r="AB1343" s="1"/>
      <c r="AC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</row>
    <row r="1344" spans="16:73" ht="14.25" customHeight="1">
      <c r="P1344" s="1"/>
      <c r="Q1344" s="1"/>
      <c r="R1344" s="1"/>
      <c r="T1344" s="1"/>
      <c r="U1344" s="1"/>
      <c r="W1344" s="1"/>
      <c r="X1344" s="1"/>
      <c r="Z1344" s="1"/>
      <c r="AB1344" s="1"/>
      <c r="AC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</row>
    <row r="1345" spans="16:73" ht="14.25" customHeight="1">
      <c r="P1345" s="1"/>
      <c r="Q1345" s="1"/>
      <c r="R1345" s="1"/>
      <c r="T1345" s="1"/>
      <c r="U1345" s="1"/>
      <c r="W1345" s="1"/>
      <c r="X1345" s="1"/>
      <c r="Z1345" s="1"/>
      <c r="AB1345" s="1"/>
      <c r="AC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</row>
    <row r="1346" spans="16:73" ht="14.25" customHeight="1">
      <c r="P1346" s="1"/>
      <c r="Q1346" s="1"/>
      <c r="R1346" s="1"/>
      <c r="T1346" s="1"/>
      <c r="U1346" s="1"/>
      <c r="W1346" s="1"/>
      <c r="X1346" s="1"/>
      <c r="Z1346" s="1"/>
      <c r="AB1346" s="1"/>
      <c r="AC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</row>
    <row r="1347" spans="16:73" ht="14.25" customHeight="1">
      <c r="P1347" s="1"/>
      <c r="Q1347" s="1"/>
      <c r="R1347" s="1"/>
      <c r="T1347" s="1"/>
      <c r="U1347" s="1"/>
      <c r="W1347" s="1"/>
      <c r="X1347" s="1"/>
      <c r="Z1347" s="1"/>
      <c r="AB1347" s="1"/>
      <c r="AC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</row>
    <row r="1348" spans="16:73" ht="14.25" customHeight="1">
      <c r="P1348" s="1"/>
      <c r="Q1348" s="1"/>
      <c r="R1348" s="1"/>
      <c r="T1348" s="1"/>
      <c r="U1348" s="1"/>
      <c r="W1348" s="1"/>
      <c r="X1348" s="1"/>
      <c r="Z1348" s="1"/>
      <c r="AB1348" s="1"/>
      <c r="AC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</row>
    <row r="1349" spans="16:73" ht="14.25" customHeight="1">
      <c r="P1349" s="1"/>
      <c r="Q1349" s="1"/>
      <c r="R1349" s="1"/>
      <c r="T1349" s="1"/>
      <c r="U1349" s="1"/>
      <c r="W1349" s="1"/>
      <c r="X1349" s="1"/>
      <c r="Z1349" s="1"/>
      <c r="AB1349" s="1"/>
      <c r="AC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</row>
    <row r="1350" spans="16:73" ht="14.25" customHeight="1">
      <c r="P1350" s="1"/>
      <c r="Q1350" s="1"/>
      <c r="R1350" s="1"/>
      <c r="T1350" s="1"/>
      <c r="U1350" s="1"/>
      <c r="W1350" s="1"/>
      <c r="X1350" s="1"/>
      <c r="Z1350" s="1"/>
      <c r="AB1350" s="1"/>
      <c r="AC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</row>
    <row r="1351" spans="16:73" ht="14.25" customHeight="1">
      <c r="P1351" s="1"/>
      <c r="Q1351" s="1"/>
      <c r="R1351" s="1"/>
      <c r="T1351" s="1"/>
      <c r="U1351" s="1"/>
      <c r="W1351" s="1"/>
      <c r="X1351" s="1"/>
      <c r="Z1351" s="1"/>
      <c r="AB1351" s="1"/>
      <c r="AC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</row>
    <row r="1352" spans="16:73" ht="14.25" customHeight="1">
      <c r="P1352" s="1"/>
      <c r="Q1352" s="1"/>
      <c r="R1352" s="1"/>
      <c r="T1352" s="1"/>
      <c r="U1352" s="1"/>
      <c r="W1352" s="1"/>
      <c r="X1352" s="1"/>
      <c r="Z1352" s="1"/>
      <c r="AB1352" s="1"/>
      <c r="AC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</row>
    <row r="1353" spans="16:73" ht="14.25" customHeight="1">
      <c r="P1353" s="1"/>
      <c r="Q1353" s="1"/>
      <c r="R1353" s="1"/>
      <c r="T1353" s="1"/>
      <c r="U1353" s="1"/>
      <c r="W1353" s="1"/>
      <c r="X1353" s="1"/>
      <c r="Z1353" s="1"/>
      <c r="AB1353" s="1"/>
      <c r="AC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</row>
    <row r="1354" spans="16:73" ht="14.25" customHeight="1">
      <c r="P1354" s="1"/>
      <c r="Q1354" s="1"/>
      <c r="R1354" s="1"/>
      <c r="T1354" s="1"/>
      <c r="U1354" s="1"/>
      <c r="W1354" s="1"/>
      <c r="X1354" s="1"/>
      <c r="Z1354" s="1"/>
      <c r="AB1354" s="1"/>
      <c r="AC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</row>
    <row r="1355" spans="16:73" ht="14.25" customHeight="1">
      <c r="P1355" s="1"/>
      <c r="Q1355" s="1"/>
      <c r="R1355" s="1"/>
      <c r="T1355" s="1"/>
      <c r="U1355" s="1"/>
      <c r="W1355" s="1"/>
      <c r="X1355" s="1"/>
      <c r="Z1355" s="1"/>
      <c r="AB1355" s="1"/>
      <c r="AC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</row>
    <row r="1356" spans="16:73" ht="14.25" customHeight="1">
      <c r="P1356" s="1"/>
      <c r="Q1356" s="1"/>
      <c r="R1356" s="1"/>
      <c r="T1356" s="1"/>
      <c r="U1356" s="1"/>
      <c r="W1356" s="1"/>
      <c r="X1356" s="1"/>
      <c r="Z1356" s="1"/>
      <c r="AB1356" s="1"/>
      <c r="AC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</row>
    <row r="1357" spans="16:73" ht="14.25" customHeight="1">
      <c r="P1357" s="1"/>
      <c r="Q1357" s="1"/>
      <c r="R1357" s="1"/>
      <c r="T1357" s="1"/>
      <c r="U1357" s="1"/>
      <c r="W1357" s="1"/>
      <c r="X1357" s="1"/>
      <c r="Z1357" s="1"/>
      <c r="AB1357" s="1"/>
      <c r="AC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</row>
    <row r="1358" spans="16:73" ht="14.25" customHeight="1">
      <c r="P1358" s="1"/>
      <c r="Q1358" s="1"/>
      <c r="R1358" s="1"/>
      <c r="T1358" s="1"/>
      <c r="U1358" s="1"/>
      <c r="W1358" s="1"/>
      <c r="X1358" s="1"/>
      <c r="Z1358" s="1"/>
      <c r="AB1358" s="1"/>
      <c r="AC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</row>
    <row r="1359" spans="16:73" ht="14.25" customHeight="1">
      <c r="P1359" s="1"/>
      <c r="Q1359" s="1"/>
      <c r="R1359" s="1"/>
      <c r="T1359" s="1"/>
      <c r="U1359" s="1"/>
      <c r="W1359" s="1"/>
      <c r="X1359" s="1"/>
      <c r="Z1359" s="1"/>
      <c r="AB1359" s="1"/>
      <c r="AC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</row>
    <row r="1360" spans="16:73" ht="14.25" customHeight="1">
      <c r="P1360" s="1"/>
      <c r="Q1360" s="1"/>
      <c r="R1360" s="1"/>
      <c r="T1360" s="1"/>
      <c r="U1360" s="1"/>
      <c r="W1360" s="1"/>
      <c r="X1360" s="1"/>
      <c r="Z1360" s="1"/>
      <c r="AB1360" s="1"/>
      <c r="AC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</row>
    <row r="1361" spans="16:73" ht="14.25" customHeight="1">
      <c r="P1361" s="1"/>
      <c r="Q1361" s="1"/>
      <c r="R1361" s="1"/>
      <c r="T1361" s="1"/>
      <c r="U1361" s="1"/>
      <c r="W1361" s="1"/>
      <c r="X1361" s="1"/>
      <c r="Z1361" s="1"/>
      <c r="AB1361" s="1"/>
      <c r="AC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</row>
    <row r="1362" spans="16:73" ht="14.25" customHeight="1">
      <c r="P1362" s="1"/>
      <c r="Q1362" s="1"/>
      <c r="R1362" s="1"/>
      <c r="T1362" s="1"/>
      <c r="U1362" s="1"/>
      <c r="W1362" s="1"/>
      <c r="X1362" s="1"/>
      <c r="Z1362" s="1"/>
      <c r="AB1362" s="1"/>
      <c r="AC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</row>
    <row r="1363" spans="16:73" ht="14.25" customHeight="1">
      <c r="P1363" s="1"/>
      <c r="Q1363" s="1"/>
      <c r="R1363" s="1"/>
      <c r="T1363" s="1"/>
      <c r="U1363" s="1"/>
      <c r="W1363" s="1"/>
      <c r="X1363" s="1"/>
      <c r="Z1363" s="1"/>
      <c r="AB1363" s="1"/>
      <c r="AC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</row>
    <row r="1364" spans="16:73" ht="14.25" customHeight="1">
      <c r="P1364" s="1"/>
      <c r="Q1364" s="1"/>
      <c r="R1364" s="1"/>
      <c r="T1364" s="1"/>
      <c r="U1364" s="1"/>
      <c r="W1364" s="1"/>
      <c r="X1364" s="1"/>
      <c r="Z1364" s="1"/>
      <c r="AB1364" s="1"/>
      <c r="AC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</row>
    <row r="1365" spans="16:73" ht="14.25" customHeight="1">
      <c r="P1365" s="1"/>
      <c r="Q1365" s="1"/>
      <c r="R1365" s="1"/>
      <c r="T1365" s="1"/>
      <c r="U1365" s="1"/>
      <c r="W1365" s="1"/>
      <c r="X1365" s="1"/>
      <c r="Z1365" s="1"/>
      <c r="AB1365" s="1"/>
      <c r="AC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</row>
    <row r="1366" spans="16:73" ht="14.25" customHeight="1">
      <c r="P1366" s="1"/>
      <c r="Q1366" s="1"/>
      <c r="R1366" s="1"/>
      <c r="T1366" s="1"/>
      <c r="U1366" s="1"/>
      <c r="W1366" s="1"/>
      <c r="X1366" s="1"/>
      <c r="Z1366" s="1"/>
      <c r="AB1366" s="1"/>
      <c r="AC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</row>
    <row r="1367" spans="16:73" ht="14.25" customHeight="1">
      <c r="P1367" s="1"/>
      <c r="Q1367" s="1"/>
      <c r="R1367" s="1"/>
      <c r="T1367" s="1"/>
      <c r="U1367" s="1"/>
      <c r="W1367" s="1"/>
      <c r="X1367" s="1"/>
      <c r="Z1367" s="1"/>
      <c r="AB1367" s="1"/>
      <c r="AC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</row>
    <row r="1368" spans="16:73" ht="14.25" customHeight="1">
      <c r="P1368" s="1"/>
      <c r="Q1368" s="1"/>
      <c r="R1368" s="1"/>
      <c r="T1368" s="1"/>
      <c r="U1368" s="1"/>
      <c r="W1368" s="1"/>
      <c r="X1368" s="1"/>
      <c r="Z1368" s="1"/>
      <c r="AB1368" s="1"/>
      <c r="AC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</row>
    <row r="1369" spans="16:73" ht="14.25" customHeight="1">
      <c r="P1369" s="1"/>
      <c r="Q1369" s="1"/>
      <c r="R1369" s="1"/>
      <c r="T1369" s="1"/>
      <c r="U1369" s="1"/>
      <c r="W1369" s="1"/>
      <c r="X1369" s="1"/>
      <c r="Z1369" s="1"/>
      <c r="AB1369" s="1"/>
      <c r="AC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</row>
    <row r="1370" spans="16:73" ht="14.25" customHeight="1">
      <c r="P1370" s="1"/>
      <c r="Q1370" s="1"/>
      <c r="R1370" s="1"/>
      <c r="T1370" s="1"/>
      <c r="U1370" s="1"/>
      <c r="W1370" s="1"/>
      <c r="X1370" s="1"/>
      <c r="Z1370" s="1"/>
      <c r="AB1370" s="1"/>
      <c r="AC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</row>
    <row r="1371" spans="16:73" ht="14.25" customHeight="1">
      <c r="P1371" s="1"/>
      <c r="Q1371" s="1"/>
      <c r="R1371" s="1"/>
      <c r="T1371" s="1"/>
      <c r="U1371" s="1"/>
      <c r="W1371" s="1"/>
      <c r="X1371" s="1"/>
      <c r="Z1371" s="1"/>
      <c r="AB1371" s="1"/>
      <c r="AC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</row>
    <row r="1372" spans="16:73" ht="14.25" customHeight="1">
      <c r="P1372" s="1"/>
      <c r="Q1372" s="1"/>
      <c r="R1372" s="1"/>
      <c r="T1372" s="1"/>
      <c r="U1372" s="1"/>
      <c r="W1372" s="1"/>
      <c r="X1372" s="1"/>
      <c r="Z1372" s="1"/>
      <c r="AB1372" s="1"/>
      <c r="AC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</row>
    <row r="1373" spans="16:73" ht="14.25" customHeight="1">
      <c r="P1373" s="1"/>
      <c r="Q1373" s="1"/>
      <c r="R1373" s="1"/>
      <c r="T1373" s="1"/>
      <c r="U1373" s="1"/>
      <c r="W1373" s="1"/>
      <c r="X1373" s="1"/>
      <c r="Z1373" s="1"/>
      <c r="AB1373" s="1"/>
      <c r="AC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</row>
    <row r="1374" spans="16:73" ht="14.25" customHeight="1">
      <c r="P1374" s="1"/>
      <c r="Q1374" s="1"/>
      <c r="R1374" s="1"/>
      <c r="T1374" s="1"/>
      <c r="U1374" s="1"/>
      <c r="W1374" s="1"/>
      <c r="X1374" s="1"/>
      <c r="Z1374" s="1"/>
      <c r="AB1374" s="1"/>
      <c r="AC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</row>
    <row r="1375" spans="16:73" ht="14.25" customHeight="1">
      <c r="P1375" s="1"/>
      <c r="Q1375" s="1"/>
      <c r="R1375" s="1"/>
      <c r="T1375" s="1"/>
      <c r="U1375" s="1"/>
      <c r="W1375" s="1"/>
      <c r="X1375" s="1"/>
      <c r="Z1375" s="1"/>
      <c r="AB1375" s="1"/>
      <c r="AC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</row>
    <row r="1376" spans="16:73" ht="14.25" customHeight="1">
      <c r="P1376" s="1"/>
      <c r="Q1376" s="1"/>
      <c r="R1376" s="1"/>
      <c r="T1376" s="1"/>
      <c r="U1376" s="1"/>
      <c r="W1376" s="1"/>
      <c r="X1376" s="1"/>
      <c r="Z1376" s="1"/>
      <c r="AB1376" s="1"/>
      <c r="AC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</row>
    <row r="1377" spans="16:73" ht="14.25" customHeight="1">
      <c r="P1377" s="1"/>
      <c r="Q1377" s="1"/>
      <c r="R1377" s="1"/>
      <c r="T1377" s="1"/>
      <c r="U1377" s="1"/>
      <c r="W1377" s="1"/>
      <c r="X1377" s="1"/>
      <c r="Z1377" s="1"/>
      <c r="AB1377" s="1"/>
      <c r="AC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</row>
    <row r="1378" spans="16:73" ht="14.25" customHeight="1">
      <c r="P1378" s="1"/>
      <c r="Q1378" s="1"/>
      <c r="R1378" s="1"/>
      <c r="T1378" s="1"/>
      <c r="U1378" s="1"/>
      <c r="W1378" s="1"/>
      <c r="X1378" s="1"/>
      <c r="Z1378" s="1"/>
      <c r="AB1378" s="1"/>
      <c r="AC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</row>
    <row r="1379" spans="16:73" ht="14.25" customHeight="1">
      <c r="P1379" s="1"/>
      <c r="Q1379" s="1"/>
      <c r="R1379" s="1"/>
      <c r="T1379" s="1"/>
      <c r="U1379" s="1"/>
      <c r="W1379" s="1"/>
      <c r="X1379" s="1"/>
      <c r="Z1379" s="1"/>
      <c r="AB1379" s="1"/>
      <c r="AC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</row>
    <row r="1380" spans="16:73" ht="14.25" customHeight="1">
      <c r="P1380" s="1"/>
      <c r="Q1380" s="1"/>
      <c r="R1380" s="1"/>
      <c r="T1380" s="1"/>
      <c r="U1380" s="1"/>
      <c r="W1380" s="1"/>
      <c r="X1380" s="1"/>
      <c r="Z1380" s="1"/>
      <c r="AB1380" s="1"/>
      <c r="AC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</row>
    <row r="1381" spans="16:73" ht="14.25" customHeight="1">
      <c r="P1381" s="1"/>
      <c r="Q1381" s="1"/>
      <c r="R1381" s="1"/>
      <c r="T1381" s="1"/>
      <c r="U1381" s="1"/>
      <c r="W1381" s="1"/>
      <c r="X1381" s="1"/>
      <c r="Z1381" s="1"/>
      <c r="AB1381" s="1"/>
      <c r="AC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</row>
    <row r="1382" spans="16:73" ht="14.25" customHeight="1">
      <c r="P1382" s="1"/>
      <c r="Q1382" s="1"/>
      <c r="R1382" s="1"/>
      <c r="T1382" s="1"/>
      <c r="U1382" s="1"/>
      <c r="W1382" s="1"/>
      <c r="X1382" s="1"/>
      <c r="Z1382" s="1"/>
      <c r="AB1382" s="1"/>
      <c r="AC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</row>
    <row r="1383" spans="16:73" ht="14.25" customHeight="1">
      <c r="P1383" s="1"/>
      <c r="Q1383" s="1"/>
      <c r="R1383" s="1"/>
      <c r="T1383" s="1"/>
      <c r="U1383" s="1"/>
      <c r="W1383" s="1"/>
      <c r="X1383" s="1"/>
      <c r="Z1383" s="1"/>
      <c r="AB1383" s="1"/>
      <c r="AC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</row>
    <row r="1384" spans="16:73" ht="14.25" customHeight="1">
      <c r="P1384" s="1"/>
      <c r="Q1384" s="1"/>
      <c r="R1384" s="1"/>
      <c r="T1384" s="1"/>
      <c r="U1384" s="1"/>
      <c r="W1384" s="1"/>
      <c r="X1384" s="1"/>
      <c r="Z1384" s="1"/>
      <c r="AB1384" s="1"/>
      <c r="AC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</row>
    <row r="1385" spans="16:73" ht="14.25" customHeight="1">
      <c r="P1385" s="1"/>
      <c r="Q1385" s="1"/>
      <c r="R1385" s="1"/>
      <c r="T1385" s="1"/>
      <c r="U1385" s="1"/>
      <c r="W1385" s="1"/>
      <c r="X1385" s="1"/>
      <c r="Z1385" s="1"/>
      <c r="AB1385" s="1"/>
      <c r="AC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</row>
    <row r="1386" spans="16:73" ht="14.25" customHeight="1">
      <c r="P1386" s="1"/>
      <c r="Q1386" s="1"/>
      <c r="R1386" s="1"/>
      <c r="T1386" s="1"/>
      <c r="U1386" s="1"/>
      <c r="W1386" s="1"/>
      <c r="X1386" s="1"/>
      <c r="Z1386" s="1"/>
      <c r="AB1386" s="1"/>
      <c r="AC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</row>
    <row r="1387" spans="16:73" ht="14.25" customHeight="1">
      <c r="P1387" s="1"/>
      <c r="Q1387" s="1"/>
      <c r="R1387" s="1"/>
      <c r="T1387" s="1"/>
      <c r="U1387" s="1"/>
      <c r="W1387" s="1"/>
      <c r="X1387" s="1"/>
      <c r="Z1387" s="1"/>
      <c r="AB1387" s="1"/>
      <c r="AC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</row>
    <row r="1388" spans="16:73" ht="14.25" customHeight="1">
      <c r="P1388" s="1"/>
      <c r="Q1388" s="1"/>
      <c r="R1388" s="1"/>
      <c r="T1388" s="1"/>
      <c r="U1388" s="1"/>
      <c r="W1388" s="1"/>
      <c r="X1388" s="1"/>
      <c r="Z1388" s="1"/>
      <c r="AB1388" s="1"/>
      <c r="AC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</row>
    <row r="1389" spans="16:73" ht="14.25" customHeight="1">
      <c r="P1389" s="1"/>
      <c r="Q1389" s="1"/>
      <c r="R1389" s="1"/>
      <c r="T1389" s="1"/>
      <c r="U1389" s="1"/>
      <c r="W1389" s="1"/>
      <c r="X1389" s="1"/>
      <c r="Z1389" s="1"/>
      <c r="AB1389" s="1"/>
      <c r="AC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</row>
    <row r="1390" spans="16:73" ht="14.25" customHeight="1">
      <c r="P1390" s="1"/>
      <c r="Q1390" s="1"/>
      <c r="R1390" s="1"/>
      <c r="T1390" s="1"/>
      <c r="U1390" s="1"/>
      <c r="W1390" s="1"/>
      <c r="X1390" s="1"/>
      <c r="Z1390" s="1"/>
      <c r="AB1390" s="1"/>
      <c r="AC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</row>
    <row r="1391" spans="16:73" ht="14.25" customHeight="1">
      <c r="P1391" s="1"/>
      <c r="Q1391" s="1"/>
      <c r="R1391" s="1"/>
      <c r="T1391" s="1"/>
      <c r="U1391" s="1"/>
      <c r="W1391" s="1"/>
      <c r="X1391" s="1"/>
      <c r="Z1391" s="1"/>
      <c r="AB1391" s="1"/>
      <c r="AC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</row>
    <row r="1392" spans="16:73" ht="14.25" customHeight="1">
      <c r="P1392" s="1"/>
      <c r="Q1392" s="1"/>
      <c r="R1392" s="1"/>
      <c r="T1392" s="1"/>
      <c r="U1392" s="1"/>
      <c r="W1392" s="1"/>
      <c r="X1392" s="1"/>
      <c r="Z1392" s="1"/>
      <c r="AB1392" s="1"/>
      <c r="AC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</row>
    <row r="1393" spans="16:73" ht="14.25" customHeight="1">
      <c r="P1393" s="1"/>
      <c r="Q1393" s="1"/>
      <c r="R1393" s="1"/>
      <c r="T1393" s="1"/>
      <c r="U1393" s="1"/>
      <c r="W1393" s="1"/>
      <c r="X1393" s="1"/>
      <c r="Z1393" s="1"/>
      <c r="AB1393" s="1"/>
      <c r="AC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</row>
    <row r="1394" spans="16:73" ht="14.25" customHeight="1">
      <c r="P1394" s="1"/>
      <c r="Q1394" s="1"/>
      <c r="R1394" s="1"/>
      <c r="T1394" s="1"/>
      <c r="U1394" s="1"/>
      <c r="W1394" s="1"/>
      <c r="X1394" s="1"/>
      <c r="Z1394" s="1"/>
      <c r="AB1394" s="1"/>
      <c r="AC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</row>
    <row r="1395" spans="16:73" ht="14.25" customHeight="1">
      <c r="P1395" s="1"/>
      <c r="Q1395" s="1"/>
      <c r="R1395" s="1"/>
      <c r="T1395" s="1"/>
      <c r="U1395" s="1"/>
      <c r="W1395" s="1"/>
      <c r="X1395" s="1"/>
      <c r="Z1395" s="1"/>
      <c r="AB1395" s="1"/>
      <c r="AC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</row>
    <row r="1396" spans="16:73" ht="14.25" customHeight="1">
      <c r="P1396" s="1"/>
      <c r="Q1396" s="1"/>
      <c r="R1396" s="1"/>
      <c r="T1396" s="1"/>
      <c r="U1396" s="1"/>
      <c r="W1396" s="1"/>
      <c r="X1396" s="1"/>
      <c r="Z1396" s="1"/>
      <c r="AB1396" s="1"/>
      <c r="AC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</row>
    <row r="1397" spans="16:73" ht="14.25" customHeight="1">
      <c r="P1397" s="1"/>
      <c r="Q1397" s="1"/>
      <c r="R1397" s="1"/>
      <c r="T1397" s="1"/>
      <c r="U1397" s="1"/>
      <c r="W1397" s="1"/>
      <c r="X1397" s="1"/>
      <c r="Z1397" s="1"/>
      <c r="AB1397" s="1"/>
      <c r="AC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</row>
    <row r="1398" spans="16:73" ht="14.25" customHeight="1">
      <c r="P1398" s="1"/>
      <c r="Q1398" s="1"/>
      <c r="R1398" s="1"/>
      <c r="T1398" s="1"/>
      <c r="U1398" s="1"/>
      <c r="W1398" s="1"/>
      <c r="X1398" s="1"/>
      <c r="Z1398" s="1"/>
      <c r="AB1398" s="1"/>
      <c r="AC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</row>
    <row r="1399" spans="16:73" ht="14.25" customHeight="1">
      <c r="P1399" s="1"/>
      <c r="Q1399" s="1"/>
      <c r="R1399" s="1"/>
      <c r="T1399" s="1"/>
      <c r="U1399" s="1"/>
      <c r="W1399" s="1"/>
      <c r="X1399" s="1"/>
      <c r="Z1399" s="1"/>
      <c r="AB1399" s="1"/>
      <c r="AC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</row>
    <row r="1400" spans="16:73" ht="14.25" customHeight="1">
      <c r="P1400" s="1"/>
      <c r="Q1400" s="1"/>
      <c r="R1400" s="1"/>
      <c r="T1400" s="1"/>
      <c r="U1400" s="1"/>
      <c r="W1400" s="1"/>
      <c r="X1400" s="1"/>
      <c r="Z1400" s="1"/>
      <c r="AB1400" s="1"/>
      <c r="AC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</row>
    <row r="1401" spans="16:73" ht="14.25" customHeight="1">
      <c r="P1401" s="1"/>
      <c r="Q1401" s="1"/>
      <c r="R1401" s="1"/>
      <c r="T1401" s="1"/>
      <c r="U1401" s="1"/>
      <c r="W1401" s="1"/>
      <c r="X1401" s="1"/>
      <c r="Z1401" s="1"/>
      <c r="AB1401" s="1"/>
      <c r="AC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</row>
    <row r="1402" spans="16:73" ht="14.25" customHeight="1">
      <c r="P1402" s="1"/>
      <c r="Q1402" s="1"/>
      <c r="R1402" s="1"/>
      <c r="T1402" s="1"/>
      <c r="U1402" s="1"/>
      <c r="W1402" s="1"/>
      <c r="X1402" s="1"/>
      <c r="Z1402" s="1"/>
      <c r="AB1402" s="1"/>
      <c r="AC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</row>
    <row r="1403" spans="16:73" ht="14.25" customHeight="1">
      <c r="P1403" s="1"/>
      <c r="Q1403" s="1"/>
      <c r="R1403" s="1"/>
      <c r="T1403" s="1"/>
      <c r="U1403" s="1"/>
      <c r="W1403" s="1"/>
      <c r="X1403" s="1"/>
      <c r="Z1403" s="1"/>
      <c r="AB1403" s="1"/>
      <c r="AC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</row>
    <row r="1404" spans="16:73" ht="14.25" customHeight="1">
      <c r="P1404" s="1"/>
      <c r="Q1404" s="1"/>
      <c r="R1404" s="1"/>
      <c r="T1404" s="1"/>
      <c r="U1404" s="1"/>
      <c r="W1404" s="1"/>
      <c r="X1404" s="1"/>
      <c r="Z1404" s="1"/>
      <c r="AB1404" s="1"/>
      <c r="AC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</row>
    <row r="1405" spans="16:73" ht="14.25" customHeight="1">
      <c r="P1405" s="1"/>
      <c r="Q1405" s="1"/>
      <c r="R1405" s="1"/>
      <c r="T1405" s="1"/>
      <c r="U1405" s="1"/>
      <c r="W1405" s="1"/>
      <c r="X1405" s="1"/>
      <c r="Z1405" s="1"/>
      <c r="AB1405" s="1"/>
      <c r="AC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</row>
    <row r="1406" spans="16:73" ht="14.25" customHeight="1">
      <c r="P1406" s="1"/>
      <c r="Q1406" s="1"/>
      <c r="R1406" s="1"/>
      <c r="T1406" s="1"/>
      <c r="U1406" s="1"/>
      <c r="W1406" s="1"/>
      <c r="X1406" s="1"/>
      <c r="Z1406" s="1"/>
      <c r="AB1406" s="1"/>
      <c r="AC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</row>
    <row r="1407" spans="16:73" ht="14.25" customHeight="1">
      <c r="P1407" s="1"/>
      <c r="Q1407" s="1"/>
      <c r="R1407" s="1"/>
      <c r="T1407" s="1"/>
      <c r="U1407" s="1"/>
      <c r="W1407" s="1"/>
      <c r="X1407" s="1"/>
      <c r="Z1407" s="1"/>
      <c r="AB1407" s="1"/>
      <c r="AC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</row>
    <row r="1408" spans="16:73" ht="14.25" customHeight="1">
      <c r="P1408" s="1"/>
      <c r="Q1408" s="1"/>
      <c r="R1408" s="1"/>
      <c r="T1408" s="1"/>
      <c r="U1408" s="1"/>
      <c r="W1408" s="1"/>
      <c r="X1408" s="1"/>
      <c r="Z1408" s="1"/>
      <c r="AB1408" s="1"/>
      <c r="AC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</row>
    <row r="1409" spans="16:73" ht="14.25" customHeight="1">
      <c r="P1409" s="1"/>
      <c r="Q1409" s="1"/>
      <c r="R1409" s="1"/>
      <c r="T1409" s="1"/>
      <c r="U1409" s="1"/>
      <c r="W1409" s="1"/>
      <c r="X1409" s="1"/>
      <c r="Z1409" s="1"/>
      <c r="AB1409" s="1"/>
      <c r="AC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</row>
    <row r="1410" spans="16:73" ht="14.25" customHeight="1">
      <c r="P1410" s="1"/>
      <c r="Q1410" s="1"/>
      <c r="R1410" s="1"/>
      <c r="T1410" s="1"/>
      <c r="U1410" s="1"/>
      <c r="W1410" s="1"/>
      <c r="X1410" s="1"/>
      <c r="Z1410" s="1"/>
      <c r="AB1410" s="1"/>
      <c r="AC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</row>
    <row r="1411" spans="16:73" ht="14.25" customHeight="1">
      <c r="P1411" s="1"/>
      <c r="Q1411" s="1"/>
      <c r="R1411" s="1"/>
      <c r="T1411" s="1"/>
      <c r="U1411" s="1"/>
      <c r="W1411" s="1"/>
      <c r="X1411" s="1"/>
      <c r="Z1411" s="1"/>
      <c r="AB1411" s="1"/>
      <c r="AC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</row>
    <row r="1412" spans="16:73" ht="14.25" customHeight="1">
      <c r="P1412" s="1"/>
      <c r="Q1412" s="1"/>
      <c r="R1412" s="1"/>
      <c r="T1412" s="1"/>
      <c r="U1412" s="1"/>
      <c r="W1412" s="1"/>
      <c r="X1412" s="1"/>
      <c r="Z1412" s="1"/>
      <c r="AB1412" s="1"/>
      <c r="AC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</row>
    <row r="1413" spans="16:73" ht="14.25" customHeight="1">
      <c r="P1413" s="1"/>
      <c r="Q1413" s="1"/>
      <c r="R1413" s="1"/>
      <c r="T1413" s="1"/>
      <c r="U1413" s="1"/>
      <c r="W1413" s="1"/>
      <c r="X1413" s="1"/>
      <c r="Z1413" s="1"/>
      <c r="AB1413" s="1"/>
      <c r="AC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</row>
    <row r="1414" spans="16:73" ht="14.25" customHeight="1">
      <c r="P1414" s="1"/>
      <c r="Q1414" s="1"/>
      <c r="R1414" s="1"/>
      <c r="T1414" s="1"/>
      <c r="U1414" s="1"/>
      <c r="W1414" s="1"/>
      <c r="X1414" s="1"/>
      <c r="Z1414" s="1"/>
      <c r="AB1414" s="1"/>
      <c r="AC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</row>
    <row r="1415" spans="16:73" ht="14.25" customHeight="1">
      <c r="P1415" s="1"/>
      <c r="Q1415" s="1"/>
      <c r="R1415" s="1"/>
      <c r="T1415" s="1"/>
      <c r="U1415" s="1"/>
      <c r="W1415" s="1"/>
      <c r="X1415" s="1"/>
      <c r="Z1415" s="1"/>
      <c r="AB1415" s="1"/>
      <c r="AC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</row>
    <row r="1416" spans="16:73" ht="14.25" customHeight="1">
      <c r="P1416" s="1"/>
      <c r="Q1416" s="1"/>
      <c r="R1416" s="1"/>
      <c r="T1416" s="1"/>
      <c r="U1416" s="1"/>
      <c r="W1416" s="1"/>
      <c r="X1416" s="1"/>
      <c r="Z1416" s="1"/>
      <c r="AB1416" s="1"/>
      <c r="AC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</row>
    <row r="1417" spans="16:73" ht="14.25" customHeight="1">
      <c r="P1417" s="1"/>
      <c r="Q1417" s="1"/>
      <c r="R1417" s="1"/>
      <c r="T1417" s="1"/>
      <c r="U1417" s="1"/>
      <c r="W1417" s="1"/>
      <c r="X1417" s="1"/>
      <c r="Z1417" s="1"/>
      <c r="AB1417" s="1"/>
      <c r="AC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</row>
    <row r="1418" spans="16:73" ht="14.25" customHeight="1">
      <c r="P1418" s="1"/>
      <c r="Q1418" s="1"/>
      <c r="R1418" s="1"/>
      <c r="T1418" s="1"/>
      <c r="U1418" s="1"/>
      <c r="W1418" s="1"/>
      <c r="X1418" s="1"/>
      <c r="Z1418" s="1"/>
      <c r="AB1418" s="1"/>
      <c r="AC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</row>
    <row r="1419" spans="16:73" ht="14.25" customHeight="1">
      <c r="P1419" s="1"/>
      <c r="Q1419" s="1"/>
      <c r="R1419" s="1"/>
      <c r="T1419" s="1"/>
      <c r="U1419" s="1"/>
      <c r="W1419" s="1"/>
      <c r="X1419" s="1"/>
      <c r="Z1419" s="1"/>
      <c r="AB1419" s="1"/>
      <c r="AC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</row>
    <row r="1420" spans="16:73" ht="14.25" customHeight="1">
      <c r="P1420" s="1"/>
      <c r="Q1420" s="1"/>
      <c r="R1420" s="1"/>
      <c r="T1420" s="1"/>
      <c r="U1420" s="1"/>
      <c r="W1420" s="1"/>
      <c r="X1420" s="1"/>
      <c r="Z1420" s="1"/>
      <c r="AB1420" s="1"/>
      <c r="AC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</row>
    <row r="1421" spans="16:73" ht="14.25" customHeight="1">
      <c r="P1421" s="1"/>
      <c r="Q1421" s="1"/>
      <c r="R1421" s="1"/>
      <c r="T1421" s="1"/>
      <c r="U1421" s="1"/>
      <c r="W1421" s="1"/>
      <c r="X1421" s="1"/>
      <c r="Z1421" s="1"/>
      <c r="AB1421" s="1"/>
      <c r="AC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</row>
    <row r="1422" spans="16:73" ht="14.25" customHeight="1">
      <c r="P1422" s="1"/>
      <c r="Q1422" s="1"/>
      <c r="R1422" s="1"/>
      <c r="T1422" s="1"/>
      <c r="U1422" s="1"/>
      <c r="W1422" s="1"/>
      <c r="X1422" s="1"/>
      <c r="Z1422" s="1"/>
      <c r="AB1422" s="1"/>
      <c r="AC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</row>
    <row r="1423" spans="16:73" ht="14.25" customHeight="1">
      <c r="P1423" s="1"/>
      <c r="Q1423" s="1"/>
      <c r="R1423" s="1"/>
      <c r="T1423" s="1"/>
      <c r="U1423" s="1"/>
      <c r="W1423" s="1"/>
      <c r="X1423" s="1"/>
      <c r="Z1423" s="1"/>
      <c r="AB1423" s="1"/>
      <c r="AC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</row>
    <row r="1424" spans="16:73" ht="14.25" customHeight="1">
      <c r="P1424" s="1"/>
      <c r="Q1424" s="1"/>
      <c r="R1424" s="1"/>
      <c r="T1424" s="1"/>
      <c r="U1424" s="1"/>
      <c r="W1424" s="1"/>
      <c r="X1424" s="1"/>
      <c r="Z1424" s="1"/>
      <c r="AB1424" s="1"/>
      <c r="AC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</row>
    <row r="1425" spans="16:73" ht="14.25" customHeight="1">
      <c r="P1425" s="1"/>
      <c r="Q1425" s="1"/>
      <c r="R1425" s="1"/>
      <c r="T1425" s="1"/>
      <c r="U1425" s="1"/>
      <c r="W1425" s="1"/>
      <c r="X1425" s="1"/>
      <c r="Z1425" s="1"/>
      <c r="AB1425" s="1"/>
      <c r="AC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</row>
    <row r="1426" spans="16:73" ht="14.25" customHeight="1">
      <c r="P1426" s="1"/>
      <c r="Q1426" s="1"/>
      <c r="R1426" s="1"/>
      <c r="T1426" s="1"/>
      <c r="U1426" s="1"/>
      <c r="W1426" s="1"/>
      <c r="X1426" s="1"/>
      <c r="Z1426" s="1"/>
      <c r="AB1426" s="1"/>
      <c r="AC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</row>
    <row r="1427" spans="16:73" ht="14.25" customHeight="1">
      <c r="P1427" s="1"/>
      <c r="Q1427" s="1"/>
      <c r="R1427" s="1"/>
      <c r="T1427" s="1"/>
      <c r="U1427" s="1"/>
      <c r="W1427" s="1"/>
      <c r="X1427" s="1"/>
      <c r="Z1427" s="1"/>
      <c r="AB1427" s="1"/>
      <c r="AC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</row>
    <row r="1428" spans="16:73" ht="14.25" customHeight="1">
      <c r="P1428" s="1"/>
      <c r="Q1428" s="1"/>
      <c r="R1428" s="1"/>
      <c r="T1428" s="1"/>
      <c r="U1428" s="1"/>
      <c r="W1428" s="1"/>
      <c r="X1428" s="1"/>
      <c r="Z1428" s="1"/>
      <c r="AB1428" s="1"/>
      <c r="AC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</row>
    <row r="1429" spans="16:73" ht="14.25" customHeight="1">
      <c r="P1429" s="1"/>
      <c r="Q1429" s="1"/>
      <c r="R1429" s="1"/>
      <c r="T1429" s="1"/>
      <c r="U1429" s="1"/>
      <c r="W1429" s="1"/>
      <c r="X1429" s="1"/>
      <c r="Z1429" s="1"/>
      <c r="AB1429" s="1"/>
      <c r="AC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</row>
    <row r="1430" spans="16:73" ht="14.25" customHeight="1">
      <c r="P1430" s="1"/>
      <c r="Q1430" s="1"/>
      <c r="R1430" s="1"/>
      <c r="T1430" s="1"/>
      <c r="U1430" s="1"/>
      <c r="W1430" s="1"/>
      <c r="X1430" s="1"/>
      <c r="Z1430" s="1"/>
      <c r="AB1430" s="1"/>
      <c r="AC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</row>
    <row r="1431" spans="16:73" ht="14.25" customHeight="1">
      <c r="P1431" s="1"/>
      <c r="Q1431" s="1"/>
      <c r="R1431" s="1"/>
      <c r="T1431" s="1"/>
      <c r="U1431" s="1"/>
      <c r="W1431" s="1"/>
      <c r="X1431" s="1"/>
      <c r="Z1431" s="1"/>
      <c r="AB1431" s="1"/>
      <c r="AC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</row>
    <row r="1432" spans="16:73" ht="14.25" customHeight="1">
      <c r="P1432" s="1"/>
      <c r="Q1432" s="1"/>
      <c r="R1432" s="1"/>
      <c r="T1432" s="1"/>
      <c r="U1432" s="1"/>
      <c r="W1432" s="1"/>
      <c r="X1432" s="1"/>
      <c r="Z1432" s="1"/>
      <c r="AB1432" s="1"/>
      <c r="AC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</row>
    <row r="1433" spans="16:73" ht="14.25" customHeight="1">
      <c r="P1433" s="1"/>
      <c r="Q1433" s="1"/>
      <c r="R1433" s="1"/>
      <c r="T1433" s="1"/>
      <c r="U1433" s="1"/>
      <c r="W1433" s="1"/>
      <c r="X1433" s="1"/>
      <c r="Z1433" s="1"/>
      <c r="AB1433" s="1"/>
      <c r="AC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</row>
    <row r="1434" spans="16:73" ht="14.25" customHeight="1">
      <c r="P1434" s="1"/>
      <c r="Q1434" s="1"/>
      <c r="R1434" s="1"/>
      <c r="T1434" s="1"/>
      <c r="U1434" s="1"/>
      <c r="W1434" s="1"/>
      <c r="X1434" s="1"/>
      <c r="Z1434" s="1"/>
      <c r="AB1434" s="1"/>
      <c r="AC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</row>
    <row r="1435" spans="16:73" ht="14.25" customHeight="1">
      <c r="P1435" s="1"/>
      <c r="Q1435" s="1"/>
      <c r="R1435" s="1"/>
      <c r="T1435" s="1"/>
      <c r="U1435" s="1"/>
      <c r="W1435" s="1"/>
      <c r="X1435" s="1"/>
      <c r="Z1435" s="1"/>
      <c r="AB1435" s="1"/>
      <c r="AC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</row>
    <row r="1436" spans="16:73" ht="14.25" customHeight="1">
      <c r="P1436" s="1"/>
      <c r="Q1436" s="1"/>
      <c r="R1436" s="1"/>
      <c r="T1436" s="1"/>
      <c r="U1436" s="1"/>
      <c r="W1436" s="1"/>
      <c r="X1436" s="1"/>
      <c r="Z1436" s="1"/>
      <c r="AB1436" s="1"/>
      <c r="AC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</row>
    <row r="1437" spans="16:73" ht="14.25" customHeight="1">
      <c r="P1437" s="1"/>
      <c r="Q1437" s="1"/>
      <c r="R1437" s="1"/>
      <c r="T1437" s="1"/>
      <c r="U1437" s="1"/>
      <c r="W1437" s="1"/>
      <c r="X1437" s="1"/>
      <c r="Z1437" s="1"/>
      <c r="AB1437" s="1"/>
      <c r="AC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</row>
    <row r="1438" spans="16:73" ht="14.25" customHeight="1">
      <c r="P1438" s="1"/>
      <c r="Q1438" s="1"/>
      <c r="R1438" s="1"/>
      <c r="T1438" s="1"/>
      <c r="U1438" s="1"/>
      <c r="W1438" s="1"/>
      <c r="X1438" s="1"/>
      <c r="Z1438" s="1"/>
      <c r="AB1438" s="1"/>
      <c r="AC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</row>
    <row r="1439" spans="16:73" ht="14.25" customHeight="1">
      <c r="P1439" s="1"/>
      <c r="Q1439" s="1"/>
      <c r="R1439" s="1"/>
      <c r="T1439" s="1"/>
      <c r="U1439" s="1"/>
      <c r="W1439" s="1"/>
      <c r="X1439" s="1"/>
      <c r="Z1439" s="1"/>
      <c r="AB1439" s="1"/>
      <c r="AC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</row>
    <row r="1440" spans="16:73" ht="14.25" customHeight="1">
      <c r="P1440" s="1"/>
      <c r="Q1440" s="1"/>
      <c r="R1440" s="1"/>
      <c r="T1440" s="1"/>
      <c r="U1440" s="1"/>
      <c r="W1440" s="1"/>
      <c r="X1440" s="1"/>
      <c r="Z1440" s="1"/>
      <c r="AB1440" s="1"/>
      <c r="AC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</row>
    <row r="1441" spans="16:73" ht="14.25" customHeight="1">
      <c r="P1441" s="1"/>
      <c r="Q1441" s="1"/>
      <c r="R1441" s="1"/>
      <c r="T1441" s="1"/>
      <c r="U1441" s="1"/>
      <c r="W1441" s="1"/>
      <c r="X1441" s="1"/>
      <c r="Z1441" s="1"/>
      <c r="AB1441" s="1"/>
      <c r="AC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</row>
    <row r="1442" spans="16:73" ht="14.25" customHeight="1">
      <c r="P1442" s="1"/>
      <c r="Q1442" s="1"/>
      <c r="R1442" s="1"/>
      <c r="T1442" s="1"/>
      <c r="U1442" s="1"/>
      <c r="W1442" s="1"/>
      <c r="X1442" s="1"/>
      <c r="Z1442" s="1"/>
      <c r="AB1442" s="1"/>
      <c r="AC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</row>
    <row r="1443" spans="16:73" ht="14.25" customHeight="1">
      <c r="P1443" s="1"/>
      <c r="Q1443" s="1"/>
      <c r="R1443" s="1"/>
      <c r="T1443" s="1"/>
      <c r="U1443" s="1"/>
      <c r="W1443" s="1"/>
      <c r="X1443" s="1"/>
      <c r="Z1443" s="1"/>
      <c r="AB1443" s="1"/>
      <c r="AC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</row>
    <row r="1444" spans="16:73" ht="14.25" customHeight="1">
      <c r="P1444" s="1"/>
      <c r="Q1444" s="1"/>
      <c r="R1444" s="1"/>
      <c r="T1444" s="1"/>
      <c r="U1444" s="1"/>
      <c r="W1444" s="1"/>
      <c r="X1444" s="1"/>
      <c r="Z1444" s="1"/>
      <c r="AB1444" s="1"/>
      <c r="AC1444" s="1"/>
      <c r="BJ1444" s="1"/>
      <c r="BK1444" s="1"/>
      <c r="BL1444" s="1"/>
      <c r="BM1444" s="1"/>
      <c r="BN1444" s="1"/>
      <c r="BO1444" s="1"/>
      <c r="BP1444" s="1"/>
      <c r="BQ1444" s="1"/>
      <c r="BR1444" s="1"/>
      <c r="BS1444" s="1"/>
      <c r="BT1444" s="1"/>
      <c r="BU1444" s="1"/>
    </row>
    <row r="1445" spans="16:73" ht="14.25" customHeight="1">
      <c r="P1445" s="1"/>
      <c r="Q1445" s="1"/>
      <c r="R1445" s="1"/>
      <c r="T1445" s="1"/>
      <c r="U1445" s="1"/>
      <c r="W1445" s="1"/>
      <c r="X1445" s="1"/>
      <c r="Z1445" s="1"/>
      <c r="AB1445" s="1"/>
      <c r="AC1445" s="1"/>
      <c r="BJ1445" s="1"/>
      <c r="BK1445" s="1"/>
      <c r="BL1445" s="1"/>
      <c r="BM1445" s="1"/>
      <c r="BN1445" s="1"/>
      <c r="BO1445" s="1"/>
      <c r="BP1445" s="1"/>
      <c r="BQ1445" s="1"/>
      <c r="BR1445" s="1"/>
      <c r="BS1445" s="1"/>
      <c r="BT1445" s="1"/>
      <c r="BU1445" s="1"/>
    </row>
    <row r="1446" spans="16:73" ht="14.25" customHeight="1">
      <c r="P1446" s="1"/>
      <c r="Q1446" s="1"/>
      <c r="R1446" s="1"/>
      <c r="T1446" s="1"/>
      <c r="U1446" s="1"/>
      <c r="W1446" s="1"/>
      <c r="X1446" s="1"/>
      <c r="Z1446" s="1"/>
      <c r="AB1446" s="1"/>
      <c r="AC1446" s="1"/>
      <c r="BJ1446" s="1"/>
      <c r="BK1446" s="1"/>
      <c r="BL1446" s="1"/>
      <c r="BM1446" s="1"/>
      <c r="BN1446" s="1"/>
      <c r="BO1446" s="1"/>
      <c r="BP1446" s="1"/>
      <c r="BQ1446" s="1"/>
      <c r="BR1446" s="1"/>
      <c r="BS1446" s="1"/>
      <c r="BT1446" s="1"/>
      <c r="BU1446" s="1"/>
    </row>
    <row r="1447" spans="16:73" ht="14.25" customHeight="1">
      <c r="P1447" s="1"/>
      <c r="Q1447" s="1"/>
      <c r="R1447" s="1"/>
      <c r="T1447" s="1"/>
      <c r="U1447" s="1"/>
      <c r="W1447" s="1"/>
      <c r="X1447" s="1"/>
      <c r="Z1447" s="1"/>
      <c r="AB1447" s="1"/>
      <c r="AC1447" s="1"/>
      <c r="BJ1447" s="1"/>
      <c r="BK1447" s="1"/>
      <c r="BL1447" s="1"/>
      <c r="BM1447" s="1"/>
      <c r="BN1447" s="1"/>
      <c r="BO1447" s="1"/>
      <c r="BP1447" s="1"/>
      <c r="BQ1447" s="1"/>
      <c r="BR1447" s="1"/>
      <c r="BS1447" s="1"/>
      <c r="BT1447" s="1"/>
      <c r="BU1447" s="1"/>
    </row>
    <row r="1448" spans="16:73" ht="14.25" customHeight="1">
      <c r="P1448" s="1"/>
      <c r="Q1448" s="1"/>
      <c r="R1448" s="1"/>
      <c r="T1448" s="1"/>
      <c r="U1448" s="1"/>
      <c r="W1448" s="1"/>
      <c r="X1448" s="1"/>
      <c r="Z1448" s="1"/>
      <c r="AB1448" s="1"/>
      <c r="AC1448" s="1"/>
      <c r="BJ1448" s="1"/>
      <c r="BK1448" s="1"/>
      <c r="BL1448" s="1"/>
      <c r="BM1448" s="1"/>
      <c r="BN1448" s="1"/>
      <c r="BO1448" s="1"/>
      <c r="BP1448" s="1"/>
      <c r="BQ1448" s="1"/>
      <c r="BR1448" s="1"/>
      <c r="BS1448" s="1"/>
      <c r="BT1448" s="1"/>
      <c r="BU1448" s="1"/>
    </row>
    <row r="1449" spans="16:73" ht="14.25" customHeight="1">
      <c r="P1449" s="1"/>
      <c r="Q1449" s="1"/>
      <c r="R1449" s="1"/>
      <c r="T1449" s="1"/>
      <c r="U1449" s="1"/>
      <c r="W1449" s="1"/>
      <c r="X1449" s="1"/>
      <c r="Z1449" s="1"/>
      <c r="AB1449" s="1"/>
      <c r="AC1449" s="1"/>
      <c r="BJ1449" s="1"/>
      <c r="BK1449" s="1"/>
      <c r="BL1449" s="1"/>
      <c r="BM1449" s="1"/>
      <c r="BN1449" s="1"/>
      <c r="BO1449" s="1"/>
      <c r="BP1449" s="1"/>
      <c r="BQ1449" s="1"/>
      <c r="BR1449" s="1"/>
      <c r="BS1449" s="1"/>
      <c r="BT1449" s="1"/>
      <c r="BU1449" s="1"/>
    </row>
    <row r="1450" spans="16:73" ht="14.25" customHeight="1">
      <c r="P1450" s="1"/>
      <c r="Q1450" s="1"/>
      <c r="R1450" s="1"/>
      <c r="T1450" s="1"/>
      <c r="U1450" s="1"/>
      <c r="W1450" s="1"/>
      <c r="X1450" s="1"/>
      <c r="Z1450" s="1"/>
      <c r="AB1450" s="1"/>
      <c r="AC1450" s="1"/>
      <c r="BJ1450" s="1"/>
      <c r="BK1450" s="1"/>
      <c r="BL1450" s="1"/>
      <c r="BM1450" s="1"/>
      <c r="BN1450" s="1"/>
      <c r="BO1450" s="1"/>
      <c r="BP1450" s="1"/>
      <c r="BQ1450" s="1"/>
      <c r="BR1450" s="1"/>
      <c r="BS1450" s="1"/>
      <c r="BT1450" s="1"/>
      <c r="BU1450" s="1"/>
    </row>
    <row r="1451" spans="16:73" ht="14.25" customHeight="1">
      <c r="P1451" s="1"/>
      <c r="Q1451" s="1"/>
      <c r="R1451" s="1"/>
      <c r="T1451" s="1"/>
      <c r="U1451" s="1"/>
      <c r="W1451" s="1"/>
      <c r="X1451" s="1"/>
      <c r="Z1451" s="1"/>
      <c r="AB1451" s="1"/>
      <c r="AC1451" s="1"/>
      <c r="BJ1451" s="1"/>
      <c r="BK1451" s="1"/>
      <c r="BL1451" s="1"/>
      <c r="BM1451" s="1"/>
      <c r="BN1451" s="1"/>
      <c r="BO1451" s="1"/>
      <c r="BP1451" s="1"/>
      <c r="BQ1451" s="1"/>
      <c r="BR1451" s="1"/>
      <c r="BS1451" s="1"/>
      <c r="BT1451" s="1"/>
      <c r="BU1451" s="1"/>
    </row>
    <row r="1452" spans="16:73" ht="14.25" customHeight="1">
      <c r="P1452" s="1"/>
      <c r="Q1452" s="1"/>
      <c r="R1452" s="1"/>
      <c r="T1452" s="1"/>
      <c r="U1452" s="1"/>
      <c r="W1452" s="1"/>
      <c r="X1452" s="1"/>
      <c r="Z1452" s="1"/>
      <c r="AB1452" s="1"/>
      <c r="AC1452" s="1"/>
      <c r="BJ1452" s="1"/>
      <c r="BK1452" s="1"/>
      <c r="BL1452" s="1"/>
      <c r="BM1452" s="1"/>
      <c r="BN1452" s="1"/>
      <c r="BO1452" s="1"/>
      <c r="BP1452" s="1"/>
      <c r="BQ1452" s="1"/>
      <c r="BR1452" s="1"/>
      <c r="BS1452" s="1"/>
      <c r="BT1452" s="1"/>
      <c r="BU1452" s="1"/>
    </row>
    <row r="1453" spans="16:73" ht="14.25" customHeight="1">
      <c r="P1453" s="1"/>
      <c r="Q1453" s="1"/>
      <c r="R1453" s="1"/>
      <c r="T1453" s="1"/>
      <c r="U1453" s="1"/>
      <c r="W1453" s="1"/>
      <c r="X1453" s="1"/>
      <c r="Z1453" s="1"/>
      <c r="AB1453" s="1"/>
      <c r="AC1453" s="1"/>
      <c r="BJ1453" s="1"/>
      <c r="BK1453" s="1"/>
      <c r="BL1453" s="1"/>
      <c r="BM1453" s="1"/>
      <c r="BN1453" s="1"/>
      <c r="BO1453" s="1"/>
      <c r="BP1453" s="1"/>
      <c r="BQ1453" s="1"/>
      <c r="BR1453" s="1"/>
      <c r="BS1453" s="1"/>
      <c r="BT1453" s="1"/>
      <c r="BU1453" s="1"/>
    </row>
    <row r="1454" spans="16:73" ht="14.25" customHeight="1">
      <c r="P1454" s="1"/>
      <c r="Q1454" s="1"/>
      <c r="R1454" s="1"/>
      <c r="T1454" s="1"/>
      <c r="U1454" s="1"/>
      <c r="W1454" s="1"/>
      <c r="X1454" s="1"/>
      <c r="Z1454" s="1"/>
      <c r="AB1454" s="1"/>
      <c r="AC1454" s="1"/>
      <c r="BJ1454" s="1"/>
      <c r="BK1454" s="1"/>
      <c r="BL1454" s="1"/>
      <c r="BM1454" s="1"/>
      <c r="BN1454" s="1"/>
      <c r="BO1454" s="1"/>
      <c r="BP1454" s="1"/>
      <c r="BQ1454" s="1"/>
      <c r="BR1454" s="1"/>
      <c r="BS1454" s="1"/>
      <c r="BT1454" s="1"/>
      <c r="BU1454" s="1"/>
    </row>
    <row r="1455" spans="16:73" ht="14.25" customHeight="1">
      <c r="P1455" s="1"/>
      <c r="Q1455" s="1"/>
      <c r="R1455" s="1"/>
      <c r="T1455" s="1"/>
      <c r="U1455" s="1"/>
      <c r="W1455" s="1"/>
      <c r="X1455" s="1"/>
      <c r="Z1455" s="1"/>
      <c r="AB1455" s="1"/>
      <c r="AC1455" s="1"/>
      <c r="BJ1455" s="1"/>
      <c r="BK1455" s="1"/>
      <c r="BL1455" s="1"/>
      <c r="BM1455" s="1"/>
      <c r="BN1455" s="1"/>
      <c r="BO1455" s="1"/>
      <c r="BP1455" s="1"/>
      <c r="BQ1455" s="1"/>
      <c r="BR1455" s="1"/>
      <c r="BS1455" s="1"/>
      <c r="BT1455" s="1"/>
      <c r="BU1455" s="1"/>
    </row>
    <row r="1456" spans="16:73" ht="14.25" customHeight="1">
      <c r="P1456" s="1"/>
      <c r="Q1456" s="1"/>
      <c r="R1456" s="1"/>
      <c r="T1456" s="1"/>
      <c r="U1456" s="1"/>
      <c r="W1456" s="1"/>
      <c r="X1456" s="1"/>
      <c r="Z1456" s="1"/>
      <c r="AB1456" s="1"/>
      <c r="AC1456" s="1"/>
      <c r="BJ1456" s="1"/>
      <c r="BK1456" s="1"/>
      <c r="BL1456" s="1"/>
      <c r="BM1456" s="1"/>
      <c r="BN1456" s="1"/>
      <c r="BO1456" s="1"/>
      <c r="BP1456" s="1"/>
      <c r="BQ1456" s="1"/>
      <c r="BR1456" s="1"/>
      <c r="BS1456" s="1"/>
      <c r="BT1456" s="1"/>
      <c r="BU1456" s="1"/>
    </row>
    <row r="1457" spans="16:73" ht="14.25" customHeight="1">
      <c r="P1457" s="1"/>
      <c r="Q1457" s="1"/>
      <c r="R1457" s="1"/>
      <c r="T1457" s="1"/>
      <c r="U1457" s="1"/>
      <c r="W1457" s="1"/>
      <c r="X1457" s="1"/>
      <c r="Z1457" s="1"/>
      <c r="AB1457" s="1"/>
      <c r="AC1457" s="1"/>
      <c r="BJ1457" s="1"/>
      <c r="BK1457" s="1"/>
      <c r="BL1457" s="1"/>
      <c r="BM1457" s="1"/>
      <c r="BN1457" s="1"/>
      <c r="BO1457" s="1"/>
      <c r="BP1457" s="1"/>
      <c r="BQ1457" s="1"/>
      <c r="BR1457" s="1"/>
      <c r="BS1457" s="1"/>
      <c r="BT1457" s="1"/>
      <c r="BU1457" s="1"/>
    </row>
    <row r="1458" spans="16:73" ht="14.25" customHeight="1">
      <c r="P1458" s="1"/>
      <c r="Q1458" s="1"/>
      <c r="R1458" s="1"/>
      <c r="T1458" s="1"/>
      <c r="U1458" s="1"/>
      <c r="W1458" s="1"/>
      <c r="X1458" s="1"/>
      <c r="Z1458" s="1"/>
      <c r="AB1458" s="1"/>
      <c r="AC1458" s="1"/>
      <c r="BJ1458" s="1"/>
      <c r="BK1458" s="1"/>
      <c r="BL1458" s="1"/>
      <c r="BM1458" s="1"/>
      <c r="BN1458" s="1"/>
      <c r="BO1458" s="1"/>
      <c r="BP1458" s="1"/>
      <c r="BQ1458" s="1"/>
      <c r="BR1458" s="1"/>
      <c r="BS1458" s="1"/>
      <c r="BT1458" s="1"/>
      <c r="BU1458" s="1"/>
    </row>
    <row r="1459" spans="16:73" ht="14.25" customHeight="1">
      <c r="P1459" s="1"/>
      <c r="Q1459" s="1"/>
      <c r="R1459" s="1"/>
      <c r="T1459" s="1"/>
      <c r="U1459" s="1"/>
      <c r="W1459" s="1"/>
      <c r="X1459" s="1"/>
      <c r="Z1459" s="1"/>
      <c r="AB1459" s="1"/>
      <c r="AC1459" s="1"/>
      <c r="BJ1459" s="1"/>
      <c r="BK1459" s="1"/>
      <c r="BL1459" s="1"/>
      <c r="BM1459" s="1"/>
      <c r="BN1459" s="1"/>
      <c r="BO1459" s="1"/>
      <c r="BP1459" s="1"/>
      <c r="BQ1459" s="1"/>
      <c r="BR1459" s="1"/>
      <c r="BS1459" s="1"/>
      <c r="BT1459" s="1"/>
      <c r="BU1459" s="1"/>
    </row>
    <row r="1460" spans="16:73" ht="14.25" customHeight="1">
      <c r="P1460" s="1"/>
      <c r="Q1460" s="1"/>
      <c r="R1460" s="1"/>
      <c r="T1460" s="1"/>
      <c r="U1460" s="1"/>
      <c r="W1460" s="1"/>
      <c r="X1460" s="1"/>
      <c r="Z1460" s="1"/>
      <c r="AB1460" s="1"/>
      <c r="AC1460" s="1"/>
      <c r="BJ1460" s="1"/>
      <c r="BK1460" s="1"/>
      <c r="BL1460" s="1"/>
      <c r="BM1460" s="1"/>
      <c r="BN1460" s="1"/>
      <c r="BO1460" s="1"/>
      <c r="BP1460" s="1"/>
      <c r="BQ1460" s="1"/>
      <c r="BR1460" s="1"/>
      <c r="BS1460" s="1"/>
      <c r="BT1460" s="1"/>
      <c r="BU1460" s="1"/>
    </row>
    <row r="1461" spans="16:73" ht="14.25" customHeight="1">
      <c r="P1461" s="1"/>
      <c r="Q1461" s="1"/>
      <c r="R1461" s="1"/>
      <c r="T1461" s="1"/>
      <c r="U1461" s="1"/>
      <c r="W1461" s="1"/>
      <c r="X1461" s="1"/>
      <c r="Z1461" s="1"/>
      <c r="AB1461" s="1"/>
      <c r="AC1461" s="1"/>
      <c r="BJ1461" s="1"/>
      <c r="BK1461" s="1"/>
      <c r="BL1461" s="1"/>
      <c r="BM1461" s="1"/>
      <c r="BN1461" s="1"/>
      <c r="BO1461" s="1"/>
      <c r="BP1461" s="1"/>
      <c r="BQ1461" s="1"/>
      <c r="BR1461" s="1"/>
      <c r="BS1461" s="1"/>
      <c r="BT1461" s="1"/>
      <c r="BU1461" s="1"/>
    </row>
    <row r="1462" spans="16:73" ht="14.25" customHeight="1">
      <c r="P1462" s="1"/>
      <c r="Q1462" s="1"/>
      <c r="R1462" s="1"/>
      <c r="T1462" s="1"/>
      <c r="U1462" s="1"/>
      <c r="W1462" s="1"/>
      <c r="X1462" s="1"/>
      <c r="Z1462" s="1"/>
      <c r="AB1462" s="1"/>
      <c r="AC1462" s="1"/>
      <c r="BJ1462" s="1"/>
      <c r="BK1462" s="1"/>
      <c r="BL1462" s="1"/>
      <c r="BM1462" s="1"/>
      <c r="BN1462" s="1"/>
      <c r="BO1462" s="1"/>
      <c r="BP1462" s="1"/>
      <c r="BQ1462" s="1"/>
      <c r="BR1462" s="1"/>
      <c r="BS1462" s="1"/>
      <c r="BT1462" s="1"/>
      <c r="BU1462" s="1"/>
    </row>
    <row r="1463" spans="16:73" ht="14.25" customHeight="1">
      <c r="P1463" s="1"/>
      <c r="Q1463" s="1"/>
      <c r="R1463" s="1"/>
      <c r="T1463" s="1"/>
      <c r="U1463" s="1"/>
      <c r="W1463" s="1"/>
      <c r="X1463" s="1"/>
      <c r="Z1463" s="1"/>
      <c r="AB1463" s="1"/>
      <c r="AC1463" s="1"/>
      <c r="BJ1463" s="1"/>
      <c r="BK1463" s="1"/>
      <c r="BL1463" s="1"/>
      <c r="BM1463" s="1"/>
      <c r="BN1463" s="1"/>
      <c r="BO1463" s="1"/>
      <c r="BP1463" s="1"/>
      <c r="BQ1463" s="1"/>
      <c r="BR1463" s="1"/>
      <c r="BS1463" s="1"/>
      <c r="BT1463" s="1"/>
      <c r="BU1463" s="1"/>
    </row>
    <row r="1464" spans="16:73" ht="14.25" customHeight="1">
      <c r="P1464" s="1"/>
      <c r="Q1464" s="1"/>
      <c r="R1464" s="1"/>
      <c r="T1464" s="1"/>
      <c r="U1464" s="1"/>
      <c r="W1464" s="1"/>
      <c r="X1464" s="1"/>
      <c r="Z1464" s="1"/>
      <c r="AB1464" s="1"/>
      <c r="AC1464" s="1"/>
      <c r="BJ1464" s="1"/>
      <c r="BK1464" s="1"/>
      <c r="BL1464" s="1"/>
      <c r="BM1464" s="1"/>
      <c r="BN1464" s="1"/>
      <c r="BO1464" s="1"/>
      <c r="BP1464" s="1"/>
      <c r="BQ1464" s="1"/>
      <c r="BR1464" s="1"/>
      <c r="BS1464" s="1"/>
      <c r="BT1464" s="1"/>
      <c r="BU1464" s="1"/>
    </row>
    <row r="1465" spans="16:73" ht="14.25" customHeight="1">
      <c r="P1465" s="1"/>
      <c r="Q1465" s="1"/>
      <c r="R1465" s="1"/>
      <c r="T1465" s="1"/>
      <c r="U1465" s="1"/>
      <c r="W1465" s="1"/>
      <c r="X1465" s="1"/>
      <c r="Z1465" s="1"/>
      <c r="AB1465" s="1"/>
      <c r="AC1465" s="1"/>
      <c r="BJ1465" s="1"/>
      <c r="BK1465" s="1"/>
      <c r="BL1465" s="1"/>
      <c r="BM1465" s="1"/>
      <c r="BN1465" s="1"/>
      <c r="BO1465" s="1"/>
      <c r="BP1465" s="1"/>
      <c r="BQ1465" s="1"/>
      <c r="BR1465" s="1"/>
      <c r="BS1465" s="1"/>
      <c r="BT1465" s="1"/>
      <c r="BU1465" s="1"/>
    </row>
    <row r="1466" spans="16:73" ht="14.25" customHeight="1">
      <c r="P1466" s="1"/>
      <c r="Q1466" s="1"/>
      <c r="R1466" s="1"/>
      <c r="T1466" s="1"/>
      <c r="U1466" s="1"/>
      <c r="W1466" s="1"/>
      <c r="X1466" s="1"/>
      <c r="Z1466" s="1"/>
      <c r="AB1466" s="1"/>
      <c r="AC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</row>
    <row r="1467" spans="16:73" ht="14.25" customHeight="1">
      <c r="P1467" s="1"/>
      <c r="Q1467" s="1"/>
      <c r="R1467" s="1"/>
      <c r="T1467" s="1"/>
      <c r="U1467" s="1"/>
      <c r="W1467" s="1"/>
      <c r="X1467" s="1"/>
      <c r="Z1467" s="1"/>
      <c r="AB1467" s="1"/>
      <c r="AC1467" s="1"/>
      <c r="BJ1467" s="1"/>
      <c r="BK1467" s="1"/>
      <c r="BL1467" s="1"/>
      <c r="BM1467" s="1"/>
      <c r="BN1467" s="1"/>
      <c r="BO1467" s="1"/>
      <c r="BP1467" s="1"/>
      <c r="BQ1467" s="1"/>
      <c r="BR1467" s="1"/>
      <c r="BS1467" s="1"/>
      <c r="BT1467" s="1"/>
      <c r="BU1467" s="1"/>
    </row>
    <row r="1468" spans="16:73" ht="14.25" customHeight="1">
      <c r="P1468" s="1"/>
      <c r="Q1468" s="1"/>
      <c r="R1468" s="1"/>
      <c r="T1468" s="1"/>
      <c r="U1468" s="1"/>
      <c r="W1468" s="1"/>
      <c r="X1468" s="1"/>
      <c r="Z1468" s="1"/>
      <c r="AB1468" s="1"/>
      <c r="AC1468" s="1"/>
      <c r="BJ1468" s="1"/>
      <c r="BK1468" s="1"/>
      <c r="BL1468" s="1"/>
      <c r="BM1468" s="1"/>
      <c r="BN1468" s="1"/>
      <c r="BO1468" s="1"/>
      <c r="BP1468" s="1"/>
      <c r="BQ1468" s="1"/>
      <c r="BR1468" s="1"/>
      <c r="BS1468" s="1"/>
      <c r="BT1468" s="1"/>
      <c r="BU1468" s="1"/>
    </row>
    <row r="1469" spans="16:73" ht="14.25" customHeight="1">
      <c r="P1469" s="1"/>
      <c r="Q1469" s="1"/>
      <c r="R1469" s="1"/>
      <c r="T1469" s="1"/>
      <c r="U1469" s="1"/>
      <c r="W1469" s="1"/>
      <c r="X1469" s="1"/>
      <c r="Z1469" s="1"/>
      <c r="AB1469" s="1"/>
      <c r="AC1469" s="1"/>
      <c r="BJ1469" s="1"/>
      <c r="BK1469" s="1"/>
      <c r="BL1469" s="1"/>
      <c r="BM1469" s="1"/>
      <c r="BN1469" s="1"/>
      <c r="BO1469" s="1"/>
      <c r="BP1469" s="1"/>
      <c r="BQ1469" s="1"/>
      <c r="BR1469" s="1"/>
      <c r="BS1469" s="1"/>
      <c r="BT1469" s="1"/>
      <c r="BU1469" s="1"/>
    </row>
    <row r="1470" spans="16:73" ht="14.25" customHeight="1">
      <c r="P1470" s="1"/>
      <c r="Q1470" s="1"/>
      <c r="R1470" s="1"/>
      <c r="T1470" s="1"/>
      <c r="U1470" s="1"/>
      <c r="W1470" s="1"/>
      <c r="X1470" s="1"/>
      <c r="Z1470" s="1"/>
      <c r="AB1470" s="1"/>
      <c r="AC1470" s="1"/>
      <c r="BJ1470" s="1"/>
      <c r="BK1470" s="1"/>
      <c r="BL1470" s="1"/>
      <c r="BM1470" s="1"/>
      <c r="BN1470" s="1"/>
      <c r="BO1470" s="1"/>
      <c r="BP1470" s="1"/>
      <c r="BQ1470" s="1"/>
      <c r="BR1470" s="1"/>
      <c r="BS1470" s="1"/>
      <c r="BT1470" s="1"/>
      <c r="BU1470" s="1"/>
    </row>
    <row r="1471" spans="16:73" ht="14.25" customHeight="1">
      <c r="P1471" s="1"/>
      <c r="Q1471" s="1"/>
      <c r="R1471" s="1"/>
      <c r="T1471" s="1"/>
      <c r="U1471" s="1"/>
      <c r="W1471" s="1"/>
      <c r="X1471" s="1"/>
      <c r="Z1471" s="1"/>
      <c r="AB1471" s="1"/>
      <c r="AC1471" s="1"/>
      <c r="BJ1471" s="1"/>
      <c r="BK1471" s="1"/>
      <c r="BL1471" s="1"/>
      <c r="BM1471" s="1"/>
      <c r="BN1471" s="1"/>
      <c r="BO1471" s="1"/>
      <c r="BP1471" s="1"/>
      <c r="BQ1471" s="1"/>
      <c r="BR1471" s="1"/>
      <c r="BS1471" s="1"/>
      <c r="BT1471" s="1"/>
      <c r="BU1471" s="1"/>
    </row>
    <row r="1472" spans="16:73" ht="14.25" customHeight="1">
      <c r="P1472" s="1"/>
      <c r="Q1472" s="1"/>
      <c r="R1472" s="1"/>
      <c r="T1472" s="1"/>
      <c r="U1472" s="1"/>
      <c r="W1472" s="1"/>
      <c r="X1472" s="1"/>
      <c r="Z1472" s="1"/>
      <c r="AB1472" s="1"/>
      <c r="AC1472" s="1"/>
      <c r="BJ1472" s="1"/>
      <c r="BK1472" s="1"/>
      <c r="BL1472" s="1"/>
      <c r="BM1472" s="1"/>
      <c r="BN1472" s="1"/>
      <c r="BO1472" s="1"/>
      <c r="BP1472" s="1"/>
      <c r="BQ1472" s="1"/>
      <c r="BR1472" s="1"/>
      <c r="BS1472" s="1"/>
      <c r="BT1472" s="1"/>
      <c r="BU1472" s="1"/>
    </row>
    <row r="1473" spans="16:73" ht="14.25" customHeight="1">
      <c r="P1473" s="1"/>
      <c r="Q1473" s="1"/>
      <c r="R1473" s="1"/>
      <c r="T1473" s="1"/>
      <c r="U1473" s="1"/>
      <c r="W1473" s="1"/>
      <c r="X1473" s="1"/>
      <c r="Z1473" s="1"/>
      <c r="AB1473" s="1"/>
      <c r="AC1473" s="1"/>
      <c r="BJ1473" s="1"/>
      <c r="BK1473" s="1"/>
      <c r="BL1473" s="1"/>
      <c r="BM1473" s="1"/>
      <c r="BN1473" s="1"/>
      <c r="BO1473" s="1"/>
      <c r="BP1473" s="1"/>
      <c r="BQ1473" s="1"/>
      <c r="BR1473" s="1"/>
      <c r="BS1473" s="1"/>
      <c r="BT1473" s="1"/>
      <c r="BU1473" s="1"/>
    </row>
    <row r="1474" spans="16:73" ht="14.25" customHeight="1">
      <c r="P1474" s="1"/>
      <c r="Q1474" s="1"/>
      <c r="R1474" s="1"/>
      <c r="T1474" s="1"/>
      <c r="U1474" s="1"/>
      <c r="W1474" s="1"/>
      <c r="X1474" s="1"/>
      <c r="Z1474" s="1"/>
      <c r="AB1474" s="1"/>
      <c r="AC1474" s="1"/>
      <c r="BJ1474" s="1"/>
      <c r="BK1474" s="1"/>
      <c r="BL1474" s="1"/>
      <c r="BM1474" s="1"/>
      <c r="BN1474" s="1"/>
      <c r="BO1474" s="1"/>
      <c r="BP1474" s="1"/>
      <c r="BQ1474" s="1"/>
      <c r="BR1474" s="1"/>
      <c r="BS1474" s="1"/>
      <c r="BT1474" s="1"/>
      <c r="BU1474" s="1"/>
    </row>
    <row r="1475" spans="16:73" ht="14.25" customHeight="1">
      <c r="P1475" s="1"/>
      <c r="Q1475" s="1"/>
      <c r="R1475" s="1"/>
      <c r="T1475" s="1"/>
      <c r="U1475" s="1"/>
      <c r="W1475" s="1"/>
      <c r="X1475" s="1"/>
      <c r="Z1475" s="1"/>
      <c r="AB1475" s="1"/>
      <c r="AC1475" s="1"/>
      <c r="BJ1475" s="1"/>
      <c r="BK1475" s="1"/>
      <c r="BL1475" s="1"/>
      <c r="BM1475" s="1"/>
      <c r="BN1475" s="1"/>
      <c r="BO1475" s="1"/>
      <c r="BP1475" s="1"/>
      <c r="BQ1475" s="1"/>
      <c r="BR1475" s="1"/>
      <c r="BS1475" s="1"/>
      <c r="BT1475" s="1"/>
      <c r="BU1475" s="1"/>
    </row>
    <row r="1476" spans="16:73" ht="14.25" customHeight="1">
      <c r="P1476" s="1"/>
      <c r="Q1476" s="1"/>
      <c r="R1476" s="1"/>
      <c r="T1476" s="1"/>
      <c r="U1476" s="1"/>
      <c r="W1476" s="1"/>
      <c r="X1476" s="1"/>
      <c r="Z1476" s="1"/>
      <c r="AB1476" s="1"/>
      <c r="AC1476" s="1"/>
      <c r="BJ1476" s="1"/>
      <c r="BK1476" s="1"/>
      <c r="BL1476" s="1"/>
      <c r="BM1476" s="1"/>
      <c r="BN1476" s="1"/>
      <c r="BO1476" s="1"/>
      <c r="BP1476" s="1"/>
      <c r="BQ1476" s="1"/>
      <c r="BR1476" s="1"/>
      <c r="BS1476" s="1"/>
      <c r="BT1476" s="1"/>
      <c r="BU1476" s="1"/>
    </row>
    <row r="1477" spans="16:73" ht="14.25" customHeight="1">
      <c r="P1477" s="1"/>
      <c r="Q1477" s="1"/>
      <c r="R1477" s="1"/>
      <c r="T1477" s="1"/>
      <c r="U1477" s="1"/>
      <c r="W1477" s="1"/>
      <c r="X1477" s="1"/>
      <c r="Z1477" s="1"/>
      <c r="AB1477" s="1"/>
      <c r="AC1477" s="1"/>
      <c r="BJ1477" s="1"/>
      <c r="BK1477" s="1"/>
      <c r="BL1477" s="1"/>
      <c r="BM1477" s="1"/>
      <c r="BN1477" s="1"/>
      <c r="BO1477" s="1"/>
      <c r="BP1477" s="1"/>
      <c r="BQ1477" s="1"/>
      <c r="BR1477" s="1"/>
      <c r="BS1477" s="1"/>
      <c r="BT1477" s="1"/>
      <c r="BU1477" s="1"/>
    </row>
    <row r="1478" spans="16:73" ht="14.25" customHeight="1">
      <c r="P1478" s="1"/>
      <c r="Q1478" s="1"/>
      <c r="R1478" s="1"/>
      <c r="T1478" s="1"/>
      <c r="U1478" s="1"/>
      <c r="W1478" s="1"/>
      <c r="X1478" s="1"/>
      <c r="Z1478" s="1"/>
      <c r="AB1478" s="1"/>
      <c r="AC1478" s="1"/>
      <c r="BJ1478" s="1"/>
      <c r="BK1478" s="1"/>
      <c r="BL1478" s="1"/>
      <c r="BM1478" s="1"/>
      <c r="BN1478" s="1"/>
      <c r="BO1478" s="1"/>
      <c r="BP1478" s="1"/>
      <c r="BQ1478" s="1"/>
      <c r="BR1478" s="1"/>
      <c r="BS1478" s="1"/>
      <c r="BT1478" s="1"/>
      <c r="BU1478" s="1"/>
    </row>
    <row r="1479" spans="16:73" ht="14.25" customHeight="1">
      <c r="P1479" s="1"/>
      <c r="Q1479" s="1"/>
      <c r="R1479" s="1"/>
      <c r="T1479" s="1"/>
      <c r="U1479" s="1"/>
      <c r="W1479" s="1"/>
      <c r="X1479" s="1"/>
      <c r="Z1479" s="1"/>
      <c r="AB1479" s="1"/>
      <c r="AC1479" s="1"/>
      <c r="BJ1479" s="1"/>
      <c r="BK1479" s="1"/>
      <c r="BL1479" s="1"/>
      <c r="BM1479" s="1"/>
      <c r="BN1479" s="1"/>
      <c r="BO1479" s="1"/>
      <c r="BP1479" s="1"/>
      <c r="BQ1479" s="1"/>
      <c r="BR1479" s="1"/>
      <c r="BS1479" s="1"/>
      <c r="BT1479" s="1"/>
      <c r="BU1479" s="1"/>
    </row>
    <row r="1480" spans="16:73" ht="14.25" customHeight="1">
      <c r="P1480" s="1"/>
      <c r="Q1480" s="1"/>
      <c r="R1480" s="1"/>
      <c r="T1480" s="1"/>
      <c r="U1480" s="1"/>
      <c r="W1480" s="1"/>
      <c r="X1480" s="1"/>
      <c r="Z1480" s="1"/>
      <c r="AB1480" s="1"/>
      <c r="AC1480" s="1"/>
      <c r="BJ1480" s="1"/>
      <c r="BK1480" s="1"/>
      <c r="BL1480" s="1"/>
      <c r="BM1480" s="1"/>
      <c r="BN1480" s="1"/>
      <c r="BO1480" s="1"/>
      <c r="BP1480" s="1"/>
      <c r="BQ1480" s="1"/>
      <c r="BR1480" s="1"/>
      <c r="BS1480" s="1"/>
      <c r="BT1480" s="1"/>
      <c r="BU1480" s="1"/>
    </row>
    <row r="1481" spans="16:73" ht="14.25" customHeight="1">
      <c r="P1481" s="1"/>
      <c r="Q1481" s="1"/>
      <c r="R1481" s="1"/>
      <c r="T1481" s="1"/>
      <c r="U1481" s="1"/>
      <c r="W1481" s="1"/>
      <c r="X1481" s="1"/>
      <c r="Z1481" s="1"/>
      <c r="AB1481" s="1"/>
      <c r="AC1481" s="1"/>
      <c r="BJ1481" s="1"/>
      <c r="BK1481" s="1"/>
      <c r="BL1481" s="1"/>
      <c r="BM1481" s="1"/>
      <c r="BN1481" s="1"/>
      <c r="BO1481" s="1"/>
      <c r="BP1481" s="1"/>
      <c r="BQ1481" s="1"/>
      <c r="BR1481" s="1"/>
      <c r="BS1481" s="1"/>
      <c r="BT1481" s="1"/>
      <c r="BU1481" s="1"/>
    </row>
    <row r="1482" spans="16:73" ht="14.25" customHeight="1">
      <c r="P1482" s="1"/>
      <c r="Q1482" s="1"/>
      <c r="R1482" s="1"/>
      <c r="T1482" s="1"/>
      <c r="U1482" s="1"/>
      <c r="W1482" s="1"/>
      <c r="X1482" s="1"/>
      <c r="Z1482" s="1"/>
      <c r="AB1482" s="1"/>
      <c r="AC1482" s="1"/>
      <c r="BJ1482" s="1"/>
      <c r="BK1482" s="1"/>
      <c r="BL1482" s="1"/>
      <c r="BM1482" s="1"/>
      <c r="BN1482" s="1"/>
      <c r="BO1482" s="1"/>
      <c r="BP1482" s="1"/>
      <c r="BQ1482" s="1"/>
      <c r="BR1482" s="1"/>
      <c r="BS1482" s="1"/>
      <c r="BT1482" s="1"/>
      <c r="BU1482" s="1"/>
    </row>
    <row r="1483" spans="16:73" ht="14.25" customHeight="1">
      <c r="P1483" s="1"/>
      <c r="Q1483" s="1"/>
      <c r="R1483" s="1"/>
      <c r="T1483" s="1"/>
      <c r="U1483" s="1"/>
      <c r="W1483" s="1"/>
      <c r="X1483" s="1"/>
      <c r="Z1483" s="1"/>
      <c r="AB1483" s="1"/>
      <c r="AC1483" s="1"/>
      <c r="BJ1483" s="1"/>
      <c r="BK1483" s="1"/>
      <c r="BL1483" s="1"/>
      <c r="BM1483" s="1"/>
      <c r="BN1483" s="1"/>
      <c r="BO1483" s="1"/>
      <c r="BP1483" s="1"/>
      <c r="BQ1483" s="1"/>
      <c r="BR1483" s="1"/>
      <c r="BS1483" s="1"/>
      <c r="BT1483" s="1"/>
      <c r="BU1483" s="1"/>
    </row>
    <row r="1484" spans="16:73" ht="14.25" customHeight="1">
      <c r="P1484" s="1"/>
      <c r="Q1484" s="1"/>
      <c r="R1484" s="1"/>
      <c r="T1484" s="1"/>
      <c r="U1484" s="1"/>
      <c r="W1484" s="1"/>
      <c r="X1484" s="1"/>
      <c r="Z1484" s="1"/>
      <c r="AB1484" s="1"/>
      <c r="AC1484" s="1"/>
      <c r="BJ1484" s="1"/>
      <c r="BK1484" s="1"/>
      <c r="BL1484" s="1"/>
      <c r="BM1484" s="1"/>
      <c r="BN1484" s="1"/>
      <c r="BO1484" s="1"/>
      <c r="BP1484" s="1"/>
      <c r="BQ1484" s="1"/>
      <c r="BR1484" s="1"/>
      <c r="BS1484" s="1"/>
      <c r="BT1484" s="1"/>
      <c r="BU1484" s="1"/>
    </row>
    <row r="1485" spans="16:73" ht="14.25" customHeight="1">
      <c r="P1485" s="1"/>
      <c r="Q1485" s="1"/>
      <c r="R1485" s="1"/>
      <c r="T1485" s="1"/>
      <c r="U1485" s="1"/>
      <c r="W1485" s="1"/>
      <c r="X1485" s="1"/>
      <c r="Z1485" s="1"/>
      <c r="AB1485" s="1"/>
      <c r="AC1485" s="1"/>
      <c r="BJ1485" s="1"/>
      <c r="BK1485" s="1"/>
      <c r="BL1485" s="1"/>
      <c r="BM1485" s="1"/>
      <c r="BN1485" s="1"/>
      <c r="BO1485" s="1"/>
      <c r="BP1485" s="1"/>
      <c r="BQ1485" s="1"/>
      <c r="BR1485" s="1"/>
      <c r="BS1485" s="1"/>
      <c r="BT1485" s="1"/>
      <c r="BU1485" s="1"/>
    </row>
    <row r="1486" spans="16:73" ht="14.25" customHeight="1">
      <c r="P1486" s="1"/>
      <c r="Q1486" s="1"/>
      <c r="R1486" s="1"/>
      <c r="T1486" s="1"/>
      <c r="U1486" s="1"/>
      <c r="W1486" s="1"/>
      <c r="X1486" s="1"/>
      <c r="Z1486" s="1"/>
      <c r="AB1486" s="1"/>
      <c r="AC1486" s="1"/>
      <c r="BJ1486" s="1"/>
      <c r="BK1486" s="1"/>
      <c r="BL1486" s="1"/>
      <c r="BM1486" s="1"/>
      <c r="BN1486" s="1"/>
      <c r="BO1486" s="1"/>
      <c r="BP1486" s="1"/>
      <c r="BQ1486" s="1"/>
      <c r="BR1486" s="1"/>
      <c r="BS1486" s="1"/>
      <c r="BT1486" s="1"/>
      <c r="BU1486" s="1"/>
    </row>
    <row r="1487" spans="16:73" ht="14.25" customHeight="1">
      <c r="P1487" s="1"/>
      <c r="Q1487" s="1"/>
      <c r="R1487" s="1"/>
      <c r="T1487" s="1"/>
      <c r="U1487" s="1"/>
      <c r="W1487" s="1"/>
      <c r="X1487" s="1"/>
      <c r="Z1487" s="1"/>
      <c r="AB1487" s="1"/>
      <c r="AC1487" s="1"/>
      <c r="BJ1487" s="1"/>
      <c r="BK1487" s="1"/>
      <c r="BL1487" s="1"/>
      <c r="BM1487" s="1"/>
      <c r="BN1487" s="1"/>
      <c r="BO1487" s="1"/>
      <c r="BP1487" s="1"/>
      <c r="BQ1487" s="1"/>
      <c r="BR1487" s="1"/>
      <c r="BS1487" s="1"/>
      <c r="BT1487" s="1"/>
      <c r="BU1487" s="1"/>
    </row>
    <row r="1488" spans="16:73" ht="14.25" customHeight="1">
      <c r="P1488" s="1"/>
      <c r="Q1488" s="1"/>
      <c r="R1488" s="1"/>
      <c r="T1488" s="1"/>
      <c r="U1488" s="1"/>
      <c r="W1488" s="1"/>
      <c r="X1488" s="1"/>
      <c r="Z1488" s="1"/>
      <c r="AB1488" s="1"/>
      <c r="AC1488" s="1"/>
      <c r="BJ1488" s="1"/>
      <c r="BK1488" s="1"/>
      <c r="BL1488" s="1"/>
      <c r="BM1488" s="1"/>
      <c r="BN1488" s="1"/>
      <c r="BO1488" s="1"/>
      <c r="BP1488" s="1"/>
      <c r="BQ1488" s="1"/>
      <c r="BR1488" s="1"/>
      <c r="BS1488" s="1"/>
      <c r="BT1488" s="1"/>
      <c r="BU1488" s="1"/>
    </row>
    <row r="1489" spans="16:73" ht="14.25" customHeight="1">
      <c r="P1489" s="1"/>
      <c r="Q1489" s="1"/>
      <c r="R1489" s="1"/>
      <c r="T1489" s="1"/>
      <c r="U1489" s="1"/>
      <c r="W1489" s="1"/>
      <c r="X1489" s="1"/>
      <c r="Z1489" s="1"/>
      <c r="AB1489" s="1"/>
      <c r="AC1489" s="1"/>
      <c r="BJ1489" s="1"/>
      <c r="BK1489" s="1"/>
      <c r="BL1489" s="1"/>
      <c r="BM1489" s="1"/>
      <c r="BN1489" s="1"/>
      <c r="BO1489" s="1"/>
      <c r="BP1489" s="1"/>
      <c r="BQ1489" s="1"/>
      <c r="BR1489" s="1"/>
      <c r="BS1489" s="1"/>
      <c r="BT1489" s="1"/>
      <c r="BU1489" s="1"/>
    </row>
    <row r="1490" spans="16:73" ht="14.25" customHeight="1">
      <c r="P1490" s="1"/>
      <c r="Q1490" s="1"/>
      <c r="R1490" s="1"/>
      <c r="T1490" s="1"/>
      <c r="U1490" s="1"/>
      <c r="W1490" s="1"/>
      <c r="X1490" s="1"/>
      <c r="Z1490" s="1"/>
      <c r="AB1490" s="1"/>
      <c r="AC1490" s="1"/>
      <c r="BJ1490" s="1"/>
      <c r="BK1490" s="1"/>
      <c r="BL1490" s="1"/>
      <c r="BM1490" s="1"/>
      <c r="BN1490" s="1"/>
      <c r="BO1490" s="1"/>
      <c r="BP1490" s="1"/>
      <c r="BQ1490" s="1"/>
      <c r="BR1490" s="1"/>
      <c r="BS1490" s="1"/>
      <c r="BT1490" s="1"/>
      <c r="BU1490" s="1"/>
    </row>
    <row r="1491" spans="16:73" ht="14.25" customHeight="1">
      <c r="P1491" s="1"/>
      <c r="Q1491" s="1"/>
      <c r="R1491" s="1"/>
      <c r="T1491" s="1"/>
      <c r="U1491" s="1"/>
      <c r="W1491" s="1"/>
      <c r="X1491" s="1"/>
      <c r="Z1491" s="1"/>
      <c r="AB1491" s="1"/>
      <c r="AC1491" s="1"/>
      <c r="BJ1491" s="1"/>
      <c r="BK1491" s="1"/>
      <c r="BL1491" s="1"/>
      <c r="BM1491" s="1"/>
      <c r="BN1491" s="1"/>
      <c r="BO1491" s="1"/>
      <c r="BP1491" s="1"/>
      <c r="BQ1491" s="1"/>
      <c r="BR1491" s="1"/>
      <c r="BS1491" s="1"/>
      <c r="BT1491" s="1"/>
      <c r="BU1491" s="1"/>
    </row>
    <row r="1492" spans="16:73" ht="14.25" customHeight="1">
      <c r="P1492" s="1"/>
      <c r="Q1492" s="1"/>
      <c r="R1492" s="1"/>
      <c r="T1492" s="1"/>
      <c r="U1492" s="1"/>
      <c r="W1492" s="1"/>
      <c r="X1492" s="1"/>
      <c r="Z1492" s="1"/>
      <c r="AB1492" s="1"/>
      <c r="AC1492" s="1"/>
      <c r="BJ1492" s="1"/>
      <c r="BK1492" s="1"/>
      <c r="BL1492" s="1"/>
      <c r="BM1492" s="1"/>
      <c r="BN1492" s="1"/>
      <c r="BO1492" s="1"/>
      <c r="BP1492" s="1"/>
      <c r="BQ1492" s="1"/>
      <c r="BR1492" s="1"/>
      <c r="BS1492" s="1"/>
      <c r="BT1492" s="1"/>
      <c r="BU1492" s="1"/>
    </row>
    <row r="1493" spans="16:73" ht="14.25" customHeight="1">
      <c r="P1493" s="1"/>
      <c r="Q1493" s="1"/>
      <c r="R1493" s="1"/>
      <c r="T1493" s="1"/>
      <c r="U1493" s="1"/>
      <c r="W1493" s="1"/>
      <c r="X1493" s="1"/>
      <c r="Z1493" s="1"/>
      <c r="AB1493" s="1"/>
      <c r="AC1493" s="1"/>
      <c r="BJ1493" s="1"/>
      <c r="BK1493" s="1"/>
      <c r="BL1493" s="1"/>
      <c r="BM1493" s="1"/>
      <c r="BN1493" s="1"/>
      <c r="BO1493" s="1"/>
      <c r="BP1493" s="1"/>
      <c r="BQ1493" s="1"/>
      <c r="BR1493" s="1"/>
      <c r="BS1493" s="1"/>
      <c r="BT1493" s="1"/>
      <c r="BU1493" s="1"/>
    </row>
    <row r="1494" spans="16:73" ht="14.25" customHeight="1">
      <c r="P1494" s="1"/>
      <c r="Q1494" s="1"/>
      <c r="R1494" s="1"/>
      <c r="T1494" s="1"/>
      <c r="U1494" s="1"/>
      <c r="W1494" s="1"/>
      <c r="X1494" s="1"/>
      <c r="Z1494" s="1"/>
      <c r="AB1494" s="1"/>
      <c r="AC1494" s="1"/>
      <c r="BJ1494" s="1"/>
      <c r="BK1494" s="1"/>
      <c r="BL1494" s="1"/>
      <c r="BM1494" s="1"/>
      <c r="BN1494" s="1"/>
      <c r="BO1494" s="1"/>
      <c r="BP1494" s="1"/>
      <c r="BQ1494" s="1"/>
      <c r="BR1494" s="1"/>
      <c r="BS1494" s="1"/>
      <c r="BT1494" s="1"/>
      <c r="BU1494" s="1"/>
    </row>
    <row r="1495" spans="16:73" ht="14.25" customHeight="1">
      <c r="P1495" s="1"/>
      <c r="Q1495" s="1"/>
      <c r="R1495" s="1"/>
      <c r="T1495" s="1"/>
      <c r="U1495" s="1"/>
      <c r="W1495" s="1"/>
      <c r="X1495" s="1"/>
      <c r="Z1495" s="1"/>
      <c r="AB1495" s="1"/>
      <c r="AC1495" s="1"/>
      <c r="BJ1495" s="1"/>
      <c r="BK1495" s="1"/>
      <c r="BL1495" s="1"/>
      <c r="BM1495" s="1"/>
      <c r="BN1495" s="1"/>
      <c r="BO1495" s="1"/>
      <c r="BP1495" s="1"/>
      <c r="BQ1495" s="1"/>
      <c r="BR1495" s="1"/>
      <c r="BS1495" s="1"/>
      <c r="BT1495" s="1"/>
      <c r="BU1495" s="1"/>
    </row>
    <row r="1496" spans="16:73" ht="14.25" customHeight="1">
      <c r="P1496" s="1"/>
      <c r="Q1496" s="1"/>
      <c r="R1496" s="1"/>
      <c r="T1496" s="1"/>
      <c r="U1496" s="1"/>
      <c r="W1496" s="1"/>
      <c r="X1496" s="1"/>
      <c r="Z1496" s="1"/>
      <c r="AB1496" s="1"/>
      <c r="AC1496" s="1"/>
      <c r="BJ1496" s="1"/>
      <c r="BK1496" s="1"/>
      <c r="BL1496" s="1"/>
      <c r="BM1496" s="1"/>
      <c r="BN1496" s="1"/>
      <c r="BO1496" s="1"/>
      <c r="BP1496" s="1"/>
      <c r="BQ1496" s="1"/>
      <c r="BR1496" s="1"/>
      <c r="BS1496" s="1"/>
      <c r="BT1496" s="1"/>
      <c r="BU1496" s="1"/>
    </row>
    <row r="1497" spans="16:73" ht="14.25" customHeight="1">
      <c r="P1497" s="1"/>
      <c r="Q1497" s="1"/>
      <c r="R1497" s="1"/>
      <c r="T1497" s="1"/>
      <c r="U1497" s="1"/>
      <c r="W1497" s="1"/>
      <c r="X1497" s="1"/>
      <c r="Z1497" s="1"/>
      <c r="AB1497" s="1"/>
      <c r="AC1497" s="1"/>
      <c r="BJ1497" s="1"/>
      <c r="BK1497" s="1"/>
      <c r="BL1497" s="1"/>
      <c r="BM1497" s="1"/>
      <c r="BN1497" s="1"/>
      <c r="BO1497" s="1"/>
      <c r="BP1497" s="1"/>
      <c r="BQ1497" s="1"/>
      <c r="BR1497" s="1"/>
      <c r="BS1497" s="1"/>
      <c r="BT1497" s="1"/>
      <c r="BU1497" s="1"/>
    </row>
    <row r="1498" spans="16:73" ht="14.25" customHeight="1">
      <c r="P1498" s="1"/>
      <c r="Q1498" s="1"/>
      <c r="R1498" s="1"/>
      <c r="T1498" s="1"/>
      <c r="U1498" s="1"/>
      <c r="W1498" s="1"/>
      <c r="X1498" s="1"/>
      <c r="Z1498" s="1"/>
      <c r="AB1498" s="1"/>
      <c r="AC1498" s="1"/>
      <c r="BJ1498" s="1"/>
      <c r="BK1498" s="1"/>
      <c r="BL1498" s="1"/>
      <c r="BM1498" s="1"/>
      <c r="BN1498" s="1"/>
      <c r="BO1498" s="1"/>
      <c r="BP1498" s="1"/>
      <c r="BQ1498" s="1"/>
      <c r="BR1498" s="1"/>
      <c r="BS1498" s="1"/>
      <c r="BT1498" s="1"/>
      <c r="BU1498" s="1"/>
    </row>
    <row r="1499" spans="16:73" ht="14.25" customHeight="1">
      <c r="P1499" s="1"/>
      <c r="Q1499" s="1"/>
      <c r="R1499" s="1"/>
      <c r="T1499" s="1"/>
      <c r="U1499" s="1"/>
      <c r="W1499" s="1"/>
      <c r="X1499" s="1"/>
      <c r="Z1499" s="1"/>
      <c r="AB1499" s="1"/>
      <c r="AC1499" s="1"/>
      <c r="BJ1499" s="1"/>
      <c r="BK1499" s="1"/>
      <c r="BL1499" s="1"/>
      <c r="BM1499" s="1"/>
      <c r="BN1499" s="1"/>
      <c r="BO1499" s="1"/>
      <c r="BP1499" s="1"/>
      <c r="BQ1499" s="1"/>
      <c r="BR1499" s="1"/>
      <c r="BS1499" s="1"/>
      <c r="BT1499" s="1"/>
      <c r="BU1499" s="1"/>
    </row>
    <row r="1500" spans="16:73" ht="14.25" customHeight="1">
      <c r="P1500" s="1"/>
      <c r="Q1500" s="1"/>
      <c r="R1500" s="1"/>
      <c r="T1500" s="1"/>
      <c r="U1500" s="1"/>
      <c r="W1500" s="1"/>
      <c r="X1500" s="1"/>
      <c r="Z1500" s="1"/>
      <c r="AB1500" s="1"/>
      <c r="AC1500" s="1"/>
      <c r="BJ1500" s="1"/>
      <c r="BK1500" s="1"/>
      <c r="BL1500" s="1"/>
      <c r="BM1500" s="1"/>
      <c r="BN1500" s="1"/>
      <c r="BO1500" s="1"/>
      <c r="BP1500" s="1"/>
      <c r="BQ1500" s="1"/>
      <c r="BR1500" s="1"/>
      <c r="BS1500" s="1"/>
      <c r="BT1500" s="1"/>
      <c r="BU1500" s="1"/>
    </row>
    <row r="1501" spans="16:73" ht="14.25" customHeight="1">
      <c r="P1501" s="1"/>
      <c r="Q1501" s="1"/>
      <c r="R1501" s="1"/>
      <c r="T1501" s="1"/>
      <c r="U1501" s="1"/>
      <c r="W1501" s="1"/>
      <c r="X1501" s="1"/>
      <c r="Z1501" s="1"/>
      <c r="AB1501" s="1"/>
      <c r="AC1501" s="1"/>
      <c r="BJ1501" s="1"/>
      <c r="BK1501" s="1"/>
      <c r="BL1501" s="1"/>
      <c r="BM1501" s="1"/>
      <c r="BN1501" s="1"/>
      <c r="BO1501" s="1"/>
      <c r="BP1501" s="1"/>
      <c r="BQ1501" s="1"/>
      <c r="BR1501" s="1"/>
      <c r="BS1501" s="1"/>
      <c r="BT1501" s="1"/>
      <c r="BU1501" s="1"/>
    </row>
    <row r="1502" spans="16:73" ht="14.25" customHeight="1">
      <c r="P1502" s="1"/>
      <c r="Q1502" s="1"/>
      <c r="R1502" s="1"/>
      <c r="T1502" s="1"/>
      <c r="U1502" s="1"/>
      <c r="W1502" s="1"/>
      <c r="X1502" s="1"/>
      <c r="Z1502" s="1"/>
      <c r="AB1502" s="1"/>
      <c r="AC1502" s="1"/>
      <c r="BJ1502" s="1"/>
      <c r="BK1502" s="1"/>
      <c r="BL1502" s="1"/>
      <c r="BM1502" s="1"/>
      <c r="BN1502" s="1"/>
      <c r="BO1502" s="1"/>
      <c r="BP1502" s="1"/>
      <c r="BQ1502" s="1"/>
      <c r="BR1502" s="1"/>
      <c r="BS1502" s="1"/>
      <c r="BT1502" s="1"/>
      <c r="BU1502" s="1"/>
    </row>
    <row r="1503" spans="16:73" ht="14.25" customHeight="1">
      <c r="P1503" s="1"/>
      <c r="Q1503" s="1"/>
      <c r="R1503" s="1"/>
      <c r="T1503" s="1"/>
      <c r="U1503" s="1"/>
      <c r="W1503" s="1"/>
      <c r="X1503" s="1"/>
      <c r="Z1503" s="1"/>
      <c r="AB1503" s="1"/>
      <c r="AC1503" s="1"/>
      <c r="BJ1503" s="1"/>
      <c r="BK1503" s="1"/>
      <c r="BL1503" s="1"/>
      <c r="BM1503" s="1"/>
      <c r="BN1503" s="1"/>
      <c r="BO1503" s="1"/>
      <c r="BP1503" s="1"/>
      <c r="BQ1503" s="1"/>
      <c r="BR1503" s="1"/>
      <c r="BS1503" s="1"/>
      <c r="BT1503" s="1"/>
      <c r="BU1503" s="1"/>
    </row>
    <row r="1504" spans="16:73" ht="14.25" customHeight="1">
      <c r="P1504" s="1"/>
      <c r="Q1504" s="1"/>
      <c r="R1504" s="1"/>
      <c r="T1504" s="1"/>
      <c r="U1504" s="1"/>
      <c r="W1504" s="1"/>
      <c r="X1504" s="1"/>
      <c r="Z1504" s="1"/>
      <c r="AB1504" s="1"/>
      <c r="AC1504" s="1"/>
      <c r="BJ1504" s="1"/>
      <c r="BK1504" s="1"/>
      <c r="BL1504" s="1"/>
      <c r="BM1504" s="1"/>
      <c r="BN1504" s="1"/>
      <c r="BO1504" s="1"/>
      <c r="BP1504" s="1"/>
      <c r="BQ1504" s="1"/>
      <c r="BR1504" s="1"/>
      <c r="BS1504" s="1"/>
      <c r="BT1504" s="1"/>
      <c r="BU1504" s="1"/>
    </row>
    <row r="1505" spans="16:73" ht="14.25" customHeight="1">
      <c r="P1505" s="1"/>
      <c r="Q1505" s="1"/>
      <c r="R1505" s="1"/>
      <c r="T1505" s="1"/>
      <c r="U1505" s="1"/>
      <c r="W1505" s="1"/>
      <c r="X1505" s="1"/>
      <c r="Z1505" s="1"/>
      <c r="AB1505" s="1"/>
      <c r="AC1505" s="1"/>
      <c r="BJ1505" s="1"/>
      <c r="BK1505" s="1"/>
      <c r="BL1505" s="1"/>
      <c r="BM1505" s="1"/>
      <c r="BN1505" s="1"/>
      <c r="BO1505" s="1"/>
      <c r="BP1505" s="1"/>
      <c r="BQ1505" s="1"/>
      <c r="BR1505" s="1"/>
      <c r="BS1505" s="1"/>
      <c r="BT1505" s="1"/>
      <c r="BU1505" s="1"/>
    </row>
    <row r="1506" spans="16:73" ht="14.25" customHeight="1">
      <c r="P1506" s="1"/>
      <c r="Q1506" s="1"/>
      <c r="R1506" s="1"/>
      <c r="T1506" s="1"/>
      <c r="U1506" s="1"/>
      <c r="W1506" s="1"/>
      <c r="X1506" s="1"/>
      <c r="Z1506" s="1"/>
      <c r="AB1506" s="1"/>
      <c r="AC1506" s="1"/>
      <c r="BJ1506" s="1"/>
      <c r="BK1506" s="1"/>
      <c r="BL1506" s="1"/>
      <c r="BM1506" s="1"/>
      <c r="BN1506" s="1"/>
      <c r="BO1506" s="1"/>
      <c r="BP1506" s="1"/>
      <c r="BQ1506" s="1"/>
      <c r="BR1506" s="1"/>
      <c r="BS1506" s="1"/>
      <c r="BT1506" s="1"/>
      <c r="BU1506" s="1"/>
    </row>
    <row r="1507" spans="16:73" ht="14.25" customHeight="1">
      <c r="P1507" s="1"/>
      <c r="Q1507" s="1"/>
      <c r="R1507" s="1"/>
      <c r="T1507" s="1"/>
      <c r="U1507" s="1"/>
      <c r="W1507" s="1"/>
      <c r="X1507" s="1"/>
      <c r="Z1507" s="1"/>
      <c r="AB1507" s="1"/>
      <c r="AC1507" s="1"/>
      <c r="BJ1507" s="1"/>
      <c r="BK1507" s="1"/>
      <c r="BL1507" s="1"/>
      <c r="BM1507" s="1"/>
      <c r="BN1507" s="1"/>
      <c r="BO1507" s="1"/>
      <c r="BP1507" s="1"/>
      <c r="BQ1507" s="1"/>
      <c r="BR1507" s="1"/>
      <c r="BS1507" s="1"/>
      <c r="BT1507" s="1"/>
      <c r="BU1507" s="1"/>
    </row>
    <row r="1508" spans="16:73" ht="14.25" customHeight="1">
      <c r="P1508" s="1"/>
      <c r="Q1508" s="1"/>
      <c r="R1508" s="1"/>
      <c r="T1508" s="1"/>
      <c r="U1508" s="1"/>
      <c r="W1508" s="1"/>
      <c r="X1508" s="1"/>
      <c r="Z1508" s="1"/>
      <c r="AB1508" s="1"/>
      <c r="AC1508" s="1"/>
      <c r="BJ1508" s="1"/>
      <c r="BK1508" s="1"/>
      <c r="BL1508" s="1"/>
      <c r="BM1508" s="1"/>
      <c r="BN1508" s="1"/>
      <c r="BO1508" s="1"/>
      <c r="BP1508" s="1"/>
      <c r="BQ1508" s="1"/>
      <c r="BR1508" s="1"/>
      <c r="BS1508" s="1"/>
      <c r="BT1508" s="1"/>
      <c r="BU1508" s="1"/>
    </row>
    <row r="1509" spans="16:73" ht="14.25" customHeight="1">
      <c r="P1509" s="1"/>
      <c r="Q1509" s="1"/>
      <c r="R1509" s="1"/>
      <c r="T1509" s="1"/>
      <c r="U1509" s="1"/>
      <c r="W1509" s="1"/>
      <c r="X1509" s="1"/>
      <c r="Z1509" s="1"/>
      <c r="AB1509" s="1"/>
      <c r="AC1509" s="1"/>
      <c r="BJ1509" s="1"/>
      <c r="BK1509" s="1"/>
      <c r="BL1509" s="1"/>
      <c r="BM1509" s="1"/>
      <c r="BN1509" s="1"/>
      <c r="BO1509" s="1"/>
      <c r="BP1509" s="1"/>
      <c r="BQ1509" s="1"/>
      <c r="BR1509" s="1"/>
      <c r="BS1509" s="1"/>
      <c r="BT1509" s="1"/>
      <c r="BU1509" s="1"/>
    </row>
    <row r="1510" spans="16:73" ht="14.25" customHeight="1">
      <c r="P1510" s="1"/>
      <c r="Q1510" s="1"/>
      <c r="R1510" s="1"/>
      <c r="T1510" s="1"/>
      <c r="U1510" s="1"/>
      <c r="W1510" s="1"/>
      <c r="X1510" s="1"/>
      <c r="Z1510" s="1"/>
      <c r="AB1510" s="1"/>
      <c r="AC1510" s="1"/>
      <c r="BJ1510" s="1"/>
      <c r="BK1510" s="1"/>
      <c r="BL1510" s="1"/>
      <c r="BM1510" s="1"/>
      <c r="BN1510" s="1"/>
      <c r="BO1510" s="1"/>
      <c r="BP1510" s="1"/>
      <c r="BQ1510" s="1"/>
      <c r="BR1510" s="1"/>
      <c r="BS1510" s="1"/>
      <c r="BT1510" s="1"/>
      <c r="BU1510" s="1"/>
    </row>
    <row r="1511" spans="16:73" ht="14.25" customHeight="1">
      <c r="P1511" s="1"/>
      <c r="Q1511" s="1"/>
      <c r="R1511" s="1"/>
      <c r="T1511" s="1"/>
      <c r="U1511" s="1"/>
      <c r="W1511" s="1"/>
      <c r="X1511" s="1"/>
      <c r="Z1511" s="1"/>
      <c r="AB1511" s="1"/>
      <c r="AC1511" s="1"/>
      <c r="BJ1511" s="1"/>
      <c r="BK1511" s="1"/>
      <c r="BL1511" s="1"/>
      <c r="BM1511" s="1"/>
      <c r="BN1511" s="1"/>
      <c r="BO1511" s="1"/>
      <c r="BP1511" s="1"/>
      <c r="BQ1511" s="1"/>
      <c r="BR1511" s="1"/>
      <c r="BS1511" s="1"/>
      <c r="BT1511" s="1"/>
      <c r="BU1511" s="1"/>
    </row>
    <row r="1512" spans="16:73" ht="14.25" customHeight="1">
      <c r="P1512" s="1"/>
      <c r="Q1512" s="1"/>
      <c r="R1512" s="1"/>
      <c r="T1512" s="1"/>
      <c r="U1512" s="1"/>
      <c r="W1512" s="1"/>
      <c r="X1512" s="1"/>
      <c r="Z1512" s="1"/>
      <c r="AB1512" s="1"/>
      <c r="AC1512" s="1"/>
      <c r="BJ1512" s="1"/>
      <c r="BK1512" s="1"/>
      <c r="BL1512" s="1"/>
      <c r="BM1512" s="1"/>
      <c r="BN1512" s="1"/>
      <c r="BO1512" s="1"/>
      <c r="BP1512" s="1"/>
      <c r="BQ1512" s="1"/>
      <c r="BR1512" s="1"/>
      <c r="BS1512" s="1"/>
      <c r="BT1512" s="1"/>
      <c r="BU1512" s="1"/>
    </row>
    <row r="1513" spans="16:73" ht="14.25" customHeight="1">
      <c r="P1513" s="1"/>
      <c r="Q1513" s="1"/>
      <c r="R1513" s="1"/>
      <c r="T1513" s="1"/>
      <c r="U1513" s="1"/>
      <c r="W1513" s="1"/>
      <c r="X1513" s="1"/>
      <c r="Z1513" s="1"/>
      <c r="AB1513" s="1"/>
      <c r="AC1513" s="1"/>
      <c r="BJ1513" s="1"/>
      <c r="BK1513" s="1"/>
      <c r="BL1513" s="1"/>
      <c r="BM1513" s="1"/>
      <c r="BN1513" s="1"/>
      <c r="BO1513" s="1"/>
      <c r="BP1513" s="1"/>
      <c r="BQ1513" s="1"/>
      <c r="BR1513" s="1"/>
      <c r="BS1513" s="1"/>
      <c r="BT1513" s="1"/>
      <c r="BU1513" s="1"/>
    </row>
    <row r="1514" spans="16:73" ht="14.25" customHeight="1">
      <c r="P1514" s="1"/>
      <c r="Q1514" s="1"/>
      <c r="R1514" s="1"/>
      <c r="T1514" s="1"/>
      <c r="U1514" s="1"/>
      <c r="W1514" s="1"/>
      <c r="X1514" s="1"/>
      <c r="Z1514" s="1"/>
      <c r="AB1514" s="1"/>
      <c r="AC1514" s="1"/>
      <c r="BJ1514" s="1"/>
      <c r="BK1514" s="1"/>
      <c r="BL1514" s="1"/>
      <c r="BM1514" s="1"/>
      <c r="BN1514" s="1"/>
      <c r="BO1514" s="1"/>
      <c r="BP1514" s="1"/>
      <c r="BQ1514" s="1"/>
      <c r="BR1514" s="1"/>
      <c r="BS1514" s="1"/>
      <c r="BT1514" s="1"/>
      <c r="BU1514" s="1"/>
    </row>
    <row r="1515" spans="16:73" ht="14.25" customHeight="1">
      <c r="P1515" s="1"/>
      <c r="Q1515" s="1"/>
      <c r="R1515" s="1"/>
      <c r="T1515" s="1"/>
      <c r="U1515" s="1"/>
      <c r="W1515" s="1"/>
      <c r="X1515" s="1"/>
      <c r="Z1515" s="1"/>
      <c r="AB1515" s="1"/>
      <c r="AC1515" s="1"/>
      <c r="BJ1515" s="1"/>
      <c r="BK1515" s="1"/>
      <c r="BL1515" s="1"/>
      <c r="BM1515" s="1"/>
      <c r="BN1515" s="1"/>
      <c r="BO1515" s="1"/>
      <c r="BP1515" s="1"/>
      <c r="BQ1515" s="1"/>
      <c r="BR1515" s="1"/>
      <c r="BS1515" s="1"/>
      <c r="BT1515" s="1"/>
      <c r="BU1515" s="1"/>
    </row>
    <row r="1516" spans="16:73" ht="14.25" customHeight="1">
      <c r="P1516" s="1"/>
      <c r="Q1516" s="1"/>
      <c r="R1516" s="1"/>
      <c r="T1516" s="1"/>
      <c r="U1516" s="1"/>
      <c r="W1516" s="1"/>
      <c r="X1516" s="1"/>
      <c r="Z1516" s="1"/>
      <c r="AB1516" s="1"/>
      <c r="AC1516" s="1"/>
      <c r="BJ1516" s="1"/>
      <c r="BK1516" s="1"/>
      <c r="BL1516" s="1"/>
      <c r="BM1516" s="1"/>
      <c r="BN1516" s="1"/>
      <c r="BO1516" s="1"/>
      <c r="BP1516" s="1"/>
      <c r="BQ1516" s="1"/>
      <c r="BR1516" s="1"/>
      <c r="BS1516" s="1"/>
      <c r="BT1516" s="1"/>
      <c r="BU1516" s="1"/>
    </row>
    <row r="1517" spans="16:73" ht="14.25" customHeight="1">
      <c r="P1517" s="1"/>
      <c r="Q1517" s="1"/>
      <c r="R1517" s="1"/>
      <c r="T1517" s="1"/>
      <c r="U1517" s="1"/>
      <c r="W1517" s="1"/>
      <c r="X1517" s="1"/>
      <c r="Z1517" s="1"/>
      <c r="AB1517" s="1"/>
      <c r="AC1517" s="1"/>
      <c r="BJ1517" s="1"/>
      <c r="BK1517" s="1"/>
      <c r="BL1517" s="1"/>
      <c r="BM1517" s="1"/>
      <c r="BN1517" s="1"/>
      <c r="BO1517" s="1"/>
      <c r="BP1517" s="1"/>
      <c r="BQ1517" s="1"/>
      <c r="BR1517" s="1"/>
      <c r="BS1517" s="1"/>
      <c r="BT1517" s="1"/>
      <c r="BU1517" s="1"/>
    </row>
    <row r="1518" spans="16:73" ht="14.25" customHeight="1">
      <c r="P1518" s="1"/>
      <c r="Q1518" s="1"/>
      <c r="R1518" s="1"/>
      <c r="T1518" s="1"/>
      <c r="U1518" s="1"/>
      <c r="W1518" s="1"/>
      <c r="X1518" s="1"/>
      <c r="Z1518" s="1"/>
      <c r="AB1518" s="1"/>
      <c r="AC1518" s="1"/>
      <c r="BJ1518" s="1"/>
      <c r="BK1518" s="1"/>
      <c r="BL1518" s="1"/>
      <c r="BM1518" s="1"/>
      <c r="BN1518" s="1"/>
      <c r="BO1518" s="1"/>
      <c r="BP1518" s="1"/>
      <c r="BQ1518" s="1"/>
      <c r="BR1518" s="1"/>
      <c r="BS1518" s="1"/>
      <c r="BT1518" s="1"/>
      <c r="BU1518" s="1"/>
    </row>
    <row r="1519" spans="16:73" ht="14.25" customHeight="1">
      <c r="P1519" s="1"/>
      <c r="Q1519" s="1"/>
      <c r="R1519" s="1"/>
      <c r="T1519" s="1"/>
      <c r="U1519" s="1"/>
      <c r="W1519" s="1"/>
      <c r="X1519" s="1"/>
      <c r="Z1519" s="1"/>
      <c r="AB1519" s="1"/>
      <c r="AC1519" s="1"/>
      <c r="BJ1519" s="1"/>
      <c r="BK1519" s="1"/>
      <c r="BL1519" s="1"/>
      <c r="BM1519" s="1"/>
      <c r="BN1519" s="1"/>
      <c r="BO1519" s="1"/>
      <c r="BP1519" s="1"/>
      <c r="BQ1519" s="1"/>
      <c r="BR1519" s="1"/>
      <c r="BS1519" s="1"/>
      <c r="BT1519" s="1"/>
      <c r="BU1519" s="1"/>
    </row>
    <row r="1520" spans="16:73" ht="14.25" customHeight="1">
      <c r="P1520" s="1"/>
      <c r="Q1520" s="1"/>
      <c r="R1520" s="1"/>
      <c r="T1520" s="1"/>
      <c r="U1520" s="1"/>
      <c r="W1520" s="1"/>
      <c r="X1520" s="1"/>
      <c r="Z1520" s="1"/>
      <c r="AB1520" s="1"/>
      <c r="AC1520" s="1"/>
      <c r="BJ1520" s="1"/>
      <c r="BK1520" s="1"/>
      <c r="BL1520" s="1"/>
      <c r="BM1520" s="1"/>
      <c r="BN1520" s="1"/>
      <c r="BO1520" s="1"/>
      <c r="BP1520" s="1"/>
      <c r="BQ1520" s="1"/>
      <c r="BR1520" s="1"/>
      <c r="BS1520" s="1"/>
      <c r="BT1520" s="1"/>
      <c r="BU1520" s="1"/>
    </row>
    <row r="1521" spans="16:73" ht="14.25" customHeight="1">
      <c r="P1521" s="1"/>
      <c r="Q1521" s="1"/>
      <c r="R1521" s="1"/>
      <c r="T1521" s="1"/>
      <c r="U1521" s="1"/>
      <c r="W1521" s="1"/>
      <c r="X1521" s="1"/>
      <c r="Z1521" s="1"/>
      <c r="AB1521" s="1"/>
      <c r="AC1521" s="1"/>
      <c r="BJ1521" s="1"/>
      <c r="BK1521" s="1"/>
      <c r="BL1521" s="1"/>
      <c r="BM1521" s="1"/>
      <c r="BN1521" s="1"/>
      <c r="BO1521" s="1"/>
      <c r="BP1521" s="1"/>
      <c r="BQ1521" s="1"/>
      <c r="BR1521" s="1"/>
      <c r="BS1521" s="1"/>
      <c r="BT1521" s="1"/>
      <c r="BU1521" s="1"/>
    </row>
    <row r="1522" spans="16:73" ht="14.25" customHeight="1">
      <c r="P1522" s="1"/>
      <c r="Q1522" s="1"/>
      <c r="R1522" s="1"/>
      <c r="T1522" s="1"/>
      <c r="U1522" s="1"/>
      <c r="W1522" s="1"/>
      <c r="X1522" s="1"/>
      <c r="Z1522" s="1"/>
      <c r="AB1522" s="1"/>
      <c r="AC1522" s="1"/>
      <c r="BJ1522" s="1"/>
      <c r="BK1522" s="1"/>
      <c r="BL1522" s="1"/>
      <c r="BM1522" s="1"/>
      <c r="BN1522" s="1"/>
      <c r="BO1522" s="1"/>
      <c r="BP1522" s="1"/>
      <c r="BQ1522" s="1"/>
      <c r="BR1522" s="1"/>
      <c r="BS1522" s="1"/>
      <c r="BT1522" s="1"/>
      <c r="BU1522" s="1"/>
    </row>
    <row r="1523" spans="16:73" ht="14.25" customHeight="1">
      <c r="P1523" s="1"/>
      <c r="Q1523" s="1"/>
      <c r="R1523" s="1"/>
      <c r="T1523" s="1"/>
      <c r="U1523" s="1"/>
      <c r="W1523" s="1"/>
      <c r="X1523" s="1"/>
      <c r="Z1523" s="1"/>
      <c r="AB1523" s="1"/>
      <c r="AC1523" s="1"/>
      <c r="BJ1523" s="1"/>
      <c r="BK1523" s="1"/>
      <c r="BL1523" s="1"/>
      <c r="BM1523" s="1"/>
      <c r="BN1523" s="1"/>
      <c r="BO1523" s="1"/>
      <c r="BP1523" s="1"/>
      <c r="BQ1523" s="1"/>
      <c r="BR1523" s="1"/>
      <c r="BS1523" s="1"/>
      <c r="BT1523" s="1"/>
      <c r="BU1523" s="1"/>
    </row>
    <row r="1524" spans="16:73" ht="14.25" customHeight="1">
      <c r="P1524" s="1"/>
      <c r="Q1524" s="1"/>
      <c r="R1524" s="1"/>
      <c r="T1524" s="1"/>
      <c r="U1524" s="1"/>
      <c r="W1524" s="1"/>
      <c r="X1524" s="1"/>
      <c r="Z1524" s="1"/>
      <c r="AB1524" s="1"/>
      <c r="AC1524" s="1"/>
      <c r="BJ1524" s="1"/>
      <c r="BK1524" s="1"/>
      <c r="BL1524" s="1"/>
      <c r="BM1524" s="1"/>
      <c r="BN1524" s="1"/>
      <c r="BO1524" s="1"/>
      <c r="BP1524" s="1"/>
      <c r="BQ1524" s="1"/>
      <c r="BR1524" s="1"/>
      <c r="BS1524" s="1"/>
      <c r="BT1524" s="1"/>
      <c r="BU1524" s="1"/>
    </row>
    <row r="1525" spans="16:73" ht="14.25" customHeight="1">
      <c r="P1525" s="1"/>
      <c r="Q1525" s="1"/>
      <c r="R1525" s="1"/>
      <c r="T1525" s="1"/>
      <c r="U1525" s="1"/>
      <c r="W1525" s="1"/>
      <c r="X1525" s="1"/>
      <c r="Z1525" s="1"/>
      <c r="AB1525" s="1"/>
      <c r="AC1525" s="1"/>
      <c r="BJ1525" s="1"/>
      <c r="BK1525" s="1"/>
      <c r="BL1525" s="1"/>
      <c r="BM1525" s="1"/>
      <c r="BN1525" s="1"/>
      <c r="BO1525" s="1"/>
      <c r="BP1525" s="1"/>
      <c r="BQ1525" s="1"/>
      <c r="BR1525" s="1"/>
      <c r="BS1525" s="1"/>
      <c r="BT1525" s="1"/>
      <c r="BU1525" s="1"/>
    </row>
    <row r="1526" spans="16:73" ht="14.25" customHeight="1">
      <c r="P1526" s="1"/>
      <c r="Q1526" s="1"/>
      <c r="R1526" s="1"/>
      <c r="T1526" s="1"/>
      <c r="U1526" s="1"/>
      <c r="W1526" s="1"/>
      <c r="X1526" s="1"/>
      <c r="Z1526" s="1"/>
      <c r="AB1526" s="1"/>
      <c r="AC1526" s="1"/>
      <c r="BJ1526" s="1"/>
      <c r="BK1526" s="1"/>
      <c r="BL1526" s="1"/>
      <c r="BM1526" s="1"/>
      <c r="BN1526" s="1"/>
      <c r="BO1526" s="1"/>
      <c r="BP1526" s="1"/>
      <c r="BQ1526" s="1"/>
      <c r="BR1526" s="1"/>
      <c r="BS1526" s="1"/>
      <c r="BT1526" s="1"/>
      <c r="BU1526" s="1"/>
    </row>
    <row r="1527" spans="16:73" ht="14.25" customHeight="1">
      <c r="P1527" s="1"/>
      <c r="Q1527" s="1"/>
      <c r="R1527" s="1"/>
      <c r="T1527" s="1"/>
      <c r="U1527" s="1"/>
      <c r="W1527" s="1"/>
      <c r="X1527" s="1"/>
      <c r="Z1527" s="1"/>
      <c r="AB1527" s="1"/>
      <c r="AC1527" s="1"/>
      <c r="BJ1527" s="1"/>
      <c r="BK1527" s="1"/>
      <c r="BL1527" s="1"/>
      <c r="BM1527" s="1"/>
      <c r="BN1527" s="1"/>
      <c r="BO1527" s="1"/>
      <c r="BP1527" s="1"/>
      <c r="BQ1527" s="1"/>
      <c r="BR1527" s="1"/>
      <c r="BS1527" s="1"/>
      <c r="BT1527" s="1"/>
      <c r="BU1527" s="1"/>
    </row>
    <row r="1528" spans="16:73" ht="14.25" customHeight="1">
      <c r="P1528" s="1"/>
      <c r="Q1528" s="1"/>
      <c r="R1528" s="1"/>
      <c r="T1528" s="1"/>
      <c r="U1528" s="1"/>
      <c r="W1528" s="1"/>
      <c r="X1528" s="1"/>
      <c r="Z1528" s="1"/>
      <c r="AB1528" s="1"/>
      <c r="AC1528" s="1"/>
      <c r="BJ1528" s="1"/>
      <c r="BK1528" s="1"/>
      <c r="BL1528" s="1"/>
      <c r="BM1528" s="1"/>
      <c r="BN1528" s="1"/>
      <c r="BO1528" s="1"/>
      <c r="BP1528" s="1"/>
      <c r="BQ1528" s="1"/>
      <c r="BR1528" s="1"/>
      <c r="BS1528" s="1"/>
      <c r="BT1528" s="1"/>
      <c r="BU1528" s="1"/>
    </row>
    <row r="1529" spans="16:73" ht="14.25" customHeight="1">
      <c r="P1529" s="1"/>
      <c r="Q1529" s="1"/>
      <c r="R1529" s="1"/>
      <c r="T1529" s="1"/>
      <c r="U1529" s="1"/>
      <c r="W1529" s="1"/>
      <c r="X1529" s="1"/>
      <c r="Z1529" s="1"/>
      <c r="AB1529" s="1"/>
      <c r="AC1529" s="1"/>
      <c r="BJ1529" s="1"/>
      <c r="BK1529" s="1"/>
      <c r="BL1529" s="1"/>
      <c r="BM1529" s="1"/>
      <c r="BN1529" s="1"/>
      <c r="BO1529" s="1"/>
      <c r="BP1529" s="1"/>
      <c r="BQ1529" s="1"/>
      <c r="BR1529" s="1"/>
      <c r="BS1529" s="1"/>
      <c r="BT1529" s="1"/>
      <c r="BU1529" s="1"/>
    </row>
    <row r="1530" spans="16:73" ht="14.25" customHeight="1">
      <c r="P1530" s="1"/>
      <c r="Q1530" s="1"/>
      <c r="R1530" s="1"/>
      <c r="T1530" s="1"/>
      <c r="U1530" s="1"/>
      <c r="W1530" s="1"/>
      <c r="X1530" s="1"/>
      <c r="Z1530" s="1"/>
      <c r="AB1530" s="1"/>
      <c r="AC1530" s="1"/>
      <c r="BJ1530" s="1"/>
      <c r="BK1530" s="1"/>
      <c r="BL1530" s="1"/>
      <c r="BM1530" s="1"/>
      <c r="BN1530" s="1"/>
      <c r="BO1530" s="1"/>
      <c r="BP1530" s="1"/>
      <c r="BQ1530" s="1"/>
      <c r="BR1530" s="1"/>
      <c r="BS1530" s="1"/>
      <c r="BT1530" s="1"/>
      <c r="BU1530" s="1"/>
    </row>
    <row r="1531" spans="16:73" ht="14.25" customHeight="1">
      <c r="P1531" s="1"/>
      <c r="Q1531" s="1"/>
      <c r="R1531" s="1"/>
      <c r="T1531" s="1"/>
      <c r="U1531" s="1"/>
      <c r="W1531" s="1"/>
      <c r="X1531" s="1"/>
      <c r="Z1531" s="1"/>
      <c r="AB1531" s="1"/>
      <c r="AC1531" s="1"/>
      <c r="BJ1531" s="1"/>
      <c r="BK1531" s="1"/>
      <c r="BL1531" s="1"/>
      <c r="BM1531" s="1"/>
      <c r="BN1531" s="1"/>
      <c r="BO1531" s="1"/>
      <c r="BP1531" s="1"/>
      <c r="BQ1531" s="1"/>
      <c r="BR1531" s="1"/>
      <c r="BS1531" s="1"/>
      <c r="BT1531" s="1"/>
      <c r="BU1531" s="1"/>
    </row>
    <row r="1532" spans="16:73" ht="14.25" customHeight="1">
      <c r="P1532" s="1"/>
      <c r="Q1532" s="1"/>
      <c r="R1532" s="1"/>
      <c r="T1532" s="1"/>
      <c r="U1532" s="1"/>
      <c r="W1532" s="1"/>
      <c r="X1532" s="1"/>
      <c r="Z1532" s="1"/>
      <c r="AB1532" s="1"/>
      <c r="AC1532" s="1"/>
      <c r="BJ1532" s="1"/>
      <c r="BK1532" s="1"/>
      <c r="BL1532" s="1"/>
      <c r="BM1532" s="1"/>
      <c r="BN1532" s="1"/>
      <c r="BO1532" s="1"/>
      <c r="BP1532" s="1"/>
      <c r="BQ1532" s="1"/>
      <c r="BR1532" s="1"/>
      <c r="BS1532" s="1"/>
      <c r="BT1532" s="1"/>
      <c r="BU1532" s="1"/>
    </row>
    <row r="1533" spans="16:73" ht="14.25" customHeight="1">
      <c r="P1533" s="1"/>
      <c r="Q1533" s="1"/>
      <c r="R1533" s="1"/>
      <c r="T1533" s="1"/>
      <c r="U1533" s="1"/>
      <c r="W1533" s="1"/>
      <c r="X1533" s="1"/>
      <c r="Z1533" s="1"/>
      <c r="AB1533" s="1"/>
      <c r="AC1533" s="1"/>
      <c r="BJ1533" s="1"/>
      <c r="BK1533" s="1"/>
      <c r="BL1533" s="1"/>
      <c r="BM1533" s="1"/>
      <c r="BN1533" s="1"/>
      <c r="BO1533" s="1"/>
      <c r="BP1533" s="1"/>
      <c r="BQ1533" s="1"/>
      <c r="BR1533" s="1"/>
      <c r="BS1533" s="1"/>
      <c r="BT1533" s="1"/>
      <c r="BU1533" s="1"/>
    </row>
    <row r="1534" spans="16:73" ht="14.25" customHeight="1">
      <c r="P1534" s="1"/>
      <c r="Q1534" s="1"/>
      <c r="R1534" s="1"/>
      <c r="T1534" s="1"/>
      <c r="U1534" s="1"/>
      <c r="W1534" s="1"/>
      <c r="X1534" s="1"/>
      <c r="Z1534" s="1"/>
      <c r="AB1534" s="1"/>
      <c r="AC1534" s="1"/>
      <c r="BJ1534" s="1"/>
      <c r="BK1534" s="1"/>
      <c r="BL1534" s="1"/>
      <c r="BM1534" s="1"/>
      <c r="BN1534" s="1"/>
      <c r="BO1534" s="1"/>
      <c r="BP1534" s="1"/>
      <c r="BQ1534" s="1"/>
      <c r="BR1534" s="1"/>
      <c r="BS1534" s="1"/>
      <c r="BT1534" s="1"/>
      <c r="BU1534" s="1"/>
    </row>
    <row r="1535" spans="16:73" ht="14.25" customHeight="1">
      <c r="P1535" s="1"/>
      <c r="Q1535" s="1"/>
      <c r="R1535" s="1"/>
      <c r="T1535" s="1"/>
      <c r="U1535" s="1"/>
      <c r="W1535" s="1"/>
      <c r="X1535" s="1"/>
      <c r="Z1535" s="1"/>
      <c r="AB1535" s="1"/>
      <c r="AC1535" s="1"/>
      <c r="BJ1535" s="1"/>
      <c r="BK1535" s="1"/>
      <c r="BL1535" s="1"/>
      <c r="BM1535" s="1"/>
      <c r="BN1535" s="1"/>
      <c r="BO1535" s="1"/>
      <c r="BP1535" s="1"/>
      <c r="BQ1535" s="1"/>
      <c r="BR1535" s="1"/>
      <c r="BS1535" s="1"/>
      <c r="BT1535" s="1"/>
      <c r="BU1535" s="1"/>
    </row>
    <row r="1536" spans="16:73" ht="14.25" customHeight="1">
      <c r="P1536" s="1"/>
      <c r="Q1536" s="1"/>
      <c r="R1536" s="1"/>
      <c r="T1536" s="1"/>
      <c r="U1536" s="1"/>
      <c r="W1536" s="1"/>
      <c r="X1536" s="1"/>
      <c r="Z1536" s="1"/>
      <c r="AB1536" s="1"/>
      <c r="AC1536" s="1"/>
      <c r="BJ1536" s="1"/>
      <c r="BK1536" s="1"/>
      <c r="BL1536" s="1"/>
      <c r="BM1536" s="1"/>
      <c r="BN1536" s="1"/>
      <c r="BO1536" s="1"/>
      <c r="BP1536" s="1"/>
      <c r="BQ1536" s="1"/>
      <c r="BR1536" s="1"/>
      <c r="BS1536" s="1"/>
      <c r="BT1536" s="1"/>
      <c r="BU1536" s="1"/>
    </row>
    <row r="1537" spans="16:73" ht="14.25" customHeight="1">
      <c r="P1537" s="1"/>
      <c r="Q1537" s="1"/>
      <c r="R1537" s="1"/>
      <c r="T1537" s="1"/>
      <c r="U1537" s="1"/>
      <c r="W1537" s="1"/>
      <c r="X1537" s="1"/>
      <c r="Z1537" s="1"/>
      <c r="AB1537" s="1"/>
      <c r="AC1537" s="1"/>
      <c r="BJ1537" s="1"/>
      <c r="BK1537" s="1"/>
      <c r="BL1537" s="1"/>
      <c r="BM1537" s="1"/>
      <c r="BN1537" s="1"/>
      <c r="BO1537" s="1"/>
      <c r="BP1537" s="1"/>
      <c r="BQ1537" s="1"/>
      <c r="BR1537" s="1"/>
      <c r="BS1537" s="1"/>
      <c r="BT1537" s="1"/>
      <c r="BU1537" s="1"/>
    </row>
    <row r="1538" spans="16:73" ht="14.25" customHeight="1">
      <c r="P1538" s="1"/>
      <c r="Q1538" s="1"/>
      <c r="R1538" s="1"/>
      <c r="T1538" s="1"/>
      <c r="U1538" s="1"/>
      <c r="W1538" s="1"/>
      <c r="X1538" s="1"/>
      <c r="Z1538" s="1"/>
      <c r="AB1538" s="1"/>
      <c r="AC1538" s="1"/>
      <c r="BJ1538" s="1"/>
      <c r="BK1538" s="1"/>
      <c r="BL1538" s="1"/>
      <c r="BM1538" s="1"/>
      <c r="BN1538" s="1"/>
      <c r="BO1538" s="1"/>
      <c r="BP1538" s="1"/>
      <c r="BQ1538" s="1"/>
      <c r="BR1538" s="1"/>
      <c r="BS1538" s="1"/>
      <c r="BT1538" s="1"/>
      <c r="BU1538" s="1"/>
    </row>
    <row r="1539" spans="16:73" ht="14.25" customHeight="1">
      <c r="P1539" s="1"/>
      <c r="Q1539" s="1"/>
      <c r="R1539" s="1"/>
      <c r="T1539" s="1"/>
      <c r="U1539" s="1"/>
      <c r="W1539" s="1"/>
      <c r="X1539" s="1"/>
      <c r="Z1539" s="1"/>
      <c r="AB1539" s="1"/>
      <c r="AC1539" s="1"/>
      <c r="BJ1539" s="1"/>
      <c r="BK1539" s="1"/>
      <c r="BL1539" s="1"/>
      <c r="BM1539" s="1"/>
      <c r="BN1539" s="1"/>
      <c r="BO1539" s="1"/>
      <c r="BP1539" s="1"/>
      <c r="BQ1539" s="1"/>
      <c r="BR1539" s="1"/>
      <c r="BS1539" s="1"/>
      <c r="BT1539" s="1"/>
      <c r="BU1539" s="1"/>
    </row>
    <row r="1540" spans="16:73" ht="14.25" customHeight="1">
      <c r="P1540" s="1"/>
      <c r="Q1540" s="1"/>
      <c r="R1540" s="1"/>
      <c r="T1540" s="1"/>
      <c r="U1540" s="1"/>
      <c r="W1540" s="1"/>
      <c r="X1540" s="1"/>
      <c r="Z1540" s="1"/>
      <c r="AB1540" s="1"/>
      <c r="AC1540" s="1"/>
      <c r="BJ1540" s="1"/>
      <c r="BK1540" s="1"/>
      <c r="BL1540" s="1"/>
      <c r="BM1540" s="1"/>
      <c r="BN1540" s="1"/>
      <c r="BO1540" s="1"/>
      <c r="BP1540" s="1"/>
      <c r="BQ1540" s="1"/>
      <c r="BR1540" s="1"/>
      <c r="BS1540" s="1"/>
      <c r="BT1540" s="1"/>
      <c r="BU1540" s="1"/>
    </row>
    <row r="1541" spans="16:73" ht="14.25" customHeight="1">
      <c r="P1541" s="1"/>
      <c r="Q1541" s="1"/>
      <c r="R1541" s="1"/>
      <c r="T1541" s="1"/>
      <c r="U1541" s="1"/>
      <c r="W1541" s="1"/>
      <c r="X1541" s="1"/>
      <c r="Z1541" s="1"/>
      <c r="AB1541" s="1"/>
      <c r="AC1541" s="1"/>
      <c r="BJ1541" s="1"/>
      <c r="BK1541" s="1"/>
      <c r="BL1541" s="1"/>
      <c r="BM1541" s="1"/>
      <c r="BN1541" s="1"/>
      <c r="BO1541" s="1"/>
      <c r="BP1541" s="1"/>
      <c r="BQ1541" s="1"/>
      <c r="BR1541" s="1"/>
      <c r="BS1541" s="1"/>
      <c r="BT1541" s="1"/>
      <c r="BU1541" s="1"/>
    </row>
    <row r="1542" spans="16:73" ht="14.25" customHeight="1">
      <c r="P1542" s="1"/>
      <c r="Q1542" s="1"/>
      <c r="R1542" s="1"/>
      <c r="T1542" s="1"/>
      <c r="U1542" s="1"/>
      <c r="W1542" s="1"/>
      <c r="X1542" s="1"/>
      <c r="Z1542" s="1"/>
      <c r="AB1542" s="1"/>
      <c r="AC1542" s="1"/>
      <c r="BJ1542" s="1"/>
      <c r="BK1542" s="1"/>
      <c r="BL1542" s="1"/>
      <c r="BM1542" s="1"/>
      <c r="BN1542" s="1"/>
      <c r="BO1542" s="1"/>
      <c r="BP1542" s="1"/>
      <c r="BQ1542" s="1"/>
      <c r="BR1542" s="1"/>
      <c r="BS1542" s="1"/>
      <c r="BT1542" s="1"/>
      <c r="BU1542" s="1"/>
    </row>
    <row r="1543" spans="16:73" ht="14.25" customHeight="1">
      <c r="P1543" s="1"/>
      <c r="Q1543" s="1"/>
      <c r="R1543" s="1"/>
      <c r="T1543" s="1"/>
      <c r="U1543" s="1"/>
      <c r="W1543" s="1"/>
      <c r="X1543" s="1"/>
      <c r="Z1543" s="1"/>
      <c r="AB1543" s="1"/>
      <c r="AC1543" s="1"/>
      <c r="BJ1543" s="1"/>
      <c r="BK1543" s="1"/>
      <c r="BL1543" s="1"/>
      <c r="BM1543" s="1"/>
      <c r="BN1543" s="1"/>
      <c r="BO1543" s="1"/>
      <c r="BP1543" s="1"/>
      <c r="BQ1543" s="1"/>
      <c r="BR1543" s="1"/>
      <c r="BS1543" s="1"/>
      <c r="BT1543" s="1"/>
      <c r="BU1543" s="1"/>
    </row>
    <row r="1544" spans="16:73" ht="14.25" customHeight="1">
      <c r="P1544" s="1"/>
      <c r="Q1544" s="1"/>
      <c r="R1544" s="1"/>
      <c r="T1544" s="1"/>
      <c r="U1544" s="1"/>
      <c r="W1544" s="1"/>
      <c r="X1544" s="1"/>
      <c r="Z1544" s="1"/>
      <c r="AB1544" s="1"/>
      <c r="AC1544" s="1"/>
      <c r="BJ1544" s="1"/>
      <c r="BK1544" s="1"/>
      <c r="BL1544" s="1"/>
      <c r="BM1544" s="1"/>
      <c r="BN1544" s="1"/>
      <c r="BO1544" s="1"/>
      <c r="BP1544" s="1"/>
      <c r="BQ1544" s="1"/>
      <c r="BR1544" s="1"/>
      <c r="BS1544" s="1"/>
      <c r="BT1544" s="1"/>
      <c r="BU1544" s="1"/>
    </row>
    <row r="1545" spans="16:73" ht="14.25" customHeight="1">
      <c r="P1545" s="1"/>
      <c r="Q1545" s="1"/>
      <c r="R1545" s="1"/>
      <c r="T1545" s="1"/>
      <c r="U1545" s="1"/>
      <c r="W1545" s="1"/>
      <c r="X1545" s="1"/>
      <c r="Z1545" s="1"/>
      <c r="AB1545" s="1"/>
      <c r="AC1545" s="1"/>
      <c r="BJ1545" s="1"/>
      <c r="BK1545" s="1"/>
      <c r="BL1545" s="1"/>
      <c r="BM1545" s="1"/>
      <c r="BN1545" s="1"/>
      <c r="BO1545" s="1"/>
      <c r="BP1545" s="1"/>
      <c r="BQ1545" s="1"/>
      <c r="BR1545" s="1"/>
      <c r="BS1545" s="1"/>
      <c r="BT1545" s="1"/>
      <c r="BU1545" s="1"/>
    </row>
    <row r="1546" spans="16:73" ht="14.25" customHeight="1">
      <c r="P1546" s="1"/>
      <c r="Q1546" s="1"/>
      <c r="R1546" s="1"/>
      <c r="T1546" s="1"/>
      <c r="U1546" s="1"/>
      <c r="W1546" s="1"/>
      <c r="X1546" s="1"/>
      <c r="Z1546" s="1"/>
      <c r="AB1546" s="1"/>
      <c r="AC1546" s="1"/>
      <c r="BJ1546" s="1"/>
      <c r="BK1546" s="1"/>
      <c r="BL1546" s="1"/>
      <c r="BM1546" s="1"/>
      <c r="BN1546" s="1"/>
      <c r="BO1546" s="1"/>
      <c r="BP1546" s="1"/>
      <c r="BQ1546" s="1"/>
      <c r="BR1546" s="1"/>
      <c r="BS1546" s="1"/>
      <c r="BT1546" s="1"/>
      <c r="BU1546" s="1"/>
    </row>
    <row r="1547" spans="16:73" ht="14.25" customHeight="1">
      <c r="P1547" s="1"/>
      <c r="Q1547" s="1"/>
      <c r="R1547" s="1"/>
      <c r="T1547" s="1"/>
      <c r="U1547" s="1"/>
      <c r="W1547" s="1"/>
      <c r="X1547" s="1"/>
      <c r="Z1547" s="1"/>
      <c r="AB1547" s="1"/>
      <c r="AC1547" s="1"/>
      <c r="BJ1547" s="1"/>
      <c r="BK1547" s="1"/>
      <c r="BL1547" s="1"/>
      <c r="BM1547" s="1"/>
      <c r="BN1547" s="1"/>
      <c r="BO1547" s="1"/>
      <c r="BP1547" s="1"/>
      <c r="BQ1547" s="1"/>
      <c r="BR1547" s="1"/>
      <c r="BS1547" s="1"/>
      <c r="BT1547" s="1"/>
      <c r="BU1547" s="1"/>
    </row>
    <row r="1548" spans="16:73" ht="14.25" customHeight="1">
      <c r="P1548" s="1"/>
      <c r="Q1548" s="1"/>
      <c r="R1548" s="1"/>
      <c r="T1548" s="1"/>
      <c r="U1548" s="1"/>
      <c r="W1548" s="1"/>
      <c r="X1548" s="1"/>
      <c r="Z1548" s="1"/>
      <c r="AB1548" s="1"/>
      <c r="AC1548" s="1"/>
      <c r="BJ1548" s="1"/>
      <c r="BK1548" s="1"/>
      <c r="BL1548" s="1"/>
      <c r="BM1548" s="1"/>
      <c r="BN1548" s="1"/>
      <c r="BO1548" s="1"/>
      <c r="BP1548" s="1"/>
      <c r="BQ1548" s="1"/>
      <c r="BR1548" s="1"/>
      <c r="BS1548" s="1"/>
      <c r="BT1548" s="1"/>
      <c r="BU1548" s="1"/>
    </row>
    <row r="1549" spans="16:73" ht="14.25" customHeight="1">
      <c r="P1549" s="1"/>
      <c r="Q1549" s="1"/>
      <c r="R1549" s="1"/>
      <c r="T1549" s="1"/>
      <c r="U1549" s="1"/>
      <c r="W1549" s="1"/>
      <c r="X1549" s="1"/>
      <c r="Z1549" s="1"/>
      <c r="AB1549" s="1"/>
      <c r="AC1549" s="1"/>
      <c r="BJ1549" s="1"/>
      <c r="BK1549" s="1"/>
      <c r="BL1549" s="1"/>
      <c r="BM1549" s="1"/>
      <c r="BN1549" s="1"/>
      <c r="BO1549" s="1"/>
      <c r="BP1549" s="1"/>
      <c r="BQ1549" s="1"/>
      <c r="BR1549" s="1"/>
      <c r="BS1549" s="1"/>
      <c r="BT1549" s="1"/>
      <c r="BU1549" s="1"/>
    </row>
    <row r="1550" spans="16:73" ht="14.25" customHeight="1">
      <c r="P1550" s="1"/>
      <c r="Q1550" s="1"/>
      <c r="R1550" s="1"/>
      <c r="T1550" s="1"/>
      <c r="U1550" s="1"/>
      <c r="W1550" s="1"/>
      <c r="X1550" s="1"/>
      <c r="Z1550" s="1"/>
      <c r="AB1550" s="1"/>
      <c r="AC1550" s="1"/>
      <c r="BJ1550" s="1"/>
      <c r="BK1550" s="1"/>
      <c r="BL1550" s="1"/>
      <c r="BM1550" s="1"/>
      <c r="BN1550" s="1"/>
      <c r="BO1550" s="1"/>
      <c r="BP1550" s="1"/>
      <c r="BQ1550" s="1"/>
      <c r="BR1550" s="1"/>
      <c r="BS1550" s="1"/>
      <c r="BT1550" s="1"/>
      <c r="BU1550" s="1"/>
    </row>
    <row r="1551" spans="16:73" ht="14.25" customHeight="1">
      <c r="P1551" s="1"/>
      <c r="Q1551" s="1"/>
      <c r="R1551" s="1"/>
      <c r="T1551" s="1"/>
      <c r="U1551" s="1"/>
      <c r="W1551" s="1"/>
      <c r="X1551" s="1"/>
      <c r="Z1551" s="1"/>
      <c r="AB1551" s="1"/>
      <c r="AC1551" s="1"/>
      <c r="BJ1551" s="1"/>
      <c r="BK1551" s="1"/>
      <c r="BL1551" s="1"/>
      <c r="BM1551" s="1"/>
      <c r="BN1551" s="1"/>
      <c r="BO1551" s="1"/>
      <c r="BP1551" s="1"/>
      <c r="BQ1551" s="1"/>
      <c r="BR1551" s="1"/>
      <c r="BS1551" s="1"/>
      <c r="BT1551" s="1"/>
      <c r="BU1551" s="1"/>
    </row>
    <row r="1552" spans="16:73" ht="14.25" customHeight="1">
      <c r="P1552" s="1"/>
      <c r="Q1552" s="1"/>
      <c r="R1552" s="1"/>
      <c r="T1552" s="1"/>
      <c r="U1552" s="1"/>
      <c r="W1552" s="1"/>
      <c r="X1552" s="1"/>
      <c r="Z1552" s="1"/>
      <c r="AB1552" s="1"/>
      <c r="AC1552" s="1"/>
      <c r="BJ1552" s="1"/>
      <c r="BK1552" s="1"/>
      <c r="BL1552" s="1"/>
      <c r="BM1552" s="1"/>
      <c r="BN1552" s="1"/>
      <c r="BO1552" s="1"/>
      <c r="BP1552" s="1"/>
      <c r="BQ1552" s="1"/>
      <c r="BR1552" s="1"/>
      <c r="BS1552" s="1"/>
      <c r="BT1552" s="1"/>
      <c r="BU1552" s="1"/>
    </row>
    <row r="1553" spans="16:73" ht="14.25" customHeight="1">
      <c r="P1553" s="1"/>
      <c r="Q1553" s="1"/>
      <c r="R1553" s="1"/>
      <c r="T1553" s="1"/>
      <c r="U1553" s="1"/>
      <c r="W1553" s="1"/>
      <c r="X1553" s="1"/>
      <c r="Z1553" s="1"/>
      <c r="AB1553" s="1"/>
      <c r="AC1553" s="1"/>
      <c r="BJ1553" s="1"/>
      <c r="BK1553" s="1"/>
      <c r="BL1553" s="1"/>
      <c r="BM1553" s="1"/>
      <c r="BN1553" s="1"/>
      <c r="BO1553" s="1"/>
      <c r="BP1553" s="1"/>
      <c r="BQ1553" s="1"/>
      <c r="BR1553" s="1"/>
      <c r="BS1553" s="1"/>
      <c r="BT1553" s="1"/>
      <c r="BU1553" s="1"/>
    </row>
    <row r="1554" spans="16:73" ht="14.25" customHeight="1">
      <c r="P1554" s="1"/>
      <c r="Q1554" s="1"/>
      <c r="R1554" s="1"/>
      <c r="T1554" s="1"/>
      <c r="U1554" s="1"/>
      <c r="W1554" s="1"/>
      <c r="X1554" s="1"/>
      <c r="Z1554" s="1"/>
      <c r="AB1554" s="1"/>
      <c r="AC1554" s="1"/>
      <c r="BJ1554" s="1"/>
      <c r="BK1554" s="1"/>
      <c r="BL1554" s="1"/>
      <c r="BM1554" s="1"/>
      <c r="BN1554" s="1"/>
      <c r="BO1554" s="1"/>
      <c r="BP1554" s="1"/>
      <c r="BQ1554" s="1"/>
      <c r="BR1554" s="1"/>
      <c r="BS1554" s="1"/>
      <c r="BT1554" s="1"/>
      <c r="BU1554" s="1"/>
    </row>
    <row r="1555" spans="16:73" ht="14.25" customHeight="1">
      <c r="P1555" s="1"/>
      <c r="Q1555" s="1"/>
      <c r="R1555" s="1"/>
      <c r="T1555" s="1"/>
      <c r="U1555" s="1"/>
      <c r="W1555" s="1"/>
      <c r="X1555" s="1"/>
      <c r="Z1555" s="1"/>
      <c r="AB1555" s="1"/>
      <c r="AC1555" s="1"/>
      <c r="BJ1555" s="1"/>
      <c r="BK1555" s="1"/>
      <c r="BL1555" s="1"/>
      <c r="BM1555" s="1"/>
      <c r="BN1555" s="1"/>
      <c r="BO1555" s="1"/>
      <c r="BP1555" s="1"/>
      <c r="BQ1555" s="1"/>
      <c r="BR1555" s="1"/>
      <c r="BS1555" s="1"/>
      <c r="BT1555" s="1"/>
      <c r="BU1555" s="1"/>
    </row>
    <row r="1556" spans="16:73" ht="14.25" customHeight="1">
      <c r="P1556" s="1"/>
      <c r="Q1556" s="1"/>
      <c r="R1556" s="1"/>
      <c r="T1556" s="1"/>
      <c r="U1556" s="1"/>
      <c r="W1556" s="1"/>
      <c r="X1556" s="1"/>
      <c r="Z1556" s="1"/>
      <c r="AB1556" s="1"/>
      <c r="AC1556" s="1"/>
      <c r="BJ1556" s="1"/>
      <c r="BK1556" s="1"/>
      <c r="BL1556" s="1"/>
      <c r="BM1556" s="1"/>
      <c r="BN1556" s="1"/>
      <c r="BO1556" s="1"/>
      <c r="BP1556" s="1"/>
      <c r="BQ1556" s="1"/>
      <c r="BR1556" s="1"/>
      <c r="BS1556" s="1"/>
      <c r="BT1556" s="1"/>
      <c r="BU1556" s="1"/>
    </row>
    <row r="1557" spans="16:73" ht="14.25" customHeight="1">
      <c r="P1557" s="1"/>
      <c r="Q1557" s="1"/>
      <c r="R1557" s="1"/>
      <c r="T1557" s="1"/>
      <c r="U1557" s="1"/>
      <c r="W1557" s="1"/>
      <c r="X1557" s="1"/>
      <c r="Z1557" s="1"/>
      <c r="AB1557" s="1"/>
      <c r="AC1557" s="1"/>
      <c r="BJ1557" s="1"/>
      <c r="BK1557" s="1"/>
      <c r="BL1557" s="1"/>
      <c r="BM1557" s="1"/>
      <c r="BN1557" s="1"/>
      <c r="BO1557" s="1"/>
      <c r="BP1557" s="1"/>
      <c r="BQ1557" s="1"/>
      <c r="BR1557" s="1"/>
      <c r="BS1557" s="1"/>
      <c r="BT1557" s="1"/>
      <c r="BU1557" s="1"/>
    </row>
    <row r="1558" spans="16:73" ht="14.25" customHeight="1">
      <c r="P1558" s="1"/>
      <c r="Q1558" s="1"/>
      <c r="R1558" s="1"/>
      <c r="T1558" s="1"/>
      <c r="U1558" s="1"/>
      <c r="W1558" s="1"/>
      <c r="X1558" s="1"/>
      <c r="Z1558" s="1"/>
      <c r="AB1558" s="1"/>
      <c r="AC1558" s="1"/>
      <c r="BJ1558" s="1"/>
      <c r="BK1558" s="1"/>
      <c r="BL1558" s="1"/>
      <c r="BM1558" s="1"/>
      <c r="BN1558" s="1"/>
      <c r="BO1558" s="1"/>
      <c r="BP1558" s="1"/>
      <c r="BQ1558" s="1"/>
      <c r="BR1558" s="1"/>
      <c r="BS1558" s="1"/>
      <c r="BT1558" s="1"/>
      <c r="BU1558" s="1"/>
    </row>
    <row r="1559" spans="16:73" ht="14.25" customHeight="1">
      <c r="P1559" s="1"/>
      <c r="Q1559" s="1"/>
      <c r="R1559" s="1"/>
      <c r="T1559" s="1"/>
      <c r="U1559" s="1"/>
      <c r="W1559" s="1"/>
      <c r="X1559" s="1"/>
      <c r="Z1559" s="1"/>
      <c r="AB1559" s="1"/>
      <c r="AC1559" s="1"/>
      <c r="BJ1559" s="1"/>
      <c r="BK1559" s="1"/>
      <c r="BL1559" s="1"/>
      <c r="BM1559" s="1"/>
      <c r="BN1559" s="1"/>
      <c r="BO1559" s="1"/>
      <c r="BP1559" s="1"/>
      <c r="BQ1559" s="1"/>
      <c r="BR1559" s="1"/>
      <c r="BS1559" s="1"/>
      <c r="BT1559" s="1"/>
      <c r="BU1559" s="1"/>
    </row>
    <row r="1560" spans="16:73" ht="14.25" customHeight="1">
      <c r="P1560" s="1"/>
      <c r="Q1560" s="1"/>
      <c r="R1560" s="1"/>
      <c r="T1560" s="1"/>
      <c r="U1560" s="1"/>
      <c r="W1560" s="1"/>
      <c r="X1560" s="1"/>
      <c r="Z1560" s="1"/>
      <c r="AB1560" s="1"/>
      <c r="AC1560" s="1"/>
      <c r="BJ1560" s="1"/>
      <c r="BK1560" s="1"/>
      <c r="BL1560" s="1"/>
      <c r="BM1560" s="1"/>
      <c r="BN1560" s="1"/>
      <c r="BO1560" s="1"/>
      <c r="BP1560" s="1"/>
      <c r="BQ1560" s="1"/>
      <c r="BR1560" s="1"/>
      <c r="BS1560" s="1"/>
      <c r="BT1560" s="1"/>
      <c r="BU1560" s="1"/>
    </row>
    <row r="1561" spans="16:73" ht="14.25" customHeight="1">
      <c r="P1561" s="1"/>
      <c r="Q1561" s="1"/>
      <c r="R1561" s="1"/>
      <c r="T1561" s="1"/>
      <c r="U1561" s="1"/>
      <c r="W1561" s="1"/>
      <c r="X1561" s="1"/>
      <c r="Z1561" s="1"/>
      <c r="AB1561" s="1"/>
      <c r="AC1561" s="1"/>
      <c r="BJ1561" s="1"/>
      <c r="BK1561" s="1"/>
      <c r="BL1561" s="1"/>
      <c r="BM1561" s="1"/>
      <c r="BN1561" s="1"/>
      <c r="BO1561" s="1"/>
      <c r="BP1561" s="1"/>
      <c r="BQ1561" s="1"/>
      <c r="BR1561" s="1"/>
      <c r="BS1561" s="1"/>
      <c r="BT1561" s="1"/>
      <c r="BU1561" s="1"/>
    </row>
    <row r="1562" spans="16:73" ht="14.25" customHeight="1">
      <c r="P1562" s="1"/>
      <c r="Q1562" s="1"/>
      <c r="R1562" s="1"/>
      <c r="T1562" s="1"/>
      <c r="U1562" s="1"/>
      <c r="W1562" s="1"/>
      <c r="X1562" s="1"/>
      <c r="Z1562" s="1"/>
      <c r="AB1562" s="1"/>
      <c r="AC1562" s="1"/>
      <c r="BJ1562" s="1"/>
      <c r="BK1562" s="1"/>
      <c r="BL1562" s="1"/>
      <c r="BM1562" s="1"/>
      <c r="BN1562" s="1"/>
      <c r="BO1562" s="1"/>
      <c r="BP1562" s="1"/>
      <c r="BQ1562" s="1"/>
      <c r="BR1562" s="1"/>
      <c r="BS1562" s="1"/>
      <c r="BT1562" s="1"/>
      <c r="BU1562" s="1"/>
    </row>
    <row r="1563" spans="16:73" ht="14.25" customHeight="1">
      <c r="P1563" s="1"/>
      <c r="Q1563" s="1"/>
      <c r="R1563" s="1"/>
      <c r="T1563" s="1"/>
      <c r="U1563" s="1"/>
      <c r="W1563" s="1"/>
      <c r="X1563" s="1"/>
      <c r="Z1563" s="1"/>
      <c r="AB1563" s="1"/>
      <c r="AC1563" s="1"/>
      <c r="BJ1563" s="1"/>
      <c r="BK1563" s="1"/>
      <c r="BL1563" s="1"/>
      <c r="BM1563" s="1"/>
      <c r="BN1563" s="1"/>
      <c r="BO1563" s="1"/>
      <c r="BP1563" s="1"/>
      <c r="BQ1563" s="1"/>
      <c r="BR1563" s="1"/>
      <c r="BS1563" s="1"/>
      <c r="BT1563" s="1"/>
      <c r="BU1563" s="1"/>
    </row>
    <row r="1564" spans="16:73" ht="14.25" customHeight="1">
      <c r="P1564" s="1"/>
      <c r="Q1564" s="1"/>
      <c r="R1564" s="1"/>
      <c r="T1564" s="1"/>
      <c r="U1564" s="1"/>
      <c r="W1564" s="1"/>
      <c r="X1564" s="1"/>
      <c r="Z1564" s="1"/>
      <c r="AB1564" s="1"/>
      <c r="AC1564" s="1"/>
      <c r="BJ1564" s="1"/>
      <c r="BK1564" s="1"/>
      <c r="BL1564" s="1"/>
      <c r="BM1564" s="1"/>
      <c r="BN1564" s="1"/>
      <c r="BO1564" s="1"/>
      <c r="BP1564" s="1"/>
      <c r="BQ1564" s="1"/>
      <c r="BR1564" s="1"/>
      <c r="BS1564" s="1"/>
      <c r="BT1564" s="1"/>
      <c r="BU1564" s="1"/>
    </row>
    <row r="1565" spans="16:73" ht="14.25" customHeight="1">
      <c r="P1565" s="1"/>
      <c r="Q1565" s="1"/>
      <c r="R1565" s="1"/>
      <c r="T1565" s="1"/>
      <c r="U1565" s="1"/>
      <c r="W1565" s="1"/>
      <c r="X1565" s="1"/>
      <c r="Z1565" s="1"/>
      <c r="AB1565" s="1"/>
      <c r="AC1565" s="1"/>
      <c r="BJ1565" s="1"/>
      <c r="BK1565" s="1"/>
      <c r="BL1565" s="1"/>
      <c r="BM1565" s="1"/>
      <c r="BN1565" s="1"/>
      <c r="BO1565" s="1"/>
      <c r="BP1565" s="1"/>
      <c r="BQ1565" s="1"/>
      <c r="BR1565" s="1"/>
      <c r="BS1565" s="1"/>
      <c r="BT1565" s="1"/>
      <c r="BU1565" s="1"/>
    </row>
    <row r="1566" spans="16:73" ht="14.25" customHeight="1">
      <c r="P1566" s="1"/>
      <c r="Q1566" s="1"/>
      <c r="R1566" s="1"/>
      <c r="T1566" s="1"/>
      <c r="U1566" s="1"/>
      <c r="W1566" s="1"/>
      <c r="X1566" s="1"/>
      <c r="Z1566" s="1"/>
      <c r="AB1566" s="1"/>
      <c r="AC1566" s="1"/>
      <c r="BJ1566" s="1"/>
      <c r="BK1566" s="1"/>
      <c r="BL1566" s="1"/>
      <c r="BM1566" s="1"/>
      <c r="BN1566" s="1"/>
      <c r="BO1566" s="1"/>
      <c r="BP1566" s="1"/>
      <c r="BQ1566" s="1"/>
      <c r="BR1566" s="1"/>
      <c r="BS1566" s="1"/>
      <c r="BT1566" s="1"/>
      <c r="BU1566" s="1"/>
    </row>
    <row r="1567" spans="16:73" ht="14.25" customHeight="1">
      <c r="P1567" s="1"/>
      <c r="Q1567" s="1"/>
      <c r="R1567" s="1"/>
      <c r="T1567" s="1"/>
      <c r="U1567" s="1"/>
      <c r="W1567" s="1"/>
      <c r="X1567" s="1"/>
      <c r="Z1567" s="1"/>
      <c r="AB1567" s="1"/>
      <c r="AC1567" s="1"/>
      <c r="BJ1567" s="1"/>
      <c r="BK1567" s="1"/>
      <c r="BL1567" s="1"/>
      <c r="BM1567" s="1"/>
      <c r="BN1567" s="1"/>
      <c r="BO1567" s="1"/>
      <c r="BP1567" s="1"/>
      <c r="BQ1567" s="1"/>
      <c r="BR1567" s="1"/>
      <c r="BS1567" s="1"/>
      <c r="BT1567" s="1"/>
      <c r="BU1567" s="1"/>
    </row>
    <row r="1568" spans="16:73" ht="14.25" customHeight="1">
      <c r="P1568" s="1"/>
      <c r="Q1568" s="1"/>
      <c r="R1568" s="1"/>
      <c r="T1568" s="1"/>
      <c r="U1568" s="1"/>
      <c r="W1568" s="1"/>
      <c r="X1568" s="1"/>
      <c r="Z1568" s="1"/>
      <c r="AB1568" s="1"/>
      <c r="AC1568" s="1"/>
      <c r="BJ1568" s="1"/>
      <c r="BK1568" s="1"/>
      <c r="BL1568" s="1"/>
      <c r="BM1568" s="1"/>
      <c r="BN1568" s="1"/>
      <c r="BO1568" s="1"/>
      <c r="BP1568" s="1"/>
      <c r="BQ1568" s="1"/>
      <c r="BR1568" s="1"/>
      <c r="BS1568" s="1"/>
      <c r="BT1568" s="1"/>
      <c r="BU1568" s="1"/>
    </row>
    <row r="1569" spans="16:73" ht="14.25" customHeight="1">
      <c r="P1569" s="1"/>
      <c r="Q1569" s="1"/>
      <c r="R1569" s="1"/>
      <c r="T1569" s="1"/>
      <c r="U1569" s="1"/>
      <c r="W1569" s="1"/>
      <c r="X1569" s="1"/>
      <c r="Z1569" s="1"/>
      <c r="AB1569" s="1"/>
      <c r="AC1569" s="1"/>
      <c r="BJ1569" s="1"/>
      <c r="BK1569" s="1"/>
      <c r="BL1569" s="1"/>
      <c r="BM1569" s="1"/>
      <c r="BN1569" s="1"/>
      <c r="BO1569" s="1"/>
      <c r="BP1569" s="1"/>
      <c r="BQ1569" s="1"/>
      <c r="BR1569" s="1"/>
      <c r="BS1569" s="1"/>
      <c r="BT1569" s="1"/>
      <c r="BU1569" s="1"/>
    </row>
    <row r="1570" spans="16:73" ht="14.25" customHeight="1">
      <c r="P1570" s="1"/>
      <c r="Q1570" s="1"/>
      <c r="R1570" s="1"/>
      <c r="T1570" s="1"/>
      <c r="U1570" s="1"/>
      <c r="W1570" s="1"/>
      <c r="X1570" s="1"/>
      <c r="Z1570" s="1"/>
      <c r="AB1570" s="1"/>
      <c r="AC1570" s="1"/>
      <c r="BJ1570" s="1"/>
      <c r="BK1570" s="1"/>
      <c r="BL1570" s="1"/>
      <c r="BM1570" s="1"/>
      <c r="BN1570" s="1"/>
      <c r="BO1570" s="1"/>
      <c r="BP1570" s="1"/>
      <c r="BQ1570" s="1"/>
      <c r="BR1570" s="1"/>
      <c r="BS1570" s="1"/>
      <c r="BT1570" s="1"/>
      <c r="BU1570" s="1"/>
    </row>
    <row r="1571" spans="16:73" ht="14.25" customHeight="1">
      <c r="P1571" s="1"/>
      <c r="Q1571" s="1"/>
      <c r="R1571" s="1"/>
      <c r="T1571" s="1"/>
      <c r="U1571" s="1"/>
      <c r="W1571" s="1"/>
      <c r="X1571" s="1"/>
      <c r="Z1571" s="1"/>
      <c r="AB1571" s="1"/>
      <c r="AC1571" s="1"/>
      <c r="BJ1571" s="1"/>
      <c r="BK1571" s="1"/>
      <c r="BL1571" s="1"/>
      <c r="BM1571" s="1"/>
      <c r="BN1571" s="1"/>
      <c r="BO1571" s="1"/>
      <c r="BP1571" s="1"/>
      <c r="BQ1571" s="1"/>
      <c r="BR1571" s="1"/>
      <c r="BS1571" s="1"/>
      <c r="BT1571" s="1"/>
      <c r="BU1571" s="1"/>
    </row>
    <row r="1572" spans="16:73" ht="14.25" customHeight="1">
      <c r="P1572" s="1"/>
      <c r="Q1572" s="1"/>
      <c r="R1572" s="1"/>
      <c r="T1572" s="1"/>
      <c r="U1572" s="1"/>
      <c r="W1572" s="1"/>
      <c r="X1572" s="1"/>
      <c r="Z1572" s="1"/>
      <c r="AB1572" s="1"/>
      <c r="AC1572" s="1"/>
      <c r="BJ1572" s="1"/>
      <c r="BK1572" s="1"/>
      <c r="BL1572" s="1"/>
      <c r="BM1572" s="1"/>
      <c r="BN1572" s="1"/>
      <c r="BO1572" s="1"/>
      <c r="BP1572" s="1"/>
      <c r="BQ1572" s="1"/>
      <c r="BR1572" s="1"/>
      <c r="BS1572" s="1"/>
      <c r="BT1572" s="1"/>
      <c r="BU1572" s="1"/>
    </row>
    <row r="1573" spans="16:73" ht="14.25" customHeight="1">
      <c r="P1573" s="1"/>
      <c r="Q1573" s="1"/>
      <c r="R1573" s="1"/>
      <c r="T1573" s="1"/>
      <c r="U1573" s="1"/>
      <c r="W1573" s="1"/>
      <c r="X1573" s="1"/>
      <c r="Z1573" s="1"/>
      <c r="AB1573" s="1"/>
      <c r="AC1573" s="1"/>
      <c r="BJ1573" s="1"/>
      <c r="BK1573" s="1"/>
      <c r="BL1573" s="1"/>
      <c r="BM1573" s="1"/>
      <c r="BN1573" s="1"/>
      <c r="BO1573" s="1"/>
      <c r="BP1573" s="1"/>
      <c r="BQ1573" s="1"/>
      <c r="BR1573" s="1"/>
      <c r="BS1573" s="1"/>
      <c r="BT1573" s="1"/>
      <c r="BU1573" s="1"/>
    </row>
    <row r="1574" spans="16:73" ht="14.25" customHeight="1">
      <c r="P1574" s="1"/>
      <c r="Q1574" s="1"/>
      <c r="R1574" s="1"/>
      <c r="T1574" s="1"/>
      <c r="U1574" s="1"/>
      <c r="W1574" s="1"/>
      <c r="X1574" s="1"/>
      <c r="Z1574" s="1"/>
      <c r="AB1574" s="1"/>
      <c r="AC1574" s="1"/>
      <c r="BJ1574" s="1"/>
      <c r="BK1574" s="1"/>
      <c r="BL1574" s="1"/>
      <c r="BM1574" s="1"/>
      <c r="BN1574" s="1"/>
      <c r="BO1574" s="1"/>
      <c r="BP1574" s="1"/>
      <c r="BQ1574" s="1"/>
      <c r="BR1574" s="1"/>
      <c r="BS1574" s="1"/>
      <c r="BT1574" s="1"/>
      <c r="BU1574" s="1"/>
    </row>
    <row r="1575" spans="16:73" ht="14.25" customHeight="1">
      <c r="P1575" s="1"/>
      <c r="Q1575" s="1"/>
      <c r="R1575" s="1"/>
      <c r="T1575" s="1"/>
      <c r="U1575" s="1"/>
      <c r="W1575" s="1"/>
      <c r="X1575" s="1"/>
      <c r="Z1575" s="1"/>
      <c r="AB1575" s="1"/>
      <c r="AC1575" s="1"/>
      <c r="BJ1575" s="1"/>
      <c r="BK1575" s="1"/>
      <c r="BL1575" s="1"/>
      <c r="BM1575" s="1"/>
      <c r="BN1575" s="1"/>
      <c r="BO1575" s="1"/>
      <c r="BP1575" s="1"/>
      <c r="BQ1575" s="1"/>
      <c r="BR1575" s="1"/>
      <c r="BS1575" s="1"/>
      <c r="BT1575" s="1"/>
      <c r="BU1575" s="1"/>
    </row>
    <row r="1576" spans="16:73" ht="14.25" customHeight="1">
      <c r="P1576" s="1"/>
      <c r="Q1576" s="1"/>
      <c r="R1576" s="1"/>
      <c r="T1576" s="1"/>
      <c r="U1576" s="1"/>
      <c r="W1576" s="1"/>
      <c r="X1576" s="1"/>
      <c r="Z1576" s="1"/>
      <c r="AB1576" s="1"/>
      <c r="AC1576" s="1"/>
      <c r="BJ1576" s="1"/>
      <c r="BK1576" s="1"/>
      <c r="BL1576" s="1"/>
      <c r="BM1576" s="1"/>
      <c r="BN1576" s="1"/>
      <c r="BO1576" s="1"/>
      <c r="BP1576" s="1"/>
      <c r="BQ1576" s="1"/>
      <c r="BR1576" s="1"/>
      <c r="BS1576" s="1"/>
      <c r="BT1576" s="1"/>
      <c r="BU1576" s="1"/>
    </row>
    <row r="1577" spans="16:73" ht="14.25" customHeight="1">
      <c r="P1577" s="1"/>
      <c r="Q1577" s="1"/>
      <c r="R1577" s="1"/>
      <c r="T1577" s="1"/>
      <c r="U1577" s="1"/>
      <c r="W1577" s="1"/>
      <c r="X1577" s="1"/>
      <c r="Z1577" s="1"/>
      <c r="AB1577" s="1"/>
      <c r="AC1577" s="1"/>
      <c r="BJ1577" s="1"/>
      <c r="BK1577" s="1"/>
      <c r="BL1577" s="1"/>
      <c r="BM1577" s="1"/>
      <c r="BN1577" s="1"/>
      <c r="BO1577" s="1"/>
      <c r="BP1577" s="1"/>
      <c r="BQ1577" s="1"/>
      <c r="BR1577" s="1"/>
      <c r="BS1577" s="1"/>
      <c r="BT1577" s="1"/>
      <c r="BU1577" s="1"/>
    </row>
    <row r="1578" spans="16:73" ht="14.25" customHeight="1">
      <c r="P1578" s="1"/>
      <c r="Q1578" s="1"/>
      <c r="R1578" s="1"/>
      <c r="T1578" s="1"/>
      <c r="U1578" s="1"/>
      <c r="W1578" s="1"/>
      <c r="X1578" s="1"/>
      <c r="Z1578" s="1"/>
      <c r="AB1578" s="1"/>
      <c r="AC1578" s="1"/>
      <c r="BJ1578" s="1"/>
      <c r="BK1578" s="1"/>
      <c r="BL1578" s="1"/>
      <c r="BM1578" s="1"/>
      <c r="BN1578" s="1"/>
      <c r="BO1578" s="1"/>
      <c r="BP1578" s="1"/>
      <c r="BQ1578" s="1"/>
      <c r="BR1578" s="1"/>
      <c r="BS1578" s="1"/>
      <c r="BT1578" s="1"/>
      <c r="BU1578" s="1"/>
    </row>
    <row r="1579" spans="16:73" ht="14.25" customHeight="1">
      <c r="P1579" s="1"/>
      <c r="Q1579" s="1"/>
      <c r="R1579" s="1"/>
      <c r="T1579" s="1"/>
      <c r="U1579" s="1"/>
      <c r="W1579" s="1"/>
      <c r="X1579" s="1"/>
      <c r="Z1579" s="1"/>
      <c r="AB1579" s="1"/>
      <c r="AC1579" s="1"/>
      <c r="BJ1579" s="1"/>
      <c r="BK1579" s="1"/>
      <c r="BL1579" s="1"/>
      <c r="BM1579" s="1"/>
      <c r="BN1579" s="1"/>
      <c r="BO1579" s="1"/>
      <c r="BP1579" s="1"/>
      <c r="BQ1579" s="1"/>
      <c r="BR1579" s="1"/>
      <c r="BS1579" s="1"/>
      <c r="BT1579" s="1"/>
      <c r="BU1579" s="1"/>
    </row>
    <row r="1580" spans="16:73" ht="14.25" customHeight="1">
      <c r="P1580" s="1"/>
      <c r="Q1580" s="1"/>
      <c r="R1580" s="1"/>
      <c r="T1580" s="1"/>
      <c r="U1580" s="1"/>
      <c r="W1580" s="1"/>
      <c r="X1580" s="1"/>
      <c r="Z1580" s="1"/>
      <c r="AB1580" s="1"/>
      <c r="AC1580" s="1"/>
      <c r="BJ1580" s="1"/>
      <c r="BK1580" s="1"/>
      <c r="BL1580" s="1"/>
      <c r="BM1580" s="1"/>
      <c r="BN1580" s="1"/>
      <c r="BO1580" s="1"/>
      <c r="BP1580" s="1"/>
      <c r="BQ1580" s="1"/>
      <c r="BR1580" s="1"/>
      <c r="BS1580" s="1"/>
      <c r="BT1580" s="1"/>
      <c r="BU1580" s="1"/>
    </row>
    <row r="1581" spans="16:73" ht="14.25" customHeight="1">
      <c r="P1581" s="1"/>
      <c r="Q1581" s="1"/>
      <c r="R1581" s="1"/>
      <c r="T1581" s="1"/>
      <c r="U1581" s="1"/>
      <c r="W1581" s="1"/>
      <c r="X1581" s="1"/>
      <c r="Z1581" s="1"/>
      <c r="AB1581" s="1"/>
      <c r="AC1581" s="1"/>
      <c r="BJ1581" s="1"/>
      <c r="BK1581" s="1"/>
      <c r="BL1581" s="1"/>
      <c r="BM1581" s="1"/>
      <c r="BN1581" s="1"/>
      <c r="BO1581" s="1"/>
      <c r="BP1581" s="1"/>
      <c r="BQ1581" s="1"/>
      <c r="BR1581" s="1"/>
      <c r="BS1581" s="1"/>
      <c r="BT1581" s="1"/>
      <c r="BU1581" s="1"/>
    </row>
    <row r="1582" spans="16:73" ht="14.25" customHeight="1">
      <c r="P1582" s="1"/>
      <c r="Q1582" s="1"/>
      <c r="R1582" s="1"/>
      <c r="T1582" s="1"/>
      <c r="U1582" s="1"/>
      <c r="W1582" s="1"/>
      <c r="X1582" s="1"/>
      <c r="Z1582" s="1"/>
      <c r="AB1582" s="1"/>
      <c r="AC1582" s="1"/>
      <c r="BJ1582" s="1"/>
      <c r="BK1582" s="1"/>
      <c r="BL1582" s="1"/>
      <c r="BM1582" s="1"/>
      <c r="BN1582" s="1"/>
      <c r="BO1582" s="1"/>
      <c r="BP1582" s="1"/>
      <c r="BQ1582" s="1"/>
      <c r="BR1582" s="1"/>
      <c r="BS1582" s="1"/>
      <c r="BT1582" s="1"/>
      <c r="BU1582" s="1"/>
    </row>
    <row r="1583" spans="16:73" ht="14.25" customHeight="1">
      <c r="P1583" s="1"/>
      <c r="Q1583" s="1"/>
      <c r="R1583" s="1"/>
      <c r="T1583" s="1"/>
      <c r="U1583" s="1"/>
      <c r="W1583" s="1"/>
      <c r="X1583" s="1"/>
      <c r="Z1583" s="1"/>
      <c r="AB1583" s="1"/>
      <c r="AC1583" s="1"/>
      <c r="BJ1583" s="1"/>
      <c r="BK1583" s="1"/>
      <c r="BL1583" s="1"/>
      <c r="BM1583" s="1"/>
      <c r="BN1583" s="1"/>
      <c r="BO1583" s="1"/>
      <c r="BP1583" s="1"/>
      <c r="BQ1583" s="1"/>
      <c r="BR1583" s="1"/>
      <c r="BS1583" s="1"/>
      <c r="BT1583" s="1"/>
      <c r="BU1583" s="1"/>
    </row>
    <row r="1584" spans="16:73" ht="14.25" customHeight="1">
      <c r="P1584" s="1"/>
      <c r="Q1584" s="1"/>
      <c r="R1584" s="1"/>
      <c r="T1584" s="1"/>
      <c r="U1584" s="1"/>
      <c r="W1584" s="1"/>
      <c r="X1584" s="1"/>
      <c r="Z1584" s="1"/>
      <c r="AB1584" s="1"/>
      <c r="AC1584" s="1"/>
      <c r="BJ1584" s="1"/>
      <c r="BK1584" s="1"/>
      <c r="BL1584" s="1"/>
      <c r="BM1584" s="1"/>
      <c r="BN1584" s="1"/>
      <c r="BO1584" s="1"/>
      <c r="BP1584" s="1"/>
      <c r="BQ1584" s="1"/>
      <c r="BR1584" s="1"/>
      <c r="BS1584" s="1"/>
      <c r="BT1584" s="1"/>
      <c r="BU1584" s="1"/>
    </row>
    <row r="1585" spans="16:73" ht="14.25" customHeight="1">
      <c r="P1585" s="1"/>
      <c r="Q1585" s="1"/>
      <c r="R1585" s="1"/>
      <c r="T1585" s="1"/>
      <c r="U1585" s="1"/>
      <c r="W1585" s="1"/>
      <c r="X1585" s="1"/>
      <c r="Z1585" s="1"/>
      <c r="AB1585" s="1"/>
      <c r="AC1585" s="1"/>
      <c r="BJ1585" s="1"/>
      <c r="BK1585" s="1"/>
      <c r="BL1585" s="1"/>
      <c r="BM1585" s="1"/>
      <c r="BN1585" s="1"/>
      <c r="BO1585" s="1"/>
      <c r="BP1585" s="1"/>
      <c r="BQ1585" s="1"/>
      <c r="BR1585" s="1"/>
      <c r="BS1585" s="1"/>
      <c r="BT1585" s="1"/>
      <c r="BU1585" s="1"/>
    </row>
    <row r="1586" spans="16:73" ht="14.25" customHeight="1">
      <c r="P1586" s="1"/>
      <c r="Q1586" s="1"/>
      <c r="R1586" s="1"/>
      <c r="T1586" s="1"/>
      <c r="U1586" s="1"/>
      <c r="W1586" s="1"/>
      <c r="X1586" s="1"/>
      <c r="Z1586" s="1"/>
      <c r="AB1586" s="1"/>
      <c r="AC1586" s="1"/>
      <c r="BJ1586" s="1"/>
      <c r="BK1586" s="1"/>
      <c r="BL1586" s="1"/>
      <c r="BM1586" s="1"/>
      <c r="BN1586" s="1"/>
      <c r="BO1586" s="1"/>
      <c r="BP1586" s="1"/>
      <c r="BQ1586" s="1"/>
      <c r="BR1586" s="1"/>
      <c r="BS1586" s="1"/>
      <c r="BT1586" s="1"/>
      <c r="BU1586" s="1"/>
    </row>
    <row r="1587" spans="16:73" ht="14.25" customHeight="1">
      <c r="P1587" s="1"/>
      <c r="Q1587" s="1"/>
      <c r="R1587" s="1"/>
      <c r="T1587" s="1"/>
      <c r="U1587" s="1"/>
      <c r="W1587" s="1"/>
      <c r="X1587" s="1"/>
      <c r="Z1587" s="1"/>
      <c r="AB1587" s="1"/>
      <c r="AC1587" s="1"/>
      <c r="BJ1587" s="1"/>
      <c r="BK1587" s="1"/>
      <c r="BL1587" s="1"/>
      <c r="BM1587" s="1"/>
      <c r="BN1587" s="1"/>
      <c r="BO1587" s="1"/>
      <c r="BP1587" s="1"/>
      <c r="BQ1587" s="1"/>
      <c r="BR1587" s="1"/>
      <c r="BS1587" s="1"/>
      <c r="BT1587" s="1"/>
      <c r="BU1587" s="1"/>
    </row>
    <row r="1588" spans="16:73" ht="14.25" customHeight="1">
      <c r="P1588" s="1"/>
      <c r="Q1588" s="1"/>
      <c r="R1588" s="1"/>
      <c r="T1588" s="1"/>
      <c r="U1588" s="1"/>
      <c r="W1588" s="1"/>
      <c r="X1588" s="1"/>
      <c r="Z1588" s="1"/>
      <c r="AB1588" s="1"/>
      <c r="AC1588" s="1"/>
      <c r="BJ1588" s="1"/>
      <c r="BK1588" s="1"/>
      <c r="BL1588" s="1"/>
      <c r="BM1588" s="1"/>
      <c r="BN1588" s="1"/>
      <c r="BO1588" s="1"/>
      <c r="BP1588" s="1"/>
      <c r="BQ1588" s="1"/>
      <c r="BR1588" s="1"/>
      <c r="BS1588" s="1"/>
      <c r="BT1588" s="1"/>
      <c r="BU1588" s="1"/>
    </row>
    <row r="1589" spans="16:73" ht="14.25" customHeight="1">
      <c r="P1589" s="1"/>
      <c r="Q1589" s="1"/>
      <c r="R1589" s="1"/>
      <c r="T1589" s="1"/>
      <c r="U1589" s="1"/>
      <c r="W1589" s="1"/>
      <c r="X1589" s="1"/>
      <c r="Z1589" s="1"/>
      <c r="AB1589" s="1"/>
      <c r="AC1589" s="1"/>
      <c r="BJ1589" s="1"/>
      <c r="BK1589" s="1"/>
      <c r="BL1589" s="1"/>
      <c r="BM1589" s="1"/>
      <c r="BN1589" s="1"/>
      <c r="BO1589" s="1"/>
      <c r="BP1589" s="1"/>
      <c r="BQ1589" s="1"/>
      <c r="BR1589" s="1"/>
      <c r="BS1589" s="1"/>
      <c r="BT1589" s="1"/>
      <c r="BU1589" s="1"/>
    </row>
    <row r="1590" spans="16:73" ht="14.25" customHeight="1">
      <c r="P1590" s="1"/>
      <c r="Q1590" s="1"/>
      <c r="R1590" s="1"/>
      <c r="T1590" s="1"/>
      <c r="U1590" s="1"/>
      <c r="W1590" s="1"/>
      <c r="X1590" s="1"/>
      <c r="Z1590" s="1"/>
      <c r="AB1590" s="1"/>
      <c r="AC1590" s="1"/>
      <c r="BJ1590" s="1"/>
      <c r="BK1590" s="1"/>
      <c r="BL1590" s="1"/>
      <c r="BM1590" s="1"/>
      <c r="BN1590" s="1"/>
      <c r="BO1590" s="1"/>
      <c r="BP1590" s="1"/>
      <c r="BQ1590" s="1"/>
      <c r="BR1590" s="1"/>
      <c r="BS1590" s="1"/>
      <c r="BT1590" s="1"/>
      <c r="BU1590" s="1"/>
    </row>
    <row r="1591" spans="16:73" ht="14.25" customHeight="1">
      <c r="P1591" s="1"/>
      <c r="Q1591" s="1"/>
      <c r="R1591" s="1"/>
      <c r="T1591" s="1"/>
      <c r="U1591" s="1"/>
      <c r="W1591" s="1"/>
      <c r="X1591" s="1"/>
      <c r="Z1591" s="1"/>
      <c r="AB1591" s="1"/>
      <c r="AC1591" s="1"/>
      <c r="BJ1591" s="1"/>
      <c r="BK1591" s="1"/>
      <c r="BL1591" s="1"/>
      <c r="BM1591" s="1"/>
      <c r="BN1591" s="1"/>
      <c r="BO1591" s="1"/>
      <c r="BP1591" s="1"/>
      <c r="BQ1591" s="1"/>
      <c r="BR1591" s="1"/>
      <c r="BS1591" s="1"/>
      <c r="BT1591" s="1"/>
      <c r="BU1591" s="1"/>
    </row>
    <row r="1592" spans="16:73" ht="14.25" customHeight="1">
      <c r="P1592" s="1"/>
      <c r="Q1592" s="1"/>
      <c r="R1592" s="1"/>
      <c r="T1592" s="1"/>
      <c r="U1592" s="1"/>
      <c r="W1592" s="1"/>
      <c r="X1592" s="1"/>
      <c r="Z1592" s="1"/>
      <c r="AB1592" s="1"/>
      <c r="AC1592" s="1"/>
      <c r="BJ1592" s="1"/>
      <c r="BK1592" s="1"/>
      <c r="BL1592" s="1"/>
      <c r="BM1592" s="1"/>
      <c r="BN1592" s="1"/>
      <c r="BO1592" s="1"/>
      <c r="BP1592" s="1"/>
      <c r="BQ1592" s="1"/>
      <c r="BR1592" s="1"/>
      <c r="BS1592" s="1"/>
      <c r="BT1592" s="1"/>
      <c r="BU1592" s="1"/>
    </row>
    <row r="1593" spans="16:73" ht="14.25" customHeight="1">
      <c r="P1593" s="1"/>
      <c r="Q1593" s="1"/>
      <c r="R1593" s="1"/>
      <c r="T1593" s="1"/>
      <c r="U1593" s="1"/>
      <c r="W1593" s="1"/>
      <c r="X1593" s="1"/>
      <c r="Z1593" s="1"/>
      <c r="AB1593" s="1"/>
      <c r="AC1593" s="1"/>
      <c r="BJ1593" s="1"/>
      <c r="BK1593" s="1"/>
      <c r="BL1593" s="1"/>
      <c r="BM1593" s="1"/>
      <c r="BN1593" s="1"/>
      <c r="BO1593" s="1"/>
      <c r="BP1593" s="1"/>
      <c r="BQ1593" s="1"/>
      <c r="BR1593" s="1"/>
      <c r="BS1593" s="1"/>
      <c r="BT1593" s="1"/>
      <c r="BU1593" s="1"/>
    </row>
    <row r="1594" spans="16:73" ht="14.25" customHeight="1">
      <c r="P1594" s="1"/>
      <c r="Q1594" s="1"/>
      <c r="R1594" s="1"/>
      <c r="T1594" s="1"/>
      <c r="U1594" s="1"/>
      <c r="W1594" s="1"/>
      <c r="X1594" s="1"/>
      <c r="Z1594" s="1"/>
      <c r="AB1594" s="1"/>
      <c r="AC1594" s="1"/>
      <c r="BJ1594" s="1"/>
      <c r="BK1594" s="1"/>
      <c r="BL1594" s="1"/>
      <c r="BM1594" s="1"/>
      <c r="BN1594" s="1"/>
      <c r="BO1594" s="1"/>
      <c r="BP1594" s="1"/>
      <c r="BQ1594" s="1"/>
      <c r="BR1594" s="1"/>
      <c r="BS1594" s="1"/>
      <c r="BT1594" s="1"/>
      <c r="BU1594" s="1"/>
    </row>
    <row r="1595" spans="16:73" ht="14.25" customHeight="1">
      <c r="P1595" s="1"/>
      <c r="Q1595" s="1"/>
      <c r="R1595" s="1"/>
      <c r="T1595" s="1"/>
      <c r="U1595" s="1"/>
      <c r="W1595" s="1"/>
      <c r="X1595" s="1"/>
      <c r="Z1595" s="1"/>
      <c r="AB1595" s="1"/>
      <c r="AC1595" s="1"/>
      <c r="BJ1595" s="1"/>
      <c r="BK1595" s="1"/>
      <c r="BL1595" s="1"/>
      <c r="BM1595" s="1"/>
      <c r="BN1595" s="1"/>
      <c r="BO1595" s="1"/>
      <c r="BP1595" s="1"/>
      <c r="BQ1595" s="1"/>
      <c r="BR1595" s="1"/>
      <c r="BS1595" s="1"/>
      <c r="BT1595" s="1"/>
      <c r="BU1595" s="1"/>
    </row>
    <row r="1596" spans="16:73" ht="14.25" customHeight="1">
      <c r="P1596" s="1"/>
      <c r="Q1596" s="1"/>
      <c r="R1596" s="1"/>
      <c r="T1596" s="1"/>
      <c r="U1596" s="1"/>
      <c r="W1596" s="1"/>
      <c r="X1596" s="1"/>
      <c r="Z1596" s="1"/>
      <c r="AB1596" s="1"/>
      <c r="AC1596" s="1"/>
      <c r="BJ1596" s="1"/>
      <c r="BK1596" s="1"/>
      <c r="BL1596" s="1"/>
      <c r="BM1596" s="1"/>
      <c r="BN1596" s="1"/>
      <c r="BO1596" s="1"/>
      <c r="BP1596" s="1"/>
      <c r="BQ1596" s="1"/>
      <c r="BR1596" s="1"/>
      <c r="BS1596" s="1"/>
      <c r="BT1596" s="1"/>
      <c r="BU1596" s="1"/>
    </row>
    <row r="1597" spans="16:73" ht="14.25" customHeight="1">
      <c r="P1597" s="1"/>
      <c r="Q1597" s="1"/>
      <c r="R1597" s="1"/>
      <c r="T1597" s="1"/>
      <c r="U1597" s="1"/>
      <c r="W1597" s="1"/>
      <c r="X1597" s="1"/>
      <c r="Z1597" s="1"/>
      <c r="AB1597" s="1"/>
      <c r="AC1597" s="1"/>
      <c r="BJ1597" s="1"/>
      <c r="BK1597" s="1"/>
      <c r="BL1597" s="1"/>
      <c r="BM1597" s="1"/>
      <c r="BN1597" s="1"/>
      <c r="BO1597" s="1"/>
      <c r="BP1597" s="1"/>
      <c r="BQ1597" s="1"/>
      <c r="BR1597" s="1"/>
      <c r="BS1597" s="1"/>
      <c r="BT1597" s="1"/>
      <c r="BU1597" s="1"/>
    </row>
    <row r="1598" spans="16:73" ht="14.25" customHeight="1">
      <c r="P1598" s="1"/>
      <c r="Q1598" s="1"/>
      <c r="R1598" s="1"/>
      <c r="T1598" s="1"/>
      <c r="U1598" s="1"/>
      <c r="W1598" s="1"/>
      <c r="X1598" s="1"/>
      <c r="Z1598" s="1"/>
      <c r="AB1598" s="1"/>
      <c r="AC1598" s="1"/>
      <c r="BJ1598" s="1"/>
      <c r="BK1598" s="1"/>
      <c r="BL1598" s="1"/>
      <c r="BM1598" s="1"/>
      <c r="BN1598" s="1"/>
      <c r="BO1598" s="1"/>
      <c r="BP1598" s="1"/>
      <c r="BQ1598" s="1"/>
      <c r="BR1598" s="1"/>
      <c r="BS1598" s="1"/>
      <c r="BT1598" s="1"/>
      <c r="BU1598" s="1"/>
    </row>
    <row r="1599" spans="16:73" ht="14.25" customHeight="1">
      <c r="P1599" s="1"/>
      <c r="Q1599" s="1"/>
      <c r="R1599" s="1"/>
      <c r="T1599" s="1"/>
      <c r="U1599" s="1"/>
      <c r="W1599" s="1"/>
      <c r="X1599" s="1"/>
      <c r="Z1599" s="1"/>
      <c r="AB1599" s="1"/>
      <c r="AC1599" s="1"/>
      <c r="BJ1599" s="1"/>
      <c r="BK1599" s="1"/>
      <c r="BL1599" s="1"/>
      <c r="BM1599" s="1"/>
      <c r="BN1599" s="1"/>
      <c r="BO1599" s="1"/>
      <c r="BP1599" s="1"/>
      <c r="BQ1599" s="1"/>
      <c r="BR1599" s="1"/>
      <c r="BS1599" s="1"/>
      <c r="BT1599" s="1"/>
      <c r="BU1599" s="1"/>
    </row>
    <row r="1600" spans="16:73" ht="14.25" customHeight="1">
      <c r="P1600" s="1"/>
      <c r="Q1600" s="1"/>
      <c r="R1600" s="1"/>
      <c r="T1600" s="1"/>
      <c r="U1600" s="1"/>
      <c r="W1600" s="1"/>
      <c r="X1600" s="1"/>
      <c r="Z1600" s="1"/>
      <c r="AB1600" s="1"/>
      <c r="AC1600" s="1"/>
      <c r="BJ1600" s="1"/>
      <c r="BK1600" s="1"/>
      <c r="BL1600" s="1"/>
      <c r="BM1600" s="1"/>
      <c r="BN1600" s="1"/>
      <c r="BO1600" s="1"/>
      <c r="BP1600" s="1"/>
      <c r="BQ1600" s="1"/>
      <c r="BR1600" s="1"/>
      <c r="BS1600" s="1"/>
      <c r="BT1600" s="1"/>
      <c r="BU1600" s="1"/>
    </row>
    <row r="1601" spans="16:73" ht="14.25" customHeight="1">
      <c r="P1601" s="1"/>
      <c r="Q1601" s="1"/>
      <c r="R1601" s="1"/>
      <c r="T1601" s="1"/>
      <c r="U1601" s="1"/>
      <c r="W1601" s="1"/>
      <c r="X1601" s="1"/>
      <c r="Z1601" s="1"/>
      <c r="AB1601" s="1"/>
      <c r="AC1601" s="1"/>
      <c r="BJ1601" s="1"/>
      <c r="BK1601" s="1"/>
      <c r="BL1601" s="1"/>
      <c r="BM1601" s="1"/>
      <c r="BN1601" s="1"/>
      <c r="BO1601" s="1"/>
      <c r="BP1601" s="1"/>
      <c r="BQ1601" s="1"/>
      <c r="BR1601" s="1"/>
      <c r="BS1601" s="1"/>
      <c r="BT1601" s="1"/>
      <c r="BU1601" s="1"/>
    </row>
    <row r="1602" spans="16:73" ht="14.25" customHeight="1">
      <c r="P1602" s="1"/>
      <c r="Q1602" s="1"/>
      <c r="R1602" s="1"/>
      <c r="T1602" s="1"/>
      <c r="U1602" s="1"/>
      <c r="W1602" s="1"/>
      <c r="X1602" s="1"/>
      <c r="Z1602" s="1"/>
      <c r="AB1602" s="1"/>
      <c r="AC1602" s="1"/>
      <c r="BJ1602" s="1"/>
      <c r="BK1602" s="1"/>
      <c r="BL1602" s="1"/>
      <c r="BM1602" s="1"/>
      <c r="BN1602" s="1"/>
      <c r="BO1602" s="1"/>
      <c r="BP1602" s="1"/>
      <c r="BQ1602" s="1"/>
      <c r="BR1602" s="1"/>
      <c r="BS1602" s="1"/>
      <c r="BT1602" s="1"/>
      <c r="BU1602" s="1"/>
    </row>
    <row r="1603" spans="16:73" ht="14.25" customHeight="1">
      <c r="P1603" s="1"/>
      <c r="Q1603" s="1"/>
      <c r="R1603" s="1"/>
      <c r="T1603" s="1"/>
      <c r="U1603" s="1"/>
      <c r="W1603" s="1"/>
      <c r="X1603" s="1"/>
      <c r="Z1603" s="1"/>
      <c r="AB1603" s="1"/>
      <c r="AC1603" s="1"/>
      <c r="BJ1603" s="1"/>
      <c r="BK1603" s="1"/>
      <c r="BL1603" s="1"/>
      <c r="BM1603" s="1"/>
      <c r="BN1603" s="1"/>
      <c r="BO1603" s="1"/>
      <c r="BP1603" s="1"/>
      <c r="BQ1603" s="1"/>
      <c r="BR1603" s="1"/>
      <c r="BS1603" s="1"/>
      <c r="BT1603" s="1"/>
      <c r="BU1603" s="1"/>
    </row>
    <row r="1604" spans="16:73" ht="14.25" customHeight="1">
      <c r="P1604" s="1"/>
      <c r="Q1604" s="1"/>
      <c r="R1604" s="1"/>
      <c r="T1604" s="1"/>
      <c r="U1604" s="1"/>
      <c r="W1604" s="1"/>
      <c r="X1604" s="1"/>
      <c r="Z1604" s="1"/>
      <c r="AB1604" s="1"/>
      <c r="AC1604" s="1"/>
      <c r="BJ1604" s="1"/>
      <c r="BK1604" s="1"/>
      <c r="BL1604" s="1"/>
      <c r="BM1604" s="1"/>
      <c r="BN1604" s="1"/>
      <c r="BO1604" s="1"/>
      <c r="BP1604" s="1"/>
      <c r="BQ1604" s="1"/>
      <c r="BR1604" s="1"/>
      <c r="BS1604" s="1"/>
      <c r="BT1604" s="1"/>
      <c r="BU1604" s="1"/>
    </row>
    <row r="1605" spans="16:73" ht="14.25" customHeight="1">
      <c r="P1605" s="1"/>
      <c r="Q1605" s="1"/>
      <c r="R1605" s="1"/>
      <c r="T1605" s="1"/>
      <c r="U1605" s="1"/>
      <c r="W1605" s="1"/>
      <c r="X1605" s="1"/>
      <c r="Z1605" s="1"/>
      <c r="AB1605" s="1"/>
      <c r="AC1605" s="1"/>
      <c r="BJ1605" s="1"/>
      <c r="BK1605" s="1"/>
      <c r="BL1605" s="1"/>
      <c r="BM1605" s="1"/>
      <c r="BN1605" s="1"/>
      <c r="BO1605" s="1"/>
      <c r="BP1605" s="1"/>
      <c r="BQ1605" s="1"/>
      <c r="BR1605" s="1"/>
      <c r="BS1605" s="1"/>
      <c r="BT1605" s="1"/>
      <c r="BU1605" s="1"/>
    </row>
    <row r="1606" spans="16:73" ht="14.25" customHeight="1">
      <c r="P1606" s="1"/>
      <c r="Q1606" s="1"/>
      <c r="R1606" s="1"/>
      <c r="T1606" s="1"/>
      <c r="U1606" s="1"/>
      <c r="W1606" s="1"/>
      <c r="X1606" s="1"/>
      <c r="Z1606" s="1"/>
      <c r="AB1606" s="1"/>
      <c r="AC1606" s="1"/>
      <c r="BJ1606" s="1"/>
      <c r="BK1606" s="1"/>
      <c r="BL1606" s="1"/>
      <c r="BM1606" s="1"/>
      <c r="BN1606" s="1"/>
      <c r="BO1606" s="1"/>
      <c r="BP1606" s="1"/>
      <c r="BQ1606" s="1"/>
      <c r="BR1606" s="1"/>
      <c r="BS1606" s="1"/>
      <c r="BT1606" s="1"/>
      <c r="BU1606" s="1"/>
    </row>
    <row r="1607" spans="16:73" ht="14.25" customHeight="1">
      <c r="P1607" s="1"/>
      <c r="Q1607" s="1"/>
      <c r="R1607" s="1"/>
      <c r="T1607" s="1"/>
      <c r="U1607" s="1"/>
      <c r="W1607" s="1"/>
      <c r="X1607" s="1"/>
      <c r="Z1607" s="1"/>
      <c r="AB1607" s="1"/>
      <c r="AC1607" s="1"/>
      <c r="BJ1607" s="1"/>
      <c r="BK1607" s="1"/>
      <c r="BL1607" s="1"/>
      <c r="BM1607" s="1"/>
      <c r="BN1607" s="1"/>
      <c r="BO1607" s="1"/>
      <c r="BP1607" s="1"/>
      <c r="BQ1607" s="1"/>
      <c r="BR1607" s="1"/>
      <c r="BS1607" s="1"/>
      <c r="BT1607" s="1"/>
      <c r="BU1607" s="1"/>
    </row>
    <row r="1608" spans="16:73" ht="14.25" customHeight="1">
      <c r="P1608" s="1"/>
      <c r="Q1608" s="1"/>
      <c r="R1608" s="1"/>
      <c r="T1608" s="1"/>
      <c r="U1608" s="1"/>
      <c r="W1608" s="1"/>
      <c r="X1608" s="1"/>
      <c r="Z1608" s="1"/>
      <c r="AB1608" s="1"/>
      <c r="AC1608" s="1"/>
      <c r="BJ1608" s="1"/>
      <c r="BK1608" s="1"/>
      <c r="BL1608" s="1"/>
      <c r="BM1608" s="1"/>
      <c r="BN1608" s="1"/>
      <c r="BO1608" s="1"/>
      <c r="BP1608" s="1"/>
      <c r="BQ1608" s="1"/>
      <c r="BR1608" s="1"/>
      <c r="BS1608" s="1"/>
      <c r="BT1608" s="1"/>
      <c r="BU1608" s="1"/>
    </row>
    <row r="1609" spans="16:73" ht="14.25" customHeight="1">
      <c r="P1609" s="1"/>
      <c r="Q1609" s="1"/>
      <c r="R1609" s="1"/>
      <c r="T1609" s="1"/>
      <c r="U1609" s="1"/>
      <c r="W1609" s="1"/>
      <c r="X1609" s="1"/>
      <c r="Z1609" s="1"/>
      <c r="AB1609" s="1"/>
      <c r="AC1609" s="1"/>
      <c r="BJ1609" s="1"/>
      <c r="BK1609" s="1"/>
      <c r="BL1609" s="1"/>
      <c r="BM1609" s="1"/>
      <c r="BN1609" s="1"/>
      <c r="BO1609" s="1"/>
      <c r="BP1609" s="1"/>
      <c r="BQ1609" s="1"/>
      <c r="BR1609" s="1"/>
      <c r="BS1609" s="1"/>
      <c r="BT1609" s="1"/>
      <c r="BU1609" s="1"/>
    </row>
    <row r="1610" spans="16:73" ht="14.25" customHeight="1">
      <c r="P1610" s="1"/>
      <c r="Q1610" s="1"/>
      <c r="R1610" s="1"/>
      <c r="T1610" s="1"/>
      <c r="U1610" s="1"/>
      <c r="W1610" s="1"/>
      <c r="X1610" s="1"/>
      <c r="Z1610" s="1"/>
      <c r="AB1610" s="1"/>
      <c r="AC1610" s="1"/>
      <c r="BJ1610" s="1"/>
      <c r="BK1610" s="1"/>
      <c r="BL1610" s="1"/>
      <c r="BM1610" s="1"/>
      <c r="BN1610" s="1"/>
      <c r="BO1610" s="1"/>
      <c r="BP1610" s="1"/>
      <c r="BQ1610" s="1"/>
      <c r="BR1610" s="1"/>
      <c r="BS1610" s="1"/>
      <c r="BT1610" s="1"/>
      <c r="BU1610" s="1"/>
    </row>
    <row r="1611" spans="16:73" ht="14.25" customHeight="1">
      <c r="P1611" s="1"/>
      <c r="Q1611" s="1"/>
      <c r="R1611" s="1"/>
      <c r="T1611" s="1"/>
      <c r="U1611" s="1"/>
      <c r="W1611" s="1"/>
      <c r="X1611" s="1"/>
      <c r="Z1611" s="1"/>
      <c r="AB1611" s="1"/>
      <c r="AC1611" s="1"/>
      <c r="BJ1611" s="1"/>
      <c r="BK1611" s="1"/>
      <c r="BL1611" s="1"/>
      <c r="BM1611" s="1"/>
      <c r="BN1611" s="1"/>
      <c r="BO1611" s="1"/>
      <c r="BP1611" s="1"/>
      <c r="BQ1611" s="1"/>
      <c r="BR1611" s="1"/>
      <c r="BS1611" s="1"/>
      <c r="BT1611" s="1"/>
      <c r="BU1611" s="1"/>
    </row>
    <row r="1612" spans="16:73" ht="14.25" customHeight="1">
      <c r="P1612" s="1"/>
      <c r="Q1612" s="1"/>
      <c r="R1612" s="1"/>
      <c r="T1612" s="1"/>
      <c r="U1612" s="1"/>
      <c r="W1612" s="1"/>
      <c r="X1612" s="1"/>
      <c r="Z1612" s="1"/>
      <c r="AB1612" s="1"/>
      <c r="AC1612" s="1"/>
      <c r="BJ1612" s="1"/>
      <c r="BK1612" s="1"/>
      <c r="BL1612" s="1"/>
      <c r="BM1612" s="1"/>
      <c r="BN1612" s="1"/>
      <c r="BO1612" s="1"/>
      <c r="BP1612" s="1"/>
      <c r="BQ1612" s="1"/>
      <c r="BR1612" s="1"/>
      <c r="BS1612" s="1"/>
      <c r="BT1612" s="1"/>
      <c r="BU1612" s="1"/>
    </row>
    <row r="1613" spans="16:73" ht="14.25" customHeight="1">
      <c r="P1613" s="1"/>
      <c r="Q1613" s="1"/>
      <c r="R1613" s="1"/>
      <c r="T1613" s="1"/>
      <c r="U1613" s="1"/>
      <c r="W1613" s="1"/>
      <c r="X1613" s="1"/>
      <c r="Z1613" s="1"/>
      <c r="AB1613" s="1"/>
      <c r="AC1613" s="1"/>
      <c r="BJ1613" s="1"/>
      <c r="BK1613" s="1"/>
      <c r="BL1613" s="1"/>
      <c r="BM1613" s="1"/>
      <c r="BN1613" s="1"/>
      <c r="BO1613" s="1"/>
      <c r="BP1613" s="1"/>
      <c r="BQ1613" s="1"/>
      <c r="BR1613" s="1"/>
      <c r="BS1613" s="1"/>
      <c r="BT1613" s="1"/>
      <c r="BU1613" s="1"/>
    </row>
    <row r="1614" spans="16:73" ht="14.25" customHeight="1">
      <c r="P1614" s="1"/>
      <c r="Q1614" s="1"/>
      <c r="R1614" s="1"/>
      <c r="T1614" s="1"/>
      <c r="U1614" s="1"/>
      <c r="W1614" s="1"/>
      <c r="X1614" s="1"/>
      <c r="Z1614" s="1"/>
      <c r="AB1614" s="1"/>
      <c r="AC1614" s="1"/>
      <c r="BJ1614" s="1"/>
      <c r="BK1614" s="1"/>
      <c r="BL1614" s="1"/>
      <c r="BM1614" s="1"/>
      <c r="BN1614" s="1"/>
      <c r="BO1614" s="1"/>
      <c r="BP1614" s="1"/>
      <c r="BQ1614" s="1"/>
      <c r="BR1614" s="1"/>
      <c r="BS1614" s="1"/>
      <c r="BT1614" s="1"/>
      <c r="BU1614" s="1"/>
    </row>
    <row r="1615" spans="16:73" ht="14.25" customHeight="1">
      <c r="P1615" s="1"/>
      <c r="Q1615" s="1"/>
      <c r="R1615" s="1"/>
      <c r="T1615" s="1"/>
      <c r="U1615" s="1"/>
      <c r="W1615" s="1"/>
      <c r="X1615" s="1"/>
      <c r="Z1615" s="1"/>
      <c r="AB1615" s="1"/>
      <c r="AC1615" s="1"/>
      <c r="BJ1615" s="1"/>
      <c r="BK1615" s="1"/>
      <c r="BL1615" s="1"/>
      <c r="BM1615" s="1"/>
      <c r="BN1615" s="1"/>
      <c r="BO1615" s="1"/>
      <c r="BP1615" s="1"/>
      <c r="BQ1615" s="1"/>
      <c r="BR1615" s="1"/>
      <c r="BS1615" s="1"/>
      <c r="BT1615" s="1"/>
      <c r="BU1615" s="1"/>
    </row>
    <row r="1616" spans="16:73" ht="14.25" customHeight="1">
      <c r="P1616" s="1"/>
      <c r="Q1616" s="1"/>
      <c r="R1616" s="1"/>
      <c r="T1616" s="1"/>
      <c r="U1616" s="1"/>
      <c r="W1616" s="1"/>
      <c r="X1616" s="1"/>
      <c r="Z1616" s="1"/>
      <c r="AB1616" s="1"/>
      <c r="AC1616" s="1"/>
      <c r="BJ1616" s="1"/>
      <c r="BK1616" s="1"/>
      <c r="BL1616" s="1"/>
      <c r="BM1616" s="1"/>
      <c r="BN1616" s="1"/>
      <c r="BO1616" s="1"/>
      <c r="BP1616" s="1"/>
      <c r="BQ1616" s="1"/>
      <c r="BR1616" s="1"/>
      <c r="BS1616" s="1"/>
      <c r="BT1616" s="1"/>
      <c r="BU1616" s="1"/>
    </row>
    <row r="1617" spans="16:73" ht="14.25" customHeight="1">
      <c r="P1617" s="1"/>
      <c r="Q1617" s="1"/>
      <c r="R1617" s="1"/>
      <c r="T1617" s="1"/>
      <c r="U1617" s="1"/>
      <c r="W1617" s="1"/>
      <c r="X1617" s="1"/>
      <c r="Z1617" s="1"/>
      <c r="AB1617" s="1"/>
      <c r="AC1617" s="1"/>
      <c r="BJ1617" s="1"/>
      <c r="BK1617" s="1"/>
      <c r="BL1617" s="1"/>
      <c r="BM1617" s="1"/>
      <c r="BN1617" s="1"/>
      <c r="BO1617" s="1"/>
      <c r="BP1617" s="1"/>
      <c r="BQ1617" s="1"/>
      <c r="BR1617" s="1"/>
      <c r="BS1617" s="1"/>
      <c r="BT1617" s="1"/>
      <c r="BU1617" s="1"/>
    </row>
    <row r="1618" spans="16:73" ht="14.25" customHeight="1">
      <c r="P1618" s="1"/>
      <c r="Q1618" s="1"/>
      <c r="R1618" s="1"/>
      <c r="T1618" s="1"/>
      <c r="U1618" s="1"/>
      <c r="W1618" s="1"/>
      <c r="X1618" s="1"/>
      <c r="Z1618" s="1"/>
      <c r="AB1618" s="1"/>
      <c r="AC1618" s="1"/>
      <c r="BJ1618" s="1"/>
      <c r="BK1618" s="1"/>
      <c r="BL1618" s="1"/>
      <c r="BM1618" s="1"/>
      <c r="BN1618" s="1"/>
      <c r="BO1618" s="1"/>
      <c r="BP1618" s="1"/>
      <c r="BQ1618" s="1"/>
      <c r="BR1618" s="1"/>
      <c r="BS1618" s="1"/>
      <c r="BT1618" s="1"/>
      <c r="BU1618" s="1"/>
    </row>
    <row r="1619" spans="16:73" ht="14.25" customHeight="1">
      <c r="P1619" s="1"/>
      <c r="Q1619" s="1"/>
      <c r="R1619" s="1"/>
      <c r="T1619" s="1"/>
      <c r="U1619" s="1"/>
      <c r="W1619" s="1"/>
      <c r="X1619" s="1"/>
      <c r="Z1619" s="1"/>
      <c r="AB1619" s="1"/>
      <c r="AC1619" s="1"/>
      <c r="BJ1619" s="1"/>
      <c r="BK1619" s="1"/>
      <c r="BL1619" s="1"/>
      <c r="BM1619" s="1"/>
      <c r="BN1619" s="1"/>
      <c r="BO1619" s="1"/>
      <c r="BP1619" s="1"/>
      <c r="BQ1619" s="1"/>
      <c r="BR1619" s="1"/>
      <c r="BS1619" s="1"/>
      <c r="BT1619" s="1"/>
      <c r="BU1619" s="1"/>
    </row>
    <row r="1620" spans="16:73" ht="14.25" customHeight="1">
      <c r="P1620" s="1"/>
      <c r="Q1620" s="1"/>
      <c r="R1620" s="1"/>
      <c r="T1620" s="1"/>
      <c r="U1620" s="1"/>
      <c r="W1620" s="1"/>
      <c r="X1620" s="1"/>
      <c r="Z1620" s="1"/>
      <c r="AB1620" s="1"/>
      <c r="AC1620" s="1"/>
      <c r="BJ1620" s="1"/>
      <c r="BK1620" s="1"/>
      <c r="BL1620" s="1"/>
      <c r="BM1620" s="1"/>
      <c r="BN1620" s="1"/>
      <c r="BO1620" s="1"/>
      <c r="BP1620" s="1"/>
      <c r="BQ1620" s="1"/>
      <c r="BR1620" s="1"/>
      <c r="BS1620" s="1"/>
      <c r="BT1620" s="1"/>
      <c r="BU1620" s="1"/>
    </row>
    <row r="1621" spans="16:73" ht="14.25" customHeight="1">
      <c r="P1621" s="1"/>
      <c r="Q1621" s="1"/>
      <c r="R1621" s="1"/>
      <c r="T1621" s="1"/>
      <c r="U1621" s="1"/>
      <c r="W1621" s="1"/>
      <c r="X1621" s="1"/>
      <c r="Z1621" s="1"/>
      <c r="AB1621" s="1"/>
      <c r="AC1621" s="1"/>
      <c r="BJ1621" s="1"/>
      <c r="BK1621" s="1"/>
      <c r="BL1621" s="1"/>
      <c r="BM1621" s="1"/>
      <c r="BN1621" s="1"/>
      <c r="BO1621" s="1"/>
      <c r="BP1621" s="1"/>
      <c r="BQ1621" s="1"/>
      <c r="BR1621" s="1"/>
      <c r="BS1621" s="1"/>
      <c r="BT1621" s="1"/>
      <c r="BU1621" s="1"/>
    </row>
    <row r="1622" spans="16:73" ht="14.25" customHeight="1">
      <c r="P1622" s="1"/>
      <c r="Q1622" s="1"/>
      <c r="R1622" s="1"/>
      <c r="T1622" s="1"/>
      <c r="U1622" s="1"/>
      <c r="W1622" s="1"/>
      <c r="X1622" s="1"/>
      <c r="Z1622" s="1"/>
      <c r="AB1622" s="1"/>
      <c r="AC1622" s="1"/>
      <c r="BJ1622" s="1"/>
      <c r="BK1622" s="1"/>
      <c r="BL1622" s="1"/>
      <c r="BM1622" s="1"/>
      <c r="BN1622" s="1"/>
      <c r="BO1622" s="1"/>
      <c r="BP1622" s="1"/>
      <c r="BQ1622" s="1"/>
      <c r="BR1622" s="1"/>
      <c r="BS1622" s="1"/>
      <c r="BT1622" s="1"/>
      <c r="BU1622" s="1"/>
    </row>
    <row r="1623" spans="16:73" ht="14.25" customHeight="1">
      <c r="P1623" s="1"/>
      <c r="Q1623" s="1"/>
      <c r="R1623" s="1"/>
      <c r="T1623" s="1"/>
      <c r="U1623" s="1"/>
      <c r="W1623" s="1"/>
      <c r="X1623" s="1"/>
      <c r="Z1623" s="1"/>
      <c r="AB1623" s="1"/>
      <c r="AC1623" s="1"/>
      <c r="BJ1623" s="1"/>
      <c r="BK1623" s="1"/>
      <c r="BL1623" s="1"/>
      <c r="BM1623" s="1"/>
      <c r="BN1623" s="1"/>
      <c r="BO1623" s="1"/>
      <c r="BP1623" s="1"/>
      <c r="BQ1623" s="1"/>
      <c r="BR1623" s="1"/>
      <c r="BS1623" s="1"/>
      <c r="BT1623" s="1"/>
      <c r="BU1623" s="1"/>
    </row>
    <row r="1624" spans="16:73" ht="14.25" customHeight="1">
      <c r="P1624" s="1"/>
      <c r="Q1624" s="1"/>
      <c r="R1624" s="1"/>
      <c r="T1624" s="1"/>
      <c r="U1624" s="1"/>
      <c r="W1624" s="1"/>
      <c r="X1624" s="1"/>
      <c r="Z1624" s="1"/>
      <c r="AB1624" s="1"/>
      <c r="AC1624" s="1"/>
      <c r="BJ1624" s="1"/>
      <c r="BK1624" s="1"/>
      <c r="BL1624" s="1"/>
      <c r="BM1624" s="1"/>
      <c r="BN1624" s="1"/>
      <c r="BO1624" s="1"/>
      <c r="BP1624" s="1"/>
      <c r="BQ1624" s="1"/>
      <c r="BR1624" s="1"/>
      <c r="BS1624" s="1"/>
      <c r="BT1624" s="1"/>
      <c r="BU1624" s="1"/>
    </row>
    <row r="1625" spans="16:73" ht="14.25" customHeight="1">
      <c r="P1625" s="1"/>
      <c r="Q1625" s="1"/>
      <c r="R1625" s="1"/>
      <c r="T1625" s="1"/>
      <c r="U1625" s="1"/>
      <c r="W1625" s="1"/>
      <c r="X1625" s="1"/>
      <c r="Z1625" s="1"/>
      <c r="AB1625" s="1"/>
      <c r="AC1625" s="1"/>
      <c r="BJ1625" s="1"/>
      <c r="BK1625" s="1"/>
      <c r="BL1625" s="1"/>
      <c r="BM1625" s="1"/>
      <c r="BN1625" s="1"/>
      <c r="BO1625" s="1"/>
      <c r="BP1625" s="1"/>
      <c r="BQ1625" s="1"/>
      <c r="BR1625" s="1"/>
      <c r="BS1625" s="1"/>
      <c r="BT1625" s="1"/>
      <c r="BU1625" s="1"/>
    </row>
    <row r="1626" spans="16:73" ht="14.25" customHeight="1">
      <c r="P1626" s="1"/>
      <c r="Q1626" s="1"/>
      <c r="R1626" s="1"/>
      <c r="T1626" s="1"/>
      <c r="U1626" s="1"/>
      <c r="W1626" s="1"/>
      <c r="X1626" s="1"/>
      <c r="Z1626" s="1"/>
      <c r="AB1626" s="1"/>
      <c r="AC1626" s="1"/>
      <c r="BJ1626" s="1"/>
      <c r="BK1626" s="1"/>
      <c r="BL1626" s="1"/>
      <c r="BM1626" s="1"/>
      <c r="BN1626" s="1"/>
      <c r="BO1626" s="1"/>
      <c r="BP1626" s="1"/>
      <c r="BQ1626" s="1"/>
      <c r="BR1626" s="1"/>
      <c r="BS1626" s="1"/>
      <c r="BT1626" s="1"/>
      <c r="BU1626" s="1"/>
    </row>
    <row r="1627" spans="16:73" ht="14.25" customHeight="1">
      <c r="P1627" s="1"/>
      <c r="Q1627" s="1"/>
      <c r="R1627" s="1"/>
      <c r="T1627" s="1"/>
      <c r="U1627" s="1"/>
      <c r="W1627" s="1"/>
      <c r="X1627" s="1"/>
      <c r="Z1627" s="1"/>
      <c r="AB1627" s="1"/>
      <c r="AC1627" s="1"/>
      <c r="BJ1627" s="1"/>
      <c r="BK1627" s="1"/>
      <c r="BL1627" s="1"/>
      <c r="BM1627" s="1"/>
      <c r="BN1627" s="1"/>
      <c r="BO1627" s="1"/>
      <c r="BP1627" s="1"/>
      <c r="BQ1627" s="1"/>
      <c r="BR1627" s="1"/>
      <c r="BS1627" s="1"/>
      <c r="BT1627" s="1"/>
      <c r="BU1627" s="1"/>
    </row>
    <row r="1628" spans="16:73" ht="14.25" customHeight="1">
      <c r="P1628" s="1"/>
      <c r="Q1628" s="1"/>
      <c r="R1628" s="1"/>
      <c r="T1628" s="1"/>
      <c r="U1628" s="1"/>
      <c r="W1628" s="1"/>
      <c r="X1628" s="1"/>
      <c r="Z1628" s="1"/>
      <c r="AB1628" s="1"/>
      <c r="AC1628" s="1"/>
      <c r="BJ1628" s="1"/>
      <c r="BK1628" s="1"/>
      <c r="BL1628" s="1"/>
      <c r="BM1628" s="1"/>
      <c r="BN1628" s="1"/>
      <c r="BO1628" s="1"/>
      <c r="BP1628" s="1"/>
      <c r="BQ1628" s="1"/>
      <c r="BR1628" s="1"/>
      <c r="BS1628" s="1"/>
      <c r="BT1628" s="1"/>
      <c r="BU1628" s="1"/>
    </row>
    <row r="1629" spans="16:73" ht="14.25" customHeight="1">
      <c r="P1629" s="1"/>
      <c r="Q1629" s="1"/>
      <c r="R1629" s="1"/>
      <c r="T1629" s="1"/>
      <c r="U1629" s="1"/>
      <c r="W1629" s="1"/>
      <c r="X1629" s="1"/>
      <c r="Z1629" s="1"/>
      <c r="AB1629" s="1"/>
      <c r="AC1629" s="1"/>
      <c r="BJ1629" s="1"/>
      <c r="BK1629" s="1"/>
      <c r="BL1629" s="1"/>
      <c r="BM1629" s="1"/>
      <c r="BN1629" s="1"/>
      <c r="BO1629" s="1"/>
      <c r="BP1629" s="1"/>
      <c r="BQ1629" s="1"/>
      <c r="BR1629" s="1"/>
      <c r="BS1629" s="1"/>
      <c r="BT1629" s="1"/>
      <c r="BU1629" s="1"/>
    </row>
    <row r="1630" spans="16:73" ht="14.25" customHeight="1">
      <c r="P1630" s="1"/>
      <c r="Q1630" s="1"/>
      <c r="R1630" s="1"/>
      <c r="T1630" s="1"/>
      <c r="U1630" s="1"/>
      <c r="W1630" s="1"/>
      <c r="X1630" s="1"/>
      <c r="Z1630" s="1"/>
      <c r="AB1630" s="1"/>
      <c r="AC1630" s="1"/>
      <c r="BJ1630" s="1"/>
      <c r="BK1630" s="1"/>
      <c r="BL1630" s="1"/>
      <c r="BM1630" s="1"/>
      <c r="BN1630" s="1"/>
      <c r="BO1630" s="1"/>
      <c r="BP1630" s="1"/>
      <c r="BQ1630" s="1"/>
      <c r="BR1630" s="1"/>
      <c r="BS1630" s="1"/>
      <c r="BT1630" s="1"/>
      <c r="BU1630" s="1"/>
    </row>
    <row r="1631" spans="16:73" ht="14.25" customHeight="1">
      <c r="P1631" s="1"/>
      <c r="Q1631" s="1"/>
      <c r="R1631" s="1"/>
      <c r="T1631" s="1"/>
      <c r="U1631" s="1"/>
      <c r="W1631" s="1"/>
      <c r="X1631" s="1"/>
      <c r="Z1631" s="1"/>
      <c r="AB1631" s="1"/>
      <c r="AC1631" s="1"/>
      <c r="BJ1631" s="1"/>
      <c r="BK1631" s="1"/>
      <c r="BL1631" s="1"/>
      <c r="BM1631" s="1"/>
      <c r="BN1631" s="1"/>
      <c r="BO1631" s="1"/>
      <c r="BP1631" s="1"/>
      <c r="BQ1631" s="1"/>
      <c r="BR1631" s="1"/>
      <c r="BS1631" s="1"/>
      <c r="BT1631" s="1"/>
      <c r="BU1631" s="1"/>
    </row>
    <row r="1632" spans="16:73" ht="14.25" customHeight="1">
      <c r="P1632" s="1"/>
      <c r="Q1632" s="1"/>
      <c r="R1632" s="1"/>
      <c r="T1632" s="1"/>
      <c r="U1632" s="1"/>
      <c r="W1632" s="1"/>
      <c r="X1632" s="1"/>
      <c r="Z1632" s="1"/>
      <c r="AB1632" s="1"/>
      <c r="AC1632" s="1"/>
      <c r="BJ1632" s="1"/>
      <c r="BK1632" s="1"/>
      <c r="BL1632" s="1"/>
      <c r="BM1632" s="1"/>
      <c r="BN1632" s="1"/>
      <c r="BO1632" s="1"/>
      <c r="BP1632" s="1"/>
      <c r="BQ1632" s="1"/>
      <c r="BR1632" s="1"/>
      <c r="BS1632" s="1"/>
      <c r="BT1632" s="1"/>
      <c r="BU1632" s="1"/>
    </row>
    <row r="1633" spans="16:73" ht="14.25" customHeight="1">
      <c r="P1633" s="1"/>
      <c r="Q1633" s="1"/>
      <c r="R1633" s="1"/>
      <c r="T1633" s="1"/>
      <c r="U1633" s="1"/>
      <c r="W1633" s="1"/>
      <c r="X1633" s="1"/>
      <c r="Z1633" s="1"/>
      <c r="AB1633" s="1"/>
      <c r="AC1633" s="1"/>
      <c r="BJ1633" s="1"/>
      <c r="BK1633" s="1"/>
      <c r="BL1633" s="1"/>
      <c r="BM1633" s="1"/>
      <c r="BN1633" s="1"/>
      <c r="BO1633" s="1"/>
      <c r="BP1633" s="1"/>
      <c r="BQ1633" s="1"/>
      <c r="BR1633" s="1"/>
      <c r="BS1633" s="1"/>
      <c r="BT1633" s="1"/>
      <c r="BU1633" s="1"/>
    </row>
    <row r="1634" spans="16:73" ht="14.25" customHeight="1">
      <c r="P1634" s="1"/>
      <c r="Q1634" s="1"/>
      <c r="R1634" s="1"/>
      <c r="T1634" s="1"/>
      <c r="U1634" s="1"/>
      <c r="W1634" s="1"/>
      <c r="X1634" s="1"/>
      <c r="Z1634" s="1"/>
      <c r="AB1634" s="1"/>
      <c r="AC1634" s="1"/>
      <c r="BJ1634" s="1"/>
      <c r="BK1634" s="1"/>
      <c r="BL1634" s="1"/>
      <c r="BM1634" s="1"/>
      <c r="BN1634" s="1"/>
      <c r="BO1634" s="1"/>
      <c r="BP1634" s="1"/>
      <c r="BQ1634" s="1"/>
      <c r="BR1634" s="1"/>
      <c r="BS1634" s="1"/>
      <c r="BT1634" s="1"/>
      <c r="BU1634" s="1"/>
    </row>
    <row r="1635" spans="16:73" ht="14.25" customHeight="1">
      <c r="P1635" s="1"/>
      <c r="Q1635" s="1"/>
      <c r="R1635" s="1"/>
      <c r="T1635" s="1"/>
      <c r="U1635" s="1"/>
      <c r="W1635" s="1"/>
      <c r="X1635" s="1"/>
      <c r="Z1635" s="1"/>
      <c r="AB1635" s="1"/>
      <c r="AC1635" s="1"/>
      <c r="BJ1635" s="1"/>
      <c r="BK1635" s="1"/>
      <c r="BL1635" s="1"/>
      <c r="BM1635" s="1"/>
      <c r="BN1635" s="1"/>
      <c r="BO1635" s="1"/>
      <c r="BP1635" s="1"/>
      <c r="BQ1635" s="1"/>
      <c r="BR1635" s="1"/>
      <c r="BS1635" s="1"/>
      <c r="BT1635" s="1"/>
      <c r="BU1635" s="1"/>
    </row>
    <row r="1636" spans="16:73" ht="14.25" customHeight="1">
      <c r="P1636" s="1"/>
      <c r="Q1636" s="1"/>
      <c r="R1636" s="1"/>
      <c r="T1636" s="1"/>
      <c r="U1636" s="1"/>
      <c r="W1636" s="1"/>
      <c r="X1636" s="1"/>
      <c r="Z1636" s="1"/>
      <c r="AB1636" s="1"/>
      <c r="AC1636" s="1"/>
      <c r="BJ1636" s="1"/>
      <c r="BK1636" s="1"/>
      <c r="BL1636" s="1"/>
      <c r="BM1636" s="1"/>
      <c r="BN1636" s="1"/>
      <c r="BO1636" s="1"/>
      <c r="BP1636" s="1"/>
      <c r="BQ1636" s="1"/>
      <c r="BR1636" s="1"/>
      <c r="BS1636" s="1"/>
      <c r="BT1636" s="1"/>
      <c r="BU1636" s="1"/>
    </row>
    <row r="1637" spans="16:73" ht="14.25" customHeight="1">
      <c r="P1637" s="1"/>
      <c r="Q1637" s="1"/>
      <c r="R1637" s="1"/>
      <c r="T1637" s="1"/>
      <c r="U1637" s="1"/>
      <c r="W1637" s="1"/>
      <c r="X1637" s="1"/>
      <c r="Z1637" s="1"/>
      <c r="AB1637" s="1"/>
      <c r="AC1637" s="1"/>
      <c r="BJ1637" s="1"/>
      <c r="BK1637" s="1"/>
      <c r="BL1637" s="1"/>
      <c r="BM1637" s="1"/>
      <c r="BN1637" s="1"/>
      <c r="BO1637" s="1"/>
      <c r="BP1637" s="1"/>
      <c r="BQ1637" s="1"/>
      <c r="BR1637" s="1"/>
      <c r="BS1637" s="1"/>
      <c r="BT1637" s="1"/>
      <c r="BU1637" s="1"/>
    </row>
    <row r="1638" spans="16:73" ht="14.25" customHeight="1">
      <c r="P1638" s="1"/>
      <c r="Q1638" s="1"/>
      <c r="R1638" s="1"/>
      <c r="T1638" s="1"/>
      <c r="U1638" s="1"/>
      <c r="W1638" s="1"/>
      <c r="X1638" s="1"/>
      <c r="Z1638" s="1"/>
      <c r="AB1638" s="1"/>
      <c r="AC1638" s="1"/>
      <c r="BJ1638" s="1"/>
      <c r="BK1638" s="1"/>
      <c r="BL1638" s="1"/>
      <c r="BM1638" s="1"/>
      <c r="BN1638" s="1"/>
      <c r="BO1638" s="1"/>
      <c r="BP1638" s="1"/>
      <c r="BQ1638" s="1"/>
      <c r="BR1638" s="1"/>
      <c r="BS1638" s="1"/>
      <c r="BT1638" s="1"/>
      <c r="BU1638" s="1"/>
    </row>
    <row r="1639" spans="16:73" ht="14.25" customHeight="1">
      <c r="P1639" s="1"/>
      <c r="Q1639" s="1"/>
      <c r="R1639" s="1"/>
      <c r="T1639" s="1"/>
      <c r="U1639" s="1"/>
      <c r="W1639" s="1"/>
      <c r="X1639" s="1"/>
      <c r="Z1639" s="1"/>
      <c r="AB1639" s="1"/>
      <c r="AC1639" s="1"/>
      <c r="BJ1639" s="1"/>
      <c r="BK1639" s="1"/>
      <c r="BL1639" s="1"/>
      <c r="BM1639" s="1"/>
      <c r="BN1639" s="1"/>
      <c r="BO1639" s="1"/>
      <c r="BP1639" s="1"/>
      <c r="BQ1639" s="1"/>
      <c r="BR1639" s="1"/>
      <c r="BS1639" s="1"/>
      <c r="BT1639" s="1"/>
      <c r="BU1639" s="1"/>
    </row>
    <row r="1640" spans="16:73" ht="14.25" customHeight="1">
      <c r="P1640" s="1"/>
      <c r="Q1640" s="1"/>
      <c r="R1640" s="1"/>
      <c r="T1640" s="1"/>
      <c r="U1640" s="1"/>
      <c r="W1640" s="1"/>
      <c r="X1640" s="1"/>
      <c r="Z1640" s="1"/>
      <c r="AB1640" s="1"/>
      <c r="AC1640" s="1"/>
      <c r="BJ1640" s="1"/>
      <c r="BK1640" s="1"/>
      <c r="BL1640" s="1"/>
      <c r="BM1640" s="1"/>
      <c r="BN1640" s="1"/>
      <c r="BO1640" s="1"/>
      <c r="BP1640" s="1"/>
      <c r="BQ1640" s="1"/>
      <c r="BR1640" s="1"/>
      <c r="BS1640" s="1"/>
      <c r="BT1640" s="1"/>
      <c r="BU1640" s="1"/>
    </row>
    <row r="1641" spans="16:73" ht="14.25" customHeight="1">
      <c r="P1641" s="1"/>
      <c r="Q1641" s="1"/>
      <c r="R1641" s="1"/>
      <c r="T1641" s="1"/>
      <c r="U1641" s="1"/>
      <c r="W1641" s="1"/>
      <c r="X1641" s="1"/>
      <c r="Z1641" s="1"/>
      <c r="AB1641" s="1"/>
      <c r="AC1641" s="1"/>
      <c r="BJ1641" s="1"/>
      <c r="BK1641" s="1"/>
      <c r="BL1641" s="1"/>
      <c r="BM1641" s="1"/>
      <c r="BN1641" s="1"/>
      <c r="BO1641" s="1"/>
      <c r="BP1641" s="1"/>
      <c r="BQ1641" s="1"/>
      <c r="BR1641" s="1"/>
      <c r="BS1641" s="1"/>
      <c r="BT1641" s="1"/>
      <c r="BU1641" s="1"/>
    </row>
    <row r="1642" spans="16:73" ht="14.25" customHeight="1">
      <c r="P1642" s="1"/>
      <c r="Q1642" s="1"/>
      <c r="R1642" s="1"/>
      <c r="T1642" s="1"/>
      <c r="U1642" s="1"/>
      <c r="W1642" s="1"/>
      <c r="X1642" s="1"/>
      <c r="Z1642" s="1"/>
      <c r="AB1642" s="1"/>
      <c r="AC1642" s="1"/>
      <c r="BJ1642" s="1"/>
      <c r="BK1642" s="1"/>
      <c r="BL1642" s="1"/>
      <c r="BM1642" s="1"/>
      <c r="BN1642" s="1"/>
      <c r="BO1642" s="1"/>
      <c r="BP1642" s="1"/>
      <c r="BQ1642" s="1"/>
      <c r="BR1642" s="1"/>
      <c r="BS1642" s="1"/>
      <c r="BT1642" s="1"/>
      <c r="BU1642" s="1"/>
    </row>
    <row r="1643" spans="16:73" ht="14.25" customHeight="1">
      <c r="P1643" s="1"/>
      <c r="Q1643" s="1"/>
      <c r="R1643" s="1"/>
      <c r="T1643" s="1"/>
      <c r="U1643" s="1"/>
      <c r="W1643" s="1"/>
      <c r="X1643" s="1"/>
      <c r="Z1643" s="1"/>
      <c r="AB1643" s="1"/>
      <c r="AC1643" s="1"/>
      <c r="BJ1643" s="1"/>
      <c r="BK1643" s="1"/>
      <c r="BL1643" s="1"/>
      <c r="BM1643" s="1"/>
      <c r="BN1643" s="1"/>
      <c r="BO1643" s="1"/>
      <c r="BP1643" s="1"/>
      <c r="BQ1643" s="1"/>
      <c r="BR1643" s="1"/>
      <c r="BS1643" s="1"/>
      <c r="BT1643" s="1"/>
      <c r="BU1643" s="1"/>
    </row>
    <row r="1644" spans="16:73" ht="14.25" customHeight="1">
      <c r="P1644" s="1"/>
      <c r="Q1644" s="1"/>
      <c r="R1644" s="1"/>
      <c r="T1644" s="1"/>
      <c r="U1644" s="1"/>
      <c r="W1644" s="1"/>
      <c r="X1644" s="1"/>
      <c r="Z1644" s="1"/>
      <c r="AB1644" s="1"/>
      <c r="AC1644" s="1"/>
      <c r="BJ1644" s="1"/>
      <c r="BK1644" s="1"/>
      <c r="BL1644" s="1"/>
      <c r="BM1644" s="1"/>
      <c r="BN1644" s="1"/>
      <c r="BO1644" s="1"/>
      <c r="BP1644" s="1"/>
      <c r="BQ1644" s="1"/>
      <c r="BR1644" s="1"/>
      <c r="BS1644" s="1"/>
      <c r="BT1644" s="1"/>
      <c r="BU1644" s="1"/>
    </row>
    <row r="1645" spans="16:73" ht="14.25" customHeight="1">
      <c r="P1645" s="1"/>
      <c r="Q1645" s="1"/>
      <c r="R1645" s="1"/>
      <c r="T1645" s="1"/>
      <c r="U1645" s="1"/>
      <c r="W1645" s="1"/>
      <c r="X1645" s="1"/>
      <c r="Z1645" s="1"/>
      <c r="AB1645" s="1"/>
      <c r="AC1645" s="1"/>
      <c r="BJ1645" s="1"/>
      <c r="BK1645" s="1"/>
      <c r="BL1645" s="1"/>
      <c r="BM1645" s="1"/>
      <c r="BN1645" s="1"/>
      <c r="BO1645" s="1"/>
      <c r="BP1645" s="1"/>
      <c r="BQ1645" s="1"/>
      <c r="BR1645" s="1"/>
      <c r="BS1645" s="1"/>
      <c r="BT1645" s="1"/>
      <c r="BU1645" s="1"/>
    </row>
    <row r="1646" spans="16:73" ht="14.25" customHeight="1">
      <c r="P1646" s="1"/>
      <c r="Q1646" s="1"/>
      <c r="R1646" s="1"/>
      <c r="T1646" s="1"/>
      <c r="U1646" s="1"/>
      <c r="W1646" s="1"/>
      <c r="X1646" s="1"/>
      <c r="Z1646" s="1"/>
      <c r="AB1646" s="1"/>
      <c r="AC1646" s="1"/>
      <c r="BJ1646" s="1"/>
      <c r="BK1646" s="1"/>
      <c r="BL1646" s="1"/>
      <c r="BM1646" s="1"/>
      <c r="BN1646" s="1"/>
      <c r="BO1646" s="1"/>
      <c r="BP1646" s="1"/>
      <c r="BQ1646" s="1"/>
      <c r="BR1646" s="1"/>
      <c r="BS1646" s="1"/>
      <c r="BT1646" s="1"/>
      <c r="BU1646" s="1"/>
    </row>
    <row r="1647" spans="16:73" ht="14.25" customHeight="1">
      <c r="P1647" s="1"/>
      <c r="Q1647" s="1"/>
      <c r="R1647" s="1"/>
      <c r="T1647" s="1"/>
      <c r="U1647" s="1"/>
      <c r="W1647" s="1"/>
      <c r="X1647" s="1"/>
      <c r="Z1647" s="1"/>
      <c r="AB1647" s="1"/>
      <c r="AC1647" s="1"/>
      <c r="BJ1647" s="1"/>
      <c r="BK1647" s="1"/>
      <c r="BL1647" s="1"/>
      <c r="BM1647" s="1"/>
      <c r="BN1647" s="1"/>
      <c r="BO1647" s="1"/>
      <c r="BP1647" s="1"/>
      <c r="BQ1647" s="1"/>
      <c r="BR1647" s="1"/>
      <c r="BS1647" s="1"/>
      <c r="BT1647" s="1"/>
      <c r="BU1647" s="1"/>
    </row>
    <row r="1648" spans="16:73" ht="14.25" customHeight="1">
      <c r="P1648" s="1"/>
      <c r="Q1648" s="1"/>
      <c r="R1648" s="1"/>
      <c r="T1648" s="1"/>
      <c r="U1648" s="1"/>
      <c r="W1648" s="1"/>
      <c r="X1648" s="1"/>
      <c r="Z1648" s="1"/>
      <c r="AB1648" s="1"/>
      <c r="AC1648" s="1"/>
      <c r="BJ1648" s="1"/>
      <c r="BK1648" s="1"/>
      <c r="BL1648" s="1"/>
      <c r="BM1648" s="1"/>
      <c r="BN1648" s="1"/>
      <c r="BO1648" s="1"/>
      <c r="BP1648" s="1"/>
      <c r="BQ1648" s="1"/>
      <c r="BR1648" s="1"/>
      <c r="BS1648" s="1"/>
      <c r="BT1648" s="1"/>
      <c r="BU1648" s="1"/>
    </row>
    <row r="1649" spans="16:73" ht="14.25" customHeight="1">
      <c r="P1649" s="1"/>
      <c r="Q1649" s="1"/>
      <c r="R1649" s="1"/>
      <c r="T1649" s="1"/>
      <c r="U1649" s="1"/>
      <c r="W1649" s="1"/>
      <c r="X1649" s="1"/>
      <c r="Z1649" s="1"/>
      <c r="AB1649" s="1"/>
      <c r="AC1649" s="1"/>
      <c r="BJ1649" s="1"/>
      <c r="BK1649" s="1"/>
      <c r="BL1649" s="1"/>
      <c r="BM1649" s="1"/>
      <c r="BN1649" s="1"/>
      <c r="BO1649" s="1"/>
      <c r="BP1649" s="1"/>
      <c r="BQ1649" s="1"/>
      <c r="BR1649" s="1"/>
      <c r="BS1649" s="1"/>
      <c r="BT1649" s="1"/>
      <c r="BU1649" s="1"/>
    </row>
    <row r="1650" spans="16:73" ht="14.25" customHeight="1">
      <c r="P1650" s="1"/>
      <c r="Q1650" s="1"/>
      <c r="R1650" s="1"/>
      <c r="T1650" s="1"/>
      <c r="U1650" s="1"/>
      <c r="W1650" s="1"/>
      <c r="X1650" s="1"/>
      <c r="Z1650" s="1"/>
      <c r="AB1650" s="1"/>
      <c r="AC1650" s="1"/>
      <c r="BJ1650" s="1"/>
      <c r="BK1650" s="1"/>
      <c r="BL1650" s="1"/>
      <c r="BM1650" s="1"/>
      <c r="BN1650" s="1"/>
      <c r="BO1650" s="1"/>
      <c r="BP1650" s="1"/>
      <c r="BQ1650" s="1"/>
      <c r="BR1650" s="1"/>
      <c r="BS1650" s="1"/>
      <c r="BT1650" s="1"/>
      <c r="BU1650" s="1"/>
    </row>
    <row r="1651" spans="16:73" ht="14.25" customHeight="1">
      <c r="P1651" s="1"/>
      <c r="Q1651" s="1"/>
      <c r="R1651" s="1"/>
      <c r="T1651" s="1"/>
      <c r="U1651" s="1"/>
      <c r="W1651" s="1"/>
      <c r="X1651" s="1"/>
      <c r="Z1651" s="1"/>
      <c r="AB1651" s="1"/>
      <c r="AC1651" s="1"/>
      <c r="BJ1651" s="1"/>
      <c r="BK1651" s="1"/>
      <c r="BL1651" s="1"/>
      <c r="BM1651" s="1"/>
      <c r="BN1651" s="1"/>
      <c r="BO1651" s="1"/>
      <c r="BP1651" s="1"/>
      <c r="BQ1651" s="1"/>
      <c r="BR1651" s="1"/>
      <c r="BS1651" s="1"/>
      <c r="BT1651" s="1"/>
      <c r="BU1651" s="1"/>
    </row>
    <row r="1652" spans="16:73" ht="14.25" customHeight="1">
      <c r="P1652" s="1"/>
      <c r="Q1652" s="1"/>
      <c r="R1652" s="1"/>
      <c r="T1652" s="1"/>
      <c r="U1652" s="1"/>
      <c r="W1652" s="1"/>
      <c r="X1652" s="1"/>
      <c r="Z1652" s="1"/>
      <c r="AB1652" s="1"/>
      <c r="AC1652" s="1"/>
      <c r="BJ1652" s="1"/>
      <c r="BK1652" s="1"/>
      <c r="BL1652" s="1"/>
      <c r="BM1652" s="1"/>
      <c r="BN1652" s="1"/>
      <c r="BO1652" s="1"/>
      <c r="BP1652" s="1"/>
      <c r="BQ1652" s="1"/>
      <c r="BR1652" s="1"/>
      <c r="BS1652" s="1"/>
      <c r="BT1652" s="1"/>
      <c r="BU1652" s="1"/>
    </row>
    <row r="1653" spans="16:73" ht="14.25" customHeight="1">
      <c r="P1653" s="1"/>
      <c r="Q1653" s="1"/>
      <c r="R1653" s="1"/>
      <c r="T1653" s="1"/>
      <c r="U1653" s="1"/>
      <c r="W1653" s="1"/>
      <c r="X1653" s="1"/>
      <c r="Z1653" s="1"/>
      <c r="AB1653" s="1"/>
      <c r="AC1653" s="1"/>
      <c r="BJ1653" s="1"/>
      <c r="BK1653" s="1"/>
      <c r="BL1653" s="1"/>
      <c r="BM1653" s="1"/>
      <c r="BN1653" s="1"/>
      <c r="BO1653" s="1"/>
      <c r="BP1653" s="1"/>
      <c r="BQ1653" s="1"/>
      <c r="BR1653" s="1"/>
      <c r="BS1653" s="1"/>
      <c r="BT1653" s="1"/>
      <c r="BU1653" s="1"/>
    </row>
    <row r="1654" spans="16:73" ht="14.25" customHeight="1">
      <c r="P1654" s="1"/>
      <c r="Q1654" s="1"/>
      <c r="R1654" s="1"/>
      <c r="T1654" s="1"/>
      <c r="U1654" s="1"/>
      <c r="W1654" s="1"/>
      <c r="X1654" s="1"/>
      <c r="Z1654" s="1"/>
      <c r="AB1654" s="1"/>
      <c r="AC1654" s="1"/>
      <c r="BJ1654" s="1"/>
      <c r="BK1654" s="1"/>
      <c r="BL1654" s="1"/>
      <c r="BM1654" s="1"/>
      <c r="BN1654" s="1"/>
      <c r="BO1654" s="1"/>
      <c r="BP1654" s="1"/>
      <c r="BQ1654" s="1"/>
      <c r="BR1654" s="1"/>
      <c r="BS1654" s="1"/>
      <c r="BT1654" s="1"/>
      <c r="BU1654" s="1"/>
    </row>
    <row r="1655" spans="16:73" ht="14.25" customHeight="1">
      <c r="P1655" s="1"/>
      <c r="Q1655" s="1"/>
      <c r="R1655" s="1"/>
      <c r="T1655" s="1"/>
      <c r="U1655" s="1"/>
      <c r="W1655" s="1"/>
      <c r="X1655" s="1"/>
      <c r="Z1655" s="1"/>
      <c r="AB1655" s="1"/>
      <c r="AC1655" s="1"/>
      <c r="BJ1655" s="1"/>
      <c r="BK1655" s="1"/>
      <c r="BL1655" s="1"/>
      <c r="BM1655" s="1"/>
      <c r="BN1655" s="1"/>
      <c r="BO1655" s="1"/>
      <c r="BP1655" s="1"/>
      <c r="BQ1655" s="1"/>
      <c r="BR1655" s="1"/>
      <c r="BS1655" s="1"/>
      <c r="BT1655" s="1"/>
      <c r="BU1655" s="1"/>
    </row>
    <row r="1656" spans="16:73" ht="14.25" customHeight="1">
      <c r="P1656" s="1"/>
      <c r="Q1656" s="1"/>
      <c r="R1656" s="1"/>
      <c r="T1656" s="1"/>
      <c r="U1656" s="1"/>
      <c r="W1656" s="1"/>
      <c r="X1656" s="1"/>
      <c r="Z1656" s="1"/>
      <c r="AB1656" s="1"/>
      <c r="AC1656" s="1"/>
      <c r="BJ1656" s="1"/>
      <c r="BK1656" s="1"/>
      <c r="BL1656" s="1"/>
      <c r="BM1656" s="1"/>
      <c r="BN1656" s="1"/>
      <c r="BO1656" s="1"/>
      <c r="BP1656" s="1"/>
      <c r="BQ1656" s="1"/>
      <c r="BR1656" s="1"/>
      <c r="BS1656" s="1"/>
      <c r="BT1656" s="1"/>
      <c r="BU1656" s="1"/>
    </row>
    <row r="1657" spans="16:73" ht="14.25" customHeight="1">
      <c r="P1657" s="1"/>
      <c r="Q1657" s="1"/>
      <c r="R1657" s="1"/>
      <c r="T1657" s="1"/>
      <c r="U1657" s="1"/>
      <c r="W1657" s="1"/>
      <c r="X1657" s="1"/>
      <c r="Z1657" s="1"/>
      <c r="AB1657" s="1"/>
      <c r="AC1657" s="1"/>
      <c r="BJ1657" s="1"/>
      <c r="BK1657" s="1"/>
      <c r="BL1657" s="1"/>
      <c r="BM1657" s="1"/>
      <c r="BN1657" s="1"/>
      <c r="BO1657" s="1"/>
      <c r="BP1657" s="1"/>
      <c r="BQ1657" s="1"/>
      <c r="BR1657" s="1"/>
      <c r="BS1657" s="1"/>
      <c r="BT1657" s="1"/>
      <c r="BU1657" s="1"/>
    </row>
    <row r="1658" spans="16:73" ht="14.25" customHeight="1">
      <c r="P1658" s="1"/>
      <c r="Q1658" s="1"/>
      <c r="R1658" s="1"/>
      <c r="T1658" s="1"/>
      <c r="U1658" s="1"/>
      <c r="W1658" s="1"/>
      <c r="X1658" s="1"/>
      <c r="Z1658" s="1"/>
      <c r="AB1658" s="1"/>
      <c r="AC1658" s="1"/>
      <c r="BJ1658" s="1"/>
      <c r="BK1658" s="1"/>
      <c r="BL1658" s="1"/>
      <c r="BM1658" s="1"/>
      <c r="BN1658" s="1"/>
      <c r="BO1658" s="1"/>
      <c r="BP1658" s="1"/>
      <c r="BQ1658" s="1"/>
      <c r="BR1658" s="1"/>
      <c r="BS1658" s="1"/>
      <c r="BT1658" s="1"/>
      <c r="BU1658" s="1"/>
    </row>
    <row r="1659" spans="16:73" ht="14.25" customHeight="1">
      <c r="P1659" s="1"/>
      <c r="Q1659" s="1"/>
      <c r="R1659" s="1"/>
      <c r="T1659" s="1"/>
      <c r="U1659" s="1"/>
      <c r="W1659" s="1"/>
      <c r="X1659" s="1"/>
      <c r="Z1659" s="1"/>
      <c r="AB1659" s="1"/>
      <c r="AC1659" s="1"/>
      <c r="BJ1659" s="1"/>
      <c r="BK1659" s="1"/>
      <c r="BL1659" s="1"/>
      <c r="BM1659" s="1"/>
      <c r="BN1659" s="1"/>
      <c r="BO1659" s="1"/>
      <c r="BP1659" s="1"/>
      <c r="BQ1659" s="1"/>
      <c r="BR1659" s="1"/>
      <c r="BS1659" s="1"/>
      <c r="BT1659" s="1"/>
      <c r="BU1659" s="1"/>
    </row>
    <row r="1660" spans="16:73" ht="14.25" customHeight="1">
      <c r="P1660" s="1"/>
      <c r="Q1660" s="1"/>
      <c r="R1660" s="1"/>
      <c r="T1660" s="1"/>
      <c r="U1660" s="1"/>
      <c r="W1660" s="1"/>
      <c r="X1660" s="1"/>
      <c r="Z1660" s="1"/>
      <c r="AB1660" s="1"/>
      <c r="AC1660" s="1"/>
      <c r="BJ1660" s="1"/>
      <c r="BK1660" s="1"/>
      <c r="BL1660" s="1"/>
      <c r="BM1660" s="1"/>
      <c r="BN1660" s="1"/>
      <c r="BO1660" s="1"/>
      <c r="BP1660" s="1"/>
      <c r="BQ1660" s="1"/>
      <c r="BR1660" s="1"/>
      <c r="BS1660" s="1"/>
      <c r="BT1660" s="1"/>
      <c r="BU1660" s="1"/>
    </row>
    <row r="1661" spans="16:73" ht="14.25" customHeight="1">
      <c r="P1661" s="1"/>
      <c r="Q1661" s="1"/>
      <c r="R1661" s="1"/>
      <c r="T1661" s="1"/>
      <c r="U1661" s="1"/>
      <c r="W1661" s="1"/>
      <c r="X1661" s="1"/>
      <c r="Z1661" s="1"/>
      <c r="AB1661" s="1"/>
      <c r="AC1661" s="1"/>
      <c r="BJ1661" s="1"/>
      <c r="BK1661" s="1"/>
      <c r="BL1661" s="1"/>
      <c r="BM1661" s="1"/>
      <c r="BN1661" s="1"/>
      <c r="BO1661" s="1"/>
      <c r="BP1661" s="1"/>
      <c r="BQ1661" s="1"/>
      <c r="BR1661" s="1"/>
      <c r="BS1661" s="1"/>
      <c r="BT1661" s="1"/>
      <c r="BU1661" s="1"/>
    </row>
    <row r="1662" spans="16:73" ht="14.25" customHeight="1">
      <c r="P1662" s="1"/>
      <c r="Q1662" s="1"/>
      <c r="R1662" s="1"/>
      <c r="T1662" s="1"/>
      <c r="U1662" s="1"/>
      <c r="W1662" s="1"/>
      <c r="X1662" s="1"/>
      <c r="Z1662" s="1"/>
      <c r="AB1662" s="1"/>
      <c r="AC1662" s="1"/>
      <c r="BJ1662" s="1"/>
      <c r="BK1662" s="1"/>
      <c r="BL1662" s="1"/>
      <c r="BM1662" s="1"/>
      <c r="BN1662" s="1"/>
      <c r="BO1662" s="1"/>
      <c r="BP1662" s="1"/>
      <c r="BQ1662" s="1"/>
      <c r="BR1662" s="1"/>
      <c r="BS1662" s="1"/>
      <c r="BT1662" s="1"/>
      <c r="BU1662" s="1"/>
    </row>
    <row r="1663" spans="16:73" ht="14.25" customHeight="1">
      <c r="P1663" s="1"/>
      <c r="Q1663" s="1"/>
      <c r="R1663" s="1"/>
      <c r="T1663" s="1"/>
      <c r="U1663" s="1"/>
      <c r="W1663" s="1"/>
      <c r="X1663" s="1"/>
      <c r="Z1663" s="1"/>
      <c r="AB1663" s="1"/>
      <c r="AC1663" s="1"/>
      <c r="BJ1663" s="1"/>
      <c r="BK1663" s="1"/>
      <c r="BL1663" s="1"/>
      <c r="BM1663" s="1"/>
      <c r="BN1663" s="1"/>
      <c r="BO1663" s="1"/>
      <c r="BP1663" s="1"/>
      <c r="BQ1663" s="1"/>
      <c r="BR1663" s="1"/>
      <c r="BS1663" s="1"/>
      <c r="BT1663" s="1"/>
      <c r="BU1663" s="1"/>
    </row>
    <row r="1664" spans="16:73" ht="14.25" customHeight="1">
      <c r="P1664" s="1"/>
      <c r="Q1664" s="1"/>
      <c r="R1664" s="1"/>
      <c r="T1664" s="1"/>
      <c r="U1664" s="1"/>
      <c r="W1664" s="1"/>
      <c r="X1664" s="1"/>
      <c r="Z1664" s="1"/>
      <c r="AB1664" s="1"/>
      <c r="AC1664" s="1"/>
      <c r="BJ1664" s="1"/>
      <c r="BK1664" s="1"/>
      <c r="BL1664" s="1"/>
      <c r="BM1664" s="1"/>
      <c r="BN1664" s="1"/>
      <c r="BO1664" s="1"/>
      <c r="BP1664" s="1"/>
      <c r="BQ1664" s="1"/>
      <c r="BR1664" s="1"/>
      <c r="BS1664" s="1"/>
      <c r="BT1664" s="1"/>
      <c r="BU1664" s="1"/>
    </row>
    <row r="1665" spans="16:73" ht="14.25" customHeight="1">
      <c r="P1665" s="1"/>
      <c r="Q1665" s="1"/>
      <c r="R1665" s="1"/>
      <c r="T1665" s="1"/>
      <c r="U1665" s="1"/>
      <c r="W1665" s="1"/>
      <c r="X1665" s="1"/>
      <c r="Z1665" s="1"/>
      <c r="AB1665" s="1"/>
      <c r="AC1665" s="1"/>
      <c r="BJ1665" s="1"/>
      <c r="BK1665" s="1"/>
      <c r="BL1665" s="1"/>
      <c r="BM1665" s="1"/>
      <c r="BN1665" s="1"/>
      <c r="BO1665" s="1"/>
      <c r="BP1665" s="1"/>
      <c r="BQ1665" s="1"/>
      <c r="BR1665" s="1"/>
      <c r="BS1665" s="1"/>
      <c r="BT1665" s="1"/>
      <c r="BU1665" s="1"/>
    </row>
    <row r="1666" spans="16:73" ht="14.25" customHeight="1">
      <c r="P1666" s="1"/>
      <c r="Q1666" s="1"/>
      <c r="R1666" s="1"/>
      <c r="T1666" s="1"/>
      <c r="U1666" s="1"/>
      <c r="W1666" s="1"/>
      <c r="X1666" s="1"/>
      <c r="Z1666" s="1"/>
      <c r="AB1666" s="1"/>
      <c r="AC1666" s="1"/>
      <c r="BJ1666" s="1"/>
      <c r="BK1666" s="1"/>
      <c r="BL1666" s="1"/>
      <c r="BM1666" s="1"/>
      <c r="BN1666" s="1"/>
      <c r="BO1666" s="1"/>
      <c r="BP1666" s="1"/>
      <c r="BQ1666" s="1"/>
      <c r="BR1666" s="1"/>
      <c r="BS1666" s="1"/>
      <c r="BT1666" s="1"/>
      <c r="BU1666" s="1"/>
    </row>
    <row r="1667" spans="16:73" ht="14.25" customHeight="1">
      <c r="P1667" s="1"/>
      <c r="Q1667" s="1"/>
      <c r="R1667" s="1"/>
      <c r="T1667" s="1"/>
      <c r="U1667" s="1"/>
      <c r="W1667" s="1"/>
      <c r="X1667" s="1"/>
      <c r="Z1667" s="1"/>
      <c r="AB1667" s="1"/>
      <c r="AC1667" s="1"/>
      <c r="BJ1667" s="1"/>
      <c r="BK1667" s="1"/>
      <c r="BL1667" s="1"/>
      <c r="BM1667" s="1"/>
      <c r="BN1667" s="1"/>
      <c r="BO1667" s="1"/>
      <c r="BP1667" s="1"/>
      <c r="BQ1667" s="1"/>
      <c r="BR1667" s="1"/>
      <c r="BS1667" s="1"/>
      <c r="BT1667" s="1"/>
      <c r="BU1667" s="1"/>
    </row>
    <row r="1668" spans="16:73" ht="14.25" customHeight="1">
      <c r="P1668" s="1"/>
      <c r="Q1668" s="1"/>
      <c r="R1668" s="1"/>
      <c r="T1668" s="1"/>
      <c r="U1668" s="1"/>
      <c r="W1668" s="1"/>
      <c r="X1668" s="1"/>
      <c r="Z1668" s="1"/>
      <c r="AB1668" s="1"/>
      <c r="AC1668" s="1"/>
      <c r="BJ1668" s="1"/>
      <c r="BK1668" s="1"/>
      <c r="BL1668" s="1"/>
      <c r="BM1668" s="1"/>
      <c r="BN1668" s="1"/>
      <c r="BO1668" s="1"/>
      <c r="BP1668" s="1"/>
      <c r="BQ1668" s="1"/>
      <c r="BR1668" s="1"/>
      <c r="BS1668" s="1"/>
      <c r="BT1668" s="1"/>
      <c r="BU1668" s="1"/>
    </row>
    <row r="1669" spans="16:73" ht="14.25" customHeight="1">
      <c r="P1669" s="1"/>
      <c r="Q1669" s="1"/>
      <c r="R1669" s="1"/>
      <c r="T1669" s="1"/>
      <c r="U1669" s="1"/>
      <c r="W1669" s="1"/>
      <c r="X1669" s="1"/>
      <c r="Z1669" s="1"/>
      <c r="AB1669" s="1"/>
      <c r="AC1669" s="1"/>
      <c r="BJ1669" s="1"/>
      <c r="BK1669" s="1"/>
      <c r="BL1669" s="1"/>
      <c r="BM1669" s="1"/>
      <c r="BN1669" s="1"/>
      <c r="BO1669" s="1"/>
      <c r="BP1669" s="1"/>
      <c r="BQ1669" s="1"/>
      <c r="BR1669" s="1"/>
      <c r="BS1669" s="1"/>
      <c r="BT1669" s="1"/>
      <c r="BU1669" s="1"/>
    </row>
    <row r="1670" spans="16:73" ht="14.25" customHeight="1">
      <c r="P1670" s="1"/>
      <c r="Q1670" s="1"/>
      <c r="R1670" s="1"/>
      <c r="T1670" s="1"/>
      <c r="U1670" s="1"/>
      <c r="W1670" s="1"/>
      <c r="X1670" s="1"/>
      <c r="Z1670" s="1"/>
      <c r="AB1670" s="1"/>
      <c r="AC1670" s="1"/>
      <c r="BJ1670" s="1"/>
      <c r="BK1670" s="1"/>
      <c r="BL1670" s="1"/>
      <c r="BM1670" s="1"/>
      <c r="BN1670" s="1"/>
      <c r="BO1670" s="1"/>
      <c r="BP1670" s="1"/>
      <c r="BQ1670" s="1"/>
      <c r="BR1670" s="1"/>
      <c r="BS1670" s="1"/>
      <c r="BT1670" s="1"/>
      <c r="BU1670" s="1"/>
    </row>
    <row r="1671" spans="16:73" ht="14.25" customHeight="1">
      <c r="P1671" s="1"/>
      <c r="Q1671" s="1"/>
      <c r="R1671" s="1"/>
      <c r="T1671" s="1"/>
      <c r="U1671" s="1"/>
      <c r="W1671" s="1"/>
      <c r="X1671" s="1"/>
      <c r="Z1671" s="1"/>
      <c r="AB1671" s="1"/>
      <c r="AC1671" s="1"/>
      <c r="BJ1671" s="1"/>
      <c r="BK1671" s="1"/>
      <c r="BL1671" s="1"/>
      <c r="BM1671" s="1"/>
      <c r="BN1671" s="1"/>
      <c r="BO1671" s="1"/>
      <c r="BP1671" s="1"/>
      <c r="BQ1671" s="1"/>
      <c r="BR1671" s="1"/>
      <c r="BS1671" s="1"/>
      <c r="BT1671" s="1"/>
      <c r="BU1671" s="1"/>
    </row>
    <row r="1672" spans="16:73" ht="14.25" customHeight="1">
      <c r="P1672" s="1"/>
      <c r="Q1672" s="1"/>
      <c r="R1672" s="1"/>
      <c r="T1672" s="1"/>
      <c r="U1672" s="1"/>
      <c r="W1672" s="1"/>
      <c r="X1672" s="1"/>
      <c r="Z1672" s="1"/>
      <c r="AB1672" s="1"/>
      <c r="AC1672" s="1"/>
      <c r="BJ1672" s="1"/>
      <c r="BK1672" s="1"/>
      <c r="BL1672" s="1"/>
      <c r="BM1672" s="1"/>
      <c r="BN1672" s="1"/>
      <c r="BO1672" s="1"/>
      <c r="BP1672" s="1"/>
      <c r="BQ1672" s="1"/>
      <c r="BR1672" s="1"/>
      <c r="BS1672" s="1"/>
      <c r="BT1672" s="1"/>
      <c r="BU1672" s="1"/>
    </row>
    <row r="1673" spans="16:73" ht="14.25" customHeight="1">
      <c r="P1673" s="1"/>
      <c r="Q1673" s="1"/>
      <c r="R1673" s="1"/>
      <c r="T1673" s="1"/>
      <c r="U1673" s="1"/>
      <c r="W1673" s="1"/>
      <c r="X1673" s="1"/>
      <c r="Z1673" s="1"/>
      <c r="AB1673" s="1"/>
      <c r="AC1673" s="1"/>
      <c r="BJ1673" s="1"/>
      <c r="BK1673" s="1"/>
      <c r="BL1673" s="1"/>
      <c r="BM1673" s="1"/>
      <c r="BN1673" s="1"/>
      <c r="BO1673" s="1"/>
      <c r="BP1673" s="1"/>
      <c r="BQ1673" s="1"/>
      <c r="BR1673" s="1"/>
      <c r="BS1673" s="1"/>
      <c r="BT1673" s="1"/>
      <c r="BU1673" s="1"/>
    </row>
    <row r="1674" spans="16:73" ht="14.25" customHeight="1">
      <c r="P1674" s="1"/>
      <c r="Q1674" s="1"/>
      <c r="R1674" s="1"/>
      <c r="T1674" s="1"/>
      <c r="U1674" s="1"/>
      <c r="W1674" s="1"/>
      <c r="X1674" s="1"/>
      <c r="Z1674" s="1"/>
      <c r="AB1674" s="1"/>
      <c r="AC1674" s="1"/>
      <c r="BJ1674" s="1"/>
      <c r="BK1674" s="1"/>
      <c r="BL1674" s="1"/>
      <c r="BM1674" s="1"/>
      <c r="BN1674" s="1"/>
      <c r="BO1674" s="1"/>
      <c r="BP1674" s="1"/>
      <c r="BQ1674" s="1"/>
      <c r="BR1674" s="1"/>
      <c r="BS1674" s="1"/>
      <c r="BT1674" s="1"/>
      <c r="BU1674" s="1"/>
    </row>
    <row r="1675" spans="16:73" ht="14.25" customHeight="1">
      <c r="P1675" s="1"/>
      <c r="Q1675" s="1"/>
      <c r="R1675" s="1"/>
      <c r="T1675" s="1"/>
      <c r="U1675" s="1"/>
      <c r="W1675" s="1"/>
      <c r="X1675" s="1"/>
      <c r="Z1675" s="1"/>
      <c r="AB1675" s="1"/>
      <c r="AC1675" s="1"/>
      <c r="BJ1675" s="1"/>
      <c r="BK1675" s="1"/>
      <c r="BL1675" s="1"/>
      <c r="BM1675" s="1"/>
      <c r="BN1675" s="1"/>
      <c r="BO1675" s="1"/>
      <c r="BP1675" s="1"/>
      <c r="BQ1675" s="1"/>
      <c r="BR1675" s="1"/>
      <c r="BS1675" s="1"/>
      <c r="BT1675" s="1"/>
      <c r="BU1675" s="1"/>
    </row>
    <row r="1676" spans="16:73" ht="14.25" customHeight="1">
      <c r="P1676" s="1"/>
      <c r="Q1676" s="1"/>
      <c r="R1676" s="1"/>
      <c r="T1676" s="1"/>
      <c r="U1676" s="1"/>
      <c r="W1676" s="1"/>
      <c r="X1676" s="1"/>
      <c r="Z1676" s="1"/>
      <c r="AB1676" s="1"/>
      <c r="AC1676" s="1"/>
      <c r="BJ1676" s="1"/>
      <c r="BK1676" s="1"/>
      <c r="BL1676" s="1"/>
      <c r="BM1676" s="1"/>
      <c r="BN1676" s="1"/>
      <c r="BO1676" s="1"/>
      <c r="BP1676" s="1"/>
      <c r="BQ1676" s="1"/>
      <c r="BR1676" s="1"/>
      <c r="BS1676" s="1"/>
      <c r="BT1676" s="1"/>
      <c r="BU1676" s="1"/>
    </row>
    <row r="1677" spans="16:73" ht="14.25" customHeight="1">
      <c r="P1677" s="1"/>
      <c r="Q1677" s="1"/>
      <c r="R1677" s="1"/>
      <c r="T1677" s="1"/>
      <c r="U1677" s="1"/>
      <c r="W1677" s="1"/>
      <c r="X1677" s="1"/>
      <c r="Z1677" s="1"/>
      <c r="AB1677" s="1"/>
      <c r="AC1677" s="1"/>
      <c r="BJ1677" s="1"/>
      <c r="BK1677" s="1"/>
      <c r="BL1677" s="1"/>
      <c r="BM1677" s="1"/>
      <c r="BN1677" s="1"/>
      <c r="BO1677" s="1"/>
      <c r="BP1677" s="1"/>
      <c r="BQ1677" s="1"/>
      <c r="BR1677" s="1"/>
      <c r="BS1677" s="1"/>
      <c r="BT1677" s="1"/>
      <c r="BU1677" s="1"/>
    </row>
    <row r="1678" spans="16:73" ht="14.25" customHeight="1">
      <c r="P1678" s="1"/>
      <c r="Q1678" s="1"/>
      <c r="R1678" s="1"/>
      <c r="T1678" s="1"/>
      <c r="U1678" s="1"/>
      <c r="W1678" s="1"/>
      <c r="X1678" s="1"/>
      <c r="Z1678" s="1"/>
      <c r="AB1678" s="1"/>
      <c r="AC1678" s="1"/>
      <c r="BJ1678" s="1"/>
      <c r="BK1678" s="1"/>
      <c r="BL1678" s="1"/>
      <c r="BM1678" s="1"/>
      <c r="BN1678" s="1"/>
      <c r="BO1678" s="1"/>
      <c r="BP1678" s="1"/>
      <c r="BQ1678" s="1"/>
      <c r="BR1678" s="1"/>
      <c r="BS1678" s="1"/>
      <c r="BT1678" s="1"/>
      <c r="BU1678" s="1"/>
    </row>
    <row r="1679" spans="16:73" ht="14.25" customHeight="1">
      <c r="P1679" s="1"/>
      <c r="Q1679" s="1"/>
      <c r="R1679" s="1"/>
      <c r="T1679" s="1"/>
      <c r="U1679" s="1"/>
      <c r="W1679" s="1"/>
      <c r="X1679" s="1"/>
      <c r="Z1679" s="1"/>
      <c r="AB1679" s="1"/>
      <c r="AC1679" s="1"/>
      <c r="BJ1679" s="1"/>
      <c r="BK1679" s="1"/>
      <c r="BL1679" s="1"/>
      <c r="BM1679" s="1"/>
      <c r="BN1679" s="1"/>
      <c r="BO1679" s="1"/>
      <c r="BP1679" s="1"/>
      <c r="BQ1679" s="1"/>
      <c r="BR1679" s="1"/>
      <c r="BS1679" s="1"/>
      <c r="BT1679" s="1"/>
      <c r="BU1679" s="1"/>
    </row>
    <row r="1680" spans="16:73" ht="14.25" customHeight="1">
      <c r="P1680" s="1"/>
      <c r="Q1680" s="1"/>
      <c r="R1680" s="1"/>
      <c r="T1680" s="1"/>
      <c r="U1680" s="1"/>
      <c r="W1680" s="1"/>
      <c r="X1680" s="1"/>
      <c r="Z1680" s="1"/>
      <c r="AB1680" s="1"/>
      <c r="AC1680" s="1"/>
      <c r="BJ1680" s="1"/>
      <c r="BK1680" s="1"/>
      <c r="BL1680" s="1"/>
      <c r="BM1680" s="1"/>
      <c r="BN1680" s="1"/>
      <c r="BO1680" s="1"/>
      <c r="BP1680" s="1"/>
      <c r="BQ1680" s="1"/>
      <c r="BR1680" s="1"/>
      <c r="BS1680" s="1"/>
      <c r="BT1680" s="1"/>
      <c r="BU1680" s="1"/>
    </row>
    <row r="1681" spans="16:73" ht="14.25" customHeight="1">
      <c r="P1681" s="1"/>
      <c r="Q1681" s="1"/>
      <c r="R1681" s="1"/>
      <c r="T1681" s="1"/>
      <c r="U1681" s="1"/>
      <c r="W1681" s="1"/>
      <c r="X1681" s="1"/>
      <c r="Z1681" s="1"/>
      <c r="AB1681" s="1"/>
      <c r="AC1681" s="1"/>
      <c r="BJ1681" s="1"/>
      <c r="BK1681" s="1"/>
      <c r="BL1681" s="1"/>
      <c r="BM1681" s="1"/>
      <c r="BN1681" s="1"/>
      <c r="BO1681" s="1"/>
      <c r="BP1681" s="1"/>
      <c r="BQ1681" s="1"/>
      <c r="BR1681" s="1"/>
      <c r="BS1681" s="1"/>
      <c r="BT1681" s="1"/>
      <c r="BU1681" s="1"/>
    </row>
    <row r="1682" spans="16:73" ht="14.25" customHeight="1">
      <c r="P1682" s="1"/>
      <c r="Q1682" s="1"/>
      <c r="R1682" s="1"/>
      <c r="T1682" s="1"/>
      <c r="U1682" s="1"/>
      <c r="W1682" s="1"/>
      <c r="X1682" s="1"/>
      <c r="Z1682" s="1"/>
      <c r="AB1682" s="1"/>
      <c r="AC1682" s="1"/>
      <c r="BJ1682" s="1"/>
      <c r="BK1682" s="1"/>
      <c r="BL1682" s="1"/>
      <c r="BM1682" s="1"/>
      <c r="BN1682" s="1"/>
      <c r="BO1682" s="1"/>
      <c r="BP1682" s="1"/>
      <c r="BQ1682" s="1"/>
      <c r="BR1682" s="1"/>
      <c r="BS1682" s="1"/>
      <c r="BT1682" s="1"/>
      <c r="BU1682" s="1"/>
    </row>
    <row r="1683" spans="16:73" ht="14.25" customHeight="1">
      <c r="P1683" s="1"/>
      <c r="Q1683" s="1"/>
      <c r="R1683" s="1"/>
      <c r="T1683" s="1"/>
      <c r="U1683" s="1"/>
      <c r="W1683" s="1"/>
      <c r="X1683" s="1"/>
      <c r="Z1683" s="1"/>
      <c r="AB1683" s="1"/>
      <c r="AC1683" s="1"/>
      <c r="BJ1683" s="1"/>
      <c r="BK1683" s="1"/>
      <c r="BL1683" s="1"/>
      <c r="BM1683" s="1"/>
      <c r="BN1683" s="1"/>
      <c r="BO1683" s="1"/>
      <c r="BP1683" s="1"/>
      <c r="BQ1683" s="1"/>
      <c r="BR1683" s="1"/>
      <c r="BS1683" s="1"/>
      <c r="BT1683" s="1"/>
      <c r="BU1683" s="1"/>
    </row>
    <row r="1684" spans="16:73" ht="14.25" customHeight="1">
      <c r="P1684" s="1"/>
      <c r="Q1684" s="1"/>
      <c r="R1684" s="1"/>
      <c r="T1684" s="1"/>
      <c r="U1684" s="1"/>
      <c r="W1684" s="1"/>
      <c r="X1684" s="1"/>
      <c r="Z1684" s="1"/>
      <c r="AB1684" s="1"/>
      <c r="AC1684" s="1"/>
      <c r="BJ1684" s="1"/>
      <c r="BK1684" s="1"/>
      <c r="BL1684" s="1"/>
      <c r="BM1684" s="1"/>
      <c r="BN1684" s="1"/>
      <c r="BO1684" s="1"/>
      <c r="BP1684" s="1"/>
      <c r="BQ1684" s="1"/>
      <c r="BR1684" s="1"/>
      <c r="BS1684" s="1"/>
      <c r="BT1684" s="1"/>
      <c r="BU1684" s="1"/>
    </row>
    <row r="1685" spans="16:73" ht="14.25" customHeight="1">
      <c r="P1685" s="1"/>
      <c r="Q1685" s="1"/>
      <c r="R1685" s="1"/>
      <c r="T1685" s="1"/>
      <c r="U1685" s="1"/>
      <c r="W1685" s="1"/>
      <c r="X1685" s="1"/>
      <c r="Z1685" s="1"/>
      <c r="AB1685" s="1"/>
      <c r="AC1685" s="1"/>
      <c r="BJ1685" s="1"/>
      <c r="BK1685" s="1"/>
      <c r="BL1685" s="1"/>
      <c r="BM1685" s="1"/>
      <c r="BN1685" s="1"/>
      <c r="BO1685" s="1"/>
      <c r="BP1685" s="1"/>
      <c r="BQ1685" s="1"/>
      <c r="BR1685" s="1"/>
      <c r="BS1685" s="1"/>
      <c r="BT1685" s="1"/>
      <c r="BU1685" s="1"/>
    </row>
    <row r="1686" spans="16:73" ht="14.25" customHeight="1">
      <c r="P1686" s="1"/>
      <c r="Q1686" s="1"/>
      <c r="R1686" s="1"/>
      <c r="T1686" s="1"/>
      <c r="U1686" s="1"/>
      <c r="W1686" s="1"/>
      <c r="X1686" s="1"/>
      <c r="Z1686" s="1"/>
      <c r="AB1686" s="1"/>
      <c r="AC1686" s="1"/>
      <c r="BJ1686" s="1"/>
      <c r="BK1686" s="1"/>
      <c r="BL1686" s="1"/>
      <c r="BM1686" s="1"/>
      <c r="BN1686" s="1"/>
      <c r="BO1686" s="1"/>
      <c r="BP1686" s="1"/>
      <c r="BQ1686" s="1"/>
      <c r="BR1686" s="1"/>
      <c r="BS1686" s="1"/>
      <c r="BT1686" s="1"/>
      <c r="BU1686" s="1"/>
    </row>
    <row r="1687" spans="16:73" ht="14.25" customHeight="1">
      <c r="P1687" s="1"/>
      <c r="Q1687" s="1"/>
      <c r="R1687" s="1"/>
      <c r="T1687" s="1"/>
      <c r="U1687" s="1"/>
      <c r="W1687" s="1"/>
      <c r="X1687" s="1"/>
      <c r="Z1687" s="1"/>
      <c r="AB1687" s="1"/>
      <c r="AC1687" s="1"/>
      <c r="BJ1687" s="1"/>
      <c r="BK1687" s="1"/>
      <c r="BL1687" s="1"/>
      <c r="BM1687" s="1"/>
      <c r="BN1687" s="1"/>
      <c r="BO1687" s="1"/>
      <c r="BP1687" s="1"/>
      <c r="BQ1687" s="1"/>
      <c r="BR1687" s="1"/>
      <c r="BS1687" s="1"/>
      <c r="BT1687" s="1"/>
      <c r="BU1687" s="1"/>
    </row>
    <row r="1688" spans="16:73" ht="14.25" customHeight="1">
      <c r="P1688" s="1"/>
      <c r="Q1688" s="1"/>
      <c r="R1688" s="1"/>
      <c r="T1688" s="1"/>
      <c r="U1688" s="1"/>
      <c r="W1688" s="1"/>
      <c r="X1688" s="1"/>
      <c r="Z1688" s="1"/>
      <c r="AB1688" s="1"/>
      <c r="AC1688" s="1"/>
      <c r="BJ1688" s="1"/>
      <c r="BK1688" s="1"/>
      <c r="BL1688" s="1"/>
      <c r="BM1688" s="1"/>
      <c r="BN1688" s="1"/>
      <c r="BO1688" s="1"/>
      <c r="BP1688" s="1"/>
      <c r="BQ1688" s="1"/>
      <c r="BR1688" s="1"/>
      <c r="BS1688" s="1"/>
      <c r="BT1688" s="1"/>
      <c r="BU1688" s="1"/>
    </row>
    <row r="1689" spans="16:73" ht="14.25" customHeight="1">
      <c r="P1689" s="1"/>
      <c r="Q1689" s="1"/>
      <c r="R1689" s="1"/>
      <c r="T1689" s="1"/>
      <c r="U1689" s="1"/>
      <c r="W1689" s="1"/>
      <c r="X1689" s="1"/>
      <c r="Z1689" s="1"/>
      <c r="AB1689" s="1"/>
      <c r="AC1689" s="1"/>
      <c r="BJ1689" s="1"/>
      <c r="BK1689" s="1"/>
      <c r="BL1689" s="1"/>
      <c r="BM1689" s="1"/>
      <c r="BN1689" s="1"/>
      <c r="BO1689" s="1"/>
      <c r="BP1689" s="1"/>
      <c r="BQ1689" s="1"/>
      <c r="BR1689" s="1"/>
      <c r="BS1689" s="1"/>
      <c r="BT1689" s="1"/>
      <c r="BU1689" s="1"/>
    </row>
    <row r="1690" spans="16:73" ht="14.25" customHeight="1">
      <c r="P1690" s="1"/>
      <c r="Q1690" s="1"/>
      <c r="R1690" s="1"/>
      <c r="T1690" s="1"/>
      <c r="U1690" s="1"/>
      <c r="W1690" s="1"/>
      <c r="X1690" s="1"/>
      <c r="Z1690" s="1"/>
      <c r="AB1690" s="1"/>
      <c r="AC1690" s="1"/>
      <c r="BJ1690" s="1"/>
      <c r="BK1690" s="1"/>
      <c r="BL1690" s="1"/>
      <c r="BM1690" s="1"/>
      <c r="BN1690" s="1"/>
      <c r="BO1690" s="1"/>
      <c r="BP1690" s="1"/>
      <c r="BQ1690" s="1"/>
      <c r="BR1690" s="1"/>
      <c r="BS1690" s="1"/>
      <c r="BT1690" s="1"/>
      <c r="BU1690" s="1"/>
    </row>
    <row r="1691" spans="16:73" ht="14.25" customHeight="1">
      <c r="P1691" s="1"/>
      <c r="Q1691" s="1"/>
      <c r="R1691" s="1"/>
      <c r="T1691" s="1"/>
      <c r="U1691" s="1"/>
      <c r="W1691" s="1"/>
      <c r="X1691" s="1"/>
      <c r="Z1691" s="1"/>
      <c r="AB1691" s="1"/>
      <c r="AC1691" s="1"/>
      <c r="BJ1691" s="1"/>
      <c r="BK1691" s="1"/>
      <c r="BL1691" s="1"/>
      <c r="BM1691" s="1"/>
      <c r="BN1691" s="1"/>
      <c r="BO1691" s="1"/>
      <c r="BP1691" s="1"/>
      <c r="BQ1691" s="1"/>
      <c r="BR1691" s="1"/>
      <c r="BS1691" s="1"/>
      <c r="BT1691" s="1"/>
      <c r="BU1691" s="1"/>
    </row>
    <row r="1692" spans="16:73" ht="14.25" customHeight="1">
      <c r="P1692" s="1"/>
      <c r="Q1692" s="1"/>
      <c r="R1692" s="1"/>
      <c r="T1692" s="1"/>
      <c r="U1692" s="1"/>
      <c r="W1692" s="1"/>
      <c r="X1692" s="1"/>
      <c r="Z1692" s="1"/>
      <c r="AB1692" s="1"/>
      <c r="AC1692" s="1"/>
      <c r="BJ1692" s="1"/>
      <c r="BK1692" s="1"/>
      <c r="BL1692" s="1"/>
      <c r="BM1692" s="1"/>
      <c r="BN1692" s="1"/>
      <c r="BO1692" s="1"/>
      <c r="BP1692" s="1"/>
      <c r="BQ1692" s="1"/>
      <c r="BR1692" s="1"/>
      <c r="BS1692" s="1"/>
      <c r="BT1692" s="1"/>
      <c r="BU1692" s="1"/>
    </row>
    <row r="1693" spans="16:73" ht="14.25" customHeight="1">
      <c r="P1693" s="1"/>
      <c r="Q1693" s="1"/>
      <c r="R1693" s="1"/>
      <c r="T1693" s="1"/>
      <c r="U1693" s="1"/>
      <c r="W1693" s="1"/>
      <c r="X1693" s="1"/>
      <c r="Z1693" s="1"/>
      <c r="AB1693" s="1"/>
      <c r="AC1693" s="1"/>
      <c r="BJ1693" s="1"/>
      <c r="BK1693" s="1"/>
      <c r="BL1693" s="1"/>
      <c r="BM1693" s="1"/>
      <c r="BN1693" s="1"/>
      <c r="BO1693" s="1"/>
      <c r="BP1693" s="1"/>
      <c r="BQ1693" s="1"/>
      <c r="BR1693" s="1"/>
      <c r="BS1693" s="1"/>
      <c r="BT1693" s="1"/>
      <c r="BU1693" s="1"/>
    </row>
    <row r="1694" spans="16:73" ht="14.25" customHeight="1">
      <c r="P1694" s="1"/>
      <c r="Q1694" s="1"/>
      <c r="R1694" s="1"/>
      <c r="T1694" s="1"/>
      <c r="U1694" s="1"/>
      <c r="W1694" s="1"/>
      <c r="X1694" s="1"/>
      <c r="Z1694" s="1"/>
      <c r="AB1694" s="1"/>
      <c r="AC1694" s="1"/>
      <c r="BJ1694" s="1"/>
      <c r="BK1694" s="1"/>
      <c r="BL1694" s="1"/>
      <c r="BM1694" s="1"/>
      <c r="BN1694" s="1"/>
      <c r="BO1694" s="1"/>
      <c r="BP1694" s="1"/>
      <c r="BQ1694" s="1"/>
      <c r="BR1694" s="1"/>
      <c r="BS1694" s="1"/>
      <c r="BT1694" s="1"/>
      <c r="BU1694" s="1"/>
    </row>
    <row r="1695" spans="16:73" ht="14.25" customHeight="1">
      <c r="P1695" s="1"/>
      <c r="Q1695" s="1"/>
      <c r="R1695" s="1"/>
      <c r="T1695" s="1"/>
      <c r="U1695" s="1"/>
      <c r="W1695" s="1"/>
      <c r="X1695" s="1"/>
      <c r="Z1695" s="1"/>
      <c r="AB1695" s="1"/>
      <c r="AC1695" s="1"/>
      <c r="BJ1695" s="1"/>
      <c r="BK1695" s="1"/>
      <c r="BL1695" s="1"/>
      <c r="BM1695" s="1"/>
      <c r="BN1695" s="1"/>
      <c r="BO1695" s="1"/>
      <c r="BP1695" s="1"/>
      <c r="BQ1695" s="1"/>
      <c r="BR1695" s="1"/>
      <c r="BS1695" s="1"/>
      <c r="BT1695" s="1"/>
      <c r="BU1695" s="1"/>
    </row>
    <row r="1696" spans="16:73" ht="14.25" customHeight="1">
      <c r="P1696" s="1"/>
      <c r="Q1696" s="1"/>
      <c r="R1696" s="1"/>
      <c r="T1696" s="1"/>
      <c r="U1696" s="1"/>
      <c r="W1696" s="1"/>
      <c r="X1696" s="1"/>
      <c r="Z1696" s="1"/>
      <c r="AB1696" s="1"/>
      <c r="AC1696" s="1"/>
      <c r="BJ1696" s="1"/>
      <c r="BK1696" s="1"/>
      <c r="BL1696" s="1"/>
      <c r="BM1696" s="1"/>
      <c r="BN1696" s="1"/>
      <c r="BO1696" s="1"/>
      <c r="BP1696" s="1"/>
      <c r="BQ1696" s="1"/>
      <c r="BR1696" s="1"/>
      <c r="BS1696" s="1"/>
      <c r="BT1696" s="1"/>
      <c r="BU1696" s="1"/>
    </row>
    <row r="1697" spans="16:73" ht="14.25" customHeight="1">
      <c r="P1697" s="1"/>
      <c r="Q1697" s="1"/>
      <c r="R1697" s="1"/>
      <c r="T1697" s="1"/>
      <c r="U1697" s="1"/>
      <c r="W1697" s="1"/>
      <c r="X1697" s="1"/>
      <c r="Z1697" s="1"/>
      <c r="AB1697" s="1"/>
      <c r="AC1697" s="1"/>
      <c r="BJ1697" s="1"/>
      <c r="BK1697" s="1"/>
      <c r="BL1697" s="1"/>
      <c r="BM1697" s="1"/>
      <c r="BN1697" s="1"/>
      <c r="BO1697" s="1"/>
      <c r="BP1697" s="1"/>
      <c r="BQ1697" s="1"/>
      <c r="BR1697" s="1"/>
      <c r="BS1697" s="1"/>
      <c r="BT1697" s="1"/>
      <c r="BU1697" s="1"/>
    </row>
    <row r="1698" spans="16:73" ht="14.25" customHeight="1">
      <c r="P1698" s="1"/>
      <c r="Q1698" s="1"/>
      <c r="R1698" s="1"/>
      <c r="T1698" s="1"/>
      <c r="U1698" s="1"/>
      <c r="W1698" s="1"/>
      <c r="X1698" s="1"/>
      <c r="Z1698" s="1"/>
      <c r="AB1698" s="1"/>
      <c r="AC1698" s="1"/>
      <c r="BJ1698" s="1"/>
      <c r="BK1698" s="1"/>
      <c r="BL1698" s="1"/>
      <c r="BM1698" s="1"/>
      <c r="BN1698" s="1"/>
      <c r="BO1698" s="1"/>
      <c r="BP1698" s="1"/>
      <c r="BQ1698" s="1"/>
      <c r="BR1698" s="1"/>
      <c r="BS1698" s="1"/>
      <c r="BT1698" s="1"/>
      <c r="BU1698" s="1"/>
    </row>
    <row r="1699" spans="16:73" ht="14.25" customHeight="1">
      <c r="P1699" s="1"/>
      <c r="Q1699" s="1"/>
      <c r="R1699" s="1"/>
      <c r="T1699" s="1"/>
      <c r="U1699" s="1"/>
      <c r="W1699" s="1"/>
      <c r="X1699" s="1"/>
      <c r="Z1699" s="1"/>
      <c r="AB1699" s="1"/>
      <c r="AC1699" s="1"/>
      <c r="BJ1699" s="1"/>
      <c r="BK1699" s="1"/>
      <c r="BL1699" s="1"/>
      <c r="BM1699" s="1"/>
      <c r="BN1699" s="1"/>
      <c r="BO1699" s="1"/>
      <c r="BP1699" s="1"/>
      <c r="BQ1699" s="1"/>
      <c r="BR1699" s="1"/>
      <c r="BS1699" s="1"/>
      <c r="BT1699" s="1"/>
      <c r="BU1699" s="1"/>
    </row>
    <row r="1700" spans="16:73" ht="14.25" customHeight="1">
      <c r="P1700" s="1"/>
      <c r="Q1700" s="1"/>
      <c r="R1700" s="1"/>
      <c r="T1700" s="1"/>
      <c r="U1700" s="1"/>
      <c r="W1700" s="1"/>
      <c r="X1700" s="1"/>
      <c r="Z1700" s="1"/>
      <c r="AB1700" s="1"/>
      <c r="AC1700" s="1"/>
      <c r="BJ1700" s="1"/>
      <c r="BK1700" s="1"/>
      <c r="BL1700" s="1"/>
      <c r="BM1700" s="1"/>
      <c r="BN1700" s="1"/>
      <c r="BO1700" s="1"/>
      <c r="BP1700" s="1"/>
      <c r="BQ1700" s="1"/>
      <c r="BR1700" s="1"/>
      <c r="BS1700" s="1"/>
      <c r="BT1700" s="1"/>
      <c r="BU1700" s="1"/>
    </row>
    <row r="1701" spans="16:73" ht="14.25" customHeight="1">
      <c r="P1701" s="1"/>
      <c r="Q1701" s="1"/>
      <c r="R1701" s="1"/>
      <c r="T1701" s="1"/>
      <c r="U1701" s="1"/>
      <c r="W1701" s="1"/>
      <c r="X1701" s="1"/>
      <c r="Z1701" s="1"/>
      <c r="AB1701" s="1"/>
      <c r="AC1701" s="1"/>
      <c r="BJ1701" s="1"/>
      <c r="BK1701" s="1"/>
      <c r="BL1701" s="1"/>
      <c r="BM1701" s="1"/>
      <c r="BN1701" s="1"/>
      <c r="BO1701" s="1"/>
      <c r="BP1701" s="1"/>
      <c r="BQ1701" s="1"/>
      <c r="BR1701" s="1"/>
      <c r="BS1701" s="1"/>
      <c r="BT1701" s="1"/>
      <c r="BU1701" s="1"/>
    </row>
    <row r="1702" spans="16:73" ht="14.25" customHeight="1">
      <c r="P1702" s="1"/>
      <c r="Q1702" s="1"/>
      <c r="R1702" s="1"/>
      <c r="T1702" s="1"/>
      <c r="U1702" s="1"/>
      <c r="W1702" s="1"/>
      <c r="X1702" s="1"/>
      <c r="Z1702" s="1"/>
      <c r="AB1702" s="1"/>
      <c r="AC1702" s="1"/>
      <c r="BJ1702" s="1"/>
      <c r="BK1702" s="1"/>
      <c r="BL1702" s="1"/>
      <c r="BM1702" s="1"/>
      <c r="BN1702" s="1"/>
      <c r="BO1702" s="1"/>
      <c r="BP1702" s="1"/>
      <c r="BQ1702" s="1"/>
      <c r="BR1702" s="1"/>
      <c r="BS1702" s="1"/>
      <c r="BT1702" s="1"/>
      <c r="BU1702" s="1"/>
    </row>
    <row r="1703" spans="16:73" ht="14.25" customHeight="1">
      <c r="P1703" s="1"/>
      <c r="Q1703" s="1"/>
      <c r="R1703" s="1"/>
      <c r="T1703" s="1"/>
      <c r="U1703" s="1"/>
      <c r="W1703" s="1"/>
      <c r="X1703" s="1"/>
      <c r="Z1703" s="1"/>
      <c r="AB1703" s="1"/>
      <c r="AC1703" s="1"/>
      <c r="BJ1703" s="1"/>
      <c r="BK1703" s="1"/>
      <c r="BL1703" s="1"/>
      <c r="BM1703" s="1"/>
      <c r="BN1703" s="1"/>
      <c r="BO1703" s="1"/>
      <c r="BP1703" s="1"/>
      <c r="BQ1703" s="1"/>
      <c r="BR1703" s="1"/>
      <c r="BS1703" s="1"/>
      <c r="BT1703" s="1"/>
      <c r="BU1703" s="1"/>
    </row>
    <row r="1704" spans="16:73" ht="14.25" customHeight="1">
      <c r="P1704" s="1"/>
      <c r="Q1704" s="1"/>
      <c r="R1704" s="1"/>
      <c r="T1704" s="1"/>
      <c r="U1704" s="1"/>
      <c r="W1704" s="1"/>
      <c r="X1704" s="1"/>
      <c r="Z1704" s="1"/>
      <c r="AB1704" s="1"/>
      <c r="AC1704" s="1"/>
      <c r="BJ1704" s="1"/>
      <c r="BK1704" s="1"/>
      <c r="BL1704" s="1"/>
      <c r="BM1704" s="1"/>
      <c r="BN1704" s="1"/>
      <c r="BO1704" s="1"/>
      <c r="BP1704" s="1"/>
      <c r="BQ1704" s="1"/>
      <c r="BR1704" s="1"/>
      <c r="BS1704" s="1"/>
      <c r="BT1704" s="1"/>
      <c r="BU1704" s="1"/>
    </row>
    <row r="1705" spans="16:73" ht="14.25" customHeight="1">
      <c r="P1705" s="1"/>
      <c r="Q1705" s="1"/>
      <c r="R1705" s="1"/>
      <c r="T1705" s="1"/>
      <c r="U1705" s="1"/>
      <c r="W1705" s="1"/>
      <c r="X1705" s="1"/>
      <c r="Z1705" s="1"/>
      <c r="AB1705" s="1"/>
      <c r="AC1705" s="1"/>
      <c r="BJ1705" s="1"/>
      <c r="BK1705" s="1"/>
      <c r="BL1705" s="1"/>
      <c r="BM1705" s="1"/>
      <c r="BN1705" s="1"/>
      <c r="BO1705" s="1"/>
      <c r="BP1705" s="1"/>
      <c r="BQ1705" s="1"/>
      <c r="BR1705" s="1"/>
      <c r="BS1705" s="1"/>
      <c r="BT1705" s="1"/>
      <c r="BU1705" s="1"/>
    </row>
    <row r="1706" spans="16:73" ht="14.25" customHeight="1">
      <c r="P1706" s="1"/>
      <c r="Q1706" s="1"/>
      <c r="R1706" s="1"/>
      <c r="T1706" s="1"/>
      <c r="U1706" s="1"/>
      <c r="W1706" s="1"/>
      <c r="X1706" s="1"/>
      <c r="Z1706" s="1"/>
      <c r="AB1706" s="1"/>
      <c r="AC1706" s="1"/>
      <c r="BJ1706" s="1"/>
      <c r="BK1706" s="1"/>
      <c r="BL1706" s="1"/>
      <c r="BM1706" s="1"/>
      <c r="BN1706" s="1"/>
      <c r="BO1706" s="1"/>
      <c r="BP1706" s="1"/>
      <c r="BQ1706" s="1"/>
      <c r="BR1706" s="1"/>
      <c r="BS1706" s="1"/>
      <c r="BT1706" s="1"/>
      <c r="BU1706" s="1"/>
    </row>
    <row r="1707" spans="16:73" ht="14.25" customHeight="1">
      <c r="P1707" s="1"/>
      <c r="Q1707" s="1"/>
      <c r="R1707" s="1"/>
      <c r="T1707" s="1"/>
      <c r="U1707" s="1"/>
      <c r="W1707" s="1"/>
      <c r="X1707" s="1"/>
      <c r="Z1707" s="1"/>
      <c r="AB1707" s="1"/>
      <c r="AC1707" s="1"/>
      <c r="BJ1707" s="1"/>
      <c r="BK1707" s="1"/>
      <c r="BL1707" s="1"/>
      <c r="BM1707" s="1"/>
      <c r="BN1707" s="1"/>
      <c r="BO1707" s="1"/>
      <c r="BP1707" s="1"/>
      <c r="BQ1707" s="1"/>
      <c r="BR1707" s="1"/>
      <c r="BS1707" s="1"/>
      <c r="BT1707" s="1"/>
      <c r="BU1707" s="1"/>
    </row>
    <row r="1708" spans="16:73" ht="14.25" customHeight="1">
      <c r="P1708" s="1"/>
      <c r="Q1708" s="1"/>
      <c r="R1708" s="1"/>
      <c r="T1708" s="1"/>
      <c r="U1708" s="1"/>
      <c r="W1708" s="1"/>
      <c r="X1708" s="1"/>
      <c r="Z1708" s="1"/>
      <c r="AB1708" s="1"/>
      <c r="AC1708" s="1"/>
      <c r="BJ1708" s="1"/>
      <c r="BK1708" s="1"/>
      <c r="BL1708" s="1"/>
      <c r="BM1708" s="1"/>
      <c r="BN1708" s="1"/>
      <c r="BO1708" s="1"/>
      <c r="BP1708" s="1"/>
      <c r="BQ1708" s="1"/>
      <c r="BR1708" s="1"/>
      <c r="BS1708" s="1"/>
      <c r="BT1708" s="1"/>
      <c r="BU1708" s="1"/>
    </row>
    <row r="1709" spans="16:73" ht="14.25" customHeight="1">
      <c r="P1709" s="1"/>
      <c r="Q1709" s="1"/>
      <c r="R1709" s="1"/>
      <c r="T1709" s="1"/>
      <c r="U1709" s="1"/>
      <c r="W1709" s="1"/>
      <c r="X1709" s="1"/>
      <c r="Z1709" s="1"/>
      <c r="AB1709" s="1"/>
      <c r="AC1709" s="1"/>
      <c r="BJ1709" s="1"/>
      <c r="BK1709" s="1"/>
      <c r="BL1709" s="1"/>
      <c r="BM1709" s="1"/>
      <c r="BN1709" s="1"/>
      <c r="BO1709" s="1"/>
      <c r="BP1709" s="1"/>
      <c r="BQ1709" s="1"/>
      <c r="BR1709" s="1"/>
      <c r="BS1709" s="1"/>
      <c r="BT1709" s="1"/>
      <c r="BU1709" s="1"/>
    </row>
    <row r="1710" spans="16:73" ht="14.25" customHeight="1">
      <c r="P1710" s="1"/>
      <c r="Q1710" s="1"/>
      <c r="R1710" s="1"/>
      <c r="T1710" s="1"/>
      <c r="U1710" s="1"/>
      <c r="W1710" s="1"/>
      <c r="X1710" s="1"/>
      <c r="Z1710" s="1"/>
      <c r="AB1710" s="1"/>
      <c r="AC1710" s="1"/>
      <c r="BJ1710" s="1"/>
      <c r="BK1710" s="1"/>
      <c r="BL1710" s="1"/>
      <c r="BM1710" s="1"/>
      <c r="BN1710" s="1"/>
      <c r="BO1710" s="1"/>
      <c r="BP1710" s="1"/>
      <c r="BQ1710" s="1"/>
      <c r="BR1710" s="1"/>
      <c r="BS1710" s="1"/>
      <c r="BT1710" s="1"/>
      <c r="BU1710" s="1"/>
    </row>
    <row r="1711" spans="16:73" ht="14.25" customHeight="1">
      <c r="P1711" s="1"/>
      <c r="Q1711" s="1"/>
      <c r="R1711" s="1"/>
      <c r="T1711" s="1"/>
      <c r="U1711" s="1"/>
      <c r="W1711" s="1"/>
      <c r="X1711" s="1"/>
      <c r="Z1711" s="1"/>
      <c r="AB1711" s="1"/>
      <c r="AC1711" s="1"/>
      <c r="BJ1711" s="1"/>
      <c r="BK1711" s="1"/>
      <c r="BL1711" s="1"/>
      <c r="BM1711" s="1"/>
      <c r="BN1711" s="1"/>
      <c r="BO1711" s="1"/>
      <c r="BP1711" s="1"/>
      <c r="BQ1711" s="1"/>
      <c r="BR1711" s="1"/>
      <c r="BS1711" s="1"/>
      <c r="BT1711" s="1"/>
      <c r="BU1711" s="1"/>
    </row>
    <row r="1712" spans="16:73" ht="14.25" customHeight="1">
      <c r="P1712" s="1"/>
      <c r="Q1712" s="1"/>
      <c r="R1712" s="1"/>
      <c r="T1712" s="1"/>
      <c r="U1712" s="1"/>
      <c r="W1712" s="1"/>
      <c r="X1712" s="1"/>
      <c r="Z1712" s="1"/>
      <c r="AB1712" s="1"/>
      <c r="AC1712" s="1"/>
      <c r="BJ1712" s="1"/>
      <c r="BK1712" s="1"/>
      <c r="BL1712" s="1"/>
      <c r="BM1712" s="1"/>
      <c r="BN1712" s="1"/>
      <c r="BO1712" s="1"/>
      <c r="BP1712" s="1"/>
      <c r="BQ1712" s="1"/>
      <c r="BR1712" s="1"/>
      <c r="BS1712" s="1"/>
      <c r="BT1712" s="1"/>
      <c r="BU1712" s="1"/>
    </row>
    <row r="1713" spans="16:73" ht="14.25" customHeight="1">
      <c r="P1713" s="1"/>
      <c r="Q1713" s="1"/>
      <c r="R1713" s="1"/>
      <c r="T1713" s="1"/>
      <c r="U1713" s="1"/>
      <c r="W1713" s="1"/>
      <c r="X1713" s="1"/>
      <c r="Z1713" s="1"/>
      <c r="AB1713" s="1"/>
      <c r="AC1713" s="1"/>
      <c r="BJ1713" s="1"/>
      <c r="BK1713" s="1"/>
      <c r="BL1713" s="1"/>
      <c r="BM1713" s="1"/>
      <c r="BN1713" s="1"/>
      <c r="BO1713" s="1"/>
      <c r="BP1713" s="1"/>
      <c r="BQ1713" s="1"/>
      <c r="BR1713" s="1"/>
      <c r="BS1713" s="1"/>
      <c r="BT1713" s="1"/>
      <c r="BU1713" s="1"/>
    </row>
    <row r="1714" spans="16:73" ht="14.25" customHeight="1">
      <c r="P1714" s="1"/>
      <c r="Q1714" s="1"/>
      <c r="R1714" s="1"/>
      <c r="T1714" s="1"/>
      <c r="U1714" s="1"/>
      <c r="W1714" s="1"/>
      <c r="X1714" s="1"/>
      <c r="Z1714" s="1"/>
      <c r="AB1714" s="1"/>
      <c r="AC1714" s="1"/>
      <c r="BJ1714" s="1"/>
      <c r="BK1714" s="1"/>
      <c r="BL1714" s="1"/>
      <c r="BM1714" s="1"/>
      <c r="BN1714" s="1"/>
      <c r="BO1714" s="1"/>
      <c r="BP1714" s="1"/>
      <c r="BQ1714" s="1"/>
      <c r="BR1714" s="1"/>
      <c r="BS1714" s="1"/>
      <c r="BT1714" s="1"/>
      <c r="BU1714" s="1"/>
    </row>
    <row r="1715" spans="16:73" ht="14.25" customHeight="1">
      <c r="P1715" s="1"/>
      <c r="Q1715" s="1"/>
      <c r="R1715" s="1"/>
      <c r="T1715" s="1"/>
      <c r="U1715" s="1"/>
      <c r="W1715" s="1"/>
      <c r="X1715" s="1"/>
      <c r="Z1715" s="1"/>
      <c r="AB1715" s="1"/>
      <c r="AC1715" s="1"/>
      <c r="BJ1715" s="1"/>
      <c r="BK1715" s="1"/>
      <c r="BL1715" s="1"/>
      <c r="BM1715" s="1"/>
      <c r="BN1715" s="1"/>
      <c r="BO1715" s="1"/>
      <c r="BP1715" s="1"/>
      <c r="BQ1715" s="1"/>
      <c r="BR1715" s="1"/>
      <c r="BS1715" s="1"/>
      <c r="BT1715" s="1"/>
      <c r="BU1715" s="1"/>
    </row>
    <row r="1716" spans="16:73" ht="14.25" customHeight="1">
      <c r="P1716" s="1"/>
      <c r="Q1716" s="1"/>
      <c r="R1716" s="1"/>
      <c r="T1716" s="1"/>
      <c r="U1716" s="1"/>
      <c r="W1716" s="1"/>
      <c r="X1716" s="1"/>
      <c r="Z1716" s="1"/>
      <c r="AB1716" s="1"/>
      <c r="AC1716" s="1"/>
      <c r="BJ1716" s="1"/>
      <c r="BK1716" s="1"/>
      <c r="BL1716" s="1"/>
      <c r="BM1716" s="1"/>
      <c r="BN1716" s="1"/>
      <c r="BO1716" s="1"/>
      <c r="BP1716" s="1"/>
      <c r="BQ1716" s="1"/>
      <c r="BR1716" s="1"/>
      <c r="BS1716" s="1"/>
      <c r="BT1716" s="1"/>
      <c r="BU1716" s="1"/>
    </row>
    <row r="1717" spans="16:73" ht="14.25" customHeight="1">
      <c r="P1717" s="1"/>
      <c r="Q1717" s="1"/>
      <c r="R1717" s="1"/>
      <c r="T1717" s="1"/>
      <c r="U1717" s="1"/>
      <c r="W1717" s="1"/>
      <c r="X1717" s="1"/>
      <c r="Z1717" s="1"/>
      <c r="AB1717" s="1"/>
      <c r="AC1717" s="1"/>
      <c r="BJ1717" s="1"/>
      <c r="BK1717" s="1"/>
      <c r="BL1717" s="1"/>
      <c r="BM1717" s="1"/>
      <c r="BN1717" s="1"/>
      <c r="BO1717" s="1"/>
      <c r="BP1717" s="1"/>
      <c r="BQ1717" s="1"/>
      <c r="BR1717" s="1"/>
      <c r="BS1717" s="1"/>
      <c r="BT1717" s="1"/>
      <c r="BU1717" s="1"/>
    </row>
    <row r="1718" spans="16:73" ht="14.25" customHeight="1">
      <c r="P1718" s="1"/>
      <c r="Q1718" s="1"/>
      <c r="R1718" s="1"/>
      <c r="T1718" s="1"/>
      <c r="U1718" s="1"/>
      <c r="W1718" s="1"/>
      <c r="X1718" s="1"/>
      <c r="Z1718" s="1"/>
      <c r="AB1718" s="1"/>
      <c r="AC1718" s="1"/>
      <c r="BJ1718" s="1"/>
      <c r="BK1718" s="1"/>
      <c r="BL1718" s="1"/>
      <c r="BM1718" s="1"/>
      <c r="BN1718" s="1"/>
      <c r="BO1718" s="1"/>
      <c r="BP1718" s="1"/>
      <c r="BQ1718" s="1"/>
      <c r="BR1718" s="1"/>
      <c r="BS1718" s="1"/>
      <c r="BT1718" s="1"/>
      <c r="BU1718" s="1"/>
    </row>
    <row r="1719" spans="16:73" ht="14.25" customHeight="1">
      <c r="P1719" s="1"/>
      <c r="Q1719" s="1"/>
      <c r="R1719" s="1"/>
      <c r="T1719" s="1"/>
      <c r="U1719" s="1"/>
      <c r="W1719" s="1"/>
      <c r="X1719" s="1"/>
      <c r="Z1719" s="1"/>
      <c r="AB1719" s="1"/>
      <c r="AC1719" s="1"/>
      <c r="BJ1719" s="1"/>
      <c r="BK1719" s="1"/>
      <c r="BL1719" s="1"/>
      <c r="BM1719" s="1"/>
      <c r="BN1719" s="1"/>
      <c r="BO1719" s="1"/>
      <c r="BP1719" s="1"/>
      <c r="BQ1719" s="1"/>
      <c r="BR1719" s="1"/>
      <c r="BS1719" s="1"/>
      <c r="BT1719" s="1"/>
      <c r="BU1719" s="1"/>
    </row>
    <row r="1720" spans="16:73" ht="14.25" customHeight="1">
      <c r="P1720" s="1"/>
      <c r="Q1720" s="1"/>
      <c r="R1720" s="1"/>
      <c r="T1720" s="1"/>
      <c r="U1720" s="1"/>
      <c r="W1720" s="1"/>
      <c r="X1720" s="1"/>
      <c r="Z1720" s="1"/>
      <c r="AB1720" s="1"/>
      <c r="AC1720" s="1"/>
      <c r="BJ1720" s="1"/>
      <c r="BK1720" s="1"/>
      <c r="BL1720" s="1"/>
      <c r="BM1720" s="1"/>
      <c r="BN1720" s="1"/>
      <c r="BO1720" s="1"/>
      <c r="BP1720" s="1"/>
      <c r="BQ1720" s="1"/>
      <c r="BR1720" s="1"/>
      <c r="BS1720" s="1"/>
      <c r="BT1720" s="1"/>
      <c r="BU1720" s="1"/>
    </row>
    <row r="1721" spans="16:73" ht="14.25" customHeight="1">
      <c r="P1721" s="1"/>
      <c r="Q1721" s="1"/>
      <c r="R1721" s="1"/>
      <c r="T1721" s="1"/>
      <c r="U1721" s="1"/>
      <c r="W1721" s="1"/>
      <c r="X1721" s="1"/>
      <c r="Z1721" s="1"/>
      <c r="AB1721" s="1"/>
      <c r="AC1721" s="1"/>
      <c r="BJ1721" s="1"/>
      <c r="BK1721" s="1"/>
      <c r="BL1721" s="1"/>
      <c r="BM1721" s="1"/>
      <c r="BN1721" s="1"/>
      <c r="BO1721" s="1"/>
      <c r="BP1721" s="1"/>
      <c r="BQ1721" s="1"/>
      <c r="BR1721" s="1"/>
      <c r="BS1721" s="1"/>
      <c r="BT1721" s="1"/>
      <c r="BU1721" s="1"/>
    </row>
    <row r="1722" spans="16:73" ht="14.25" customHeight="1">
      <c r="P1722" s="1"/>
      <c r="Q1722" s="1"/>
      <c r="R1722" s="1"/>
      <c r="T1722" s="1"/>
      <c r="U1722" s="1"/>
      <c r="W1722" s="1"/>
      <c r="X1722" s="1"/>
      <c r="Z1722" s="1"/>
      <c r="AB1722" s="1"/>
      <c r="AC1722" s="1"/>
      <c r="BJ1722" s="1"/>
      <c r="BK1722" s="1"/>
      <c r="BL1722" s="1"/>
      <c r="BM1722" s="1"/>
      <c r="BN1722" s="1"/>
      <c r="BO1722" s="1"/>
      <c r="BP1722" s="1"/>
      <c r="BQ1722" s="1"/>
      <c r="BR1722" s="1"/>
      <c r="BS1722" s="1"/>
      <c r="BT1722" s="1"/>
      <c r="BU1722" s="1"/>
    </row>
    <row r="1723" spans="16:73" ht="14.25" customHeight="1">
      <c r="P1723" s="1"/>
      <c r="Q1723" s="1"/>
      <c r="R1723" s="1"/>
      <c r="T1723" s="1"/>
      <c r="U1723" s="1"/>
      <c r="W1723" s="1"/>
      <c r="X1723" s="1"/>
      <c r="Z1723" s="1"/>
      <c r="AB1723" s="1"/>
      <c r="AC1723" s="1"/>
      <c r="BJ1723" s="1"/>
      <c r="BK1723" s="1"/>
      <c r="BL1723" s="1"/>
      <c r="BM1723" s="1"/>
      <c r="BN1723" s="1"/>
      <c r="BO1723" s="1"/>
      <c r="BP1723" s="1"/>
      <c r="BQ1723" s="1"/>
      <c r="BR1723" s="1"/>
      <c r="BS1723" s="1"/>
      <c r="BT1723" s="1"/>
      <c r="BU1723" s="1"/>
    </row>
    <row r="1724" spans="16:73" ht="14.25" customHeight="1">
      <c r="P1724" s="1"/>
      <c r="Q1724" s="1"/>
      <c r="R1724" s="1"/>
      <c r="T1724" s="1"/>
      <c r="U1724" s="1"/>
      <c r="W1724" s="1"/>
      <c r="X1724" s="1"/>
      <c r="Z1724" s="1"/>
      <c r="AB1724" s="1"/>
      <c r="AC1724" s="1"/>
      <c r="BJ1724" s="1"/>
      <c r="BK1724" s="1"/>
      <c r="BL1724" s="1"/>
      <c r="BM1724" s="1"/>
      <c r="BN1724" s="1"/>
      <c r="BO1724" s="1"/>
      <c r="BP1724" s="1"/>
      <c r="BQ1724" s="1"/>
      <c r="BR1724" s="1"/>
      <c r="BS1724" s="1"/>
      <c r="BT1724" s="1"/>
      <c r="BU1724" s="1"/>
    </row>
    <row r="1725" spans="16:73" ht="14.25" customHeight="1">
      <c r="P1725" s="1"/>
      <c r="Q1725" s="1"/>
      <c r="R1725" s="1"/>
      <c r="T1725" s="1"/>
      <c r="U1725" s="1"/>
      <c r="W1725" s="1"/>
      <c r="X1725" s="1"/>
      <c r="Z1725" s="1"/>
      <c r="AB1725" s="1"/>
      <c r="AC1725" s="1"/>
      <c r="BJ1725" s="1"/>
      <c r="BK1725" s="1"/>
      <c r="BL1725" s="1"/>
      <c r="BM1725" s="1"/>
      <c r="BN1725" s="1"/>
      <c r="BO1725" s="1"/>
      <c r="BP1725" s="1"/>
      <c r="BQ1725" s="1"/>
      <c r="BR1725" s="1"/>
      <c r="BS1725" s="1"/>
      <c r="BT1725" s="1"/>
      <c r="BU1725" s="1"/>
    </row>
    <row r="1726" spans="16:73" ht="14.25" customHeight="1">
      <c r="P1726" s="1"/>
      <c r="Q1726" s="1"/>
      <c r="R1726" s="1"/>
      <c r="T1726" s="1"/>
      <c r="U1726" s="1"/>
      <c r="W1726" s="1"/>
      <c r="X1726" s="1"/>
      <c r="Z1726" s="1"/>
      <c r="AB1726" s="1"/>
      <c r="AC1726" s="1"/>
      <c r="BJ1726" s="1"/>
      <c r="BK1726" s="1"/>
      <c r="BL1726" s="1"/>
      <c r="BM1726" s="1"/>
      <c r="BN1726" s="1"/>
      <c r="BO1726" s="1"/>
      <c r="BP1726" s="1"/>
      <c r="BQ1726" s="1"/>
      <c r="BR1726" s="1"/>
      <c r="BS1726" s="1"/>
      <c r="BT1726" s="1"/>
      <c r="BU1726" s="1"/>
    </row>
    <row r="1727" spans="16:73" ht="14.25" customHeight="1">
      <c r="P1727" s="1"/>
      <c r="Q1727" s="1"/>
      <c r="R1727" s="1"/>
      <c r="T1727" s="1"/>
      <c r="U1727" s="1"/>
      <c r="W1727" s="1"/>
      <c r="X1727" s="1"/>
      <c r="Z1727" s="1"/>
      <c r="AB1727" s="1"/>
      <c r="AC1727" s="1"/>
      <c r="BJ1727" s="1"/>
      <c r="BK1727" s="1"/>
      <c r="BL1727" s="1"/>
      <c r="BM1727" s="1"/>
      <c r="BN1727" s="1"/>
      <c r="BO1727" s="1"/>
      <c r="BP1727" s="1"/>
      <c r="BQ1727" s="1"/>
      <c r="BR1727" s="1"/>
      <c r="BS1727" s="1"/>
      <c r="BT1727" s="1"/>
      <c r="BU1727" s="1"/>
    </row>
    <row r="1728" spans="16:73" ht="14.25" customHeight="1">
      <c r="P1728" s="1"/>
      <c r="Q1728" s="1"/>
      <c r="R1728" s="1"/>
      <c r="T1728" s="1"/>
      <c r="U1728" s="1"/>
      <c r="W1728" s="1"/>
      <c r="X1728" s="1"/>
      <c r="Z1728" s="1"/>
      <c r="AB1728" s="1"/>
      <c r="AC1728" s="1"/>
      <c r="BJ1728" s="1"/>
      <c r="BK1728" s="1"/>
      <c r="BL1728" s="1"/>
      <c r="BM1728" s="1"/>
      <c r="BN1728" s="1"/>
      <c r="BO1728" s="1"/>
      <c r="BP1728" s="1"/>
      <c r="BQ1728" s="1"/>
      <c r="BR1728" s="1"/>
      <c r="BS1728" s="1"/>
      <c r="BT1728" s="1"/>
      <c r="BU1728" s="1"/>
    </row>
    <row r="1729" spans="16:73" ht="14.25" customHeight="1">
      <c r="P1729" s="1"/>
      <c r="Q1729" s="1"/>
      <c r="R1729" s="1"/>
      <c r="T1729" s="1"/>
      <c r="U1729" s="1"/>
      <c r="W1729" s="1"/>
      <c r="X1729" s="1"/>
      <c r="Z1729" s="1"/>
      <c r="AB1729" s="1"/>
      <c r="AC1729" s="1"/>
      <c r="BJ1729" s="1"/>
      <c r="BK1729" s="1"/>
      <c r="BL1729" s="1"/>
      <c r="BM1729" s="1"/>
      <c r="BN1729" s="1"/>
      <c r="BO1729" s="1"/>
      <c r="BP1729" s="1"/>
      <c r="BQ1729" s="1"/>
      <c r="BR1729" s="1"/>
      <c r="BS1729" s="1"/>
      <c r="BT1729" s="1"/>
      <c r="BU1729" s="1"/>
    </row>
    <row r="1730" spans="16:73" ht="14.25" customHeight="1">
      <c r="P1730" s="1"/>
      <c r="Q1730" s="1"/>
      <c r="R1730" s="1"/>
      <c r="T1730" s="1"/>
      <c r="U1730" s="1"/>
      <c r="W1730" s="1"/>
      <c r="X1730" s="1"/>
      <c r="Z1730" s="1"/>
      <c r="AB1730" s="1"/>
      <c r="AC1730" s="1"/>
      <c r="BJ1730" s="1"/>
      <c r="BK1730" s="1"/>
      <c r="BL1730" s="1"/>
      <c r="BM1730" s="1"/>
      <c r="BN1730" s="1"/>
      <c r="BO1730" s="1"/>
      <c r="BP1730" s="1"/>
      <c r="BQ1730" s="1"/>
      <c r="BR1730" s="1"/>
      <c r="BS1730" s="1"/>
      <c r="BT1730" s="1"/>
      <c r="BU1730" s="1"/>
    </row>
    <row r="1731" spans="16:73" ht="14.25" customHeight="1">
      <c r="P1731" s="1"/>
      <c r="Q1731" s="1"/>
      <c r="R1731" s="1"/>
      <c r="T1731" s="1"/>
      <c r="U1731" s="1"/>
      <c r="W1731" s="1"/>
      <c r="X1731" s="1"/>
      <c r="Z1731" s="1"/>
      <c r="AB1731" s="1"/>
      <c r="AC1731" s="1"/>
      <c r="BJ1731" s="1"/>
      <c r="BK1731" s="1"/>
      <c r="BL1731" s="1"/>
      <c r="BM1731" s="1"/>
      <c r="BN1731" s="1"/>
      <c r="BO1731" s="1"/>
      <c r="BP1731" s="1"/>
      <c r="BQ1731" s="1"/>
      <c r="BR1731" s="1"/>
      <c r="BS1731" s="1"/>
      <c r="BT1731" s="1"/>
      <c r="BU1731" s="1"/>
    </row>
    <row r="1732" spans="16:73" ht="14.25" customHeight="1">
      <c r="P1732" s="1"/>
      <c r="Q1732" s="1"/>
      <c r="R1732" s="1"/>
      <c r="T1732" s="1"/>
      <c r="U1732" s="1"/>
      <c r="W1732" s="1"/>
      <c r="X1732" s="1"/>
      <c r="Z1732" s="1"/>
      <c r="AB1732" s="1"/>
      <c r="AC1732" s="1"/>
      <c r="BJ1732" s="1"/>
      <c r="BK1732" s="1"/>
      <c r="BL1732" s="1"/>
      <c r="BM1732" s="1"/>
      <c r="BN1732" s="1"/>
      <c r="BO1732" s="1"/>
      <c r="BP1732" s="1"/>
      <c r="BQ1732" s="1"/>
      <c r="BR1732" s="1"/>
      <c r="BS1732" s="1"/>
      <c r="BT1732" s="1"/>
      <c r="BU1732" s="1"/>
    </row>
    <row r="1733" spans="16:73" ht="14.25" customHeight="1">
      <c r="P1733" s="1"/>
      <c r="Q1733" s="1"/>
      <c r="R1733" s="1"/>
      <c r="T1733" s="1"/>
      <c r="U1733" s="1"/>
      <c r="W1733" s="1"/>
      <c r="X1733" s="1"/>
      <c r="Z1733" s="1"/>
      <c r="AB1733" s="1"/>
      <c r="AC1733" s="1"/>
      <c r="BJ1733" s="1"/>
      <c r="BK1733" s="1"/>
      <c r="BL1733" s="1"/>
      <c r="BM1733" s="1"/>
      <c r="BN1733" s="1"/>
      <c r="BO1733" s="1"/>
      <c r="BP1733" s="1"/>
      <c r="BQ1733" s="1"/>
      <c r="BR1733" s="1"/>
      <c r="BS1733" s="1"/>
      <c r="BT1733" s="1"/>
      <c r="BU1733" s="1"/>
    </row>
    <row r="1734" spans="16:73" ht="14.25" customHeight="1">
      <c r="P1734" s="1"/>
      <c r="Q1734" s="1"/>
      <c r="R1734" s="1"/>
      <c r="T1734" s="1"/>
      <c r="U1734" s="1"/>
      <c r="W1734" s="1"/>
      <c r="X1734" s="1"/>
      <c r="Z1734" s="1"/>
      <c r="AB1734" s="1"/>
      <c r="AC1734" s="1"/>
      <c r="BJ1734" s="1"/>
      <c r="BK1734" s="1"/>
      <c r="BL1734" s="1"/>
      <c r="BM1734" s="1"/>
      <c r="BN1734" s="1"/>
      <c r="BO1734" s="1"/>
      <c r="BP1734" s="1"/>
      <c r="BQ1734" s="1"/>
      <c r="BR1734" s="1"/>
      <c r="BS1734" s="1"/>
      <c r="BT1734" s="1"/>
      <c r="BU1734" s="1"/>
    </row>
    <row r="1735" spans="16:73" ht="14.25" customHeight="1">
      <c r="P1735" s="1"/>
      <c r="Q1735" s="1"/>
      <c r="R1735" s="1"/>
      <c r="T1735" s="1"/>
      <c r="U1735" s="1"/>
      <c r="W1735" s="1"/>
      <c r="X1735" s="1"/>
      <c r="Z1735" s="1"/>
      <c r="AB1735" s="1"/>
      <c r="AC1735" s="1"/>
      <c r="BJ1735" s="1"/>
      <c r="BK1735" s="1"/>
      <c r="BL1735" s="1"/>
      <c r="BM1735" s="1"/>
      <c r="BN1735" s="1"/>
      <c r="BO1735" s="1"/>
      <c r="BP1735" s="1"/>
      <c r="BQ1735" s="1"/>
      <c r="BR1735" s="1"/>
      <c r="BS1735" s="1"/>
      <c r="BT1735" s="1"/>
      <c r="BU1735" s="1"/>
    </row>
    <row r="1736" spans="16:73" ht="14.25" customHeight="1">
      <c r="P1736" s="1"/>
      <c r="Q1736" s="1"/>
      <c r="R1736" s="1"/>
      <c r="T1736" s="1"/>
      <c r="U1736" s="1"/>
      <c r="W1736" s="1"/>
      <c r="X1736" s="1"/>
      <c r="Z1736" s="1"/>
      <c r="AB1736" s="1"/>
      <c r="AC1736" s="1"/>
      <c r="BJ1736" s="1"/>
      <c r="BK1736" s="1"/>
      <c r="BL1736" s="1"/>
      <c r="BM1736" s="1"/>
      <c r="BN1736" s="1"/>
      <c r="BO1736" s="1"/>
      <c r="BP1736" s="1"/>
      <c r="BQ1736" s="1"/>
      <c r="BR1736" s="1"/>
      <c r="BS1736" s="1"/>
      <c r="BT1736" s="1"/>
      <c r="BU1736" s="1"/>
    </row>
    <row r="1737" spans="16:73" ht="14.25" customHeight="1">
      <c r="P1737" s="1"/>
      <c r="Q1737" s="1"/>
      <c r="R1737" s="1"/>
      <c r="T1737" s="1"/>
      <c r="U1737" s="1"/>
      <c r="W1737" s="1"/>
      <c r="X1737" s="1"/>
      <c r="Z1737" s="1"/>
      <c r="AB1737" s="1"/>
      <c r="AC1737" s="1"/>
      <c r="BJ1737" s="1"/>
      <c r="BK1737" s="1"/>
      <c r="BL1737" s="1"/>
      <c r="BM1737" s="1"/>
      <c r="BN1737" s="1"/>
      <c r="BO1737" s="1"/>
      <c r="BP1737" s="1"/>
      <c r="BQ1737" s="1"/>
      <c r="BR1737" s="1"/>
      <c r="BS1737" s="1"/>
      <c r="BT1737" s="1"/>
      <c r="BU1737" s="1"/>
    </row>
    <row r="1738" spans="16:73" ht="14.25" customHeight="1">
      <c r="P1738" s="1"/>
      <c r="Q1738" s="1"/>
      <c r="R1738" s="1"/>
      <c r="T1738" s="1"/>
      <c r="U1738" s="1"/>
      <c r="W1738" s="1"/>
      <c r="X1738" s="1"/>
      <c r="Z1738" s="1"/>
      <c r="AB1738" s="1"/>
      <c r="AC1738" s="1"/>
      <c r="BJ1738" s="1"/>
      <c r="BK1738" s="1"/>
      <c r="BL1738" s="1"/>
      <c r="BM1738" s="1"/>
      <c r="BN1738" s="1"/>
      <c r="BO1738" s="1"/>
      <c r="BP1738" s="1"/>
      <c r="BQ1738" s="1"/>
      <c r="BR1738" s="1"/>
      <c r="BS1738" s="1"/>
      <c r="BT1738" s="1"/>
      <c r="BU1738" s="1"/>
    </row>
    <row r="1739" spans="16:73" ht="14.25" customHeight="1">
      <c r="P1739" s="1"/>
      <c r="Q1739" s="1"/>
      <c r="R1739" s="1"/>
      <c r="T1739" s="1"/>
      <c r="U1739" s="1"/>
      <c r="W1739" s="1"/>
      <c r="X1739" s="1"/>
      <c r="Z1739" s="1"/>
      <c r="AB1739" s="1"/>
      <c r="AC1739" s="1"/>
      <c r="BJ1739" s="1"/>
      <c r="BK1739" s="1"/>
      <c r="BL1739" s="1"/>
      <c r="BM1739" s="1"/>
      <c r="BN1739" s="1"/>
      <c r="BO1739" s="1"/>
      <c r="BP1739" s="1"/>
      <c r="BQ1739" s="1"/>
      <c r="BR1739" s="1"/>
      <c r="BS1739" s="1"/>
      <c r="BT1739" s="1"/>
      <c r="BU1739" s="1"/>
    </row>
    <row r="1740" spans="16:73" ht="14.25" customHeight="1">
      <c r="P1740" s="1"/>
      <c r="Q1740" s="1"/>
      <c r="R1740" s="1"/>
      <c r="T1740" s="1"/>
      <c r="U1740" s="1"/>
      <c r="W1740" s="1"/>
      <c r="X1740" s="1"/>
      <c r="Z1740" s="1"/>
      <c r="AB1740" s="1"/>
      <c r="AC1740" s="1"/>
      <c r="BJ1740" s="1"/>
      <c r="BK1740" s="1"/>
      <c r="BL1740" s="1"/>
      <c r="BM1740" s="1"/>
      <c r="BN1740" s="1"/>
      <c r="BO1740" s="1"/>
      <c r="BP1740" s="1"/>
      <c r="BQ1740" s="1"/>
      <c r="BR1740" s="1"/>
      <c r="BS1740" s="1"/>
      <c r="BT1740" s="1"/>
      <c r="BU1740" s="1"/>
    </row>
    <row r="1741" spans="16:73" ht="14.25" customHeight="1">
      <c r="P1741" s="1"/>
      <c r="Q1741" s="1"/>
      <c r="R1741" s="1"/>
      <c r="T1741" s="1"/>
      <c r="U1741" s="1"/>
      <c r="W1741" s="1"/>
      <c r="X1741" s="1"/>
      <c r="Z1741" s="1"/>
      <c r="AB1741" s="1"/>
      <c r="AC1741" s="1"/>
      <c r="BJ1741" s="1"/>
      <c r="BK1741" s="1"/>
      <c r="BL1741" s="1"/>
      <c r="BM1741" s="1"/>
      <c r="BN1741" s="1"/>
      <c r="BO1741" s="1"/>
      <c r="BP1741" s="1"/>
      <c r="BQ1741" s="1"/>
      <c r="BR1741" s="1"/>
      <c r="BS1741" s="1"/>
      <c r="BT1741" s="1"/>
      <c r="BU1741" s="1"/>
    </row>
    <row r="1742" spans="16:73" ht="14.25" customHeight="1">
      <c r="P1742" s="1"/>
      <c r="Q1742" s="1"/>
      <c r="R1742" s="1"/>
      <c r="T1742" s="1"/>
      <c r="U1742" s="1"/>
      <c r="W1742" s="1"/>
      <c r="X1742" s="1"/>
      <c r="Z1742" s="1"/>
      <c r="AB1742" s="1"/>
      <c r="AC1742" s="1"/>
      <c r="BJ1742" s="1"/>
      <c r="BK1742" s="1"/>
      <c r="BL1742" s="1"/>
      <c r="BM1742" s="1"/>
      <c r="BN1742" s="1"/>
      <c r="BO1742" s="1"/>
      <c r="BP1742" s="1"/>
      <c r="BQ1742" s="1"/>
      <c r="BR1742" s="1"/>
      <c r="BS1742" s="1"/>
      <c r="BT1742" s="1"/>
      <c r="BU1742" s="1"/>
    </row>
    <row r="1743" spans="16:73" ht="14.25" customHeight="1">
      <c r="P1743" s="1"/>
      <c r="Q1743" s="1"/>
      <c r="R1743" s="1"/>
      <c r="T1743" s="1"/>
      <c r="U1743" s="1"/>
      <c r="W1743" s="1"/>
      <c r="X1743" s="1"/>
      <c r="Z1743" s="1"/>
      <c r="AB1743" s="1"/>
      <c r="AC1743" s="1"/>
      <c r="BJ1743" s="1"/>
      <c r="BK1743" s="1"/>
      <c r="BL1743" s="1"/>
      <c r="BM1743" s="1"/>
      <c r="BN1743" s="1"/>
      <c r="BO1743" s="1"/>
      <c r="BP1743" s="1"/>
      <c r="BQ1743" s="1"/>
      <c r="BR1743" s="1"/>
      <c r="BS1743" s="1"/>
      <c r="BT1743" s="1"/>
      <c r="BU1743" s="1"/>
    </row>
    <row r="1744" spans="16:73" ht="14.25" customHeight="1">
      <c r="P1744" s="1"/>
      <c r="Q1744" s="1"/>
      <c r="R1744" s="1"/>
      <c r="T1744" s="1"/>
      <c r="U1744" s="1"/>
      <c r="W1744" s="1"/>
      <c r="X1744" s="1"/>
      <c r="Z1744" s="1"/>
      <c r="AB1744" s="1"/>
      <c r="AC1744" s="1"/>
      <c r="BJ1744" s="1"/>
      <c r="BK1744" s="1"/>
      <c r="BL1744" s="1"/>
      <c r="BM1744" s="1"/>
      <c r="BN1744" s="1"/>
      <c r="BO1744" s="1"/>
      <c r="BP1744" s="1"/>
      <c r="BQ1744" s="1"/>
      <c r="BR1744" s="1"/>
      <c r="BS1744" s="1"/>
      <c r="BT1744" s="1"/>
      <c r="BU1744" s="1"/>
    </row>
    <row r="1745" spans="16:73" ht="14.25" customHeight="1">
      <c r="P1745" s="1"/>
      <c r="Q1745" s="1"/>
      <c r="R1745" s="1"/>
      <c r="T1745" s="1"/>
      <c r="U1745" s="1"/>
      <c r="W1745" s="1"/>
      <c r="X1745" s="1"/>
      <c r="Z1745" s="1"/>
      <c r="AB1745" s="1"/>
      <c r="AC1745" s="1"/>
      <c r="BJ1745" s="1"/>
      <c r="BK1745" s="1"/>
      <c r="BL1745" s="1"/>
      <c r="BM1745" s="1"/>
      <c r="BN1745" s="1"/>
      <c r="BO1745" s="1"/>
      <c r="BP1745" s="1"/>
      <c r="BQ1745" s="1"/>
      <c r="BR1745" s="1"/>
      <c r="BS1745" s="1"/>
      <c r="BT1745" s="1"/>
      <c r="BU1745" s="1"/>
    </row>
    <row r="1746" spans="16:73" ht="14.25" customHeight="1">
      <c r="P1746" s="1"/>
      <c r="Q1746" s="1"/>
      <c r="R1746" s="1"/>
      <c r="T1746" s="1"/>
      <c r="U1746" s="1"/>
      <c r="W1746" s="1"/>
      <c r="X1746" s="1"/>
      <c r="Z1746" s="1"/>
      <c r="AB1746" s="1"/>
      <c r="AC1746" s="1"/>
      <c r="BJ1746" s="1"/>
      <c r="BK1746" s="1"/>
      <c r="BL1746" s="1"/>
      <c r="BM1746" s="1"/>
      <c r="BN1746" s="1"/>
      <c r="BO1746" s="1"/>
      <c r="BP1746" s="1"/>
      <c r="BQ1746" s="1"/>
      <c r="BR1746" s="1"/>
      <c r="BS1746" s="1"/>
      <c r="BT1746" s="1"/>
      <c r="BU1746" s="1"/>
    </row>
    <row r="1747" spans="16:73" ht="14.25" customHeight="1">
      <c r="P1747" s="1"/>
      <c r="Q1747" s="1"/>
      <c r="R1747" s="1"/>
      <c r="T1747" s="1"/>
      <c r="U1747" s="1"/>
      <c r="W1747" s="1"/>
      <c r="X1747" s="1"/>
      <c r="Z1747" s="1"/>
      <c r="AB1747" s="1"/>
      <c r="AC1747" s="1"/>
      <c r="BJ1747" s="1"/>
      <c r="BK1747" s="1"/>
      <c r="BL1747" s="1"/>
      <c r="BM1747" s="1"/>
      <c r="BN1747" s="1"/>
      <c r="BO1747" s="1"/>
      <c r="BP1747" s="1"/>
      <c r="BQ1747" s="1"/>
      <c r="BR1747" s="1"/>
      <c r="BS1747" s="1"/>
      <c r="BT1747" s="1"/>
      <c r="BU1747" s="1"/>
    </row>
    <row r="1748" spans="16:73" ht="14.25" customHeight="1">
      <c r="P1748" s="1"/>
      <c r="Q1748" s="1"/>
      <c r="R1748" s="1"/>
      <c r="T1748" s="1"/>
      <c r="U1748" s="1"/>
      <c r="W1748" s="1"/>
      <c r="X1748" s="1"/>
      <c r="Z1748" s="1"/>
      <c r="AB1748" s="1"/>
      <c r="AC1748" s="1"/>
      <c r="BJ1748" s="1"/>
      <c r="BK1748" s="1"/>
      <c r="BL1748" s="1"/>
      <c r="BM1748" s="1"/>
      <c r="BN1748" s="1"/>
      <c r="BO1748" s="1"/>
      <c r="BP1748" s="1"/>
      <c r="BQ1748" s="1"/>
      <c r="BR1748" s="1"/>
      <c r="BS1748" s="1"/>
      <c r="BT1748" s="1"/>
      <c r="BU1748" s="1"/>
    </row>
    <row r="1749" spans="16:73" ht="14.25" customHeight="1">
      <c r="P1749" s="1"/>
      <c r="Q1749" s="1"/>
      <c r="R1749" s="1"/>
      <c r="T1749" s="1"/>
      <c r="U1749" s="1"/>
      <c r="W1749" s="1"/>
      <c r="X1749" s="1"/>
      <c r="Z1749" s="1"/>
      <c r="AB1749" s="1"/>
      <c r="AC1749" s="1"/>
      <c r="BJ1749" s="1"/>
      <c r="BK1749" s="1"/>
      <c r="BL1749" s="1"/>
      <c r="BM1749" s="1"/>
      <c r="BN1749" s="1"/>
      <c r="BO1749" s="1"/>
      <c r="BP1749" s="1"/>
      <c r="BQ1749" s="1"/>
      <c r="BR1749" s="1"/>
      <c r="BS1749" s="1"/>
      <c r="BT1749" s="1"/>
      <c r="BU1749" s="1"/>
    </row>
    <row r="1750" spans="16:73" ht="14.25" customHeight="1">
      <c r="P1750" s="1"/>
      <c r="Q1750" s="1"/>
      <c r="R1750" s="1"/>
      <c r="T1750" s="1"/>
      <c r="U1750" s="1"/>
      <c r="W1750" s="1"/>
      <c r="X1750" s="1"/>
      <c r="Z1750" s="1"/>
      <c r="AB1750" s="1"/>
      <c r="AC1750" s="1"/>
      <c r="BJ1750" s="1"/>
      <c r="BK1750" s="1"/>
      <c r="BL1750" s="1"/>
      <c r="BM1750" s="1"/>
      <c r="BN1750" s="1"/>
      <c r="BO1750" s="1"/>
      <c r="BP1750" s="1"/>
      <c r="BQ1750" s="1"/>
      <c r="BR1750" s="1"/>
      <c r="BS1750" s="1"/>
      <c r="BT1750" s="1"/>
      <c r="BU1750" s="1"/>
    </row>
    <row r="1751" spans="16:73" ht="14.25" customHeight="1">
      <c r="P1751" s="1"/>
      <c r="Q1751" s="1"/>
      <c r="R1751" s="1"/>
      <c r="T1751" s="1"/>
      <c r="U1751" s="1"/>
      <c r="W1751" s="1"/>
      <c r="X1751" s="1"/>
      <c r="Z1751" s="1"/>
      <c r="AB1751" s="1"/>
      <c r="AC1751" s="1"/>
      <c r="BJ1751" s="1"/>
      <c r="BK1751" s="1"/>
      <c r="BL1751" s="1"/>
      <c r="BM1751" s="1"/>
      <c r="BN1751" s="1"/>
      <c r="BO1751" s="1"/>
      <c r="BP1751" s="1"/>
      <c r="BQ1751" s="1"/>
      <c r="BR1751" s="1"/>
      <c r="BS1751" s="1"/>
      <c r="BT1751" s="1"/>
      <c r="BU1751" s="1"/>
    </row>
    <row r="1752" spans="16:73" ht="14.25" customHeight="1">
      <c r="P1752" s="1"/>
      <c r="Q1752" s="1"/>
      <c r="R1752" s="1"/>
      <c r="T1752" s="1"/>
      <c r="U1752" s="1"/>
      <c r="W1752" s="1"/>
      <c r="X1752" s="1"/>
      <c r="Z1752" s="1"/>
      <c r="AB1752" s="1"/>
      <c r="AC1752" s="1"/>
      <c r="BJ1752" s="1"/>
      <c r="BK1752" s="1"/>
      <c r="BL1752" s="1"/>
      <c r="BM1752" s="1"/>
      <c r="BN1752" s="1"/>
      <c r="BO1752" s="1"/>
      <c r="BP1752" s="1"/>
      <c r="BQ1752" s="1"/>
      <c r="BR1752" s="1"/>
      <c r="BS1752" s="1"/>
      <c r="BT1752" s="1"/>
      <c r="BU1752" s="1"/>
    </row>
    <row r="1753" spans="16:73" ht="14.25" customHeight="1">
      <c r="P1753" s="1"/>
      <c r="Q1753" s="1"/>
      <c r="R1753" s="1"/>
      <c r="T1753" s="1"/>
      <c r="U1753" s="1"/>
      <c r="W1753" s="1"/>
      <c r="X1753" s="1"/>
      <c r="Z1753" s="1"/>
      <c r="AB1753" s="1"/>
      <c r="AC1753" s="1"/>
      <c r="BJ1753" s="1"/>
      <c r="BK1753" s="1"/>
      <c r="BL1753" s="1"/>
      <c r="BM1753" s="1"/>
      <c r="BN1753" s="1"/>
      <c r="BO1753" s="1"/>
      <c r="BP1753" s="1"/>
      <c r="BQ1753" s="1"/>
      <c r="BR1753" s="1"/>
      <c r="BS1753" s="1"/>
      <c r="BT1753" s="1"/>
      <c r="BU1753" s="1"/>
    </row>
    <row r="1754" spans="16:73" ht="14.25" customHeight="1">
      <c r="P1754" s="1"/>
      <c r="Q1754" s="1"/>
      <c r="R1754" s="1"/>
      <c r="T1754" s="1"/>
      <c r="U1754" s="1"/>
      <c r="W1754" s="1"/>
      <c r="X1754" s="1"/>
      <c r="Z1754" s="1"/>
      <c r="AB1754" s="1"/>
      <c r="AC1754" s="1"/>
      <c r="BJ1754" s="1"/>
      <c r="BK1754" s="1"/>
      <c r="BL1754" s="1"/>
      <c r="BM1754" s="1"/>
      <c r="BN1754" s="1"/>
      <c r="BO1754" s="1"/>
      <c r="BP1754" s="1"/>
      <c r="BQ1754" s="1"/>
      <c r="BR1754" s="1"/>
      <c r="BS1754" s="1"/>
      <c r="BT1754" s="1"/>
      <c r="BU1754" s="1"/>
    </row>
    <row r="1755" spans="16:73" ht="14.25" customHeight="1">
      <c r="P1755" s="1"/>
      <c r="Q1755" s="1"/>
      <c r="R1755" s="1"/>
      <c r="T1755" s="1"/>
      <c r="U1755" s="1"/>
      <c r="W1755" s="1"/>
      <c r="X1755" s="1"/>
      <c r="Z1755" s="1"/>
      <c r="AB1755" s="1"/>
      <c r="AC1755" s="1"/>
      <c r="BJ1755" s="1"/>
      <c r="BK1755" s="1"/>
      <c r="BL1755" s="1"/>
      <c r="BM1755" s="1"/>
      <c r="BN1755" s="1"/>
      <c r="BO1755" s="1"/>
      <c r="BP1755" s="1"/>
      <c r="BQ1755" s="1"/>
      <c r="BR1755" s="1"/>
      <c r="BS1755" s="1"/>
      <c r="BT1755" s="1"/>
      <c r="BU1755" s="1"/>
    </row>
    <row r="1756" spans="16:73" ht="14.25" customHeight="1">
      <c r="P1756" s="1"/>
      <c r="Q1756" s="1"/>
      <c r="R1756" s="1"/>
      <c r="T1756" s="1"/>
      <c r="U1756" s="1"/>
      <c r="W1756" s="1"/>
      <c r="X1756" s="1"/>
      <c r="Z1756" s="1"/>
      <c r="AB1756" s="1"/>
      <c r="AC1756" s="1"/>
      <c r="BJ1756" s="1"/>
      <c r="BK1756" s="1"/>
      <c r="BL1756" s="1"/>
      <c r="BM1756" s="1"/>
      <c r="BN1756" s="1"/>
      <c r="BO1756" s="1"/>
      <c r="BP1756" s="1"/>
      <c r="BQ1756" s="1"/>
      <c r="BR1756" s="1"/>
      <c r="BS1756" s="1"/>
      <c r="BT1756" s="1"/>
      <c r="BU1756" s="1"/>
    </row>
    <row r="1757" spans="16:73" ht="14.25" customHeight="1">
      <c r="P1757" s="1"/>
      <c r="Q1757" s="1"/>
      <c r="R1757" s="1"/>
      <c r="T1757" s="1"/>
      <c r="U1757" s="1"/>
      <c r="W1757" s="1"/>
      <c r="X1757" s="1"/>
      <c r="Z1757" s="1"/>
      <c r="AB1757" s="1"/>
      <c r="AC1757" s="1"/>
      <c r="BJ1757" s="1"/>
      <c r="BK1757" s="1"/>
      <c r="BL1757" s="1"/>
      <c r="BM1757" s="1"/>
      <c r="BN1757" s="1"/>
      <c r="BO1757" s="1"/>
      <c r="BP1757" s="1"/>
      <c r="BQ1757" s="1"/>
      <c r="BR1757" s="1"/>
      <c r="BS1757" s="1"/>
      <c r="BT1757" s="1"/>
      <c r="BU1757" s="1"/>
    </row>
    <row r="1758" spans="16:73" ht="14.25" customHeight="1">
      <c r="P1758" s="1"/>
      <c r="Q1758" s="1"/>
      <c r="R1758" s="1"/>
      <c r="T1758" s="1"/>
      <c r="U1758" s="1"/>
      <c r="W1758" s="1"/>
      <c r="X1758" s="1"/>
      <c r="Z1758" s="1"/>
      <c r="AB1758" s="1"/>
      <c r="AC1758" s="1"/>
      <c r="BJ1758" s="1"/>
      <c r="BK1758" s="1"/>
      <c r="BL1758" s="1"/>
      <c r="BM1758" s="1"/>
      <c r="BN1758" s="1"/>
      <c r="BO1758" s="1"/>
      <c r="BP1758" s="1"/>
      <c r="BQ1758" s="1"/>
      <c r="BR1758" s="1"/>
      <c r="BS1758" s="1"/>
      <c r="BT1758" s="1"/>
      <c r="BU1758" s="1"/>
    </row>
    <row r="1759" spans="16:73" ht="14.25" customHeight="1">
      <c r="P1759" s="1"/>
      <c r="Q1759" s="1"/>
      <c r="R1759" s="1"/>
      <c r="T1759" s="1"/>
      <c r="U1759" s="1"/>
      <c r="W1759" s="1"/>
      <c r="X1759" s="1"/>
      <c r="Z1759" s="1"/>
      <c r="AB1759" s="1"/>
      <c r="AC1759" s="1"/>
      <c r="BJ1759" s="1"/>
      <c r="BK1759" s="1"/>
      <c r="BL1759" s="1"/>
      <c r="BM1759" s="1"/>
      <c r="BN1759" s="1"/>
      <c r="BO1759" s="1"/>
      <c r="BP1759" s="1"/>
      <c r="BQ1759" s="1"/>
      <c r="BR1759" s="1"/>
      <c r="BS1759" s="1"/>
      <c r="BT1759" s="1"/>
      <c r="BU1759" s="1"/>
    </row>
    <row r="1760" spans="16:73" ht="14.25" customHeight="1">
      <c r="P1760" s="1"/>
      <c r="Q1760" s="1"/>
      <c r="R1760" s="1"/>
      <c r="T1760" s="1"/>
      <c r="U1760" s="1"/>
      <c r="W1760" s="1"/>
      <c r="X1760" s="1"/>
      <c r="Z1760" s="1"/>
      <c r="AB1760" s="1"/>
      <c r="AC1760" s="1"/>
      <c r="BJ1760" s="1"/>
      <c r="BK1760" s="1"/>
      <c r="BL1760" s="1"/>
      <c r="BM1760" s="1"/>
      <c r="BN1760" s="1"/>
      <c r="BO1760" s="1"/>
      <c r="BP1760" s="1"/>
      <c r="BQ1760" s="1"/>
      <c r="BR1760" s="1"/>
      <c r="BS1760" s="1"/>
      <c r="BT1760" s="1"/>
      <c r="BU1760" s="1"/>
    </row>
    <row r="1761" spans="16:73" ht="14.25" customHeight="1">
      <c r="P1761" s="1"/>
      <c r="Q1761" s="1"/>
      <c r="R1761" s="1"/>
      <c r="T1761" s="1"/>
      <c r="U1761" s="1"/>
      <c r="W1761" s="1"/>
      <c r="X1761" s="1"/>
      <c r="Z1761" s="1"/>
      <c r="AB1761" s="1"/>
      <c r="AC1761" s="1"/>
      <c r="BJ1761" s="1"/>
      <c r="BK1761" s="1"/>
      <c r="BL1761" s="1"/>
      <c r="BM1761" s="1"/>
      <c r="BN1761" s="1"/>
      <c r="BO1761" s="1"/>
      <c r="BP1761" s="1"/>
      <c r="BQ1761" s="1"/>
      <c r="BR1761" s="1"/>
      <c r="BS1761" s="1"/>
      <c r="BT1761" s="1"/>
      <c r="BU1761" s="1"/>
    </row>
    <row r="1762" spans="16:73" ht="14.25" customHeight="1">
      <c r="P1762" s="1"/>
      <c r="Q1762" s="1"/>
      <c r="R1762" s="1"/>
      <c r="T1762" s="1"/>
      <c r="U1762" s="1"/>
      <c r="W1762" s="1"/>
      <c r="X1762" s="1"/>
      <c r="Z1762" s="1"/>
      <c r="AB1762" s="1"/>
      <c r="AC1762" s="1"/>
      <c r="BJ1762" s="1"/>
      <c r="BK1762" s="1"/>
      <c r="BL1762" s="1"/>
      <c r="BM1762" s="1"/>
      <c r="BN1762" s="1"/>
      <c r="BO1762" s="1"/>
      <c r="BP1762" s="1"/>
      <c r="BQ1762" s="1"/>
      <c r="BR1762" s="1"/>
      <c r="BS1762" s="1"/>
      <c r="BT1762" s="1"/>
      <c r="BU1762" s="1"/>
    </row>
    <row r="1763" spans="16:73" ht="14.25" customHeight="1">
      <c r="P1763" s="1"/>
      <c r="Q1763" s="1"/>
      <c r="R1763" s="1"/>
      <c r="T1763" s="1"/>
      <c r="U1763" s="1"/>
      <c r="W1763" s="1"/>
      <c r="X1763" s="1"/>
      <c r="Z1763" s="1"/>
      <c r="AB1763" s="1"/>
      <c r="AC1763" s="1"/>
      <c r="BJ1763" s="1"/>
      <c r="BK1763" s="1"/>
      <c r="BL1763" s="1"/>
      <c r="BM1763" s="1"/>
      <c r="BN1763" s="1"/>
      <c r="BO1763" s="1"/>
      <c r="BP1763" s="1"/>
      <c r="BQ1763" s="1"/>
      <c r="BR1763" s="1"/>
      <c r="BS1763" s="1"/>
      <c r="BT1763" s="1"/>
      <c r="BU1763" s="1"/>
    </row>
    <row r="1764" spans="16:73" ht="14.25" customHeight="1">
      <c r="P1764" s="1"/>
      <c r="Q1764" s="1"/>
      <c r="R1764" s="1"/>
      <c r="T1764" s="1"/>
      <c r="U1764" s="1"/>
      <c r="W1764" s="1"/>
      <c r="X1764" s="1"/>
      <c r="Z1764" s="1"/>
      <c r="AB1764" s="1"/>
      <c r="AC1764" s="1"/>
      <c r="BJ1764" s="1"/>
      <c r="BK1764" s="1"/>
      <c r="BL1764" s="1"/>
      <c r="BM1764" s="1"/>
      <c r="BN1764" s="1"/>
      <c r="BO1764" s="1"/>
      <c r="BP1764" s="1"/>
      <c r="BQ1764" s="1"/>
      <c r="BR1764" s="1"/>
      <c r="BS1764" s="1"/>
      <c r="BT1764" s="1"/>
      <c r="BU1764" s="1"/>
    </row>
    <row r="1765" spans="16:73" ht="14.25" customHeight="1">
      <c r="P1765" s="1"/>
      <c r="Q1765" s="1"/>
      <c r="R1765" s="1"/>
      <c r="T1765" s="1"/>
      <c r="U1765" s="1"/>
      <c r="W1765" s="1"/>
      <c r="X1765" s="1"/>
      <c r="Z1765" s="1"/>
      <c r="AB1765" s="1"/>
      <c r="AC1765" s="1"/>
      <c r="BJ1765" s="1"/>
      <c r="BK1765" s="1"/>
      <c r="BL1765" s="1"/>
      <c r="BM1765" s="1"/>
      <c r="BN1765" s="1"/>
      <c r="BO1765" s="1"/>
      <c r="BP1765" s="1"/>
      <c r="BQ1765" s="1"/>
      <c r="BR1765" s="1"/>
      <c r="BS1765" s="1"/>
      <c r="BT1765" s="1"/>
      <c r="BU1765" s="1"/>
    </row>
    <row r="1766" spans="16:73" ht="14.25" customHeight="1">
      <c r="P1766" s="1"/>
      <c r="Q1766" s="1"/>
      <c r="R1766" s="1"/>
      <c r="T1766" s="1"/>
      <c r="U1766" s="1"/>
      <c r="W1766" s="1"/>
      <c r="X1766" s="1"/>
      <c r="Z1766" s="1"/>
      <c r="AB1766" s="1"/>
      <c r="AC1766" s="1"/>
      <c r="BJ1766" s="1"/>
      <c r="BK1766" s="1"/>
      <c r="BL1766" s="1"/>
      <c r="BM1766" s="1"/>
      <c r="BN1766" s="1"/>
      <c r="BO1766" s="1"/>
      <c r="BP1766" s="1"/>
      <c r="BQ1766" s="1"/>
      <c r="BR1766" s="1"/>
      <c r="BS1766" s="1"/>
      <c r="BT1766" s="1"/>
      <c r="BU1766" s="1"/>
    </row>
    <row r="1767" spans="16:73" ht="14.25" customHeight="1">
      <c r="P1767" s="1"/>
      <c r="Q1767" s="1"/>
      <c r="R1767" s="1"/>
      <c r="T1767" s="1"/>
      <c r="U1767" s="1"/>
      <c r="W1767" s="1"/>
      <c r="X1767" s="1"/>
      <c r="Z1767" s="1"/>
      <c r="AB1767" s="1"/>
      <c r="AC1767" s="1"/>
      <c r="BJ1767" s="1"/>
      <c r="BK1767" s="1"/>
      <c r="BL1767" s="1"/>
      <c r="BM1767" s="1"/>
      <c r="BN1767" s="1"/>
      <c r="BO1767" s="1"/>
      <c r="BP1767" s="1"/>
      <c r="BQ1767" s="1"/>
      <c r="BR1767" s="1"/>
      <c r="BS1767" s="1"/>
      <c r="BT1767" s="1"/>
      <c r="BU1767" s="1"/>
    </row>
    <row r="1768" spans="16:73" ht="14.25" customHeight="1">
      <c r="P1768" s="1"/>
      <c r="Q1768" s="1"/>
      <c r="R1768" s="1"/>
      <c r="T1768" s="1"/>
      <c r="U1768" s="1"/>
      <c r="W1768" s="1"/>
      <c r="X1768" s="1"/>
      <c r="Z1768" s="1"/>
      <c r="AB1768" s="1"/>
      <c r="AC1768" s="1"/>
      <c r="BJ1768" s="1"/>
      <c r="BK1768" s="1"/>
      <c r="BL1768" s="1"/>
      <c r="BM1768" s="1"/>
      <c r="BN1768" s="1"/>
      <c r="BO1768" s="1"/>
      <c r="BP1768" s="1"/>
      <c r="BQ1768" s="1"/>
      <c r="BR1768" s="1"/>
      <c r="BS1768" s="1"/>
      <c r="BT1768" s="1"/>
      <c r="BU1768" s="1"/>
    </row>
    <row r="1769" spans="16:73" ht="14.25" customHeight="1">
      <c r="P1769" s="1"/>
      <c r="Q1769" s="1"/>
      <c r="R1769" s="1"/>
      <c r="T1769" s="1"/>
      <c r="U1769" s="1"/>
      <c r="W1769" s="1"/>
      <c r="X1769" s="1"/>
      <c r="Z1769" s="1"/>
      <c r="AB1769" s="1"/>
      <c r="AC1769" s="1"/>
      <c r="BJ1769" s="1"/>
      <c r="BK1769" s="1"/>
      <c r="BL1769" s="1"/>
      <c r="BM1769" s="1"/>
      <c r="BN1769" s="1"/>
      <c r="BO1769" s="1"/>
      <c r="BP1769" s="1"/>
      <c r="BQ1769" s="1"/>
      <c r="BR1769" s="1"/>
      <c r="BS1769" s="1"/>
      <c r="BT1769" s="1"/>
      <c r="BU1769" s="1"/>
    </row>
    <row r="1770" spans="16:73" ht="14.25" customHeight="1">
      <c r="P1770" s="1"/>
      <c r="Q1770" s="1"/>
      <c r="R1770" s="1"/>
      <c r="T1770" s="1"/>
      <c r="U1770" s="1"/>
      <c r="W1770" s="1"/>
      <c r="X1770" s="1"/>
      <c r="Z1770" s="1"/>
      <c r="AB1770" s="1"/>
      <c r="AC1770" s="1"/>
      <c r="BJ1770" s="1"/>
      <c r="BK1770" s="1"/>
      <c r="BL1770" s="1"/>
      <c r="BM1770" s="1"/>
      <c r="BN1770" s="1"/>
      <c r="BO1770" s="1"/>
      <c r="BP1770" s="1"/>
      <c r="BQ1770" s="1"/>
      <c r="BR1770" s="1"/>
      <c r="BS1770" s="1"/>
      <c r="BT1770" s="1"/>
      <c r="BU1770" s="1"/>
    </row>
    <row r="1771" spans="16:73" ht="14.25" customHeight="1">
      <c r="P1771" s="1"/>
      <c r="Q1771" s="1"/>
      <c r="R1771" s="1"/>
      <c r="T1771" s="1"/>
      <c r="U1771" s="1"/>
      <c r="W1771" s="1"/>
      <c r="X1771" s="1"/>
      <c r="Z1771" s="1"/>
      <c r="AB1771" s="1"/>
      <c r="AC1771" s="1"/>
      <c r="BJ1771" s="1"/>
      <c r="BK1771" s="1"/>
      <c r="BL1771" s="1"/>
      <c r="BM1771" s="1"/>
      <c r="BN1771" s="1"/>
      <c r="BO1771" s="1"/>
      <c r="BP1771" s="1"/>
      <c r="BQ1771" s="1"/>
      <c r="BR1771" s="1"/>
      <c r="BS1771" s="1"/>
      <c r="BT1771" s="1"/>
      <c r="BU1771" s="1"/>
    </row>
    <row r="1772" spans="16:73" ht="14.25" customHeight="1">
      <c r="P1772" s="1"/>
      <c r="Q1772" s="1"/>
      <c r="R1772" s="1"/>
      <c r="T1772" s="1"/>
      <c r="U1772" s="1"/>
      <c r="W1772" s="1"/>
      <c r="X1772" s="1"/>
      <c r="Z1772" s="1"/>
      <c r="AB1772" s="1"/>
      <c r="AC1772" s="1"/>
      <c r="BJ1772" s="1"/>
      <c r="BK1772" s="1"/>
      <c r="BL1772" s="1"/>
      <c r="BM1772" s="1"/>
      <c r="BN1772" s="1"/>
      <c r="BO1772" s="1"/>
      <c r="BP1772" s="1"/>
      <c r="BQ1772" s="1"/>
      <c r="BR1772" s="1"/>
      <c r="BS1772" s="1"/>
      <c r="BT1772" s="1"/>
      <c r="BU1772" s="1"/>
    </row>
    <row r="1773" spans="16:73" ht="14.25" customHeight="1">
      <c r="P1773" s="1"/>
      <c r="Q1773" s="1"/>
      <c r="R1773" s="1"/>
      <c r="T1773" s="1"/>
      <c r="U1773" s="1"/>
      <c r="W1773" s="1"/>
      <c r="X1773" s="1"/>
      <c r="Z1773" s="1"/>
      <c r="AB1773" s="1"/>
      <c r="AC1773" s="1"/>
      <c r="BJ1773" s="1"/>
      <c r="BK1773" s="1"/>
      <c r="BL1773" s="1"/>
      <c r="BM1773" s="1"/>
      <c r="BN1773" s="1"/>
      <c r="BO1773" s="1"/>
      <c r="BP1773" s="1"/>
      <c r="BQ1773" s="1"/>
      <c r="BR1773" s="1"/>
      <c r="BS1773" s="1"/>
      <c r="BT1773" s="1"/>
      <c r="BU1773" s="1"/>
    </row>
    <row r="1774" spans="16:73" ht="14.25" customHeight="1">
      <c r="P1774" s="1"/>
      <c r="Q1774" s="1"/>
      <c r="R1774" s="1"/>
      <c r="T1774" s="1"/>
      <c r="U1774" s="1"/>
      <c r="W1774" s="1"/>
      <c r="X1774" s="1"/>
      <c r="Z1774" s="1"/>
      <c r="AB1774" s="1"/>
      <c r="AC1774" s="1"/>
      <c r="BJ1774" s="1"/>
      <c r="BK1774" s="1"/>
      <c r="BL1774" s="1"/>
      <c r="BM1774" s="1"/>
      <c r="BN1774" s="1"/>
      <c r="BO1774" s="1"/>
      <c r="BP1774" s="1"/>
      <c r="BQ1774" s="1"/>
      <c r="BR1774" s="1"/>
      <c r="BS1774" s="1"/>
      <c r="BT1774" s="1"/>
      <c r="BU1774" s="1"/>
    </row>
    <row r="1775" spans="16:73" ht="14.25" customHeight="1">
      <c r="P1775" s="1"/>
      <c r="Q1775" s="1"/>
      <c r="R1775" s="1"/>
      <c r="T1775" s="1"/>
      <c r="U1775" s="1"/>
      <c r="W1775" s="1"/>
      <c r="X1775" s="1"/>
      <c r="Z1775" s="1"/>
      <c r="AB1775" s="1"/>
      <c r="AC1775" s="1"/>
      <c r="BJ1775" s="1"/>
      <c r="BK1775" s="1"/>
      <c r="BL1775" s="1"/>
      <c r="BM1775" s="1"/>
      <c r="BN1775" s="1"/>
      <c r="BO1775" s="1"/>
      <c r="BP1775" s="1"/>
      <c r="BQ1775" s="1"/>
      <c r="BR1775" s="1"/>
      <c r="BS1775" s="1"/>
      <c r="BT1775" s="1"/>
      <c r="BU1775" s="1"/>
    </row>
    <row r="1776" spans="16:73" ht="14.25" customHeight="1">
      <c r="P1776" s="1"/>
      <c r="Q1776" s="1"/>
      <c r="R1776" s="1"/>
      <c r="T1776" s="1"/>
      <c r="U1776" s="1"/>
      <c r="W1776" s="1"/>
      <c r="X1776" s="1"/>
      <c r="Z1776" s="1"/>
      <c r="AB1776" s="1"/>
      <c r="AC1776" s="1"/>
      <c r="BJ1776" s="1"/>
      <c r="BK1776" s="1"/>
      <c r="BL1776" s="1"/>
      <c r="BM1776" s="1"/>
      <c r="BN1776" s="1"/>
      <c r="BO1776" s="1"/>
      <c r="BP1776" s="1"/>
      <c r="BQ1776" s="1"/>
      <c r="BR1776" s="1"/>
      <c r="BS1776" s="1"/>
      <c r="BT1776" s="1"/>
      <c r="BU1776" s="1"/>
    </row>
    <row r="1777" spans="16:73" ht="14.25" customHeight="1">
      <c r="P1777" s="1"/>
      <c r="Q1777" s="1"/>
      <c r="R1777" s="1"/>
      <c r="T1777" s="1"/>
      <c r="U1777" s="1"/>
      <c r="W1777" s="1"/>
      <c r="X1777" s="1"/>
      <c r="Z1777" s="1"/>
      <c r="AB1777" s="1"/>
      <c r="AC1777" s="1"/>
      <c r="BJ1777" s="1"/>
      <c r="BK1777" s="1"/>
      <c r="BL1777" s="1"/>
      <c r="BM1777" s="1"/>
      <c r="BN1777" s="1"/>
      <c r="BO1777" s="1"/>
      <c r="BP1777" s="1"/>
      <c r="BQ1777" s="1"/>
      <c r="BR1777" s="1"/>
      <c r="BS1777" s="1"/>
      <c r="BT1777" s="1"/>
      <c r="BU1777" s="1"/>
    </row>
    <row r="1778" spans="16:73" ht="14.25" customHeight="1">
      <c r="P1778" s="1"/>
      <c r="Q1778" s="1"/>
      <c r="R1778" s="1"/>
      <c r="T1778" s="1"/>
      <c r="U1778" s="1"/>
      <c r="W1778" s="1"/>
      <c r="X1778" s="1"/>
      <c r="Z1778" s="1"/>
      <c r="AB1778" s="1"/>
      <c r="AC1778" s="1"/>
      <c r="BJ1778" s="1"/>
      <c r="BK1778" s="1"/>
      <c r="BL1778" s="1"/>
      <c r="BM1778" s="1"/>
      <c r="BN1778" s="1"/>
      <c r="BO1778" s="1"/>
      <c r="BP1778" s="1"/>
      <c r="BQ1778" s="1"/>
      <c r="BR1778" s="1"/>
      <c r="BS1778" s="1"/>
      <c r="BT1778" s="1"/>
      <c r="BU1778" s="1"/>
    </row>
    <row r="1779" spans="16:73" ht="14.25" customHeight="1">
      <c r="P1779" s="1"/>
      <c r="Q1779" s="1"/>
      <c r="R1779" s="1"/>
      <c r="T1779" s="1"/>
      <c r="U1779" s="1"/>
      <c r="W1779" s="1"/>
      <c r="X1779" s="1"/>
      <c r="Z1779" s="1"/>
      <c r="AB1779" s="1"/>
      <c r="AC1779" s="1"/>
      <c r="BJ1779" s="1"/>
      <c r="BK1779" s="1"/>
      <c r="BL1779" s="1"/>
      <c r="BM1779" s="1"/>
      <c r="BN1779" s="1"/>
      <c r="BO1779" s="1"/>
      <c r="BP1779" s="1"/>
      <c r="BQ1779" s="1"/>
      <c r="BR1779" s="1"/>
      <c r="BS1779" s="1"/>
      <c r="BT1779" s="1"/>
      <c r="BU1779" s="1"/>
    </row>
    <row r="1780" spans="16:73" ht="14.25" customHeight="1">
      <c r="P1780" s="1"/>
      <c r="Q1780" s="1"/>
      <c r="R1780" s="1"/>
      <c r="T1780" s="1"/>
      <c r="U1780" s="1"/>
      <c r="W1780" s="1"/>
      <c r="X1780" s="1"/>
      <c r="Z1780" s="1"/>
      <c r="AB1780" s="1"/>
      <c r="AC1780" s="1"/>
      <c r="BJ1780" s="1"/>
      <c r="BK1780" s="1"/>
      <c r="BL1780" s="1"/>
      <c r="BM1780" s="1"/>
      <c r="BN1780" s="1"/>
      <c r="BO1780" s="1"/>
      <c r="BP1780" s="1"/>
      <c r="BQ1780" s="1"/>
      <c r="BR1780" s="1"/>
      <c r="BS1780" s="1"/>
      <c r="BT1780" s="1"/>
      <c r="BU1780" s="1"/>
    </row>
    <row r="1781" spans="16:73" ht="14.25" customHeight="1">
      <c r="P1781" s="1"/>
      <c r="Q1781" s="1"/>
      <c r="R1781" s="1"/>
      <c r="T1781" s="1"/>
      <c r="U1781" s="1"/>
      <c r="W1781" s="1"/>
      <c r="X1781" s="1"/>
      <c r="Z1781" s="1"/>
      <c r="AB1781" s="1"/>
      <c r="AC1781" s="1"/>
      <c r="BJ1781" s="1"/>
      <c r="BK1781" s="1"/>
      <c r="BL1781" s="1"/>
      <c r="BM1781" s="1"/>
      <c r="BN1781" s="1"/>
      <c r="BO1781" s="1"/>
      <c r="BP1781" s="1"/>
      <c r="BQ1781" s="1"/>
      <c r="BR1781" s="1"/>
      <c r="BS1781" s="1"/>
      <c r="BT1781" s="1"/>
      <c r="BU1781" s="1"/>
    </row>
    <row r="1782" spans="16:73" ht="14.25" customHeight="1">
      <c r="P1782" s="1"/>
      <c r="Q1782" s="1"/>
      <c r="R1782" s="1"/>
      <c r="T1782" s="1"/>
      <c r="U1782" s="1"/>
      <c r="W1782" s="1"/>
      <c r="X1782" s="1"/>
      <c r="Z1782" s="1"/>
      <c r="AB1782" s="1"/>
      <c r="AC1782" s="1"/>
      <c r="BJ1782" s="1"/>
      <c r="BK1782" s="1"/>
      <c r="BL1782" s="1"/>
      <c r="BM1782" s="1"/>
      <c r="BN1782" s="1"/>
      <c r="BO1782" s="1"/>
      <c r="BP1782" s="1"/>
      <c r="BQ1782" s="1"/>
      <c r="BR1782" s="1"/>
      <c r="BS1782" s="1"/>
      <c r="BT1782" s="1"/>
      <c r="BU1782" s="1"/>
    </row>
    <row r="1783" spans="16:73" ht="14.25" customHeight="1">
      <c r="P1783" s="1"/>
      <c r="Q1783" s="1"/>
      <c r="R1783" s="1"/>
      <c r="T1783" s="1"/>
      <c r="U1783" s="1"/>
      <c r="W1783" s="1"/>
      <c r="X1783" s="1"/>
      <c r="Z1783" s="1"/>
      <c r="AB1783" s="1"/>
      <c r="AC1783" s="1"/>
      <c r="BJ1783" s="1"/>
      <c r="BK1783" s="1"/>
      <c r="BL1783" s="1"/>
      <c r="BM1783" s="1"/>
      <c r="BN1783" s="1"/>
      <c r="BO1783" s="1"/>
      <c r="BP1783" s="1"/>
      <c r="BQ1783" s="1"/>
      <c r="BR1783" s="1"/>
      <c r="BS1783" s="1"/>
      <c r="BT1783" s="1"/>
      <c r="BU1783" s="1"/>
    </row>
    <row r="1784" spans="16:73" ht="14.25" customHeight="1">
      <c r="P1784" s="1"/>
      <c r="Q1784" s="1"/>
      <c r="R1784" s="1"/>
      <c r="T1784" s="1"/>
      <c r="U1784" s="1"/>
      <c r="W1784" s="1"/>
      <c r="X1784" s="1"/>
      <c r="Z1784" s="1"/>
      <c r="AB1784" s="1"/>
      <c r="AC1784" s="1"/>
      <c r="BJ1784" s="1"/>
      <c r="BK1784" s="1"/>
      <c r="BL1784" s="1"/>
      <c r="BM1784" s="1"/>
      <c r="BN1784" s="1"/>
      <c r="BO1784" s="1"/>
      <c r="BP1784" s="1"/>
      <c r="BQ1784" s="1"/>
      <c r="BR1784" s="1"/>
      <c r="BS1784" s="1"/>
      <c r="BT1784" s="1"/>
      <c r="BU1784" s="1"/>
    </row>
    <row r="1785" spans="16:73" ht="14.25" customHeight="1">
      <c r="P1785" s="1"/>
      <c r="Q1785" s="1"/>
      <c r="R1785" s="1"/>
      <c r="T1785" s="1"/>
      <c r="U1785" s="1"/>
      <c r="W1785" s="1"/>
      <c r="X1785" s="1"/>
      <c r="Z1785" s="1"/>
      <c r="AB1785" s="1"/>
      <c r="AC1785" s="1"/>
      <c r="BJ1785" s="1"/>
      <c r="BK1785" s="1"/>
      <c r="BL1785" s="1"/>
      <c r="BM1785" s="1"/>
      <c r="BN1785" s="1"/>
      <c r="BO1785" s="1"/>
      <c r="BP1785" s="1"/>
      <c r="BQ1785" s="1"/>
      <c r="BR1785" s="1"/>
      <c r="BS1785" s="1"/>
      <c r="BT1785" s="1"/>
      <c r="BU1785" s="1"/>
    </row>
    <row r="1786" spans="16:73" ht="14.25" customHeight="1">
      <c r="P1786" s="1"/>
      <c r="Q1786" s="1"/>
      <c r="R1786" s="1"/>
      <c r="T1786" s="1"/>
      <c r="U1786" s="1"/>
      <c r="W1786" s="1"/>
      <c r="X1786" s="1"/>
      <c r="Z1786" s="1"/>
      <c r="AB1786" s="1"/>
      <c r="AC1786" s="1"/>
      <c r="BJ1786" s="1"/>
      <c r="BK1786" s="1"/>
      <c r="BL1786" s="1"/>
      <c r="BM1786" s="1"/>
      <c r="BN1786" s="1"/>
      <c r="BO1786" s="1"/>
      <c r="BP1786" s="1"/>
      <c r="BQ1786" s="1"/>
      <c r="BR1786" s="1"/>
      <c r="BS1786" s="1"/>
      <c r="BT1786" s="1"/>
      <c r="BU1786" s="1"/>
    </row>
    <row r="1787" spans="16:73" ht="14.25" customHeight="1">
      <c r="P1787" s="1"/>
      <c r="Q1787" s="1"/>
      <c r="R1787" s="1"/>
      <c r="T1787" s="1"/>
      <c r="U1787" s="1"/>
      <c r="W1787" s="1"/>
      <c r="X1787" s="1"/>
      <c r="Z1787" s="1"/>
      <c r="AB1787" s="1"/>
      <c r="AC1787" s="1"/>
      <c r="BJ1787" s="1"/>
      <c r="BK1787" s="1"/>
      <c r="BL1787" s="1"/>
      <c r="BM1787" s="1"/>
      <c r="BN1787" s="1"/>
      <c r="BO1787" s="1"/>
      <c r="BP1787" s="1"/>
      <c r="BQ1787" s="1"/>
      <c r="BR1787" s="1"/>
      <c r="BS1787" s="1"/>
      <c r="BT1787" s="1"/>
      <c r="BU1787" s="1"/>
    </row>
    <row r="1788" spans="16:73" ht="14.25" customHeight="1">
      <c r="P1788" s="1"/>
      <c r="Q1788" s="1"/>
      <c r="R1788" s="1"/>
      <c r="T1788" s="1"/>
      <c r="U1788" s="1"/>
      <c r="W1788" s="1"/>
      <c r="X1788" s="1"/>
      <c r="Z1788" s="1"/>
      <c r="AB1788" s="1"/>
      <c r="AC1788" s="1"/>
      <c r="BJ1788" s="1"/>
      <c r="BK1788" s="1"/>
      <c r="BL1788" s="1"/>
      <c r="BM1788" s="1"/>
      <c r="BN1788" s="1"/>
      <c r="BO1788" s="1"/>
      <c r="BP1788" s="1"/>
      <c r="BQ1788" s="1"/>
      <c r="BR1788" s="1"/>
      <c r="BS1788" s="1"/>
      <c r="BT1788" s="1"/>
      <c r="BU1788" s="1"/>
    </row>
    <row r="1789" spans="16:73" ht="14.25" customHeight="1">
      <c r="P1789" s="1"/>
      <c r="Q1789" s="1"/>
      <c r="R1789" s="1"/>
      <c r="T1789" s="1"/>
      <c r="U1789" s="1"/>
      <c r="W1789" s="1"/>
      <c r="X1789" s="1"/>
      <c r="Z1789" s="1"/>
      <c r="AB1789" s="1"/>
      <c r="AC1789" s="1"/>
      <c r="BJ1789" s="1"/>
      <c r="BK1789" s="1"/>
      <c r="BL1789" s="1"/>
      <c r="BM1789" s="1"/>
      <c r="BN1789" s="1"/>
      <c r="BO1789" s="1"/>
      <c r="BP1789" s="1"/>
      <c r="BQ1789" s="1"/>
      <c r="BR1789" s="1"/>
      <c r="BS1789" s="1"/>
      <c r="BT1789" s="1"/>
      <c r="BU1789" s="1"/>
    </row>
    <row r="1790" spans="16:73" ht="14.25" customHeight="1">
      <c r="P1790" s="1"/>
      <c r="Q1790" s="1"/>
      <c r="R1790" s="1"/>
      <c r="T1790" s="1"/>
      <c r="U1790" s="1"/>
      <c r="W1790" s="1"/>
      <c r="X1790" s="1"/>
      <c r="Z1790" s="1"/>
      <c r="AB1790" s="1"/>
      <c r="AC1790" s="1"/>
      <c r="BJ1790" s="1"/>
      <c r="BK1790" s="1"/>
      <c r="BL1790" s="1"/>
      <c r="BM1790" s="1"/>
      <c r="BN1790" s="1"/>
      <c r="BO1790" s="1"/>
      <c r="BP1790" s="1"/>
      <c r="BQ1790" s="1"/>
      <c r="BR1790" s="1"/>
      <c r="BS1790" s="1"/>
      <c r="BT1790" s="1"/>
      <c r="BU1790" s="1"/>
    </row>
    <row r="1791" spans="16:73" ht="14.25" customHeight="1">
      <c r="P1791" s="1"/>
      <c r="Q1791" s="1"/>
      <c r="R1791" s="1"/>
      <c r="T1791" s="1"/>
      <c r="U1791" s="1"/>
      <c r="W1791" s="1"/>
      <c r="X1791" s="1"/>
      <c r="Z1791" s="1"/>
      <c r="AB1791" s="1"/>
      <c r="AC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"/>
      <c r="BU1791" s="1"/>
    </row>
    <row r="1792" spans="16:73" ht="14.25" customHeight="1">
      <c r="P1792" s="1"/>
      <c r="Q1792" s="1"/>
      <c r="R1792" s="1"/>
      <c r="T1792" s="1"/>
      <c r="U1792" s="1"/>
      <c r="W1792" s="1"/>
      <c r="X1792" s="1"/>
      <c r="Z1792" s="1"/>
      <c r="AB1792" s="1"/>
      <c r="AC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</row>
    <row r="1793" spans="16:73" ht="14.25" customHeight="1">
      <c r="P1793" s="1"/>
      <c r="Q1793" s="1"/>
      <c r="R1793" s="1"/>
      <c r="T1793" s="1"/>
      <c r="U1793" s="1"/>
      <c r="W1793" s="1"/>
      <c r="X1793" s="1"/>
      <c r="Z1793" s="1"/>
      <c r="AB1793" s="1"/>
      <c r="AC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</row>
    <row r="1794" spans="16:73" ht="14.25" customHeight="1">
      <c r="P1794" s="1"/>
      <c r="Q1794" s="1"/>
      <c r="R1794" s="1"/>
      <c r="T1794" s="1"/>
      <c r="U1794" s="1"/>
      <c r="W1794" s="1"/>
      <c r="X1794" s="1"/>
      <c r="Z1794" s="1"/>
      <c r="AB1794" s="1"/>
      <c r="AC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</row>
    <row r="1795" spans="16:73" ht="14.25" customHeight="1">
      <c r="P1795" s="1"/>
      <c r="Q1795" s="1"/>
      <c r="R1795" s="1"/>
      <c r="T1795" s="1"/>
      <c r="U1795" s="1"/>
      <c r="W1795" s="1"/>
      <c r="X1795" s="1"/>
      <c r="Z1795" s="1"/>
      <c r="AB1795" s="1"/>
      <c r="AC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</row>
    <row r="1796" spans="16:73" ht="14.25" customHeight="1">
      <c r="P1796" s="1"/>
      <c r="Q1796" s="1"/>
      <c r="R1796" s="1"/>
      <c r="T1796" s="1"/>
      <c r="U1796" s="1"/>
      <c r="W1796" s="1"/>
      <c r="X1796" s="1"/>
      <c r="Z1796" s="1"/>
      <c r="AB1796" s="1"/>
      <c r="AC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</row>
    <row r="1797" spans="16:73" ht="14.25" customHeight="1">
      <c r="P1797" s="1"/>
      <c r="Q1797" s="1"/>
      <c r="R1797" s="1"/>
      <c r="T1797" s="1"/>
      <c r="U1797" s="1"/>
      <c r="W1797" s="1"/>
      <c r="X1797" s="1"/>
      <c r="Z1797" s="1"/>
      <c r="AB1797" s="1"/>
      <c r="AC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</row>
    <row r="1798" spans="16:73" ht="14.25" customHeight="1">
      <c r="P1798" s="1"/>
      <c r="Q1798" s="1"/>
      <c r="R1798" s="1"/>
      <c r="T1798" s="1"/>
      <c r="U1798" s="1"/>
      <c r="W1798" s="1"/>
      <c r="X1798" s="1"/>
      <c r="Z1798" s="1"/>
      <c r="AB1798" s="1"/>
      <c r="AC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</row>
    <row r="1799" spans="16:73" ht="14.25" customHeight="1">
      <c r="P1799" s="1"/>
      <c r="Q1799" s="1"/>
      <c r="R1799" s="1"/>
      <c r="T1799" s="1"/>
      <c r="U1799" s="1"/>
      <c r="W1799" s="1"/>
      <c r="X1799" s="1"/>
      <c r="Z1799" s="1"/>
      <c r="AB1799" s="1"/>
      <c r="AC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</row>
    <row r="1800" spans="16:73" ht="14.25" customHeight="1">
      <c r="P1800" s="1"/>
      <c r="Q1800" s="1"/>
      <c r="R1800" s="1"/>
      <c r="T1800" s="1"/>
      <c r="U1800" s="1"/>
      <c r="W1800" s="1"/>
      <c r="X1800" s="1"/>
      <c r="Z1800" s="1"/>
      <c r="AB1800" s="1"/>
      <c r="AC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6:73" ht="14.25" customHeight="1">
      <c r="P1801" s="1"/>
      <c r="Q1801" s="1"/>
      <c r="R1801" s="1"/>
      <c r="T1801" s="1"/>
      <c r="U1801" s="1"/>
      <c r="W1801" s="1"/>
      <c r="X1801" s="1"/>
      <c r="Z1801" s="1"/>
      <c r="AB1801" s="1"/>
      <c r="AC1801" s="1"/>
      <c r="BJ1801" s="1"/>
      <c r="BK1801" s="1"/>
      <c r="BL1801" s="1"/>
      <c r="BM1801" s="1"/>
      <c r="BN1801" s="1"/>
      <c r="BO1801" s="1"/>
      <c r="BP1801" s="1"/>
      <c r="BQ1801" s="1"/>
      <c r="BR1801" s="1"/>
      <c r="BS1801" s="1"/>
      <c r="BT1801" s="1"/>
      <c r="BU1801" s="1"/>
    </row>
    <row r="1802" spans="16:73" ht="14.25" customHeight="1">
      <c r="P1802" s="1"/>
      <c r="Q1802" s="1"/>
      <c r="R1802" s="1"/>
      <c r="T1802" s="1"/>
      <c r="U1802" s="1"/>
      <c r="W1802" s="1"/>
      <c r="X1802" s="1"/>
      <c r="Z1802" s="1"/>
      <c r="AB1802" s="1"/>
      <c r="AC1802" s="1"/>
      <c r="BJ1802" s="1"/>
      <c r="BK1802" s="1"/>
      <c r="BL1802" s="1"/>
      <c r="BM1802" s="1"/>
      <c r="BN1802" s="1"/>
      <c r="BO1802" s="1"/>
      <c r="BP1802" s="1"/>
      <c r="BQ1802" s="1"/>
      <c r="BR1802" s="1"/>
      <c r="BS1802" s="1"/>
      <c r="BT1802" s="1"/>
      <c r="BU1802" s="1"/>
    </row>
    <row r="1803" spans="16:73" ht="14.25" customHeight="1">
      <c r="P1803" s="1"/>
      <c r="Q1803" s="1"/>
      <c r="R1803" s="1"/>
      <c r="T1803" s="1"/>
      <c r="U1803" s="1"/>
      <c r="W1803" s="1"/>
      <c r="X1803" s="1"/>
      <c r="Z1803" s="1"/>
      <c r="AB1803" s="1"/>
      <c r="AC1803" s="1"/>
      <c r="BJ1803" s="1"/>
      <c r="BK1803" s="1"/>
      <c r="BL1803" s="1"/>
      <c r="BM1803" s="1"/>
      <c r="BN1803" s="1"/>
      <c r="BO1803" s="1"/>
      <c r="BP1803" s="1"/>
      <c r="BQ1803" s="1"/>
      <c r="BR1803" s="1"/>
      <c r="BS1803" s="1"/>
      <c r="BT1803" s="1"/>
      <c r="BU1803" s="1"/>
    </row>
    <row r="1804" spans="16:73" ht="14.25" customHeight="1">
      <c r="P1804" s="1"/>
      <c r="Q1804" s="1"/>
      <c r="R1804" s="1"/>
      <c r="T1804" s="1"/>
      <c r="U1804" s="1"/>
      <c r="W1804" s="1"/>
      <c r="X1804" s="1"/>
      <c r="Z1804" s="1"/>
      <c r="AB1804" s="1"/>
      <c r="AC1804" s="1"/>
      <c r="BJ1804" s="1"/>
      <c r="BK1804" s="1"/>
      <c r="BL1804" s="1"/>
      <c r="BM1804" s="1"/>
      <c r="BN1804" s="1"/>
      <c r="BO1804" s="1"/>
      <c r="BP1804" s="1"/>
      <c r="BQ1804" s="1"/>
      <c r="BR1804" s="1"/>
      <c r="BS1804" s="1"/>
      <c r="BT1804" s="1"/>
      <c r="BU1804" s="1"/>
    </row>
    <row r="1805" spans="16:73" ht="14.25" customHeight="1">
      <c r="P1805" s="1"/>
      <c r="Q1805" s="1"/>
      <c r="R1805" s="1"/>
      <c r="T1805" s="1"/>
      <c r="U1805" s="1"/>
      <c r="W1805" s="1"/>
      <c r="X1805" s="1"/>
      <c r="Z1805" s="1"/>
      <c r="AB1805" s="1"/>
      <c r="AC1805" s="1"/>
      <c r="BJ1805" s="1"/>
      <c r="BK1805" s="1"/>
      <c r="BL1805" s="1"/>
      <c r="BM1805" s="1"/>
      <c r="BN1805" s="1"/>
      <c r="BO1805" s="1"/>
      <c r="BP1805" s="1"/>
      <c r="BQ1805" s="1"/>
      <c r="BR1805" s="1"/>
      <c r="BS1805" s="1"/>
      <c r="BT1805" s="1"/>
      <c r="BU1805" s="1"/>
    </row>
    <row r="1806" spans="16:73" ht="14.25" customHeight="1">
      <c r="P1806" s="1"/>
      <c r="Q1806" s="1"/>
      <c r="R1806" s="1"/>
      <c r="T1806" s="1"/>
      <c r="U1806" s="1"/>
      <c r="W1806" s="1"/>
      <c r="X1806" s="1"/>
      <c r="Z1806" s="1"/>
      <c r="AB1806" s="1"/>
      <c r="AC1806" s="1"/>
      <c r="BJ1806" s="1"/>
      <c r="BK1806" s="1"/>
      <c r="BL1806" s="1"/>
      <c r="BM1806" s="1"/>
      <c r="BN1806" s="1"/>
      <c r="BO1806" s="1"/>
      <c r="BP1806" s="1"/>
      <c r="BQ1806" s="1"/>
      <c r="BR1806" s="1"/>
      <c r="BS1806" s="1"/>
      <c r="BT1806" s="1"/>
      <c r="BU1806" s="1"/>
    </row>
    <row r="1807" spans="16:73" ht="14.25" customHeight="1">
      <c r="P1807" s="1"/>
      <c r="Q1807" s="1"/>
      <c r="R1807" s="1"/>
      <c r="T1807" s="1"/>
      <c r="U1807" s="1"/>
      <c r="W1807" s="1"/>
      <c r="X1807" s="1"/>
      <c r="Z1807" s="1"/>
      <c r="AB1807" s="1"/>
      <c r="AC1807" s="1"/>
      <c r="BJ1807" s="1"/>
      <c r="BK1807" s="1"/>
      <c r="BL1807" s="1"/>
      <c r="BM1807" s="1"/>
      <c r="BN1807" s="1"/>
      <c r="BO1807" s="1"/>
      <c r="BP1807" s="1"/>
      <c r="BQ1807" s="1"/>
      <c r="BR1807" s="1"/>
      <c r="BS1807" s="1"/>
      <c r="BT1807" s="1"/>
      <c r="BU1807" s="1"/>
    </row>
    <row r="1808" spans="16:73" ht="14.25" customHeight="1">
      <c r="P1808" s="1"/>
      <c r="Q1808" s="1"/>
      <c r="R1808" s="1"/>
      <c r="T1808" s="1"/>
      <c r="U1808" s="1"/>
      <c r="W1808" s="1"/>
      <c r="X1808" s="1"/>
      <c r="Z1808" s="1"/>
      <c r="AB1808" s="1"/>
      <c r="AC1808" s="1"/>
      <c r="BJ1808" s="1"/>
      <c r="BK1808" s="1"/>
      <c r="BL1808" s="1"/>
      <c r="BM1808" s="1"/>
      <c r="BN1808" s="1"/>
      <c r="BO1808" s="1"/>
      <c r="BP1808" s="1"/>
      <c r="BQ1808" s="1"/>
      <c r="BR1808" s="1"/>
      <c r="BS1808" s="1"/>
      <c r="BT1808" s="1"/>
      <c r="BU1808" s="1"/>
    </row>
    <row r="1809" spans="16:73" ht="14.25" customHeight="1">
      <c r="P1809" s="1"/>
      <c r="Q1809" s="1"/>
      <c r="R1809" s="1"/>
      <c r="T1809" s="1"/>
      <c r="U1809" s="1"/>
      <c r="W1809" s="1"/>
      <c r="X1809" s="1"/>
      <c r="Z1809" s="1"/>
      <c r="AB1809" s="1"/>
      <c r="AC1809" s="1"/>
      <c r="BJ1809" s="1"/>
      <c r="BK1809" s="1"/>
      <c r="BL1809" s="1"/>
      <c r="BM1809" s="1"/>
      <c r="BN1809" s="1"/>
      <c r="BO1809" s="1"/>
      <c r="BP1809" s="1"/>
      <c r="BQ1809" s="1"/>
      <c r="BR1809" s="1"/>
      <c r="BS1809" s="1"/>
      <c r="BT1809" s="1"/>
      <c r="BU1809" s="1"/>
    </row>
    <row r="1810" spans="16:73" ht="14.25" customHeight="1">
      <c r="P1810" s="1"/>
      <c r="Q1810" s="1"/>
      <c r="R1810" s="1"/>
      <c r="T1810" s="1"/>
      <c r="U1810" s="1"/>
      <c r="W1810" s="1"/>
      <c r="X1810" s="1"/>
      <c r="Z1810" s="1"/>
      <c r="AB1810" s="1"/>
      <c r="AC1810" s="1"/>
      <c r="BJ1810" s="1"/>
      <c r="BK1810" s="1"/>
      <c r="BL1810" s="1"/>
      <c r="BM1810" s="1"/>
      <c r="BN1810" s="1"/>
      <c r="BO1810" s="1"/>
      <c r="BP1810" s="1"/>
      <c r="BQ1810" s="1"/>
      <c r="BR1810" s="1"/>
      <c r="BS1810" s="1"/>
      <c r="BT1810" s="1"/>
      <c r="BU1810" s="1"/>
    </row>
    <row r="1811" spans="16:73" ht="14.25" customHeight="1">
      <c r="P1811" s="1"/>
      <c r="Q1811" s="1"/>
      <c r="R1811" s="1"/>
      <c r="T1811" s="1"/>
      <c r="U1811" s="1"/>
      <c r="W1811" s="1"/>
      <c r="X1811" s="1"/>
      <c r="Z1811" s="1"/>
      <c r="AB1811" s="1"/>
      <c r="AC1811" s="1"/>
      <c r="BJ1811" s="1"/>
      <c r="BK1811" s="1"/>
      <c r="BL1811" s="1"/>
      <c r="BM1811" s="1"/>
      <c r="BN1811" s="1"/>
      <c r="BO1811" s="1"/>
      <c r="BP1811" s="1"/>
      <c r="BQ1811" s="1"/>
      <c r="BR1811" s="1"/>
      <c r="BS1811" s="1"/>
      <c r="BT1811" s="1"/>
      <c r="BU1811" s="1"/>
    </row>
    <row r="1812" spans="16:73" ht="14.25" customHeight="1">
      <c r="P1812" s="1"/>
      <c r="Q1812" s="1"/>
      <c r="R1812" s="1"/>
      <c r="T1812" s="1"/>
      <c r="U1812" s="1"/>
      <c r="W1812" s="1"/>
      <c r="X1812" s="1"/>
      <c r="Z1812" s="1"/>
      <c r="AB1812" s="1"/>
      <c r="AC1812" s="1"/>
      <c r="BJ1812" s="1"/>
      <c r="BK1812" s="1"/>
      <c r="BL1812" s="1"/>
      <c r="BM1812" s="1"/>
      <c r="BN1812" s="1"/>
      <c r="BO1812" s="1"/>
      <c r="BP1812" s="1"/>
      <c r="BQ1812" s="1"/>
      <c r="BR1812" s="1"/>
      <c r="BS1812" s="1"/>
      <c r="BT1812" s="1"/>
      <c r="BU1812" s="1"/>
    </row>
    <row r="1813" spans="16:73" ht="14.25" customHeight="1">
      <c r="P1813" s="1"/>
      <c r="Q1813" s="1"/>
      <c r="R1813" s="1"/>
      <c r="T1813" s="1"/>
      <c r="U1813" s="1"/>
      <c r="W1813" s="1"/>
      <c r="X1813" s="1"/>
      <c r="Z1813" s="1"/>
      <c r="AB1813" s="1"/>
      <c r="AC1813" s="1"/>
      <c r="BJ1813" s="1"/>
      <c r="BK1813" s="1"/>
      <c r="BL1813" s="1"/>
      <c r="BM1813" s="1"/>
      <c r="BN1813" s="1"/>
      <c r="BO1813" s="1"/>
      <c r="BP1813" s="1"/>
      <c r="BQ1813" s="1"/>
      <c r="BR1813" s="1"/>
      <c r="BS1813" s="1"/>
      <c r="BT1813" s="1"/>
      <c r="BU1813" s="1"/>
    </row>
    <row r="1814" spans="16:73" ht="14.25" customHeight="1">
      <c r="P1814" s="1"/>
      <c r="Q1814" s="1"/>
      <c r="R1814" s="1"/>
      <c r="T1814" s="1"/>
      <c r="U1814" s="1"/>
      <c r="W1814" s="1"/>
      <c r="X1814" s="1"/>
      <c r="Z1814" s="1"/>
      <c r="AB1814" s="1"/>
      <c r="AC1814" s="1"/>
      <c r="BJ1814" s="1"/>
      <c r="BK1814" s="1"/>
      <c r="BL1814" s="1"/>
      <c r="BM1814" s="1"/>
      <c r="BN1814" s="1"/>
      <c r="BO1814" s="1"/>
      <c r="BP1814" s="1"/>
      <c r="BQ1814" s="1"/>
      <c r="BR1814" s="1"/>
      <c r="BS1814" s="1"/>
      <c r="BT1814" s="1"/>
      <c r="BU1814" s="1"/>
    </row>
    <row r="1815" spans="16:73" ht="14.25" customHeight="1">
      <c r="P1815" s="1"/>
      <c r="Q1815" s="1"/>
      <c r="R1815" s="1"/>
      <c r="T1815" s="1"/>
      <c r="U1815" s="1"/>
      <c r="W1815" s="1"/>
      <c r="X1815" s="1"/>
      <c r="Z1815" s="1"/>
      <c r="AB1815" s="1"/>
      <c r="AC1815" s="1"/>
      <c r="BJ1815" s="1"/>
      <c r="BK1815" s="1"/>
      <c r="BL1815" s="1"/>
      <c r="BM1815" s="1"/>
      <c r="BN1815" s="1"/>
      <c r="BO1815" s="1"/>
      <c r="BP1815" s="1"/>
      <c r="BQ1815" s="1"/>
      <c r="BR1815" s="1"/>
      <c r="BS1815" s="1"/>
      <c r="BT1815" s="1"/>
      <c r="BU1815" s="1"/>
    </row>
    <row r="1816" spans="16:73" ht="14.25" customHeight="1">
      <c r="P1816" s="1"/>
      <c r="Q1816" s="1"/>
      <c r="R1816" s="1"/>
      <c r="T1816" s="1"/>
      <c r="U1816" s="1"/>
      <c r="W1816" s="1"/>
      <c r="X1816" s="1"/>
      <c r="Z1816" s="1"/>
      <c r="AB1816" s="1"/>
      <c r="AC1816" s="1"/>
      <c r="BJ1816" s="1"/>
      <c r="BK1816" s="1"/>
      <c r="BL1816" s="1"/>
      <c r="BM1816" s="1"/>
      <c r="BN1816" s="1"/>
      <c r="BO1816" s="1"/>
      <c r="BP1816" s="1"/>
      <c r="BQ1816" s="1"/>
      <c r="BR1816" s="1"/>
      <c r="BS1816" s="1"/>
      <c r="BT1816" s="1"/>
      <c r="BU1816" s="1"/>
    </row>
    <row r="1817" spans="16:73" ht="14.25" customHeight="1">
      <c r="P1817" s="1"/>
      <c r="Q1817" s="1"/>
      <c r="R1817" s="1"/>
      <c r="T1817" s="1"/>
      <c r="U1817" s="1"/>
      <c r="W1817" s="1"/>
      <c r="X1817" s="1"/>
      <c r="Z1817" s="1"/>
      <c r="AB1817" s="1"/>
      <c r="AC1817" s="1"/>
      <c r="BJ1817" s="1"/>
      <c r="BK1817" s="1"/>
      <c r="BL1817" s="1"/>
      <c r="BM1817" s="1"/>
      <c r="BN1817" s="1"/>
      <c r="BO1817" s="1"/>
      <c r="BP1817" s="1"/>
      <c r="BQ1817" s="1"/>
      <c r="BR1817" s="1"/>
      <c r="BS1817" s="1"/>
      <c r="BT1817" s="1"/>
      <c r="BU1817" s="1"/>
    </row>
    <row r="1818" spans="16:73" ht="14.25" customHeight="1">
      <c r="P1818" s="1"/>
      <c r="Q1818" s="1"/>
      <c r="R1818" s="1"/>
      <c r="T1818" s="1"/>
      <c r="U1818" s="1"/>
      <c r="W1818" s="1"/>
      <c r="X1818" s="1"/>
      <c r="Z1818" s="1"/>
      <c r="AB1818" s="1"/>
      <c r="AC1818" s="1"/>
      <c r="BJ1818" s="1"/>
      <c r="BK1818" s="1"/>
      <c r="BL1818" s="1"/>
      <c r="BM1818" s="1"/>
      <c r="BN1818" s="1"/>
      <c r="BO1818" s="1"/>
      <c r="BP1818" s="1"/>
      <c r="BQ1818" s="1"/>
      <c r="BR1818" s="1"/>
      <c r="BS1818" s="1"/>
      <c r="BT1818" s="1"/>
      <c r="BU1818" s="1"/>
    </row>
    <row r="1819" spans="16:73" ht="14.25" customHeight="1">
      <c r="P1819" s="1"/>
      <c r="Q1819" s="1"/>
      <c r="R1819" s="1"/>
      <c r="T1819" s="1"/>
      <c r="U1819" s="1"/>
      <c r="W1819" s="1"/>
      <c r="X1819" s="1"/>
      <c r="Z1819" s="1"/>
      <c r="AB1819" s="1"/>
      <c r="AC1819" s="1"/>
      <c r="BJ1819" s="1"/>
      <c r="BK1819" s="1"/>
      <c r="BL1819" s="1"/>
      <c r="BM1819" s="1"/>
      <c r="BN1819" s="1"/>
      <c r="BO1819" s="1"/>
      <c r="BP1819" s="1"/>
      <c r="BQ1819" s="1"/>
      <c r="BR1819" s="1"/>
      <c r="BS1819" s="1"/>
      <c r="BT1819" s="1"/>
      <c r="BU1819" s="1"/>
    </row>
    <row r="1820" spans="16:73" ht="14.25" customHeight="1">
      <c r="P1820" s="1"/>
      <c r="Q1820" s="1"/>
      <c r="R1820" s="1"/>
      <c r="T1820" s="1"/>
      <c r="U1820" s="1"/>
      <c r="W1820" s="1"/>
      <c r="X1820" s="1"/>
      <c r="Z1820" s="1"/>
      <c r="AB1820" s="1"/>
      <c r="AC1820" s="1"/>
      <c r="BJ1820" s="1"/>
      <c r="BK1820" s="1"/>
      <c r="BL1820" s="1"/>
      <c r="BM1820" s="1"/>
      <c r="BN1820" s="1"/>
      <c r="BO1820" s="1"/>
      <c r="BP1820" s="1"/>
      <c r="BQ1820" s="1"/>
      <c r="BR1820" s="1"/>
      <c r="BS1820" s="1"/>
      <c r="BT1820" s="1"/>
      <c r="BU1820" s="1"/>
    </row>
    <row r="1821" spans="16:73" ht="14.25" customHeight="1">
      <c r="P1821" s="1"/>
      <c r="Q1821" s="1"/>
      <c r="R1821" s="1"/>
      <c r="T1821" s="1"/>
      <c r="U1821" s="1"/>
      <c r="W1821" s="1"/>
      <c r="X1821" s="1"/>
      <c r="Z1821" s="1"/>
      <c r="AB1821" s="1"/>
      <c r="AC1821" s="1"/>
      <c r="BJ1821" s="1"/>
      <c r="BK1821" s="1"/>
      <c r="BL1821" s="1"/>
      <c r="BM1821" s="1"/>
      <c r="BN1821" s="1"/>
      <c r="BO1821" s="1"/>
      <c r="BP1821" s="1"/>
      <c r="BQ1821" s="1"/>
      <c r="BR1821" s="1"/>
      <c r="BS1821" s="1"/>
      <c r="BT1821" s="1"/>
      <c r="BU1821" s="1"/>
    </row>
    <row r="1822" spans="16:73" ht="14.25" customHeight="1">
      <c r="P1822" s="1"/>
      <c r="Q1822" s="1"/>
      <c r="R1822" s="1"/>
      <c r="T1822" s="1"/>
      <c r="U1822" s="1"/>
      <c r="W1822" s="1"/>
      <c r="X1822" s="1"/>
      <c r="Z1822" s="1"/>
      <c r="AB1822" s="1"/>
      <c r="AC1822" s="1"/>
      <c r="BJ1822" s="1"/>
      <c r="BK1822" s="1"/>
      <c r="BL1822" s="1"/>
      <c r="BM1822" s="1"/>
      <c r="BN1822" s="1"/>
      <c r="BO1822" s="1"/>
      <c r="BP1822" s="1"/>
      <c r="BQ1822" s="1"/>
      <c r="BR1822" s="1"/>
      <c r="BS1822" s="1"/>
      <c r="BT1822" s="1"/>
      <c r="BU1822" s="1"/>
    </row>
    <row r="1823" spans="16:73" ht="14.25" customHeight="1">
      <c r="P1823" s="1"/>
      <c r="Q1823" s="1"/>
      <c r="R1823" s="1"/>
      <c r="T1823" s="1"/>
      <c r="U1823" s="1"/>
      <c r="W1823" s="1"/>
      <c r="X1823" s="1"/>
      <c r="Z1823" s="1"/>
      <c r="AB1823" s="1"/>
      <c r="AC1823" s="1"/>
      <c r="BJ1823" s="1"/>
      <c r="BK1823" s="1"/>
      <c r="BL1823" s="1"/>
      <c r="BM1823" s="1"/>
      <c r="BN1823" s="1"/>
      <c r="BO1823" s="1"/>
      <c r="BP1823" s="1"/>
      <c r="BQ1823" s="1"/>
      <c r="BR1823" s="1"/>
      <c r="BS1823" s="1"/>
      <c r="BT1823" s="1"/>
      <c r="BU1823" s="1"/>
    </row>
    <row r="1824" spans="16:73" ht="14.25" customHeight="1">
      <c r="P1824" s="1"/>
      <c r="Q1824" s="1"/>
      <c r="R1824" s="1"/>
      <c r="T1824" s="1"/>
      <c r="U1824" s="1"/>
      <c r="W1824" s="1"/>
      <c r="X1824" s="1"/>
      <c r="Z1824" s="1"/>
      <c r="AB1824" s="1"/>
      <c r="AC1824" s="1"/>
      <c r="BJ1824" s="1"/>
      <c r="BK1824" s="1"/>
      <c r="BL1824" s="1"/>
      <c r="BM1824" s="1"/>
      <c r="BN1824" s="1"/>
      <c r="BO1824" s="1"/>
      <c r="BP1824" s="1"/>
      <c r="BQ1824" s="1"/>
      <c r="BR1824" s="1"/>
      <c r="BS1824" s="1"/>
      <c r="BT1824" s="1"/>
      <c r="BU1824" s="1"/>
    </row>
    <row r="1825" spans="12:73" ht="14.25" customHeight="1">
      <c r="P1825" s="1"/>
      <c r="Q1825" s="1"/>
      <c r="R1825" s="1"/>
      <c r="T1825" s="1"/>
      <c r="U1825" s="1"/>
      <c r="W1825" s="1"/>
      <c r="X1825" s="1"/>
      <c r="Z1825" s="1"/>
      <c r="AB1825" s="1"/>
      <c r="AC1825" s="1"/>
      <c r="BJ1825" s="1"/>
      <c r="BK1825" s="1"/>
      <c r="BL1825" s="1"/>
      <c r="BM1825" s="1"/>
      <c r="BN1825" s="1"/>
      <c r="BO1825" s="1"/>
      <c r="BP1825" s="1"/>
      <c r="BQ1825" s="1"/>
      <c r="BR1825" s="1"/>
      <c r="BS1825" s="1"/>
      <c r="BT1825" s="1"/>
      <c r="BU1825" s="1"/>
    </row>
    <row r="1826" spans="12:73" ht="14.25" customHeight="1">
      <c r="P1826" s="1"/>
      <c r="Q1826" s="1"/>
      <c r="R1826" s="1"/>
      <c r="T1826" s="1"/>
      <c r="U1826" s="1"/>
      <c r="W1826" s="1"/>
      <c r="X1826" s="1"/>
      <c r="Z1826" s="1"/>
      <c r="AB1826" s="1"/>
      <c r="AC1826" s="1"/>
      <c r="BJ1826" s="1"/>
      <c r="BK1826" s="1"/>
      <c r="BL1826" s="1"/>
      <c r="BM1826" s="1"/>
      <c r="BN1826" s="1"/>
      <c r="BO1826" s="1"/>
      <c r="BP1826" s="1"/>
      <c r="BQ1826" s="1"/>
      <c r="BR1826" s="1"/>
      <c r="BS1826" s="1"/>
      <c r="BT1826" s="1"/>
      <c r="BU1826" s="1"/>
    </row>
    <row r="1827" spans="12:73" ht="14.25" customHeight="1">
      <c r="P1827" s="1"/>
      <c r="Q1827" s="1"/>
      <c r="R1827" s="1"/>
      <c r="T1827" s="1"/>
      <c r="U1827" s="1"/>
      <c r="W1827" s="1"/>
      <c r="X1827" s="1"/>
      <c r="Z1827" s="1"/>
      <c r="AB1827" s="1"/>
      <c r="AC1827" s="1"/>
      <c r="BJ1827" s="1"/>
      <c r="BK1827" s="1"/>
      <c r="BL1827" s="1"/>
      <c r="BM1827" s="1"/>
      <c r="BN1827" s="1"/>
      <c r="BO1827" s="1"/>
      <c r="BP1827" s="1"/>
      <c r="BQ1827" s="1"/>
      <c r="BR1827" s="1"/>
      <c r="BS1827" s="1"/>
      <c r="BT1827" s="1"/>
      <c r="BU1827" s="1"/>
    </row>
    <row r="1828" spans="12:73" ht="14.25" customHeight="1">
      <c r="L1828" s="111" t="s">
        <v>146</v>
      </c>
      <c r="P1828" s="1"/>
      <c r="Q1828" s="1"/>
      <c r="R1828" s="1"/>
      <c r="T1828" s="1"/>
      <c r="U1828" s="1"/>
      <c r="W1828" s="1"/>
      <c r="X1828" s="1"/>
      <c r="Z1828" s="1"/>
      <c r="AB1828" s="1"/>
      <c r="AC1828" s="1"/>
      <c r="BJ1828" s="1"/>
      <c r="BK1828" s="1"/>
      <c r="BL1828" s="1"/>
      <c r="BM1828" s="1"/>
      <c r="BN1828" s="1"/>
      <c r="BO1828" s="1"/>
      <c r="BP1828" s="1"/>
      <c r="BQ1828" s="1"/>
      <c r="BR1828" s="1"/>
      <c r="BS1828" s="1"/>
      <c r="BT1828" s="1"/>
      <c r="BU1828" s="1"/>
    </row>
  </sheetData>
  <mergeCells count="75">
    <mergeCell ref="BG14:BG15"/>
    <mergeCell ref="BH14:BH15"/>
    <mergeCell ref="BI14:BI15"/>
    <mergeCell ref="BJ14:BK14"/>
    <mergeCell ref="B9:BL9"/>
    <mergeCell ref="B10:BL10"/>
    <mergeCell ref="B11:BL11"/>
    <mergeCell ref="B13:B15"/>
    <mergeCell ref="C13:C15"/>
    <mergeCell ref="D13:Z13"/>
    <mergeCell ref="AE13:AE15"/>
    <mergeCell ref="S14:S15"/>
    <mergeCell ref="T14:U14"/>
    <mergeCell ref="V14:V15"/>
    <mergeCell ref="W14:X14"/>
    <mergeCell ref="Y14:Y15"/>
    <mergeCell ref="B26:B27"/>
    <mergeCell ref="B28:C28"/>
    <mergeCell ref="O14:O15"/>
    <mergeCell ref="P14:R14"/>
    <mergeCell ref="B16:B17"/>
    <mergeCell ref="B18:B19"/>
    <mergeCell ref="B20:B21"/>
    <mergeCell ref="B22:B23"/>
    <mergeCell ref="B24:B25"/>
    <mergeCell ref="D14:D15"/>
    <mergeCell ref="E14:E15"/>
    <mergeCell ref="F14:F15"/>
    <mergeCell ref="G14:G15"/>
    <mergeCell ref="H14:H15"/>
    <mergeCell ref="I14:I15"/>
    <mergeCell ref="J14:J15"/>
    <mergeCell ref="BT14:BU14"/>
    <mergeCell ref="BV14:BV15"/>
    <mergeCell ref="AY13:AY15"/>
    <mergeCell ref="AZ13:AZ15"/>
    <mergeCell ref="BA13:BW13"/>
    <mergeCell ref="BA14:BA15"/>
    <mergeCell ref="BB14:BB15"/>
    <mergeCell ref="BC14:BC15"/>
    <mergeCell ref="BD14:BD15"/>
    <mergeCell ref="BW14:BW15"/>
    <mergeCell ref="BS14:BS15"/>
    <mergeCell ref="BE14:BE15"/>
    <mergeCell ref="BF14:BF15"/>
    <mergeCell ref="BL14:BN14"/>
    <mergeCell ref="BO14:BP14"/>
    <mergeCell ref="BQ14:BR14"/>
    <mergeCell ref="K14:K15"/>
    <mergeCell ref="L14:L15"/>
    <mergeCell ref="M14:N14"/>
    <mergeCell ref="AS14:AS15"/>
    <mergeCell ref="AT14:AT15"/>
    <mergeCell ref="Z14:Z15"/>
    <mergeCell ref="AA14:AA15"/>
    <mergeCell ref="AB14:AC14"/>
    <mergeCell ref="AK14:AK15"/>
    <mergeCell ref="AL14:AL15"/>
    <mergeCell ref="AD14:AD15"/>
    <mergeCell ref="AF14:AF15"/>
    <mergeCell ref="AG14:AG15"/>
    <mergeCell ref="AH14:AH15"/>
    <mergeCell ref="AI14:AI15"/>
    <mergeCell ref="AJ14:AJ15"/>
    <mergeCell ref="AW13:AW15"/>
    <mergeCell ref="AX13:AX15"/>
    <mergeCell ref="AN14:AN15"/>
    <mergeCell ref="AO14:AO15"/>
    <mergeCell ref="AP14:AP15"/>
    <mergeCell ref="AQ14:AQ15"/>
    <mergeCell ref="AR14:AR15"/>
    <mergeCell ref="AU14:AU15"/>
    <mergeCell ref="AF13:AU13"/>
    <mergeCell ref="AV13:AV15"/>
    <mergeCell ref="AM14:AM15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zoomScale="52" zoomScaleNormal="52" workbookViewId="0">
      <selection activeCell="B11" sqref="B11:AE11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6" width="22" customWidth="1"/>
    <col min="7" max="35" width="10.6640625" customWidth="1"/>
  </cols>
  <sheetData>
    <row r="1" spans="1:35" ht="14.25" customHeight="1"/>
    <row r="2" spans="1:35" ht="14.25" customHeight="1"/>
    <row r="3" spans="1:35" ht="14.25" customHeight="1"/>
    <row r="4" spans="1:35" ht="14.25" customHeight="1"/>
    <row r="5" spans="1:35" ht="14.25" customHeight="1"/>
    <row r="6" spans="1:35" ht="14.25" customHeight="1"/>
    <row r="7" spans="1:35" ht="14.25" customHeight="1"/>
    <row r="8" spans="1:35" ht="14.25" customHeight="1"/>
    <row r="9" spans="1:35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"/>
      <c r="AG9" s="2"/>
      <c r="AH9" s="2"/>
      <c r="AI9" s="2"/>
    </row>
    <row r="10" spans="1:35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"/>
      <c r="AG10" s="2"/>
      <c r="AH10" s="2"/>
      <c r="AI10" s="2"/>
    </row>
    <row r="11" spans="1:35" ht="14.25" customHeight="1">
      <c r="A11" s="2"/>
      <c r="B11" s="223" t="s">
        <v>162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02"/>
      <c r="AG11" s="202"/>
      <c r="AH11" s="202"/>
      <c r="AI11" s="202"/>
    </row>
    <row r="12" spans="1:35" ht="14.25" customHeight="1"/>
    <row r="13" spans="1:35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225" t="s">
        <v>7</v>
      </c>
      <c r="R13" s="225" t="s">
        <v>8</v>
      </c>
      <c r="S13" s="225" t="s">
        <v>9</v>
      </c>
      <c r="T13" s="225" t="s">
        <v>10</v>
      </c>
      <c r="U13" s="228"/>
      <c r="V13" s="204"/>
      <c r="W13" s="204"/>
      <c r="X13" s="204"/>
      <c r="Y13" s="204"/>
      <c r="Z13" s="204"/>
      <c r="AA13" s="204"/>
      <c r="AB13" s="204"/>
      <c r="AC13" s="204"/>
      <c r="AD13" s="204"/>
      <c r="AE13" s="222"/>
    </row>
    <row r="14" spans="1:35" ht="30.75" customHeight="1">
      <c r="B14" s="210"/>
      <c r="C14" s="210"/>
      <c r="D14" s="210"/>
      <c r="E14" s="210"/>
      <c r="F14" s="210"/>
      <c r="G14" s="213" t="s">
        <v>30</v>
      </c>
      <c r="H14" s="208"/>
      <c r="I14" s="208"/>
      <c r="J14" s="208"/>
      <c r="K14" s="208"/>
      <c r="L14" s="208"/>
      <c r="M14" s="208"/>
      <c r="N14" s="208"/>
      <c r="O14" s="208"/>
      <c r="P14" s="226"/>
      <c r="Q14" s="210"/>
      <c r="R14" s="210"/>
      <c r="S14" s="210"/>
      <c r="T14" s="210"/>
      <c r="U14" s="213" t="s">
        <v>30</v>
      </c>
      <c r="V14" s="208"/>
      <c r="W14" s="208"/>
      <c r="X14" s="208"/>
      <c r="Y14" s="208"/>
      <c r="Z14" s="208"/>
      <c r="AA14" s="208"/>
      <c r="AB14" s="208"/>
      <c r="AC14" s="208"/>
      <c r="AD14" s="226"/>
      <c r="AE14" s="225" t="s">
        <v>8</v>
      </c>
    </row>
    <row r="15" spans="1:35" ht="49.5" customHeight="1">
      <c r="B15" s="210"/>
      <c r="C15" s="210"/>
      <c r="D15" s="210"/>
      <c r="E15" s="210"/>
      <c r="F15" s="210"/>
      <c r="G15" s="215"/>
      <c r="H15" s="216"/>
      <c r="I15" s="216"/>
      <c r="J15" s="216"/>
      <c r="K15" s="216"/>
      <c r="L15" s="216"/>
      <c r="M15" s="216"/>
      <c r="N15" s="216"/>
      <c r="O15" s="216"/>
      <c r="P15" s="227"/>
      <c r="Q15" s="210"/>
      <c r="R15" s="210"/>
      <c r="S15" s="210"/>
      <c r="T15" s="210"/>
      <c r="U15" s="215"/>
      <c r="V15" s="216"/>
      <c r="W15" s="216"/>
      <c r="X15" s="216"/>
      <c r="Y15" s="216"/>
      <c r="Z15" s="216"/>
      <c r="AA15" s="216"/>
      <c r="AB15" s="216"/>
      <c r="AC15" s="216"/>
      <c r="AD15" s="227"/>
      <c r="AE15" s="210"/>
    </row>
    <row r="16" spans="1:35" ht="14.25" customHeight="1">
      <c r="B16" s="211"/>
      <c r="C16" s="211"/>
      <c r="D16" s="211"/>
      <c r="E16" s="211"/>
      <c r="F16" s="211"/>
      <c r="G16" s="3" t="s">
        <v>13</v>
      </c>
      <c r="H16" s="3" t="s">
        <v>14</v>
      </c>
      <c r="I16" s="3" t="s">
        <v>15</v>
      </c>
      <c r="J16" s="3" t="s">
        <v>16</v>
      </c>
      <c r="K16" s="3" t="s">
        <v>17</v>
      </c>
      <c r="L16" s="3" t="s">
        <v>18</v>
      </c>
      <c r="M16" s="3" t="s">
        <v>19</v>
      </c>
      <c r="N16" s="3" t="s">
        <v>20</v>
      </c>
      <c r="O16" s="3" t="s">
        <v>21</v>
      </c>
      <c r="P16" s="4" t="s">
        <v>22</v>
      </c>
      <c r="Q16" s="211"/>
      <c r="R16" s="211"/>
      <c r="S16" s="211"/>
      <c r="T16" s="211"/>
      <c r="U16" s="3" t="s">
        <v>13</v>
      </c>
      <c r="V16" s="3" t="s">
        <v>14</v>
      </c>
      <c r="W16" s="3" t="s">
        <v>15</v>
      </c>
      <c r="X16" s="3" t="s">
        <v>16</v>
      </c>
      <c r="Y16" s="3" t="s">
        <v>17</v>
      </c>
      <c r="Z16" s="3" t="s">
        <v>18</v>
      </c>
      <c r="AA16" s="3" t="s">
        <v>19</v>
      </c>
      <c r="AB16" s="3" t="s">
        <v>20</v>
      </c>
      <c r="AC16" s="3" t="s">
        <v>21</v>
      </c>
      <c r="AD16" s="4" t="s">
        <v>22</v>
      </c>
      <c r="AE16" s="211"/>
    </row>
    <row r="17" spans="2:31" ht="33" customHeight="1">
      <c r="B17" s="221" t="s">
        <v>173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22"/>
    </row>
    <row r="18" spans="2:31" ht="25.5" customHeight="1">
      <c r="B18" s="6">
        <v>1</v>
      </c>
      <c r="C18" s="19"/>
      <c r="D18" s="8"/>
      <c r="E18" s="8"/>
      <c r="F18" s="9"/>
      <c r="G18" s="15"/>
      <c r="H18" s="55"/>
      <c r="I18" s="55"/>
      <c r="J18" s="55"/>
      <c r="K18" s="55"/>
      <c r="L18" s="55"/>
      <c r="M18" s="55"/>
      <c r="N18" s="55"/>
      <c r="O18" s="55"/>
      <c r="P18" s="56"/>
      <c r="Q18" s="57"/>
      <c r="R18" s="14">
        <f t="shared" ref="R18:R20" si="0">SUM(G18:Q18)</f>
        <v>0</v>
      </c>
      <c r="S18" s="15"/>
      <c r="T18" s="15"/>
      <c r="U18" s="15"/>
      <c r="V18" s="55"/>
      <c r="W18" s="55"/>
      <c r="X18" s="55"/>
      <c r="Y18" s="55"/>
      <c r="Z18" s="55"/>
      <c r="AA18" s="55"/>
      <c r="AB18" s="55"/>
      <c r="AC18" s="55"/>
      <c r="AD18" s="58"/>
      <c r="AE18" s="17">
        <f>SUM(Q18:AD18)</f>
        <v>0</v>
      </c>
    </row>
    <row r="19" spans="2:31" ht="25.5" customHeight="1">
      <c r="B19" s="6"/>
      <c r="C19" s="19"/>
      <c r="D19" s="8"/>
      <c r="E19" s="8"/>
      <c r="F19" s="9"/>
      <c r="G19" s="16"/>
      <c r="H19" s="11"/>
      <c r="I19" s="11"/>
      <c r="J19" s="11"/>
      <c r="K19" s="11"/>
      <c r="L19" s="11"/>
      <c r="M19" s="11"/>
      <c r="N19" s="11"/>
      <c r="O19" s="11"/>
      <c r="P19" s="56"/>
      <c r="Q19" s="50"/>
      <c r="R19" s="14">
        <f t="shared" si="0"/>
        <v>0</v>
      </c>
      <c r="S19" s="15"/>
      <c r="T19" s="15"/>
      <c r="U19" s="15"/>
      <c r="V19" s="16"/>
      <c r="W19" s="11"/>
      <c r="X19" s="11"/>
      <c r="Y19" s="11"/>
      <c r="Z19" s="11"/>
      <c r="AA19" s="11"/>
      <c r="AB19" s="11"/>
      <c r="AC19" s="11"/>
      <c r="AD19" s="12"/>
      <c r="AE19" s="17">
        <f t="shared" ref="AE19:AE20" si="1">SUM(S19:AD19)</f>
        <v>0</v>
      </c>
    </row>
    <row r="20" spans="2:31" ht="25.5" customHeight="1">
      <c r="B20" s="6"/>
      <c r="C20" s="31"/>
      <c r="D20" s="8"/>
      <c r="E20" s="8"/>
      <c r="F20" s="9"/>
      <c r="G20" s="32"/>
      <c r="H20" s="33"/>
      <c r="I20" s="33"/>
      <c r="J20" s="33"/>
      <c r="K20" s="33"/>
      <c r="L20" s="33"/>
      <c r="M20" s="33"/>
      <c r="N20" s="33"/>
      <c r="O20" s="33"/>
      <c r="P20" s="59"/>
      <c r="Q20" s="60"/>
      <c r="R20" s="14">
        <f t="shared" si="0"/>
        <v>0</v>
      </c>
      <c r="S20" s="36"/>
      <c r="T20" s="36"/>
      <c r="U20" s="36"/>
      <c r="V20" s="32"/>
      <c r="W20" s="33"/>
      <c r="X20" s="33"/>
      <c r="Y20" s="33"/>
      <c r="Z20" s="33"/>
      <c r="AA20" s="33"/>
      <c r="AB20" s="33"/>
      <c r="AC20" s="33"/>
      <c r="AD20" s="37"/>
      <c r="AE20" s="17">
        <f t="shared" si="1"/>
        <v>0</v>
      </c>
    </row>
    <row r="21" spans="2:31" ht="14.25" customHeight="1">
      <c r="B21" s="203" t="s">
        <v>175</v>
      </c>
      <c r="C21" s="204"/>
      <c r="D21" s="204"/>
      <c r="E21" s="204"/>
      <c r="F21" s="222"/>
      <c r="G21" s="30">
        <f t="shared" ref="G21:AE21" si="2">SUM(G18:G20)</f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</row>
    <row r="22" spans="2:31" ht="24.75" customHeight="1">
      <c r="B22" s="221" t="s">
        <v>27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22"/>
    </row>
    <row r="23" spans="2:31" ht="25.5" customHeight="1">
      <c r="B23" s="28"/>
      <c r="C23" s="19"/>
      <c r="D23" s="8"/>
      <c r="E23" s="8"/>
      <c r="F23" s="9"/>
      <c r="G23" s="15"/>
      <c r="H23" s="55"/>
      <c r="I23" s="55"/>
      <c r="J23" s="55"/>
      <c r="K23" s="55"/>
      <c r="L23" s="55"/>
      <c r="M23" s="55"/>
      <c r="N23" s="55"/>
      <c r="O23" s="55"/>
      <c r="P23" s="56"/>
      <c r="Q23" s="57"/>
      <c r="R23" s="14">
        <f t="shared" ref="R23:R25" si="3">SUM(G23:Q23)</f>
        <v>0</v>
      </c>
      <c r="S23" s="15"/>
      <c r="T23" s="15"/>
      <c r="U23" s="15"/>
      <c r="V23" s="55"/>
      <c r="W23" s="55"/>
      <c r="X23" s="55"/>
      <c r="Y23" s="55"/>
      <c r="Z23" s="55"/>
      <c r="AA23" s="55"/>
      <c r="AB23" s="55"/>
      <c r="AC23" s="55"/>
      <c r="AD23" s="58"/>
      <c r="AE23" s="17">
        <f t="shared" ref="AE23:AE24" si="4">SUM(Q23:AD23)</f>
        <v>0</v>
      </c>
    </row>
    <row r="24" spans="2:31" ht="27.75" customHeight="1">
      <c r="B24" s="61"/>
      <c r="C24" s="31"/>
      <c r="D24" s="20"/>
      <c r="E24" s="20"/>
      <c r="F24" s="21"/>
      <c r="G24" s="39"/>
      <c r="H24" s="39"/>
      <c r="I24" s="39"/>
      <c r="J24" s="39"/>
      <c r="K24" s="39"/>
      <c r="L24" s="39"/>
      <c r="M24" s="39"/>
      <c r="N24" s="39"/>
      <c r="O24" s="39"/>
      <c r="P24" s="62"/>
      <c r="Q24" s="63"/>
      <c r="R24" s="14">
        <f t="shared" si="3"/>
        <v>0</v>
      </c>
      <c r="S24" s="41"/>
      <c r="T24" s="41"/>
      <c r="U24" s="64"/>
      <c r="V24" s="65"/>
      <c r="W24" s="65"/>
      <c r="X24" s="65"/>
      <c r="Y24" s="65"/>
      <c r="Z24" s="65"/>
      <c r="AA24" s="65"/>
      <c r="AB24" s="65"/>
      <c r="AC24" s="65"/>
      <c r="AD24" s="40"/>
      <c r="AE24" s="17">
        <f t="shared" si="4"/>
        <v>0</v>
      </c>
    </row>
    <row r="25" spans="2:31" ht="25.5" customHeight="1">
      <c r="B25" s="6"/>
      <c r="C25" s="19"/>
      <c r="D25" s="8"/>
      <c r="E25" s="8"/>
      <c r="F25" s="9"/>
      <c r="G25" s="16"/>
      <c r="H25" s="11"/>
      <c r="I25" s="11"/>
      <c r="J25" s="11"/>
      <c r="K25" s="11"/>
      <c r="L25" s="11"/>
      <c r="M25" s="11"/>
      <c r="N25" s="11"/>
      <c r="O25" s="11"/>
      <c r="P25" s="56"/>
      <c r="Q25" s="66"/>
      <c r="R25" s="14">
        <f t="shared" si="3"/>
        <v>0</v>
      </c>
      <c r="S25" s="15"/>
      <c r="T25" s="15"/>
      <c r="U25" s="15"/>
      <c r="V25" s="16"/>
      <c r="W25" s="11"/>
      <c r="X25" s="11"/>
      <c r="Y25" s="11"/>
      <c r="Z25" s="11"/>
      <c r="AA25" s="11"/>
      <c r="AB25" s="11"/>
      <c r="AC25" s="11"/>
      <c r="AD25" s="12"/>
      <c r="AE25" s="17">
        <f>SUM(S25:AD25)</f>
        <v>0</v>
      </c>
    </row>
    <row r="26" spans="2:31" ht="14.25" customHeight="1">
      <c r="B26" s="218" t="s">
        <v>28</v>
      </c>
      <c r="C26" s="219"/>
      <c r="D26" s="219"/>
      <c r="E26" s="219"/>
      <c r="F26" s="229"/>
      <c r="G26" s="30">
        <f t="shared" ref="G26:AE26" si="5">SUM(G23:G25)</f>
        <v>0</v>
      </c>
      <c r="H26" s="30">
        <f t="shared" si="5"/>
        <v>0</v>
      </c>
      <c r="I26" s="30">
        <f t="shared" si="5"/>
        <v>0</v>
      </c>
      <c r="J26" s="30">
        <f t="shared" si="5"/>
        <v>0</v>
      </c>
      <c r="K26" s="30">
        <f t="shared" si="5"/>
        <v>0</v>
      </c>
      <c r="L26" s="30">
        <f t="shared" si="5"/>
        <v>0</v>
      </c>
      <c r="M26" s="30">
        <f t="shared" si="5"/>
        <v>0</v>
      </c>
      <c r="N26" s="30">
        <f t="shared" si="5"/>
        <v>0</v>
      </c>
      <c r="O26" s="30">
        <f t="shared" si="5"/>
        <v>0</v>
      </c>
      <c r="P26" s="30">
        <f t="shared" si="5"/>
        <v>0</v>
      </c>
      <c r="Q26" s="30">
        <f t="shared" si="5"/>
        <v>0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 s="30">
        <f t="shared" si="5"/>
        <v>0</v>
      </c>
      <c r="V26" s="30">
        <f t="shared" si="5"/>
        <v>0</v>
      </c>
      <c r="W26" s="30">
        <f t="shared" si="5"/>
        <v>0</v>
      </c>
      <c r="X26" s="30">
        <f t="shared" si="5"/>
        <v>0</v>
      </c>
      <c r="Y26" s="30">
        <f t="shared" si="5"/>
        <v>0</v>
      </c>
      <c r="Z26" s="30">
        <f t="shared" si="5"/>
        <v>0</v>
      </c>
      <c r="AA26" s="30">
        <f t="shared" si="5"/>
        <v>0</v>
      </c>
      <c r="AB26" s="30">
        <f t="shared" si="5"/>
        <v>0</v>
      </c>
      <c r="AC26" s="30">
        <f t="shared" si="5"/>
        <v>0</v>
      </c>
      <c r="AD26" s="30">
        <f t="shared" si="5"/>
        <v>0</v>
      </c>
      <c r="AE26" s="30">
        <f t="shared" si="5"/>
        <v>0</v>
      </c>
    </row>
    <row r="27" spans="2:31" ht="27" customHeight="1">
      <c r="B27" s="221" t="s">
        <v>27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5"/>
    </row>
    <row r="28" spans="2:31" ht="25.5" customHeight="1">
      <c r="B28" s="6"/>
      <c r="C28" s="19"/>
      <c r="D28" s="8"/>
      <c r="E28" s="8"/>
      <c r="F28" s="9"/>
      <c r="G28" s="15"/>
      <c r="H28" s="55"/>
      <c r="I28" s="55"/>
      <c r="J28" s="55"/>
      <c r="K28" s="55"/>
      <c r="L28" s="55"/>
      <c r="M28" s="55"/>
      <c r="N28" s="55"/>
      <c r="O28" s="55"/>
      <c r="P28" s="56"/>
      <c r="Q28" s="57"/>
      <c r="R28" s="14">
        <f t="shared" ref="R28:R30" si="6">SUM(G28:Q28)</f>
        <v>0</v>
      </c>
      <c r="S28" s="15"/>
      <c r="T28" s="15"/>
      <c r="U28" s="15"/>
      <c r="V28" s="55"/>
      <c r="W28" s="55"/>
      <c r="X28" s="55"/>
      <c r="Y28" s="55"/>
      <c r="Z28" s="55"/>
      <c r="AA28" s="55"/>
      <c r="AB28" s="55"/>
      <c r="AC28" s="55"/>
      <c r="AD28" s="58"/>
      <c r="AE28" s="17">
        <f t="shared" ref="AE28:AE30" si="7">SUM(Q28:AD28)</f>
        <v>0</v>
      </c>
    </row>
    <row r="29" spans="2:31" ht="27.75" customHeight="1">
      <c r="B29" s="6"/>
      <c r="C29" s="31"/>
      <c r="D29" s="20"/>
      <c r="E29" s="20"/>
      <c r="F29" s="21"/>
      <c r="G29" s="64"/>
      <c r="H29" s="65"/>
      <c r="I29" s="65"/>
      <c r="J29" s="65"/>
      <c r="K29" s="65"/>
      <c r="L29" s="65"/>
      <c r="M29" s="65"/>
      <c r="N29" s="65"/>
      <c r="O29" s="65"/>
      <c r="P29" s="62"/>
      <c r="Q29" s="63"/>
      <c r="R29" s="14">
        <f t="shared" si="6"/>
        <v>0</v>
      </c>
      <c r="S29" s="41"/>
      <c r="T29" s="41"/>
      <c r="U29" s="64"/>
      <c r="V29" s="65"/>
      <c r="W29" s="65"/>
      <c r="X29" s="65"/>
      <c r="Y29" s="65"/>
      <c r="Z29" s="65"/>
      <c r="AA29" s="65"/>
      <c r="AB29" s="65"/>
      <c r="AC29" s="65"/>
      <c r="AD29" s="40"/>
      <c r="AE29" s="17">
        <f t="shared" si="7"/>
        <v>0</v>
      </c>
    </row>
    <row r="30" spans="2:31" ht="27.75" customHeight="1">
      <c r="B30" s="28"/>
      <c r="C30" s="31"/>
      <c r="D30" s="20"/>
      <c r="E30" s="20"/>
      <c r="F30" s="21"/>
      <c r="G30" s="39"/>
      <c r="H30" s="39"/>
      <c r="I30" s="39"/>
      <c r="J30" s="39"/>
      <c r="K30" s="39"/>
      <c r="L30" s="39"/>
      <c r="M30" s="39"/>
      <c r="N30" s="39"/>
      <c r="O30" s="39"/>
      <c r="P30" s="62"/>
      <c r="Q30" s="63"/>
      <c r="R30" s="14">
        <f t="shared" si="6"/>
        <v>0</v>
      </c>
      <c r="S30" s="41"/>
      <c r="T30" s="41"/>
      <c r="U30" s="64"/>
      <c r="V30" s="65"/>
      <c r="W30" s="65"/>
      <c r="X30" s="65"/>
      <c r="Y30" s="65"/>
      <c r="Z30" s="65"/>
      <c r="AA30" s="65"/>
      <c r="AB30" s="65"/>
      <c r="AC30" s="65"/>
      <c r="AD30" s="40"/>
      <c r="AE30" s="17">
        <f t="shared" si="7"/>
        <v>0</v>
      </c>
    </row>
    <row r="31" spans="2:31" ht="14.25" customHeight="1">
      <c r="B31" s="218" t="s">
        <v>28</v>
      </c>
      <c r="C31" s="219"/>
      <c r="D31" s="219"/>
      <c r="E31" s="219"/>
      <c r="F31" s="229"/>
      <c r="G31" s="30">
        <f t="shared" ref="G31:AE31" si="8">SUM(G28:G30)</f>
        <v>0</v>
      </c>
      <c r="H31" s="30">
        <f t="shared" si="8"/>
        <v>0</v>
      </c>
      <c r="I31" s="30">
        <f t="shared" si="8"/>
        <v>0</v>
      </c>
      <c r="J31" s="30">
        <f t="shared" si="8"/>
        <v>0</v>
      </c>
      <c r="K31" s="30">
        <f t="shared" si="8"/>
        <v>0</v>
      </c>
      <c r="L31" s="30">
        <f t="shared" si="8"/>
        <v>0</v>
      </c>
      <c r="M31" s="30">
        <f t="shared" si="8"/>
        <v>0</v>
      </c>
      <c r="N31" s="30">
        <f t="shared" si="8"/>
        <v>0</v>
      </c>
      <c r="O31" s="30">
        <f t="shared" si="8"/>
        <v>0</v>
      </c>
      <c r="P31" s="30">
        <f t="shared" si="8"/>
        <v>0</v>
      </c>
      <c r="Q31" s="30">
        <f t="shared" si="8"/>
        <v>0</v>
      </c>
      <c r="R31" s="30">
        <f t="shared" si="8"/>
        <v>0</v>
      </c>
      <c r="S31" s="30">
        <f t="shared" si="8"/>
        <v>0</v>
      </c>
      <c r="T31" s="30">
        <f t="shared" si="8"/>
        <v>0</v>
      </c>
      <c r="U31" s="30">
        <f t="shared" si="8"/>
        <v>0</v>
      </c>
      <c r="V31" s="30">
        <f t="shared" si="8"/>
        <v>0</v>
      </c>
      <c r="W31" s="30">
        <f t="shared" si="8"/>
        <v>0</v>
      </c>
      <c r="X31" s="30">
        <f t="shared" si="8"/>
        <v>0</v>
      </c>
      <c r="Y31" s="30">
        <f t="shared" si="8"/>
        <v>0</v>
      </c>
      <c r="Z31" s="30">
        <f t="shared" si="8"/>
        <v>0</v>
      </c>
      <c r="AA31" s="30">
        <f t="shared" si="8"/>
        <v>0</v>
      </c>
      <c r="AB31" s="30">
        <f t="shared" si="8"/>
        <v>0</v>
      </c>
      <c r="AC31" s="30">
        <f t="shared" si="8"/>
        <v>0</v>
      </c>
      <c r="AD31" s="30">
        <f t="shared" si="8"/>
        <v>0</v>
      </c>
      <c r="AE31" s="30">
        <f t="shared" si="8"/>
        <v>0</v>
      </c>
    </row>
    <row r="32" spans="2:31" ht="21" customHeight="1">
      <c r="B32" s="221" t="s">
        <v>27</v>
      </c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5"/>
    </row>
    <row r="33" spans="2:31" ht="25.5" customHeight="1">
      <c r="B33" s="28"/>
      <c r="C33" s="19"/>
      <c r="D33" s="8"/>
      <c r="E33" s="8"/>
      <c r="F33" s="9"/>
      <c r="G33" s="15"/>
      <c r="H33" s="55"/>
      <c r="I33" s="55"/>
      <c r="J33" s="55"/>
      <c r="K33" s="55"/>
      <c r="L33" s="55"/>
      <c r="M33" s="55"/>
      <c r="N33" s="55"/>
      <c r="O33" s="55"/>
      <c r="P33" s="56"/>
      <c r="Q33" s="57"/>
      <c r="R33" s="14">
        <f t="shared" ref="R33:R35" si="9">SUM(G33:Q33)</f>
        <v>0</v>
      </c>
      <c r="S33" s="15"/>
      <c r="T33" s="15"/>
      <c r="U33" s="15"/>
      <c r="V33" s="55"/>
      <c r="W33" s="55"/>
      <c r="X33" s="55"/>
      <c r="Y33" s="55"/>
      <c r="Z33" s="55"/>
      <c r="AA33" s="55"/>
      <c r="AB33" s="55"/>
      <c r="AC33" s="55"/>
      <c r="AD33" s="58"/>
      <c r="AE33" s="17">
        <f t="shared" ref="AE33:AE35" si="10">SUM(Q33:AD33)</f>
        <v>0</v>
      </c>
    </row>
    <row r="34" spans="2:31" ht="27.75" customHeight="1">
      <c r="B34" s="61"/>
      <c r="C34" s="31"/>
      <c r="D34" s="20"/>
      <c r="E34" s="20"/>
      <c r="F34" s="21"/>
      <c r="G34" s="64"/>
      <c r="H34" s="65"/>
      <c r="I34" s="65"/>
      <c r="J34" s="65"/>
      <c r="K34" s="65"/>
      <c r="L34" s="65"/>
      <c r="M34" s="65"/>
      <c r="N34" s="65"/>
      <c r="O34" s="65"/>
      <c r="P34" s="62"/>
      <c r="Q34" s="63"/>
      <c r="R34" s="14">
        <f t="shared" si="9"/>
        <v>0</v>
      </c>
      <c r="S34" s="41"/>
      <c r="T34" s="41"/>
      <c r="U34" s="64"/>
      <c r="V34" s="65"/>
      <c r="W34" s="65"/>
      <c r="X34" s="65"/>
      <c r="Y34" s="65"/>
      <c r="Z34" s="65"/>
      <c r="AA34" s="65"/>
      <c r="AB34" s="65"/>
      <c r="AC34" s="65"/>
      <c r="AD34" s="40"/>
      <c r="AE34" s="17">
        <f t="shared" si="10"/>
        <v>0</v>
      </c>
    </row>
    <row r="35" spans="2:31" ht="27.75" customHeight="1">
      <c r="B35" s="6"/>
      <c r="C35" s="31"/>
      <c r="D35" s="20"/>
      <c r="E35" s="20"/>
      <c r="F35" s="21"/>
      <c r="G35" s="64"/>
      <c r="H35" s="65"/>
      <c r="I35" s="65"/>
      <c r="J35" s="65"/>
      <c r="K35" s="65"/>
      <c r="L35" s="65"/>
      <c r="M35" s="65"/>
      <c r="N35" s="65"/>
      <c r="O35" s="65"/>
      <c r="P35" s="62"/>
      <c r="Q35" s="63"/>
      <c r="R35" s="14">
        <f t="shared" si="9"/>
        <v>0</v>
      </c>
      <c r="S35" s="41"/>
      <c r="T35" s="41"/>
      <c r="U35" s="64"/>
      <c r="V35" s="65"/>
      <c r="W35" s="65"/>
      <c r="X35" s="65"/>
      <c r="Y35" s="65"/>
      <c r="Z35" s="65"/>
      <c r="AA35" s="65"/>
      <c r="AB35" s="65"/>
      <c r="AC35" s="65"/>
      <c r="AD35" s="40"/>
      <c r="AE35" s="17">
        <f t="shared" si="10"/>
        <v>0</v>
      </c>
    </row>
    <row r="36" spans="2:31" ht="14.25" customHeight="1">
      <c r="B36" s="203" t="s">
        <v>28</v>
      </c>
      <c r="C36" s="204"/>
      <c r="D36" s="204"/>
      <c r="E36" s="204"/>
      <c r="F36" s="222"/>
      <c r="G36" s="30">
        <f t="shared" ref="G36:AE36" si="11">SUM(G33:G35)</f>
        <v>0</v>
      </c>
      <c r="H36" s="30">
        <f t="shared" si="11"/>
        <v>0</v>
      </c>
      <c r="I36" s="30">
        <f t="shared" si="11"/>
        <v>0</v>
      </c>
      <c r="J36" s="30">
        <f t="shared" si="11"/>
        <v>0</v>
      </c>
      <c r="K36" s="30">
        <f t="shared" si="11"/>
        <v>0</v>
      </c>
      <c r="L36" s="30">
        <f t="shared" si="11"/>
        <v>0</v>
      </c>
      <c r="M36" s="30">
        <f t="shared" si="11"/>
        <v>0</v>
      </c>
      <c r="N36" s="30">
        <f t="shared" si="11"/>
        <v>0</v>
      </c>
      <c r="O36" s="30">
        <f t="shared" si="11"/>
        <v>0</v>
      </c>
      <c r="P36" s="30">
        <f t="shared" si="11"/>
        <v>0</v>
      </c>
      <c r="Q36" s="30">
        <f t="shared" si="11"/>
        <v>0</v>
      </c>
      <c r="R36" s="30">
        <f t="shared" si="11"/>
        <v>0</v>
      </c>
      <c r="S36" s="30">
        <f t="shared" si="11"/>
        <v>0</v>
      </c>
      <c r="T36" s="30">
        <f t="shared" si="11"/>
        <v>0</v>
      </c>
      <c r="U36" s="30">
        <f t="shared" si="11"/>
        <v>0</v>
      </c>
      <c r="V36" s="30">
        <f t="shared" si="11"/>
        <v>0</v>
      </c>
      <c r="W36" s="30">
        <f t="shared" si="11"/>
        <v>0</v>
      </c>
      <c r="X36" s="30">
        <f t="shared" si="11"/>
        <v>0</v>
      </c>
      <c r="Y36" s="30">
        <f t="shared" si="11"/>
        <v>0</v>
      </c>
      <c r="Z36" s="30">
        <f t="shared" si="11"/>
        <v>0</v>
      </c>
      <c r="AA36" s="30">
        <f t="shared" si="11"/>
        <v>0</v>
      </c>
      <c r="AB36" s="30">
        <f t="shared" si="11"/>
        <v>0</v>
      </c>
      <c r="AC36" s="30">
        <f t="shared" si="11"/>
        <v>0</v>
      </c>
      <c r="AD36" s="30">
        <f t="shared" si="11"/>
        <v>0</v>
      </c>
      <c r="AE36" s="30">
        <f t="shared" si="11"/>
        <v>0</v>
      </c>
    </row>
    <row r="37" spans="2:31" ht="26.25" customHeight="1">
      <c r="B37" s="221" t="s">
        <v>27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5"/>
    </row>
    <row r="38" spans="2:31" ht="25.5" customHeight="1">
      <c r="B38" s="28"/>
      <c r="C38" s="19"/>
      <c r="D38" s="8"/>
      <c r="E38" s="8"/>
      <c r="F38" s="9"/>
      <c r="G38" s="15"/>
      <c r="H38" s="55"/>
      <c r="I38" s="55"/>
      <c r="J38" s="55"/>
      <c r="K38" s="55"/>
      <c r="L38" s="55"/>
      <c r="M38" s="55"/>
      <c r="N38" s="55"/>
      <c r="O38" s="55"/>
      <c r="P38" s="56"/>
      <c r="Q38" s="57"/>
      <c r="R38" s="14">
        <f t="shared" ref="R38:R40" si="12">SUM(G38:Q38)</f>
        <v>0</v>
      </c>
      <c r="S38" s="15"/>
      <c r="T38" s="15"/>
      <c r="U38" s="15"/>
      <c r="V38" s="55"/>
      <c r="W38" s="55"/>
      <c r="X38" s="55"/>
      <c r="Y38" s="55"/>
      <c r="Z38" s="55"/>
      <c r="AA38" s="55"/>
      <c r="AB38" s="55"/>
      <c r="AC38" s="55"/>
      <c r="AD38" s="58"/>
      <c r="AE38" s="17">
        <f t="shared" ref="AE38:AE39" si="13">SUM(Q38:AD38)</f>
        <v>0</v>
      </c>
    </row>
    <row r="39" spans="2:31" ht="27.75" customHeight="1">
      <c r="B39" s="28"/>
      <c r="C39" s="31"/>
      <c r="D39" s="20"/>
      <c r="E39" s="20"/>
      <c r="F39" s="21"/>
      <c r="G39" s="64"/>
      <c r="H39" s="65"/>
      <c r="I39" s="65"/>
      <c r="J39" s="65"/>
      <c r="K39" s="65"/>
      <c r="L39" s="65"/>
      <c r="M39" s="65"/>
      <c r="N39" s="65"/>
      <c r="O39" s="65"/>
      <c r="P39" s="62"/>
      <c r="Q39" s="63"/>
      <c r="R39" s="14">
        <f t="shared" si="12"/>
        <v>0</v>
      </c>
      <c r="S39" s="41"/>
      <c r="T39" s="41"/>
      <c r="U39" s="64"/>
      <c r="V39" s="65"/>
      <c r="W39" s="65"/>
      <c r="X39" s="65"/>
      <c r="Y39" s="65"/>
      <c r="Z39" s="65"/>
      <c r="AA39" s="65"/>
      <c r="AB39" s="65"/>
      <c r="AC39" s="65"/>
      <c r="AD39" s="40"/>
      <c r="AE39" s="17">
        <f t="shared" si="13"/>
        <v>0</v>
      </c>
    </row>
    <row r="40" spans="2:31" ht="27.75" customHeight="1">
      <c r="B40" s="43"/>
      <c r="C40" s="31"/>
      <c r="D40" s="8"/>
      <c r="E40" s="8"/>
      <c r="F40" s="9"/>
      <c r="G40" s="38"/>
      <c r="H40" s="39"/>
      <c r="I40" s="39"/>
      <c r="J40" s="39"/>
      <c r="K40" s="39"/>
      <c r="L40" s="39"/>
      <c r="M40" s="39"/>
      <c r="N40" s="39"/>
      <c r="O40" s="39"/>
      <c r="P40" s="62"/>
      <c r="Q40" s="44"/>
      <c r="R40" s="14">
        <f t="shared" si="12"/>
        <v>0</v>
      </c>
      <c r="S40" s="41"/>
      <c r="T40" s="41"/>
      <c r="U40" s="41"/>
      <c r="V40" s="38"/>
      <c r="W40" s="39"/>
      <c r="X40" s="39"/>
      <c r="Y40" s="39"/>
      <c r="Z40" s="39"/>
      <c r="AA40" s="39"/>
      <c r="AB40" s="39"/>
      <c r="AC40" s="39"/>
      <c r="AD40" s="42"/>
      <c r="AE40" s="17">
        <f>SUM(S40:AD40)</f>
        <v>0</v>
      </c>
    </row>
    <row r="41" spans="2:31" ht="14.25" customHeight="1">
      <c r="B41" s="203" t="s">
        <v>28</v>
      </c>
      <c r="C41" s="204"/>
      <c r="D41" s="204"/>
      <c r="E41" s="204"/>
      <c r="F41" s="222"/>
      <c r="G41" s="30">
        <f t="shared" ref="G41:AE41" si="14">SUM(G38:G40)</f>
        <v>0</v>
      </c>
      <c r="H41" s="30">
        <f t="shared" si="14"/>
        <v>0</v>
      </c>
      <c r="I41" s="30">
        <f t="shared" si="14"/>
        <v>0</v>
      </c>
      <c r="J41" s="30">
        <f t="shared" si="14"/>
        <v>0</v>
      </c>
      <c r="K41" s="30">
        <f t="shared" si="14"/>
        <v>0</v>
      </c>
      <c r="L41" s="30">
        <f t="shared" si="14"/>
        <v>0</v>
      </c>
      <c r="M41" s="30">
        <f t="shared" si="14"/>
        <v>0</v>
      </c>
      <c r="N41" s="30">
        <f t="shared" si="14"/>
        <v>0</v>
      </c>
      <c r="O41" s="30">
        <f t="shared" si="14"/>
        <v>0</v>
      </c>
      <c r="P41" s="30">
        <f t="shared" si="14"/>
        <v>0</v>
      </c>
      <c r="Q41" s="30">
        <f t="shared" si="14"/>
        <v>0</v>
      </c>
      <c r="R41" s="30">
        <f t="shared" si="14"/>
        <v>0</v>
      </c>
      <c r="S41" s="30">
        <f t="shared" si="14"/>
        <v>0</v>
      </c>
      <c r="T41" s="30">
        <f t="shared" si="14"/>
        <v>0</v>
      </c>
      <c r="U41" s="30">
        <f t="shared" si="14"/>
        <v>0</v>
      </c>
      <c r="V41" s="30">
        <f t="shared" si="14"/>
        <v>0</v>
      </c>
      <c r="W41" s="30">
        <f t="shared" si="14"/>
        <v>0</v>
      </c>
      <c r="X41" s="30">
        <f t="shared" si="14"/>
        <v>0</v>
      </c>
      <c r="Y41" s="30">
        <f t="shared" si="14"/>
        <v>0</v>
      </c>
      <c r="Z41" s="30">
        <f t="shared" si="14"/>
        <v>0</v>
      </c>
      <c r="AA41" s="30">
        <f t="shared" si="14"/>
        <v>0</v>
      </c>
      <c r="AB41" s="30">
        <f t="shared" si="14"/>
        <v>0</v>
      </c>
      <c r="AC41" s="30">
        <f t="shared" si="14"/>
        <v>0</v>
      </c>
      <c r="AD41" s="30">
        <f t="shared" si="14"/>
        <v>0</v>
      </c>
      <c r="AE41" s="30">
        <f t="shared" si="14"/>
        <v>0</v>
      </c>
    </row>
    <row r="42" spans="2:31" ht="26.25" customHeight="1">
      <c r="B42" s="221" t="s">
        <v>27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5"/>
    </row>
    <row r="43" spans="2:31" ht="25.5" customHeight="1">
      <c r="B43" s="28"/>
      <c r="C43" s="19"/>
      <c r="D43" s="8"/>
      <c r="E43" s="8"/>
      <c r="F43" s="9"/>
      <c r="G43" s="15"/>
      <c r="H43" s="55"/>
      <c r="I43" s="55"/>
      <c r="J43" s="55"/>
      <c r="K43" s="55"/>
      <c r="L43" s="55"/>
      <c r="M43" s="55"/>
      <c r="N43" s="55"/>
      <c r="O43" s="55"/>
      <c r="P43" s="56"/>
      <c r="Q43" s="57"/>
      <c r="R43" s="14">
        <f t="shared" ref="R43:R45" si="15">SUM(G43:Q43)</f>
        <v>0</v>
      </c>
      <c r="S43" s="15"/>
      <c r="T43" s="15"/>
      <c r="U43" s="15"/>
      <c r="V43" s="55"/>
      <c r="W43" s="55"/>
      <c r="X43" s="55"/>
      <c r="Y43" s="55"/>
      <c r="Z43" s="55"/>
      <c r="AA43" s="55"/>
      <c r="AB43" s="55"/>
      <c r="AC43" s="55"/>
      <c r="AD43" s="58"/>
      <c r="AE43" s="17">
        <f t="shared" ref="AE43:AE44" si="16">SUM(Q43:AD43)</f>
        <v>0</v>
      </c>
    </row>
    <row r="44" spans="2:31" ht="27.75" customHeight="1">
      <c r="B44" s="28"/>
      <c r="C44" s="31"/>
      <c r="D44" s="20"/>
      <c r="E44" s="20"/>
      <c r="F44" s="21"/>
      <c r="G44" s="64"/>
      <c r="H44" s="65"/>
      <c r="I44" s="65"/>
      <c r="J44" s="65"/>
      <c r="K44" s="65"/>
      <c r="L44" s="65"/>
      <c r="M44" s="65"/>
      <c r="N44" s="65"/>
      <c r="O44" s="65"/>
      <c r="P44" s="62"/>
      <c r="Q44" s="63"/>
      <c r="R44" s="14">
        <f t="shared" si="15"/>
        <v>0</v>
      </c>
      <c r="S44" s="41"/>
      <c r="T44" s="41"/>
      <c r="U44" s="64"/>
      <c r="V44" s="65"/>
      <c r="W44" s="65"/>
      <c r="X44" s="65"/>
      <c r="Y44" s="65"/>
      <c r="Z44" s="65"/>
      <c r="AA44" s="65"/>
      <c r="AB44" s="65"/>
      <c r="AC44" s="65"/>
      <c r="AD44" s="40"/>
      <c r="AE44" s="17">
        <f t="shared" si="16"/>
        <v>0</v>
      </c>
    </row>
    <row r="45" spans="2:31" ht="27.75" customHeight="1">
      <c r="B45" s="43"/>
      <c r="C45" s="31"/>
      <c r="D45" s="8"/>
      <c r="E45" s="8"/>
      <c r="F45" s="9"/>
      <c r="G45" s="38"/>
      <c r="H45" s="39"/>
      <c r="I45" s="39"/>
      <c r="J45" s="39"/>
      <c r="K45" s="39"/>
      <c r="L45" s="39"/>
      <c r="M45" s="39"/>
      <c r="N45" s="39"/>
      <c r="O45" s="39"/>
      <c r="P45" s="62"/>
      <c r="Q45" s="44"/>
      <c r="R45" s="14">
        <f t="shared" si="15"/>
        <v>0</v>
      </c>
      <c r="S45" s="41"/>
      <c r="T45" s="41"/>
      <c r="U45" s="41"/>
      <c r="V45" s="38"/>
      <c r="W45" s="39"/>
      <c r="X45" s="39"/>
      <c r="Y45" s="39"/>
      <c r="Z45" s="39"/>
      <c r="AA45" s="39"/>
      <c r="AB45" s="39"/>
      <c r="AC45" s="39"/>
      <c r="AD45" s="42"/>
      <c r="AE45" s="17">
        <f>SUM(S45:AD45)</f>
        <v>0</v>
      </c>
    </row>
    <row r="46" spans="2:31" ht="14.25" customHeight="1">
      <c r="B46" s="203" t="s">
        <v>28</v>
      </c>
      <c r="C46" s="204"/>
      <c r="D46" s="204"/>
      <c r="E46" s="204"/>
      <c r="F46" s="222"/>
      <c r="G46" s="30">
        <f t="shared" ref="G46:AE46" si="17">SUM(G43:G45)</f>
        <v>0</v>
      </c>
      <c r="H46" s="30">
        <f t="shared" si="17"/>
        <v>0</v>
      </c>
      <c r="I46" s="30">
        <f t="shared" si="17"/>
        <v>0</v>
      </c>
      <c r="J46" s="30">
        <f t="shared" si="17"/>
        <v>0</v>
      </c>
      <c r="K46" s="30">
        <f t="shared" si="17"/>
        <v>0</v>
      </c>
      <c r="L46" s="30">
        <f t="shared" si="17"/>
        <v>0</v>
      </c>
      <c r="M46" s="30">
        <f t="shared" si="17"/>
        <v>0</v>
      </c>
      <c r="N46" s="30">
        <f t="shared" si="17"/>
        <v>0</v>
      </c>
      <c r="O46" s="30">
        <f t="shared" si="17"/>
        <v>0</v>
      </c>
      <c r="P46" s="30">
        <f t="shared" si="17"/>
        <v>0</v>
      </c>
      <c r="Q46" s="30">
        <f t="shared" si="17"/>
        <v>0</v>
      </c>
      <c r="R46" s="30">
        <f t="shared" si="17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7"/>
        <v>0</v>
      </c>
      <c r="W46" s="30">
        <f t="shared" si="17"/>
        <v>0</v>
      </c>
      <c r="X46" s="30">
        <f t="shared" si="17"/>
        <v>0</v>
      </c>
      <c r="Y46" s="30">
        <f t="shared" si="17"/>
        <v>0</v>
      </c>
      <c r="Z46" s="30">
        <f t="shared" si="17"/>
        <v>0</v>
      </c>
      <c r="AA46" s="30">
        <f t="shared" si="17"/>
        <v>0</v>
      </c>
      <c r="AB46" s="30">
        <f t="shared" si="17"/>
        <v>0</v>
      </c>
      <c r="AC46" s="30">
        <f t="shared" si="17"/>
        <v>0</v>
      </c>
      <c r="AD46" s="30">
        <f t="shared" si="17"/>
        <v>0</v>
      </c>
      <c r="AE46" s="30">
        <f t="shared" si="17"/>
        <v>0</v>
      </c>
    </row>
    <row r="47" spans="2:31" ht="14.25" customHeight="1">
      <c r="B47" s="206" t="s">
        <v>29</v>
      </c>
      <c r="C47" s="204"/>
      <c r="D47" s="204"/>
      <c r="E47" s="204"/>
      <c r="F47" s="222"/>
      <c r="G47" s="53">
        <f t="shared" ref="G47:AE47" si="18">G36+G31+G26+G21+G41+G46</f>
        <v>0</v>
      </c>
      <c r="H47" s="53">
        <f t="shared" si="18"/>
        <v>0</v>
      </c>
      <c r="I47" s="53">
        <f t="shared" si="18"/>
        <v>0</v>
      </c>
      <c r="J47" s="53">
        <f t="shared" si="18"/>
        <v>0</v>
      </c>
      <c r="K47" s="53">
        <f t="shared" si="18"/>
        <v>0</v>
      </c>
      <c r="L47" s="53">
        <f t="shared" si="18"/>
        <v>0</v>
      </c>
      <c r="M47" s="53">
        <f t="shared" si="18"/>
        <v>0</v>
      </c>
      <c r="N47" s="53">
        <f t="shared" si="18"/>
        <v>0</v>
      </c>
      <c r="O47" s="53">
        <f t="shared" si="18"/>
        <v>0</v>
      </c>
      <c r="P47" s="53">
        <f t="shared" si="18"/>
        <v>0</v>
      </c>
      <c r="Q47" s="53">
        <f t="shared" si="18"/>
        <v>0</v>
      </c>
      <c r="R47" s="53">
        <f t="shared" si="18"/>
        <v>0</v>
      </c>
      <c r="S47" s="53">
        <f t="shared" si="18"/>
        <v>0</v>
      </c>
      <c r="T47" s="53">
        <f t="shared" si="18"/>
        <v>0</v>
      </c>
      <c r="U47" s="53">
        <f t="shared" si="18"/>
        <v>0</v>
      </c>
      <c r="V47" s="53">
        <f t="shared" si="18"/>
        <v>0</v>
      </c>
      <c r="W47" s="53">
        <f t="shared" si="18"/>
        <v>0</v>
      </c>
      <c r="X47" s="53">
        <f t="shared" si="18"/>
        <v>0</v>
      </c>
      <c r="Y47" s="53">
        <f t="shared" si="18"/>
        <v>0</v>
      </c>
      <c r="Z47" s="53">
        <f t="shared" si="18"/>
        <v>0</v>
      </c>
      <c r="AA47" s="53">
        <f t="shared" si="18"/>
        <v>0</v>
      </c>
      <c r="AB47" s="53">
        <f t="shared" si="18"/>
        <v>0</v>
      </c>
      <c r="AC47" s="53">
        <f t="shared" si="18"/>
        <v>0</v>
      </c>
      <c r="AD47" s="53">
        <f t="shared" si="18"/>
        <v>0</v>
      </c>
      <c r="AE47" s="53">
        <f t="shared" si="18"/>
        <v>0</v>
      </c>
    </row>
    <row r="48" spans="2:3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9">
    <mergeCell ref="B9:AE9"/>
    <mergeCell ref="B10:AE10"/>
    <mergeCell ref="B13:B16"/>
    <mergeCell ref="C13:C16"/>
    <mergeCell ref="D13:D16"/>
    <mergeCell ref="E13:E16"/>
    <mergeCell ref="R13:R16"/>
    <mergeCell ref="S13:S16"/>
    <mergeCell ref="T13:T16"/>
    <mergeCell ref="U13:AE13"/>
    <mergeCell ref="U14:AD15"/>
    <mergeCell ref="AE14:AE16"/>
    <mergeCell ref="B11:AE11"/>
    <mergeCell ref="B41:F41"/>
    <mergeCell ref="B42:AE42"/>
    <mergeCell ref="B46:F46"/>
    <mergeCell ref="B47:F47"/>
    <mergeCell ref="F13:F16"/>
    <mergeCell ref="Q13:Q16"/>
    <mergeCell ref="G14:P15"/>
    <mergeCell ref="B21:F21"/>
    <mergeCell ref="B22:AE22"/>
    <mergeCell ref="B26:F26"/>
    <mergeCell ref="B27:AE27"/>
    <mergeCell ref="B17:AE17"/>
    <mergeCell ref="B31:F31"/>
    <mergeCell ref="B32:AE32"/>
    <mergeCell ref="B36:F36"/>
    <mergeCell ref="B37:AE37"/>
  </mergeCells>
  <pageMargins left="0.7" right="0.7" top="0.75" bottom="0.75" header="0" footer="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Z1000"/>
  <sheetViews>
    <sheetView topLeftCell="F7" workbookViewId="0">
      <selection activeCell="B11" sqref="B11:T11"/>
    </sheetView>
  </sheetViews>
  <sheetFormatPr baseColWidth="10" defaultColWidth="14.44140625" defaultRowHeight="15" customHeight="1"/>
  <cols>
    <col min="1" max="1" width="11.44140625" customWidth="1"/>
    <col min="2" max="2" width="13.6640625" customWidth="1"/>
    <col min="3" max="3" width="25.6640625" customWidth="1"/>
    <col min="4" max="4" width="51.33203125" customWidth="1"/>
    <col min="5" max="5" width="16.44140625" customWidth="1"/>
    <col min="6" max="7" width="15.88671875" customWidth="1"/>
    <col min="8" max="8" width="13.6640625" customWidth="1"/>
    <col min="9" max="9" width="15.88671875" customWidth="1"/>
    <col min="10" max="11" width="13" customWidth="1"/>
    <col min="12" max="12" width="13.6640625" customWidth="1"/>
    <col min="13" max="13" width="13.5546875" customWidth="1"/>
    <col min="14" max="14" width="13" customWidth="1"/>
    <col min="15" max="15" width="19.33203125" customWidth="1"/>
    <col min="16" max="16" width="13" customWidth="1"/>
    <col min="17" max="17" width="11.44140625" customWidth="1"/>
    <col min="18" max="18" width="13" customWidth="1"/>
    <col min="19" max="19" width="15.33203125" customWidth="1"/>
    <col min="20" max="20" width="13.6640625" customWidth="1"/>
    <col min="21" max="26" width="11.44140625" customWidth="1"/>
  </cols>
  <sheetData>
    <row r="1" spans="1:26" ht="14.25" customHeight="1">
      <c r="A1" s="189"/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</row>
    <row r="2" spans="1:26" ht="14.25" customHeight="1">
      <c r="A2" s="189"/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 spans="1:26" ht="14.25" customHeight="1">
      <c r="A3" s="189"/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 spans="1:26" ht="14.25" customHeight="1">
      <c r="A4" s="189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  <c r="Z4" s="189"/>
    </row>
    <row r="5" spans="1:26" ht="14.25" customHeight="1">
      <c r="A5" s="189"/>
      <c r="B5" s="189"/>
      <c r="C5" s="189"/>
      <c r="D5" s="189"/>
      <c r="E5" s="189"/>
      <c r="F5" s="189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/>
      <c r="V5" s="189"/>
      <c r="W5" s="189"/>
      <c r="X5" s="189"/>
      <c r="Y5" s="189"/>
      <c r="Z5" s="189"/>
    </row>
    <row r="6" spans="1:26" ht="14.25" customHeight="1">
      <c r="A6" s="189"/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</row>
    <row r="7" spans="1:26" ht="14.25" customHeight="1">
      <c r="A7" s="189"/>
      <c r="B7" s="189"/>
      <c r="C7" s="189"/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89"/>
      <c r="S7" s="189"/>
      <c r="T7" s="189"/>
      <c r="U7" s="189"/>
      <c r="V7" s="189"/>
      <c r="W7" s="189"/>
      <c r="X7" s="189"/>
      <c r="Y7" s="189"/>
      <c r="Z7" s="189"/>
    </row>
    <row r="8" spans="1:26" ht="14.25" customHeight="1">
      <c r="A8" s="189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</row>
    <row r="9" spans="1:26" ht="14.25" customHeight="1">
      <c r="A9" s="190"/>
      <c r="B9" s="266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190"/>
      <c r="V9" s="190"/>
      <c r="W9" s="190"/>
      <c r="X9" s="190"/>
      <c r="Y9" s="190"/>
      <c r="Z9" s="190"/>
    </row>
    <row r="10" spans="1:26" ht="14.25" customHeight="1">
      <c r="A10" s="190"/>
      <c r="B10" s="266" t="s">
        <v>147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190"/>
      <c r="V10" s="190"/>
      <c r="W10" s="190"/>
      <c r="X10" s="190"/>
      <c r="Y10" s="190"/>
      <c r="Z10" s="190"/>
    </row>
    <row r="11" spans="1:26" ht="15" customHeight="1">
      <c r="A11" s="190"/>
      <c r="B11" s="266" t="s">
        <v>162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190"/>
      <c r="V11" s="190"/>
      <c r="W11" s="190"/>
      <c r="X11" s="190"/>
      <c r="Y11" s="190"/>
      <c r="Z11" s="190"/>
    </row>
    <row r="12" spans="1:26" ht="15.75" customHeight="1">
      <c r="A12" s="189"/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</row>
    <row r="13" spans="1:26" ht="39" customHeight="1">
      <c r="A13" s="191"/>
      <c r="B13" s="192" t="s">
        <v>1</v>
      </c>
      <c r="C13" s="192" t="s">
        <v>148</v>
      </c>
      <c r="D13" s="193" t="s">
        <v>149</v>
      </c>
      <c r="E13" s="192" t="s">
        <v>150</v>
      </c>
      <c r="F13" s="192" t="s">
        <v>151</v>
      </c>
      <c r="G13" s="192" t="s">
        <v>152</v>
      </c>
      <c r="H13" s="192" t="s">
        <v>35</v>
      </c>
      <c r="I13" s="192" t="s">
        <v>153</v>
      </c>
      <c r="J13" s="192" t="s">
        <v>154</v>
      </c>
      <c r="K13" s="192" t="s">
        <v>155</v>
      </c>
      <c r="L13" s="192" t="s">
        <v>156</v>
      </c>
      <c r="M13" s="192" t="s">
        <v>157</v>
      </c>
      <c r="N13" s="192" t="s">
        <v>158</v>
      </c>
      <c r="O13" s="192" t="s">
        <v>159</v>
      </c>
      <c r="P13" s="192" t="s">
        <v>11</v>
      </c>
      <c r="Q13" s="192" t="s">
        <v>89</v>
      </c>
      <c r="R13" s="192" t="s">
        <v>160</v>
      </c>
      <c r="S13" s="192" t="s">
        <v>161</v>
      </c>
      <c r="T13" s="192" t="s">
        <v>116</v>
      </c>
      <c r="U13" s="191"/>
      <c r="V13" s="191"/>
      <c r="W13" s="191"/>
      <c r="X13" s="191"/>
      <c r="Y13" s="191"/>
      <c r="Z13" s="191"/>
    </row>
    <row r="14" spans="1:26" ht="33.75" customHeight="1">
      <c r="A14" s="189"/>
      <c r="B14" s="194">
        <v>1</v>
      </c>
      <c r="C14" s="195"/>
      <c r="D14" s="195"/>
      <c r="E14" s="195"/>
      <c r="F14" s="195"/>
      <c r="G14" s="195"/>
      <c r="H14" s="195"/>
      <c r="I14" s="195"/>
      <c r="J14" s="195"/>
      <c r="K14" s="195"/>
      <c r="L14" s="195"/>
      <c r="M14" s="195"/>
      <c r="N14" s="195"/>
      <c r="O14" s="195"/>
      <c r="P14" s="195"/>
      <c r="Q14" s="195"/>
      <c r="R14" s="195"/>
      <c r="S14" s="195"/>
      <c r="T14" s="195"/>
      <c r="U14" s="189"/>
      <c r="V14" s="189"/>
      <c r="W14" s="189"/>
      <c r="X14" s="189"/>
      <c r="Y14" s="189"/>
      <c r="Z14" s="189"/>
    </row>
    <row r="15" spans="1:26" ht="33.75" customHeight="1">
      <c r="A15" s="189"/>
      <c r="B15" s="194"/>
      <c r="C15" s="196"/>
      <c r="D15" s="196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196"/>
      <c r="R15" s="196"/>
      <c r="S15" s="196"/>
      <c r="T15" s="196"/>
      <c r="U15" s="189"/>
      <c r="V15" s="189"/>
      <c r="W15" s="189"/>
      <c r="X15" s="189"/>
      <c r="Y15" s="189"/>
      <c r="Z15" s="189"/>
    </row>
    <row r="16" spans="1:26" ht="33.75" customHeight="1">
      <c r="A16" s="189"/>
      <c r="B16" s="194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1"/>
      <c r="V16" s="189"/>
      <c r="W16" s="189"/>
      <c r="X16" s="189"/>
      <c r="Y16" s="189"/>
      <c r="Z16" s="189"/>
    </row>
    <row r="17" spans="1:26" ht="33.75" customHeight="1">
      <c r="A17" s="189"/>
      <c r="B17" s="194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89"/>
      <c r="V17" s="189"/>
      <c r="W17" s="189"/>
      <c r="X17" s="189"/>
      <c r="Y17" s="189"/>
      <c r="Z17" s="189"/>
    </row>
    <row r="18" spans="1:26" ht="33.75" customHeight="1">
      <c r="A18" s="189"/>
      <c r="B18" s="194"/>
      <c r="C18" s="196"/>
      <c r="D18" s="196"/>
      <c r="E18" s="196"/>
      <c r="F18" s="196"/>
      <c r="G18" s="196"/>
      <c r="H18" s="196"/>
      <c r="I18" s="196"/>
      <c r="J18" s="196"/>
      <c r="K18" s="196"/>
      <c r="L18" s="196"/>
      <c r="M18" s="196"/>
      <c r="N18" s="196"/>
      <c r="O18" s="196"/>
      <c r="P18" s="196"/>
      <c r="Q18" s="196"/>
      <c r="R18" s="196"/>
      <c r="S18" s="196"/>
      <c r="T18" s="196"/>
      <c r="U18" s="189"/>
      <c r="V18" s="189"/>
      <c r="W18" s="189"/>
      <c r="X18" s="189"/>
      <c r="Y18" s="189"/>
      <c r="Z18" s="189"/>
    </row>
    <row r="19" spans="1:26" ht="33.75" customHeight="1">
      <c r="A19" s="189"/>
      <c r="B19" s="194"/>
      <c r="C19" s="196"/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89"/>
      <c r="V19" s="189"/>
      <c r="W19" s="189"/>
      <c r="X19" s="189"/>
      <c r="Y19" s="189"/>
      <c r="Z19" s="189"/>
    </row>
    <row r="20" spans="1:26" ht="33.75" customHeight="1">
      <c r="A20" s="189"/>
      <c r="B20" s="194"/>
      <c r="C20" s="196"/>
      <c r="D20" s="196"/>
      <c r="E20" s="196"/>
      <c r="F20" s="196"/>
      <c r="G20" s="196"/>
      <c r="H20" s="196"/>
      <c r="I20" s="196"/>
      <c r="J20" s="196"/>
      <c r="K20" s="196"/>
      <c r="L20" s="196"/>
      <c r="M20" s="196"/>
      <c r="N20" s="196"/>
      <c r="O20" s="196"/>
      <c r="P20" s="196"/>
      <c r="Q20" s="196"/>
      <c r="R20" s="196"/>
      <c r="S20" s="196"/>
      <c r="T20" s="196"/>
      <c r="U20" s="189"/>
      <c r="V20" s="189"/>
      <c r="W20" s="189"/>
      <c r="X20" s="189"/>
      <c r="Y20" s="189"/>
      <c r="Z20" s="189"/>
    </row>
    <row r="21" spans="1:26" ht="33.75" customHeight="1">
      <c r="A21" s="189"/>
      <c r="B21" s="194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  <c r="Q21" s="196"/>
      <c r="R21" s="196"/>
      <c r="S21" s="196"/>
      <c r="T21" s="196" t="s">
        <v>44</v>
      </c>
      <c r="U21" s="189"/>
      <c r="V21" s="189"/>
      <c r="W21" s="189"/>
      <c r="X21" s="189"/>
      <c r="Y21" s="189"/>
      <c r="Z21" s="189"/>
    </row>
    <row r="22" spans="1:26" ht="33.75" customHeight="1">
      <c r="A22" s="189"/>
      <c r="B22" s="194"/>
      <c r="C22" s="196"/>
      <c r="D22" s="196"/>
      <c r="E22" s="196"/>
      <c r="F22" s="196"/>
      <c r="G22" s="196"/>
      <c r="H22" s="196"/>
      <c r="I22" s="196"/>
      <c r="J22" s="196"/>
      <c r="K22" s="196"/>
      <c r="L22" s="196"/>
      <c r="M22" s="196"/>
      <c r="N22" s="196"/>
      <c r="O22" s="196"/>
      <c r="P22" s="196"/>
      <c r="Q22" s="196"/>
      <c r="R22" s="196"/>
      <c r="S22" s="196"/>
      <c r="T22" s="196"/>
      <c r="U22" s="189"/>
      <c r="V22" s="189"/>
      <c r="W22" s="189"/>
      <c r="X22" s="189"/>
      <c r="Y22" s="189"/>
      <c r="Z22" s="189"/>
    </row>
    <row r="23" spans="1:26" ht="14.25" customHeight="1">
      <c r="A23" s="189"/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</row>
    <row r="24" spans="1:26" ht="14.25" customHeight="1">
      <c r="A24" s="189"/>
      <c r="B24" s="189"/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9"/>
      <c r="P24" s="189"/>
      <c r="Q24" s="189"/>
      <c r="R24" s="189"/>
      <c r="S24" s="189"/>
      <c r="T24" s="189"/>
      <c r="U24" s="189"/>
      <c r="V24" s="189"/>
      <c r="W24" s="189"/>
      <c r="X24" s="189"/>
      <c r="Y24" s="189"/>
      <c r="Z24" s="189"/>
    </row>
    <row r="25" spans="1:26" ht="14.25" customHeight="1">
      <c r="A25" s="189"/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9"/>
      <c r="Z25" s="189"/>
    </row>
    <row r="26" spans="1:26" ht="14.25" customHeight="1">
      <c r="A26" s="189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</row>
    <row r="27" spans="1:26" ht="14.25" customHeight="1">
      <c r="A27" s="189"/>
      <c r="B27" s="189"/>
      <c r="C27" s="189"/>
      <c r="D27" s="189"/>
      <c r="E27" s="189"/>
      <c r="F27" s="189"/>
      <c r="G27" s="189"/>
      <c r="H27" s="189"/>
      <c r="I27" s="189"/>
      <c r="J27" s="189"/>
      <c r="K27" s="189"/>
      <c r="L27" s="189"/>
      <c r="M27" s="189"/>
      <c r="N27" s="189"/>
      <c r="O27" s="189"/>
      <c r="P27" s="189"/>
      <c r="Q27" s="189"/>
      <c r="R27" s="189"/>
      <c r="S27" s="189"/>
      <c r="T27" s="189"/>
      <c r="U27" s="189"/>
      <c r="V27" s="189"/>
      <c r="W27" s="189"/>
      <c r="X27" s="189"/>
      <c r="Y27" s="189"/>
      <c r="Z27" s="189"/>
    </row>
    <row r="28" spans="1:26" ht="14.25" customHeight="1">
      <c r="A28" s="189"/>
      <c r="B28" s="189"/>
      <c r="C28" s="189"/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</row>
    <row r="29" spans="1:26" ht="14.25" customHeight="1">
      <c r="A29" s="189"/>
      <c r="B29" s="189"/>
      <c r="C29" s="189"/>
      <c r="D29" s="189"/>
      <c r="E29" s="189"/>
      <c r="F29" s="189"/>
      <c r="G29" s="189"/>
      <c r="H29" s="189"/>
      <c r="I29" s="189"/>
      <c r="J29" s="189"/>
      <c r="K29" s="189"/>
      <c r="L29" s="189"/>
      <c r="M29" s="189"/>
      <c r="N29" s="189"/>
      <c r="O29" s="189"/>
      <c r="P29" s="189"/>
      <c r="Q29" s="189"/>
      <c r="R29" s="189"/>
      <c r="S29" s="189"/>
      <c r="T29" s="189"/>
      <c r="U29" s="189"/>
      <c r="V29" s="189"/>
      <c r="W29" s="189"/>
      <c r="X29" s="189"/>
      <c r="Y29" s="189"/>
      <c r="Z29" s="189"/>
    </row>
    <row r="30" spans="1:26" ht="14.25" customHeight="1">
      <c r="A30" s="189"/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  <c r="R30" s="189"/>
      <c r="S30" s="189"/>
      <c r="T30" s="189"/>
      <c r="U30" s="189"/>
      <c r="V30" s="189"/>
      <c r="W30" s="189"/>
      <c r="X30" s="189"/>
      <c r="Y30" s="189"/>
      <c r="Z30" s="189"/>
    </row>
    <row r="31" spans="1:26" ht="14.25" customHeight="1">
      <c r="A31" s="189"/>
      <c r="B31" s="189"/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</row>
    <row r="32" spans="1:26" ht="14.25" customHeight="1">
      <c r="A32" s="189"/>
      <c r="B32" s="189"/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</row>
    <row r="33" spans="1:26" ht="30.6" customHeight="1">
      <c r="A33" s="189"/>
      <c r="B33" s="176" t="s">
        <v>135</v>
      </c>
      <c r="C33" s="177" t="s">
        <v>136</v>
      </c>
      <c r="D33" s="177" t="s">
        <v>137</v>
      </c>
      <c r="E33" s="178" t="s">
        <v>138</v>
      </c>
      <c r="F33" s="189"/>
      <c r="G33" s="189"/>
      <c r="H33" s="189"/>
      <c r="I33" s="189"/>
      <c r="J33" s="189"/>
      <c r="K33" s="189"/>
      <c r="L33" s="189"/>
      <c r="M33" s="189"/>
      <c r="N33" s="189"/>
      <c r="O33" s="189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</row>
    <row r="34" spans="1:26" ht="51" customHeight="1">
      <c r="A34" s="189"/>
      <c r="B34" s="179" t="s">
        <v>139</v>
      </c>
      <c r="C34" s="197">
        <f>SUM(D21:AG21,AN21:BN21)</f>
        <v>0</v>
      </c>
      <c r="D34" s="181"/>
      <c r="E34" s="182" t="e">
        <f t="shared" ref="E34:E40" si="0">C34/D34*100</f>
        <v>#DIV/0!</v>
      </c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S34" s="189"/>
      <c r="T34" s="189"/>
      <c r="U34" s="189"/>
      <c r="V34" s="189"/>
      <c r="W34" s="189"/>
      <c r="X34" s="189"/>
      <c r="Y34" s="189"/>
      <c r="Z34" s="189"/>
    </row>
    <row r="35" spans="1:26" ht="30.6" customHeight="1">
      <c r="A35" s="189"/>
      <c r="B35" s="183" t="s">
        <v>140</v>
      </c>
      <c r="C35" s="180">
        <f>AI21</f>
        <v>0</v>
      </c>
      <c r="D35" s="184"/>
      <c r="E35" s="182" t="e">
        <f t="shared" si="0"/>
        <v>#DIV/0!</v>
      </c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89"/>
      <c r="T35" s="189"/>
      <c r="U35" s="189"/>
      <c r="V35" s="189"/>
      <c r="W35" s="189"/>
      <c r="X35" s="189"/>
      <c r="Y35" s="189"/>
      <c r="Z35" s="189"/>
    </row>
    <row r="36" spans="1:26" ht="30.6" customHeight="1">
      <c r="A36" s="189"/>
      <c r="B36" s="183" t="s">
        <v>141</v>
      </c>
      <c r="C36" s="180">
        <f>AK21</f>
        <v>0</v>
      </c>
      <c r="D36" s="184"/>
      <c r="E36" s="182" t="e">
        <f t="shared" si="0"/>
        <v>#DIV/0!</v>
      </c>
      <c r="F36" s="189"/>
      <c r="G36" s="189"/>
      <c r="H36" s="189"/>
      <c r="I36" s="189"/>
      <c r="J36" s="189"/>
      <c r="K36" s="189"/>
      <c r="L36" s="189"/>
      <c r="M36" s="189"/>
      <c r="N36" s="189"/>
      <c r="O36" s="189"/>
      <c r="P36" s="189"/>
      <c r="Q36" s="189"/>
      <c r="R36" s="189"/>
      <c r="S36" s="189"/>
      <c r="T36" s="189"/>
      <c r="U36" s="189"/>
      <c r="V36" s="189"/>
      <c r="W36" s="189"/>
      <c r="X36" s="189"/>
      <c r="Y36" s="189"/>
      <c r="Z36" s="189"/>
    </row>
    <row r="37" spans="1:26" ht="30.6" customHeight="1">
      <c r="A37" s="189"/>
      <c r="B37" s="183" t="s">
        <v>142</v>
      </c>
      <c r="C37" s="180">
        <f>AL21</f>
        <v>0</v>
      </c>
      <c r="D37" s="184"/>
      <c r="E37" s="182" t="e">
        <f t="shared" si="0"/>
        <v>#DIV/0!</v>
      </c>
      <c r="F37" s="189"/>
      <c r="G37" s="189"/>
      <c r="H37" s="189"/>
      <c r="I37" s="189"/>
      <c r="J37" s="189"/>
      <c r="K37" s="189"/>
      <c r="L37" s="189"/>
      <c r="M37" s="189"/>
      <c r="N37" s="189"/>
      <c r="O37" s="189"/>
      <c r="P37" s="189"/>
      <c r="Q37" s="189"/>
      <c r="R37" s="189"/>
      <c r="S37" s="189"/>
      <c r="T37" s="189"/>
      <c r="U37" s="189"/>
      <c r="V37" s="189"/>
      <c r="W37" s="189"/>
      <c r="X37" s="189"/>
      <c r="Y37" s="189"/>
      <c r="Z37" s="189"/>
    </row>
    <row r="38" spans="1:26" ht="30.6" customHeight="1">
      <c r="A38" s="189"/>
      <c r="B38" s="183" t="s">
        <v>143</v>
      </c>
      <c r="C38" s="180">
        <f>AM21</f>
        <v>0</v>
      </c>
      <c r="D38" s="184"/>
      <c r="E38" s="182" t="e">
        <f t="shared" si="0"/>
        <v>#DIV/0!</v>
      </c>
      <c r="F38" s="189"/>
      <c r="G38" s="189"/>
      <c r="H38" s="189"/>
      <c r="I38" s="189"/>
      <c r="J38" s="189"/>
      <c r="K38" s="189"/>
      <c r="L38" s="189"/>
      <c r="M38" s="189"/>
      <c r="N38" s="189"/>
      <c r="O38" s="189"/>
      <c r="P38" s="189"/>
      <c r="Q38" s="189"/>
      <c r="R38" s="189"/>
      <c r="S38" s="189"/>
      <c r="T38" s="189"/>
      <c r="U38" s="189"/>
      <c r="V38" s="189"/>
      <c r="W38" s="189"/>
      <c r="X38" s="189"/>
      <c r="Y38" s="189"/>
      <c r="Z38" s="189"/>
    </row>
    <row r="39" spans="1:26" ht="30.6" customHeight="1">
      <c r="A39" s="189"/>
      <c r="B39" s="183" t="s">
        <v>144</v>
      </c>
      <c r="C39" s="180">
        <f>AJ21</f>
        <v>0</v>
      </c>
      <c r="D39" s="184"/>
      <c r="E39" s="182" t="e">
        <f t="shared" si="0"/>
        <v>#DIV/0!</v>
      </c>
      <c r="F39" s="189"/>
      <c r="G39" s="189"/>
      <c r="H39" s="189"/>
      <c r="I39" s="189"/>
      <c r="J39" s="189"/>
      <c r="K39" s="189"/>
      <c r="L39" s="189"/>
      <c r="M39" s="189"/>
      <c r="N39" s="189"/>
      <c r="O39" s="189"/>
      <c r="P39" s="189"/>
      <c r="Q39" s="189"/>
      <c r="R39" s="189"/>
      <c r="S39" s="189"/>
      <c r="T39" s="189"/>
      <c r="U39" s="189"/>
      <c r="V39" s="189"/>
      <c r="W39" s="189"/>
      <c r="X39" s="189"/>
      <c r="Y39" s="189"/>
      <c r="Z39" s="189"/>
    </row>
    <row r="40" spans="1:26" ht="30.6" customHeight="1">
      <c r="A40" s="189"/>
      <c r="B40" s="183" t="s">
        <v>145</v>
      </c>
      <c r="C40" s="180">
        <f>BO21</f>
        <v>0</v>
      </c>
      <c r="D40" s="184"/>
      <c r="E40" s="182" t="e">
        <f t="shared" si="0"/>
        <v>#DIV/0!</v>
      </c>
      <c r="F40" s="189"/>
      <c r="G40" s="189"/>
      <c r="H40" s="189"/>
      <c r="I40" s="189"/>
      <c r="J40" s="189"/>
      <c r="K40" s="189"/>
      <c r="L40" s="189"/>
      <c r="M40" s="189"/>
      <c r="N40" s="189"/>
      <c r="O40" s="189"/>
      <c r="P40" s="189"/>
      <c r="Q40" s="189"/>
      <c r="R40" s="189"/>
      <c r="S40" s="189"/>
      <c r="T40" s="189"/>
      <c r="U40" s="189"/>
      <c r="V40" s="189"/>
      <c r="W40" s="189"/>
      <c r="X40" s="189"/>
      <c r="Y40" s="189"/>
      <c r="Z40" s="189"/>
    </row>
    <row r="41" spans="1:26" ht="30.6" customHeight="1">
      <c r="A41" s="189"/>
      <c r="B41" s="185" t="s">
        <v>8</v>
      </c>
      <c r="C41" s="198">
        <f t="shared" ref="C41:E41" si="1">SUM(C34:C40)</f>
        <v>0</v>
      </c>
      <c r="D41" s="187">
        <f t="shared" si="1"/>
        <v>0</v>
      </c>
      <c r="E41" s="188" t="e">
        <f t="shared" si="1"/>
        <v>#DIV/0!</v>
      </c>
      <c r="F41" s="189"/>
      <c r="G41" s="189"/>
      <c r="H41" s="189"/>
      <c r="I41" s="189"/>
      <c r="J41" s="189"/>
      <c r="K41" s="189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</row>
    <row r="42" spans="1:26" ht="14.25" customHeight="1">
      <c r="A42" s="189"/>
      <c r="B42" s="189"/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</row>
    <row r="43" spans="1:26" ht="14.25" customHeight="1">
      <c r="A43" s="189"/>
      <c r="B43" s="189"/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</row>
    <row r="44" spans="1:26" ht="14.25" customHeight="1">
      <c r="A44" s="189"/>
      <c r="B44" s="189"/>
      <c r="C44" s="189"/>
      <c r="D44" s="189"/>
      <c r="E44" s="189"/>
      <c r="F44" s="189"/>
      <c r="G44" s="189"/>
      <c r="H44" s="189"/>
      <c r="I44" s="189"/>
      <c r="J44" s="189"/>
      <c r="K44" s="189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</row>
    <row r="45" spans="1:26" ht="14.25" customHeight="1">
      <c r="A45" s="189"/>
      <c r="B45" s="189"/>
      <c r="C45" s="189"/>
      <c r="D45" s="189"/>
      <c r="E45" s="189"/>
      <c r="F45" s="189"/>
      <c r="G45" s="189"/>
      <c r="H45" s="189"/>
      <c r="I45" s="189"/>
      <c r="J45" s="189"/>
      <c r="K45" s="189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</row>
    <row r="46" spans="1:26" ht="14.25" customHeight="1">
      <c r="A46" s="189"/>
      <c r="B46" s="189"/>
      <c r="C46" s="189"/>
      <c r="D46" s="189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</row>
    <row r="47" spans="1:26" ht="14.25" customHeight="1">
      <c r="A47" s="189"/>
      <c r="B47" s="189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</row>
    <row r="48" spans="1:26" ht="14.25" customHeight="1">
      <c r="A48" s="189"/>
      <c r="B48" s="189"/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189"/>
      <c r="Q48" s="189"/>
      <c r="R48" s="189"/>
      <c r="S48" s="189"/>
      <c r="T48" s="189"/>
      <c r="U48" s="189"/>
      <c r="V48" s="189"/>
      <c r="W48" s="189"/>
      <c r="X48" s="189"/>
      <c r="Y48" s="189"/>
      <c r="Z48" s="189"/>
    </row>
    <row r="49" spans="1:26" ht="14.25" customHeight="1">
      <c r="A49" s="189"/>
      <c r="B49" s="189"/>
      <c r="C49" s="189"/>
      <c r="D49" s="189"/>
      <c r="E49" s="189"/>
      <c r="F49" s="189"/>
      <c r="G49" s="189"/>
      <c r="H49" s="189"/>
      <c r="I49" s="189"/>
      <c r="J49" s="189"/>
      <c r="K49" s="189"/>
      <c r="L49" s="189"/>
      <c r="M49" s="189"/>
      <c r="N49" s="189"/>
      <c r="O49" s="189"/>
      <c r="P49" s="189"/>
      <c r="Q49" s="189"/>
      <c r="R49" s="189"/>
      <c r="S49" s="189"/>
      <c r="T49" s="189"/>
      <c r="U49" s="189"/>
      <c r="V49" s="189"/>
      <c r="W49" s="189"/>
      <c r="X49" s="189"/>
      <c r="Y49" s="189"/>
      <c r="Z49" s="189"/>
    </row>
    <row r="50" spans="1:26" ht="14.25" customHeight="1">
      <c r="A50" s="189"/>
      <c r="B50" s="189"/>
      <c r="C50" s="189"/>
      <c r="D50" s="189"/>
      <c r="E50" s="189"/>
      <c r="F50" s="189"/>
      <c r="G50" s="189"/>
      <c r="H50" s="189"/>
      <c r="I50" s="189"/>
      <c r="J50" s="189"/>
      <c r="K50" s="189"/>
      <c r="L50" s="189"/>
      <c r="M50" s="189"/>
      <c r="N50" s="189"/>
      <c r="O50" s="189"/>
      <c r="P50" s="189"/>
      <c r="Q50" s="189"/>
      <c r="R50" s="189"/>
      <c r="S50" s="189"/>
      <c r="T50" s="189"/>
      <c r="U50" s="189"/>
      <c r="V50" s="189"/>
      <c r="W50" s="189"/>
      <c r="X50" s="189"/>
      <c r="Y50" s="189"/>
      <c r="Z50" s="189"/>
    </row>
    <row r="51" spans="1:26" ht="14.25" customHeight="1">
      <c r="A51" s="189"/>
      <c r="B51" s="189"/>
      <c r="C51" s="189"/>
      <c r="D51" s="189"/>
      <c r="E51" s="189"/>
      <c r="F51" s="189"/>
      <c r="G51" s="189"/>
      <c r="H51" s="189"/>
      <c r="I51" s="189"/>
      <c r="J51" s="189"/>
      <c r="K51" s="189"/>
      <c r="L51" s="189"/>
      <c r="M51" s="189"/>
      <c r="N51" s="189"/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/>
      <c r="Z51" s="189"/>
    </row>
    <row r="52" spans="1:26" ht="14.25" customHeight="1">
      <c r="A52" s="189"/>
      <c r="B52" s="189"/>
      <c r="C52" s="189"/>
      <c r="D52" s="189"/>
      <c r="E52" s="189"/>
      <c r="F52" s="189"/>
      <c r="G52" s="189"/>
      <c r="H52" s="189"/>
      <c r="I52" s="189"/>
      <c r="J52" s="189"/>
      <c r="K52" s="189"/>
      <c r="L52" s="189"/>
      <c r="M52" s="189"/>
      <c r="N52" s="189"/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/>
      <c r="Z52" s="189"/>
    </row>
    <row r="53" spans="1:26" ht="14.25" customHeight="1">
      <c r="A53" s="189"/>
      <c r="B53" s="189"/>
      <c r="C53" s="189"/>
      <c r="D53" s="189"/>
      <c r="E53" s="189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89"/>
      <c r="T53" s="189"/>
      <c r="U53" s="189"/>
      <c r="V53" s="189"/>
      <c r="W53" s="189"/>
      <c r="X53" s="189"/>
      <c r="Y53" s="189"/>
      <c r="Z53" s="189"/>
    </row>
    <row r="54" spans="1:26" ht="14.25" customHeight="1">
      <c r="A54" s="189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</row>
    <row r="55" spans="1:26" ht="14.25" customHeight="1">
      <c r="A55" s="189"/>
      <c r="B55" s="189"/>
      <c r="C55" s="189"/>
      <c r="D55" s="189"/>
      <c r="E55" s="189"/>
      <c r="F55" s="189"/>
      <c r="G55" s="189"/>
      <c r="H55" s="189"/>
      <c r="I55" s="189"/>
      <c r="J55" s="189"/>
      <c r="K55" s="189"/>
      <c r="L55" s="189"/>
      <c r="M55" s="189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</row>
    <row r="56" spans="1:26" ht="14.25" customHeight="1">
      <c r="A56" s="189"/>
      <c r="B56" s="189"/>
      <c r="C56" s="189"/>
      <c r="D56" s="189"/>
      <c r="E56" s="189"/>
      <c r="F56" s="189"/>
      <c r="G56" s="189"/>
      <c r="H56" s="189"/>
      <c r="I56" s="189"/>
      <c r="J56" s="189"/>
      <c r="K56" s="189"/>
      <c r="L56" s="189"/>
      <c r="M56" s="189"/>
      <c r="N56" s="189"/>
      <c r="O56" s="189"/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</row>
    <row r="57" spans="1:26" ht="14.25" customHeight="1">
      <c r="A57" s="189"/>
      <c r="B57" s="189"/>
      <c r="C57" s="189"/>
      <c r="D57" s="189"/>
      <c r="E57" s="189"/>
      <c r="F57" s="189"/>
      <c r="G57" s="189"/>
      <c r="H57" s="189"/>
      <c r="I57" s="189"/>
      <c r="J57" s="189"/>
      <c r="K57" s="189"/>
      <c r="L57" s="189"/>
      <c r="M57" s="189"/>
      <c r="N57" s="189"/>
      <c r="O57" s="189"/>
      <c r="P57" s="189"/>
      <c r="Q57" s="189"/>
      <c r="R57" s="189"/>
      <c r="S57" s="189"/>
      <c r="T57" s="189"/>
      <c r="U57" s="189"/>
      <c r="V57" s="189"/>
      <c r="W57" s="189"/>
      <c r="X57" s="189"/>
      <c r="Y57" s="189"/>
      <c r="Z57" s="189"/>
    </row>
    <row r="58" spans="1:26" ht="14.25" customHeight="1">
      <c r="A58" s="189"/>
      <c r="B58" s="189"/>
      <c r="C58" s="189"/>
      <c r="D58" s="189"/>
      <c r="E58" s="189"/>
      <c r="F58" s="189"/>
      <c r="G58" s="189"/>
      <c r="H58" s="189"/>
      <c r="I58" s="189"/>
      <c r="J58" s="189"/>
      <c r="K58" s="189"/>
      <c r="L58" s="189"/>
      <c r="M58" s="189"/>
      <c r="N58" s="189"/>
      <c r="O58" s="189"/>
      <c r="P58" s="189"/>
      <c r="Q58" s="189"/>
      <c r="R58" s="189"/>
      <c r="S58" s="189"/>
      <c r="T58" s="189"/>
      <c r="U58" s="189"/>
      <c r="V58" s="189"/>
      <c r="W58" s="189"/>
      <c r="X58" s="189"/>
      <c r="Y58" s="189"/>
      <c r="Z58" s="189"/>
    </row>
    <row r="59" spans="1:26" ht="14.25" customHeight="1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89"/>
      <c r="L59" s="189"/>
      <c r="M59" s="189"/>
      <c r="N59" s="189"/>
      <c r="O59" s="189"/>
      <c r="P59" s="189"/>
      <c r="Q59" s="189"/>
      <c r="R59" s="189"/>
      <c r="S59" s="189"/>
      <c r="T59" s="189"/>
      <c r="U59" s="189"/>
      <c r="V59" s="189"/>
      <c r="W59" s="189"/>
      <c r="X59" s="189"/>
      <c r="Y59" s="189"/>
      <c r="Z59" s="189"/>
    </row>
    <row r="60" spans="1:26" ht="14.25" customHeight="1">
      <c r="A60" s="189"/>
      <c r="B60" s="189"/>
      <c r="C60" s="189"/>
      <c r="D60" s="189"/>
      <c r="E60" s="189"/>
      <c r="F60" s="189"/>
      <c r="G60" s="189"/>
      <c r="H60" s="189"/>
      <c r="I60" s="189"/>
      <c r="J60" s="189"/>
      <c r="K60" s="189"/>
      <c r="L60" s="189"/>
      <c r="M60" s="189"/>
      <c r="N60" s="189"/>
      <c r="O60" s="189"/>
      <c r="P60" s="189"/>
      <c r="Q60" s="189"/>
      <c r="R60" s="189"/>
      <c r="S60" s="189"/>
      <c r="T60" s="189"/>
      <c r="U60" s="189"/>
      <c r="V60" s="189"/>
      <c r="W60" s="189"/>
      <c r="X60" s="189"/>
      <c r="Y60" s="189"/>
      <c r="Z60" s="189"/>
    </row>
    <row r="61" spans="1:26" ht="14.25" customHeight="1">
      <c r="A61" s="189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</row>
    <row r="62" spans="1:26" ht="14.25" customHeight="1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</row>
    <row r="63" spans="1:26" ht="14.25" customHeight="1">
      <c r="A63" s="189"/>
      <c r="B63" s="189"/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</row>
    <row r="64" spans="1:26" ht="14.25" customHeight="1">
      <c r="A64" s="189"/>
      <c r="B64" s="189"/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</row>
    <row r="65" spans="1:26" ht="14.25" customHeight="1">
      <c r="A65" s="189"/>
      <c r="B65" s="189"/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</row>
    <row r="66" spans="1:26" ht="14.25" customHeight="1">
      <c r="A66" s="189"/>
      <c r="B66" s="189"/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</row>
    <row r="67" spans="1:26" ht="14.25" customHeight="1">
      <c r="A67" s="189"/>
      <c r="B67" s="189"/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</row>
    <row r="68" spans="1:26" ht="14.25" customHeight="1">
      <c r="A68" s="189"/>
      <c r="B68" s="189"/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</row>
    <row r="69" spans="1:26" ht="14.25" customHeight="1">
      <c r="A69" s="189"/>
      <c r="B69" s="189"/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</row>
    <row r="70" spans="1:26" ht="14.25" customHeight="1">
      <c r="A70" s="189"/>
      <c r="B70" s="189"/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89"/>
      <c r="P70" s="189"/>
      <c r="Q70" s="189"/>
      <c r="R70" s="189"/>
      <c r="S70" s="189"/>
      <c r="T70" s="189"/>
      <c r="U70" s="189"/>
      <c r="V70" s="189"/>
      <c r="W70" s="189"/>
      <c r="X70" s="189"/>
      <c r="Y70" s="189"/>
      <c r="Z70" s="189"/>
    </row>
    <row r="71" spans="1:26" ht="14.25" customHeight="1">
      <c r="A71" s="189"/>
      <c r="B71" s="189"/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89"/>
      <c r="P71" s="189"/>
      <c r="Q71" s="189"/>
      <c r="R71" s="189"/>
      <c r="S71" s="189"/>
      <c r="T71" s="189"/>
      <c r="U71" s="189"/>
      <c r="V71" s="189"/>
      <c r="W71" s="189"/>
      <c r="X71" s="189"/>
      <c r="Y71" s="189"/>
      <c r="Z71" s="189"/>
    </row>
    <row r="72" spans="1:26" ht="14.25" customHeight="1">
      <c r="A72" s="189"/>
      <c r="B72" s="189"/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S72" s="189"/>
      <c r="T72" s="189"/>
      <c r="U72" s="189"/>
      <c r="V72" s="189"/>
      <c r="W72" s="189"/>
      <c r="X72" s="189"/>
      <c r="Y72" s="189"/>
      <c r="Z72" s="189"/>
    </row>
    <row r="73" spans="1:26" ht="14.25" customHeight="1">
      <c r="A73" s="189"/>
      <c r="B73" s="189"/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89"/>
      <c r="P73" s="189"/>
      <c r="Q73" s="189"/>
      <c r="R73" s="189"/>
      <c r="S73" s="189"/>
      <c r="T73" s="189"/>
      <c r="U73" s="189"/>
      <c r="V73" s="189"/>
      <c r="W73" s="189"/>
      <c r="X73" s="189"/>
      <c r="Y73" s="189"/>
      <c r="Z73" s="189"/>
    </row>
    <row r="74" spans="1:26" ht="14.25" customHeight="1">
      <c r="A74" s="189"/>
      <c r="B74" s="189"/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89"/>
      <c r="P74" s="189"/>
      <c r="Q74" s="189"/>
      <c r="R74" s="189"/>
      <c r="S74" s="189"/>
      <c r="T74" s="189"/>
      <c r="U74" s="189"/>
      <c r="V74" s="189"/>
      <c r="W74" s="189"/>
      <c r="X74" s="189"/>
      <c r="Y74" s="189"/>
      <c r="Z74" s="189"/>
    </row>
    <row r="75" spans="1:26" ht="14.25" customHeight="1">
      <c r="A75" s="189"/>
      <c r="B75" s="189"/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89"/>
      <c r="P75" s="189"/>
      <c r="Q75" s="189"/>
      <c r="R75" s="189"/>
      <c r="S75" s="189"/>
      <c r="T75" s="189"/>
      <c r="U75" s="189"/>
      <c r="V75" s="189"/>
      <c r="W75" s="189"/>
      <c r="X75" s="189"/>
      <c r="Y75" s="189"/>
      <c r="Z75" s="189"/>
    </row>
    <row r="76" spans="1:26" ht="14.25" customHeight="1">
      <c r="A76" s="189"/>
      <c r="B76" s="189"/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89"/>
      <c r="P76" s="189"/>
      <c r="Q76" s="189"/>
      <c r="R76" s="189"/>
      <c r="S76" s="189"/>
      <c r="T76" s="189"/>
      <c r="U76" s="189"/>
      <c r="V76" s="189"/>
      <c r="W76" s="189"/>
      <c r="X76" s="189"/>
      <c r="Y76" s="189"/>
      <c r="Z76" s="189"/>
    </row>
    <row r="77" spans="1:26" ht="14.25" customHeight="1">
      <c r="A77" s="189"/>
      <c r="B77" s="189"/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89"/>
      <c r="P77" s="189"/>
      <c r="Q77" s="189"/>
      <c r="R77" s="189"/>
      <c r="S77" s="189"/>
      <c r="T77" s="189"/>
      <c r="U77" s="189"/>
      <c r="V77" s="189"/>
      <c r="W77" s="189"/>
      <c r="X77" s="189"/>
      <c r="Y77" s="189"/>
      <c r="Z77" s="189"/>
    </row>
    <row r="78" spans="1:26" ht="14.25" customHeight="1">
      <c r="A78" s="189"/>
      <c r="B78" s="189"/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89"/>
      <c r="P78" s="189"/>
      <c r="Q78" s="189"/>
      <c r="R78" s="189"/>
      <c r="S78" s="189"/>
      <c r="T78" s="189"/>
      <c r="U78" s="189"/>
      <c r="V78" s="189"/>
      <c r="W78" s="189"/>
      <c r="X78" s="189"/>
      <c r="Y78" s="189"/>
      <c r="Z78" s="189"/>
    </row>
    <row r="79" spans="1:26" ht="14.25" customHeight="1">
      <c r="A79" s="189"/>
      <c r="B79" s="189"/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89"/>
      <c r="P79" s="189"/>
      <c r="Q79" s="189"/>
      <c r="R79" s="189"/>
      <c r="S79" s="189"/>
      <c r="T79" s="189"/>
      <c r="U79" s="189"/>
      <c r="V79" s="189"/>
      <c r="W79" s="189"/>
      <c r="X79" s="189"/>
      <c r="Y79" s="189"/>
      <c r="Z79" s="189"/>
    </row>
    <row r="80" spans="1:26" ht="14.25" customHeight="1">
      <c r="A80" s="189"/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  <c r="U80" s="189"/>
      <c r="V80" s="189"/>
      <c r="W80" s="189"/>
      <c r="X80" s="189"/>
      <c r="Y80" s="189"/>
      <c r="Z80" s="189"/>
    </row>
    <row r="81" spans="1:26" ht="14.25" customHeight="1">
      <c r="A81" s="189"/>
      <c r="B81" s="189"/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89"/>
      <c r="P81" s="189"/>
      <c r="Q81" s="189"/>
      <c r="R81" s="189"/>
      <c r="S81" s="189"/>
      <c r="T81" s="189"/>
      <c r="U81" s="189"/>
      <c r="V81" s="189"/>
      <c r="W81" s="189"/>
      <c r="X81" s="189"/>
      <c r="Y81" s="189"/>
      <c r="Z81" s="189"/>
    </row>
    <row r="82" spans="1:26" ht="14.25" customHeight="1">
      <c r="A82" s="189"/>
      <c r="B82" s="189"/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89"/>
      <c r="P82" s="189"/>
      <c r="Q82" s="189"/>
      <c r="R82" s="189"/>
      <c r="S82" s="189"/>
      <c r="T82" s="189"/>
      <c r="U82" s="189"/>
      <c r="V82" s="189"/>
      <c r="W82" s="189"/>
      <c r="X82" s="189"/>
      <c r="Y82" s="189"/>
      <c r="Z82" s="189"/>
    </row>
    <row r="83" spans="1:26" ht="14.25" customHeight="1">
      <c r="A83" s="189"/>
      <c r="B83" s="189"/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89"/>
      <c r="P83" s="189"/>
      <c r="Q83" s="189"/>
      <c r="R83" s="189"/>
      <c r="S83" s="189"/>
      <c r="T83" s="189"/>
      <c r="U83" s="189"/>
      <c r="V83" s="189"/>
      <c r="W83" s="189"/>
      <c r="X83" s="189"/>
      <c r="Y83" s="189"/>
      <c r="Z83" s="189"/>
    </row>
    <row r="84" spans="1:26" ht="14.25" customHeight="1">
      <c r="A84" s="189"/>
      <c r="B84" s="189"/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89"/>
      <c r="P84" s="189"/>
      <c r="Q84" s="189"/>
      <c r="R84" s="189"/>
      <c r="S84" s="189"/>
      <c r="T84" s="189"/>
      <c r="U84" s="189"/>
      <c r="V84" s="189"/>
      <c r="W84" s="189"/>
      <c r="X84" s="189"/>
      <c r="Y84" s="189"/>
      <c r="Z84" s="189"/>
    </row>
    <row r="85" spans="1:26" ht="14.25" customHeight="1">
      <c r="A85" s="189"/>
      <c r="B85" s="189"/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89"/>
      <c r="P85" s="189"/>
      <c r="Q85" s="189"/>
      <c r="R85" s="189"/>
      <c r="S85" s="189"/>
      <c r="T85" s="189"/>
      <c r="U85" s="189"/>
      <c r="V85" s="189"/>
      <c r="W85" s="189"/>
      <c r="X85" s="189"/>
      <c r="Y85" s="189"/>
      <c r="Z85" s="189"/>
    </row>
    <row r="86" spans="1:26" ht="14.25" customHeight="1">
      <c r="A86" s="189"/>
      <c r="B86" s="189"/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89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</row>
    <row r="87" spans="1:26" ht="14.25" customHeight="1">
      <c r="A87" s="189"/>
      <c r="B87" s="189"/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  <c r="S87" s="189"/>
      <c r="T87" s="189"/>
      <c r="U87" s="189"/>
      <c r="V87" s="189"/>
      <c r="W87" s="189"/>
      <c r="X87" s="189"/>
      <c r="Y87" s="189"/>
      <c r="Z87" s="189"/>
    </row>
    <row r="88" spans="1:26" ht="14.25" customHeight="1">
      <c r="A88" s="189"/>
      <c r="B88" s="189"/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89"/>
      <c r="P88" s="189"/>
      <c r="Q88" s="189"/>
      <c r="R88" s="189"/>
      <c r="S88" s="189"/>
      <c r="T88" s="189"/>
      <c r="U88" s="189"/>
      <c r="V88" s="189"/>
      <c r="W88" s="189"/>
      <c r="X88" s="189"/>
      <c r="Y88" s="189"/>
      <c r="Z88" s="189"/>
    </row>
    <row r="89" spans="1:26" ht="14.25" customHeight="1">
      <c r="A89" s="189"/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89"/>
      <c r="P89" s="189"/>
      <c r="Q89" s="189"/>
      <c r="R89" s="189"/>
      <c r="S89" s="189"/>
      <c r="T89" s="189"/>
      <c r="U89" s="189"/>
      <c r="V89" s="189"/>
      <c r="W89" s="189"/>
      <c r="X89" s="189"/>
      <c r="Y89" s="189"/>
      <c r="Z89" s="189"/>
    </row>
    <row r="90" spans="1:26" ht="14.25" customHeight="1">
      <c r="A90" s="189"/>
      <c r="B90" s="189"/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89"/>
      <c r="P90" s="189"/>
      <c r="Q90" s="189"/>
      <c r="R90" s="189"/>
      <c r="S90" s="189"/>
      <c r="T90" s="189"/>
      <c r="U90" s="189"/>
      <c r="V90" s="189"/>
      <c r="W90" s="189"/>
      <c r="X90" s="189"/>
      <c r="Y90" s="189"/>
      <c r="Z90" s="189"/>
    </row>
    <row r="91" spans="1:26" ht="14.25" customHeight="1">
      <c r="A91" s="189"/>
      <c r="B91" s="189"/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</row>
    <row r="92" spans="1:26" ht="14.25" customHeight="1">
      <c r="A92" s="189"/>
      <c r="B92" s="189"/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89"/>
      <c r="P92" s="189"/>
      <c r="Q92" s="189"/>
      <c r="R92" s="189"/>
      <c r="S92" s="189"/>
      <c r="T92" s="189"/>
      <c r="U92" s="189"/>
      <c r="V92" s="189"/>
      <c r="W92" s="189"/>
      <c r="X92" s="189"/>
      <c r="Y92" s="189"/>
      <c r="Z92" s="189"/>
    </row>
    <row r="93" spans="1:26" ht="14.25" customHeight="1">
      <c r="A93" s="189"/>
      <c r="B93" s="189"/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89"/>
      <c r="P93" s="189"/>
      <c r="Q93" s="189"/>
      <c r="R93" s="189"/>
      <c r="S93" s="189"/>
      <c r="T93" s="189"/>
      <c r="U93" s="189"/>
      <c r="V93" s="189"/>
      <c r="W93" s="189"/>
      <c r="X93" s="189"/>
      <c r="Y93" s="189"/>
      <c r="Z93" s="189"/>
    </row>
    <row r="94" spans="1:26" ht="14.25" customHeight="1">
      <c r="A94" s="189"/>
      <c r="B94" s="189"/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  <c r="S94" s="189"/>
      <c r="T94" s="189"/>
      <c r="U94" s="189"/>
      <c r="V94" s="189"/>
      <c r="W94" s="189"/>
      <c r="X94" s="189"/>
      <c r="Y94" s="189"/>
      <c r="Z94" s="189"/>
    </row>
    <row r="95" spans="1:26" ht="14.25" customHeight="1">
      <c r="A95" s="189"/>
      <c r="B95" s="189"/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89"/>
      <c r="P95" s="189"/>
      <c r="Q95" s="189"/>
      <c r="R95" s="189"/>
      <c r="S95" s="189"/>
      <c r="T95" s="189"/>
      <c r="U95" s="189"/>
      <c r="V95" s="189"/>
      <c r="W95" s="189"/>
      <c r="X95" s="189"/>
      <c r="Y95" s="189"/>
      <c r="Z95" s="189"/>
    </row>
    <row r="96" spans="1:26" ht="14.25" customHeight="1">
      <c r="A96" s="189"/>
      <c r="B96" s="189"/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89"/>
      <c r="P96" s="189"/>
      <c r="Q96" s="189"/>
      <c r="R96" s="189"/>
      <c r="S96" s="189"/>
      <c r="T96" s="189"/>
      <c r="U96" s="189"/>
      <c r="V96" s="189"/>
      <c r="W96" s="189"/>
      <c r="X96" s="189"/>
      <c r="Y96" s="189"/>
      <c r="Z96" s="189"/>
    </row>
    <row r="97" spans="1:26" ht="14.25" customHeight="1">
      <c r="A97" s="189"/>
      <c r="B97" s="189"/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89"/>
      <c r="P97" s="189"/>
      <c r="Q97" s="189"/>
      <c r="R97" s="189"/>
      <c r="S97" s="189"/>
      <c r="T97" s="189"/>
      <c r="U97" s="189"/>
      <c r="V97" s="189"/>
      <c r="W97" s="189"/>
      <c r="X97" s="189"/>
      <c r="Y97" s="189"/>
      <c r="Z97" s="189"/>
    </row>
    <row r="98" spans="1:26" ht="14.25" customHeight="1">
      <c r="A98" s="189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</row>
    <row r="99" spans="1:26" ht="14.25" customHeight="1">
      <c r="A99" s="189"/>
      <c r="B99" s="189"/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89"/>
      <c r="T99" s="189"/>
      <c r="U99" s="189"/>
      <c r="V99" s="189"/>
      <c r="W99" s="189"/>
      <c r="X99" s="189"/>
      <c r="Y99" s="189"/>
      <c r="Z99" s="189"/>
    </row>
    <row r="100" spans="1:26" ht="14.25" customHeight="1">
      <c r="A100" s="189"/>
      <c r="B100" s="189"/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89"/>
      <c r="P100" s="189"/>
      <c r="Q100" s="189"/>
      <c r="R100" s="189"/>
      <c r="S100" s="189"/>
      <c r="T100" s="189"/>
      <c r="U100" s="189"/>
      <c r="V100" s="189"/>
      <c r="W100" s="189"/>
      <c r="X100" s="189"/>
      <c r="Y100" s="189"/>
      <c r="Z100" s="189"/>
    </row>
    <row r="101" spans="1:26" ht="14.25" customHeight="1">
      <c r="A101" s="189"/>
      <c r="B101" s="189"/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89"/>
      <c r="P101" s="189"/>
      <c r="Q101" s="189"/>
      <c r="R101" s="189"/>
      <c r="S101" s="189"/>
      <c r="T101" s="189"/>
      <c r="U101" s="189"/>
      <c r="V101" s="189"/>
      <c r="W101" s="189"/>
      <c r="X101" s="189"/>
      <c r="Y101" s="189"/>
      <c r="Z101" s="189"/>
    </row>
    <row r="102" spans="1:26" ht="14.25" customHeight="1">
      <c r="A102" s="189"/>
      <c r="B102" s="189"/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89"/>
      <c r="P102" s="189"/>
      <c r="Q102" s="189"/>
      <c r="R102" s="189"/>
      <c r="S102" s="189"/>
      <c r="T102" s="189"/>
      <c r="U102" s="189"/>
      <c r="V102" s="189"/>
      <c r="W102" s="189"/>
      <c r="X102" s="189"/>
      <c r="Y102" s="189"/>
      <c r="Z102" s="189"/>
    </row>
    <row r="103" spans="1:26" ht="14.25" customHeight="1">
      <c r="A103" s="189"/>
      <c r="B103" s="189"/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89"/>
      <c r="P103" s="189"/>
      <c r="Q103" s="189"/>
      <c r="R103" s="189"/>
      <c r="S103" s="189"/>
      <c r="T103" s="189"/>
      <c r="U103" s="189"/>
      <c r="V103" s="189"/>
      <c r="W103" s="189"/>
      <c r="X103" s="189"/>
      <c r="Y103" s="189"/>
      <c r="Z103" s="189"/>
    </row>
    <row r="104" spans="1:26" ht="14.25" customHeight="1">
      <c r="A104" s="189"/>
      <c r="B104" s="189"/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89"/>
      <c r="P104" s="189"/>
      <c r="Q104" s="189"/>
      <c r="R104" s="189"/>
      <c r="S104" s="189"/>
      <c r="T104" s="189"/>
      <c r="U104" s="189"/>
      <c r="V104" s="189"/>
      <c r="W104" s="189"/>
      <c r="X104" s="189"/>
      <c r="Y104" s="189"/>
      <c r="Z104" s="189"/>
    </row>
    <row r="105" spans="1:26" ht="14.25" customHeight="1">
      <c r="A105" s="189"/>
      <c r="B105" s="189"/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89"/>
      <c r="P105" s="189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</row>
    <row r="106" spans="1:26" ht="14.25" customHeight="1">
      <c r="A106" s="189"/>
      <c r="B106" s="189"/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89"/>
      <c r="P106" s="189"/>
      <c r="Q106" s="189"/>
      <c r="R106" s="189"/>
      <c r="S106" s="189"/>
      <c r="T106" s="189"/>
      <c r="U106" s="189"/>
      <c r="V106" s="189"/>
      <c r="W106" s="189"/>
      <c r="X106" s="189"/>
      <c r="Y106" s="189"/>
      <c r="Z106" s="189"/>
    </row>
    <row r="107" spans="1:26" ht="14.25" customHeight="1">
      <c r="A107" s="189"/>
      <c r="B107" s="189"/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89"/>
      <c r="P107" s="189"/>
      <c r="Q107" s="189"/>
      <c r="R107" s="189"/>
      <c r="S107" s="189"/>
      <c r="T107" s="189"/>
      <c r="U107" s="189"/>
      <c r="V107" s="189"/>
      <c r="W107" s="189"/>
      <c r="X107" s="189"/>
      <c r="Y107" s="189"/>
      <c r="Z107" s="189"/>
    </row>
    <row r="108" spans="1:26" ht="14.25" customHeight="1">
      <c r="A108" s="189"/>
      <c r="B108" s="189"/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89"/>
      <c r="P108" s="189"/>
      <c r="Q108" s="189"/>
      <c r="R108" s="189"/>
      <c r="S108" s="189"/>
      <c r="T108" s="189"/>
      <c r="U108" s="189"/>
      <c r="V108" s="189"/>
      <c r="W108" s="189"/>
      <c r="X108" s="189"/>
      <c r="Y108" s="189"/>
      <c r="Z108" s="189"/>
    </row>
    <row r="109" spans="1:26" ht="14.25" customHeight="1">
      <c r="A109" s="189"/>
      <c r="B109" s="189"/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89"/>
      <c r="P109" s="189"/>
      <c r="Q109" s="189"/>
      <c r="R109" s="189"/>
      <c r="S109" s="189"/>
      <c r="T109" s="189"/>
      <c r="U109" s="189"/>
      <c r="V109" s="189"/>
      <c r="W109" s="189"/>
      <c r="X109" s="189"/>
      <c r="Y109" s="189"/>
      <c r="Z109" s="189"/>
    </row>
    <row r="110" spans="1:26" ht="14.25" customHeight="1">
      <c r="A110" s="189"/>
      <c r="B110" s="189"/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89"/>
      <c r="T110" s="189"/>
      <c r="U110" s="189"/>
      <c r="V110" s="189"/>
      <c r="W110" s="189"/>
      <c r="X110" s="189"/>
      <c r="Y110" s="189"/>
      <c r="Z110" s="189"/>
    </row>
    <row r="111" spans="1:26" ht="14.25" customHeight="1">
      <c r="A111" s="189"/>
      <c r="B111" s="189"/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89"/>
      <c r="P111" s="189"/>
      <c r="Q111" s="189"/>
      <c r="R111" s="189"/>
      <c r="S111" s="189"/>
      <c r="T111" s="189"/>
      <c r="U111" s="189"/>
      <c r="V111" s="189"/>
      <c r="W111" s="189"/>
      <c r="X111" s="189"/>
      <c r="Y111" s="189"/>
      <c r="Z111" s="189"/>
    </row>
    <row r="112" spans="1:26" ht="14.25" customHeight="1">
      <c r="A112" s="189"/>
      <c r="B112" s="189"/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89"/>
      <c r="P112" s="189"/>
      <c r="Q112" s="189"/>
      <c r="R112" s="189"/>
      <c r="S112" s="189"/>
      <c r="T112" s="189"/>
      <c r="U112" s="189"/>
      <c r="V112" s="189"/>
      <c r="W112" s="189"/>
      <c r="X112" s="189"/>
      <c r="Y112" s="189"/>
      <c r="Z112" s="189"/>
    </row>
    <row r="113" spans="1:26" ht="14.25" customHeight="1">
      <c r="A113" s="189"/>
      <c r="B113" s="189"/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89"/>
      <c r="P113" s="189"/>
      <c r="Q113" s="189"/>
      <c r="R113" s="189"/>
      <c r="S113" s="189"/>
      <c r="T113" s="189"/>
      <c r="U113" s="189"/>
      <c r="V113" s="189"/>
      <c r="W113" s="189"/>
      <c r="X113" s="189"/>
      <c r="Y113" s="189"/>
      <c r="Z113" s="189"/>
    </row>
    <row r="114" spans="1:26" ht="14.25" customHeight="1">
      <c r="A114" s="189"/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89"/>
      <c r="P114" s="189"/>
      <c r="Q114" s="189"/>
      <c r="R114" s="189"/>
      <c r="S114" s="189"/>
      <c r="T114" s="189"/>
      <c r="U114" s="189"/>
      <c r="V114" s="189"/>
      <c r="W114" s="189"/>
      <c r="X114" s="189"/>
      <c r="Y114" s="189"/>
      <c r="Z114" s="189"/>
    </row>
    <row r="115" spans="1:26" ht="14.25" customHeight="1">
      <c r="A115" s="189"/>
      <c r="B115" s="189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9"/>
      <c r="Z115" s="189"/>
    </row>
    <row r="116" spans="1:26" ht="14.25" customHeight="1">
      <c r="A116" s="189"/>
      <c r="B116" s="189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9"/>
      <c r="Z116" s="189"/>
    </row>
    <row r="117" spans="1:26" ht="14.25" customHeight="1">
      <c r="A117" s="189"/>
      <c r="B117" s="189"/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89"/>
      <c r="P117" s="189"/>
      <c r="Q117" s="189"/>
      <c r="R117" s="189"/>
      <c r="S117" s="189"/>
      <c r="T117" s="189"/>
      <c r="U117" s="189"/>
      <c r="V117" s="189"/>
      <c r="W117" s="189"/>
      <c r="X117" s="189"/>
      <c r="Y117" s="189"/>
      <c r="Z117" s="189"/>
    </row>
    <row r="118" spans="1:26" ht="14.25" customHeight="1">
      <c r="A118" s="189"/>
      <c r="B118" s="189"/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89"/>
      <c r="P118" s="189"/>
      <c r="Q118" s="189"/>
      <c r="R118" s="189"/>
      <c r="S118" s="189"/>
      <c r="T118" s="189"/>
      <c r="U118" s="189"/>
      <c r="V118" s="189"/>
      <c r="W118" s="189"/>
      <c r="X118" s="189"/>
      <c r="Y118" s="189"/>
      <c r="Z118" s="189"/>
    </row>
    <row r="119" spans="1:26" ht="14.25" customHeight="1">
      <c r="A119" s="189"/>
      <c r="B119" s="189"/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89"/>
      <c r="P119" s="189"/>
      <c r="Q119" s="189"/>
      <c r="R119" s="189"/>
      <c r="S119" s="189"/>
      <c r="T119" s="189"/>
      <c r="U119" s="189"/>
      <c r="V119" s="189"/>
      <c r="W119" s="189"/>
      <c r="X119" s="189"/>
      <c r="Y119" s="189"/>
      <c r="Z119" s="189"/>
    </row>
    <row r="120" spans="1:26" ht="14.25" customHeight="1">
      <c r="A120" s="189"/>
      <c r="B120" s="189"/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89"/>
      <c r="P120" s="189"/>
      <c r="Q120" s="189"/>
      <c r="R120" s="189"/>
      <c r="S120" s="189"/>
      <c r="T120" s="189"/>
      <c r="U120" s="189"/>
      <c r="V120" s="189"/>
      <c r="W120" s="189"/>
      <c r="X120" s="189"/>
      <c r="Y120" s="189"/>
      <c r="Z120" s="189"/>
    </row>
    <row r="121" spans="1:26" ht="14.25" customHeight="1">
      <c r="A121" s="189"/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89"/>
      <c r="P121" s="189"/>
      <c r="Q121" s="189"/>
      <c r="R121" s="189"/>
      <c r="S121" s="189"/>
      <c r="T121" s="189"/>
      <c r="U121" s="189"/>
      <c r="V121" s="189"/>
      <c r="W121" s="189"/>
      <c r="X121" s="189"/>
      <c r="Y121" s="189"/>
      <c r="Z121" s="189"/>
    </row>
    <row r="122" spans="1:26" ht="14.25" customHeight="1">
      <c r="A122" s="189"/>
      <c r="B122" s="189"/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89"/>
      <c r="P122" s="189"/>
      <c r="Q122" s="189"/>
      <c r="R122" s="189"/>
      <c r="S122" s="189"/>
      <c r="T122" s="189"/>
      <c r="U122" s="189"/>
      <c r="V122" s="189"/>
      <c r="W122" s="189"/>
      <c r="X122" s="189"/>
      <c r="Y122" s="189"/>
      <c r="Z122" s="189"/>
    </row>
    <row r="123" spans="1:26" ht="14.25" customHeight="1">
      <c r="A123" s="189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89"/>
      <c r="P123" s="189"/>
      <c r="Q123" s="189"/>
      <c r="R123" s="189"/>
      <c r="S123" s="189"/>
      <c r="T123" s="189"/>
      <c r="U123" s="189"/>
      <c r="V123" s="189"/>
      <c r="W123" s="189"/>
      <c r="X123" s="189"/>
      <c r="Y123" s="189"/>
      <c r="Z123" s="189"/>
    </row>
    <row r="124" spans="1:26" ht="14.25" customHeight="1">
      <c r="A124" s="189"/>
      <c r="B124" s="189"/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  <c r="Y124" s="189"/>
      <c r="Z124" s="189"/>
    </row>
    <row r="125" spans="1:26" ht="14.25" customHeight="1">
      <c r="A125" s="189"/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S125" s="189"/>
      <c r="T125" s="189"/>
      <c r="U125" s="189"/>
      <c r="V125" s="189"/>
      <c r="W125" s="189"/>
      <c r="X125" s="189"/>
      <c r="Y125" s="189"/>
      <c r="Z125" s="189"/>
    </row>
    <row r="126" spans="1:26" ht="14.25" customHeight="1">
      <c r="A126" s="189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89"/>
      <c r="P126" s="189"/>
      <c r="Q126" s="189"/>
      <c r="R126" s="189"/>
      <c r="S126" s="189"/>
      <c r="T126" s="189"/>
      <c r="U126" s="189"/>
      <c r="V126" s="189"/>
      <c r="W126" s="189"/>
      <c r="X126" s="189"/>
      <c r="Y126" s="189"/>
      <c r="Z126" s="189"/>
    </row>
    <row r="127" spans="1:26" ht="14.25" customHeight="1">
      <c r="A127" s="189"/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89"/>
      <c r="P127" s="189"/>
      <c r="Q127" s="189"/>
      <c r="R127" s="189"/>
      <c r="S127" s="189"/>
      <c r="T127" s="189"/>
      <c r="U127" s="189"/>
      <c r="V127" s="189"/>
      <c r="W127" s="189"/>
      <c r="X127" s="189"/>
      <c r="Y127" s="189"/>
      <c r="Z127" s="189"/>
    </row>
    <row r="128" spans="1:26" ht="14.25" customHeight="1">
      <c r="A128" s="189"/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89"/>
      <c r="P128" s="189"/>
      <c r="Q128" s="189"/>
      <c r="R128" s="189"/>
      <c r="S128" s="189"/>
      <c r="T128" s="189"/>
      <c r="U128" s="189"/>
      <c r="V128" s="189"/>
      <c r="W128" s="189"/>
      <c r="X128" s="189"/>
      <c r="Y128" s="189"/>
      <c r="Z128" s="189"/>
    </row>
    <row r="129" spans="1:26" ht="14.25" customHeight="1">
      <c r="A129" s="189"/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89"/>
      <c r="P129" s="189"/>
      <c r="Q129" s="189"/>
      <c r="R129" s="189"/>
      <c r="S129" s="189"/>
      <c r="T129" s="189"/>
      <c r="U129" s="189"/>
      <c r="V129" s="189"/>
      <c r="W129" s="189"/>
      <c r="X129" s="189"/>
      <c r="Y129" s="189"/>
      <c r="Z129" s="189"/>
    </row>
    <row r="130" spans="1:26" ht="14.25" customHeight="1">
      <c r="A130" s="189"/>
      <c r="B130" s="189"/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89"/>
      <c r="P130" s="189"/>
      <c r="Q130" s="189"/>
      <c r="R130" s="189"/>
      <c r="S130" s="189"/>
      <c r="T130" s="189"/>
      <c r="U130" s="189"/>
      <c r="V130" s="189"/>
      <c r="W130" s="189"/>
      <c r="X130" s="189"/>
      <c r="Y130" s="189"/>
      <c r="Z130" s="189"/>
    </row>
    <row r="131" spans="1:26" ht="14.25" customHeight="1">
      <c r="A131" s="189"/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89"/>
      <c r="P131" s="189"/>
      <c r="Q131" s="189"/>
      <c r="R131" s="189"/>
      <c r="S131" s="189"/>
      <c r="T131" s="189"/>
      <c r="U131" s="189"/>
      <c r="V131" s="189"/>
      <c r="W131" s="189"/>
      <c r="X131" s="189"/>
      <c r="Y131" s="189"/>
      <c r="Z131" s="189"/>
    </row>
    <row r="132" spans="1:26" ht="14.25" customHeight="1">
      <c r="A132" s="189"/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89"/>
      <c r="T132" s="189"/>
      <c r="U132" s="189"/>
      <c r="V132" s="189"/>
      <c r="W132" s="189"/>
      <c r="X132" s="189"/>
      <c r="Y132" s="189"/>
      <c r="Z132" s="189"/>
    </row>
    <row r="133" spans="1:26" ht="14.25" customHeight="1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89"/>
      <c r="P133" s="189"/>
      <c r="Q133" s="189"/>
      <c r="R133" s="189"/>
      <c r="S133" s="189"/>
      <c r="T133" s="189"/>
      <c r="U133" s="189"/>
      <c r="V133" s="189"/>
      <c r="W133" s="189"/>
      <c r="X133" s="189"/>
      <c r="Y133" s="189"/>
      <c r="Z133" s="189"/>
    </row>
    <row r="134" spans="1:26" ht="14.25" customHeight="1">
      <c r="A134" s="189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89"/>
      <c r="P134" s="189"/>
      <c r="Q134" s="189"/>
      <c r="R134" s="189"/>
      <c r="S134" s="189"/>
      <c r="T134" s="189"/>
      <c r="U134" s="189"/>
      <c r="V134" s="189"/>
      <c r="W134" s="189"/>
      <c r="X134" s="189"/>
      <c r="Y134" s="189"/>
      <c r="Z134" s="189"/>
    </row>
    <row r="135" spans="1:26" ht="14.25" customHeight="1">
      <c r="A135" s="189"/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89"/>
      <c r="P135" s="189"/>
      <c r="Q135" s="189"/>
      <c r="R135" s="189"/>
      <c r="S135" s="189"/>
      <c r="T135" s="189"/>
      <c r="U135" s="189"/>
      <c r="V135" s="189"/>
      <c r="W135" s="189"/>
      <c r="X135" s="189"/>
      <c r="Y135" s="189"/>
      <c r="Z135" s="189"/>
    </row>
    <row r="136" spans="1:26" ht="14.25" customHeight="1">
      <c r="A136" s="189"/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89"/>
      <c r="P136" s="189"/>
      <c r="Q136" s="189"/>
      <c r="R136" s="189"/>
      <c r="S136" s="189"/>
      <c r="T136" s="189"/>
      <c r="U136" s="189"/>
      <c r="V136" s="189"/>
      <c r="W136" s="189"/>
      <c r="X136" s="189"/>
      <c r="Y136" s="189"/>
      <c r="Z136" s="189"/>
    </row>
    <row r="137" spans="1:26" ht="14.25" customHeight="1">
      <c r="A137" s="189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89"/>
      <c r="P137" s="189"/>
      <c r="Q137" s="189"/>
      <c r="R137" s="189"/>
      <c r="S137" s="189"/>
      <c r="T137" s="189"/>
      <c r="U137" s="189"/>
      <c r="V137" s="189"/>
      <c r="W137" s="189"/>
      <c r="X137" s="189"/>
      <c r="Y137" s="189"/>
      <c r="Z137" s="189"/>
    </row>
    <row r="138" spans="1:26" ht="14.25" customHeight="1">
      <c r="A138" s="189"/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89"/>
      <c r="P138" s="189"/>
      <c r="Q138" s="189"/>
      <c r="R138" s="189"/>
      <c r="S138" s="189"/>
      <c r="T138" s="189"/>
      <c r="U138" s="189"/>
      <c r="V138" s="189"/>
      <c r="W138" s="189"/>
      <c r="X138" s="189"/>
      <c r="Y138" s="189"/>
      <c r="Z138" s="189"/>
    </row>
    <row r="139" spans="1:26" ht="14.25" customHeight="1">
      <c r="A139" s="189"/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89"/>
      <c r="P139" s="189"/>
      <c r="Q139" s="189"/>
      <c r="R139" s="189"/>
      <c r="S139" s="189"/>
      <c r="T139" s="189"/>
      <c r="U139" s="189"/>
      <c r="V139" s="189"/>
      <c r="W139" s="189"/>
      <c r="X139" s="189"/>
      <c r="Y139" s="189"/>
      <c r="Z139" s="189"/>
    </row>
    <row r="140" spans="1:26" ht="14.25" customHeight="1">
      <c r="A140" s="189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89"/>
      <c r="P140" s="189"/>
      <c r="Q140" s="189"/>
      <c r="R140" s="189"/>
      <c r="S140" s="189"/>
      <c r="T140" s="189"/>
      <c r="U140" s="189"/>
      <c r="V140" s="189"/>
      <c r="W140" s="189"/>
      <c r="X140" s="189"/>
      <c r="Y140" s="189"/>
      <c r="Z140" s="189"/>
    </row>
    <row r="141" spans="1:26" ht="14.25" customHeight="1">
      <c r="A141" s="189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89"/>
      <c r="P141" s="189"/>
      <c r="Q141" s="189"/>
      <c r="R141" s="189"/>
      <c r="S141" s="189"/>
      <c r="T141" s="189"/>
      <c r="U141" s="189"/>
      <c r="V141" s="189"/>
      <c r="W141" s="189"/>
      <c r="X141" s="189"/>
      <c r="Y141" s="189"/>
      <c r="Z141" s="189"/>
    </row>
    <row r="142" spans="1:26" ht="14.25" customHeight="1">
      <c r="A142" s="189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89"/>
      <c r="P142" s="189"/>
      <c r="Q142" s="189"/>
      <c r="R142" s="189"/>
      <c r="S142" s="189"/>
      <c r="T142" s="189"/>
      <c r="U142" s="189"/>
      <c r="V142" s="189"/>
      <c r="W142" s="189"/>
      <c r="X142" s="189"/>
      <c r="Y142" s="189"/>
      <c r="Z142" s="189"/>
    </row>
    <row r="143" spans="1:26" ht="14.25" customHeight="1">
      <c r="A143" s="189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89"/>
      <c r="P143" s="189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</row>
    <row r="144" spans="1:26" ht="14.25" customHeight="1">
      <c r="A144" s="189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89"/>
      <c r="P144" s="189"/>
      <c r="Q144" s="189"/>
      <c r="R144" s="189"/>
      <c r="S144" s="189"/>
      <c r="T144" s="189"/>
      <c r="U144" s="189"/>
      <c r="V144" s="189"/>
      <c r="W144" s="189"/>
      <c r="X144" s="189"/>
      <c r="Y144" s="189"/>
      <c r="Z144" s="189"/>
    </row>
    <row r="145" spans="1:26" ht="14.25" customHeight="1">
      <c r="A145" s="189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89"/>
      <c r="U145" s="189"/>
      <c r="V145" s="189"/>
      <c r="W145" s="189"/>
      <c r="X145" s="189"/>
      <c r="Y145" s="189"/>
      <c r="Z145" s="189"/>
    </row>
    <row r="146" spans="1:26" ht="14.25" customHeight="1">
      <c r="A146" s="189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89"/>
      <c r="P146" s="189"/>
      <c r="Q146" s="189"/>
      <c r="R146" s="189"/>
      <c r="S146" s="189"/>
      <c r="T146" s="189"/>
      <c r="U146" s="189"/>
      <c r="V146" s="189"/>
      <c r="W146" s="189"/>
      <c r="X146" s="189"/>
      <c r="Y146" s="189"/>
      <c r="Z146" s="189"/>
    </row>
    <row r="147" spans="1:26" ht="14.25" customHeight="1">
      <c r="A147" s="189"/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89"/>
      <c r="P147" s="189"/>
      <c r="Q147" s="189"/>
      <c r="R147" s="189"/>
      <c r="S147" s="189"/>
      <c r="T147" s="189"/>
      <c r="U147" s="189"/>
      <c r="V147" s="189"/>
      <c r="W147" s="189"/>
      <c r="X147" s="189"/>
      <c r="Y147" s="189"/>
      <c r="Z147" s="189"/>
    </row>
    <row r="148" spans="1:26" ht="14.25" customHeight="1">
      <c r="A148" s="189"/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89"/>
      <c r="P148" s="189"/>
      <c r="Q148" s="189"/>
      <c r="R148" s="189"/>
      <c r="S148" s="189"/>
      <c r="T148" s="189"/>
      <c r="U148" s="189"/>
      <c r="V148" s="189"/>
      <c r="W148" s="189"/>
      <c r="X148" s="189"/>
      <c r="Y148" s="189"/>
      <c r="Z148" s="189"/>
    </row>
    <row r="149" spans="1:26" ht="14.25" customHeight="1">
      <c r="A149" s="189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89"/>
      <c r="P149" s="189"/>
      <c r="Q149" s="189"/>
      <c r="R149" s="189"/>
      <c r="S149" s="189"/>
      <c r="T149" s="189"/>
      <c r="U149" s="189"/>
      <c r="V149" s="189"/>
      <c r="W149" s="189"/>
      <c r="X149" s="189"/>
      <c r="Y149" s="189"/>
      <c r="Z149" s="189"/>
    </row>
    <row r="150" spans="1:26" ht="14.25" customHeight="1">
      <c r="A150" s="189"/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89"/>
      <c r="P150" s="189"/>
      <c r="Q150" s="189"/>
      <c r="R150" s="189"/>
      <c r="S150" s="189"/>
      <c r="T150" s="189"/>
      <c r="U150" s="189"/>
      <c r="V150" s="189"/>
      <c r="W150" s="189"/>
      <c r="X150" s="189"/>
      <c r="Y150" s="189"/>
      <c r="Z150" s="189"/>
    </row>
    <row r="151" spans="1:26" ht="14.25" customHeight="1">
      <c r="A151" s="189"/>
      <c r="B151" s="189"/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89"/>
      <c r="P151" s="189"/>
      <c r="Q151" s="189"/>
      <c r="R151" s="189"/>
      <c r="S151" s="189"/>
      <c r="T151" s="189"/>
      <c r="U151" s="189"/>
      <c r="V151" s="189"/>
      <c r="W151" s="189"/>
      <c r="X151" s="189"/>
      <c r="Y151" s="189"/>
      <c r="Z151" s="189"/>
    </row>
    <row r="152" spans="1:26" ht="14.25" customHeight="1">
      <c r="A152" s="189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</row>
    <row r="153" spans="1:26" ht="14.25" customHeight="1">
      <c r="A153" s="189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89"/>
      <c r="P153" s="189"/>
      <c r="Q153" s="189"/>
      <c r="R153" s="189"/>
      <c r="S153" s="189"/>
      <c r="T153" s="189"/>
      <c r="U153" s="189"/>
      <c r="V153" s="189"/>
      <c r="W153" s="189"/>
      <c r="X153" s="189"/>
      <c r="Y153" s="189"/>
      <c r="Z153" s="189"/>
    </row>
    <row r="154" spans="1:26" ht="14.25" customHeight="1">
      <c r="A154" s="189"/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89"/>
      <c r="P154" s="189"/>
      <c r="Q154" s="189"/>
      <c r="R154" s="189"/>
      <c r="S154" s="189"/>
      <c r="T154" s="189"/>
      <c r="U154" s="189"/>
      <c r="V154" s="189"/>
      <c r="W154" s="189"/>
      <c r="X154" s="189"/>
      <c r="Y154" s="189"/>
      <c r="Z154" s="189"/>
    </row>
    <row r="155" spans="1:26" ht="14.25" customHeight="1">
      <c r="A155" s="189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89"/>
      <c r="P155" s="189"/>
      <c r="Q155" s="189"/>
      <c r="R155" s="189"/>
      <c r="S155" s="189"/>
      <c r="T155" s="189"/>
      <c r="U155" s="189"/>
      <c r="V155" s="189"/>
      <c r="W155" s="189"/>
      <c r="X155" s="189"/>
      <c r="Y155" s="189"/>
      <c r="Z155" s="189"/>
    </row>
    <row r="156" spans="1:26" ht="14.25" customHeight="1">
      <c r="A156" s="189"/>
      <c r="B156" s="189"/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89"/>
      <c r="P156" s="189"/>
      <c r="Q156" s="189"/>
      <c r="R156" s="189"/>
      <c r="S156" s="189"/>
      <c r="T156" s="189"/>
      <c r="U156" s="189"/>
      <c r="V156" s="189"/>
      <c r="W156" s="189"/>
      <c r="X156" s="189"/>
      <c r="Y156" s="189"/>
      <c r="Z156" s="189"/>
    </row>
    <row r="157" spans="1:26" ht="14.25" customHeight="1">
      <c r="A157" s="189"/>
      <c r="B157" s="189"/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89"/>
      <c r="P157" s="189"/>
      <c r="Q157" s="189"/>
      <c r="R157" s="189"/>
      <c r="S157" s="189"/>
      <c r="T157" s="189"/>
      <c r="U157" s="189"/>
      <c r="V157" s="189"/>
      <c r="W157" s="189"/>
      <c r="X157" s="189"/>
      <c r="Y157" s="189"/>
      <c r="Z157" s="189"/>
    </row>
    <row r="158" spans="1:26" ht="14.25" customHeight="1">
      <c r="A158" s="189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89"/>
      <c r="R158" s="189"/>
      <c r="S158" s="189"/>
      <c r="T158" s="189"/>
      <c r="U158" s="189"/>
      <c r="V158" s="189"/>
      <c r="W158" s="189"/>
      <c r="X158" s="189"/>
      <c r="Y158" s="189"/>
      <c r="Z158" s="189"/>
    </row>
    <row r="159" spans="1:26" ht="14.25" customHeight="1">
      <c r="A159" s="189"/>
      <c r="B159" s="189"/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89"/>
      <c r="P159" s="189"/>
      <c r="Q159" s="189"/>
      <c r="R159" s="189"/>
      <c r="S159" s="189"/>
      <c r="T159" s="189"/>
      <c r="U159" s="189"/>
      <c r="V159" s="189"/>
      <c r="W159" s="189"/>
      <c r="X159" s="189"/>
      <c r="Y159" s="189"/>
      <c r="Z159" s="189"/>
    </row>
    <row r="160" spans="1:26" ht="14.25" customHeight="1">
      <c r="A160" s="189"/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89"/>
      <c r="T160" s="189"/>
      <c r="U160" s="189"/>
      <c r="V160" s="189"/>
      <c r="W160" s="189"/>
      <c r="X160" s="189"/>
      <c r="Y160" s="189"/>
      <c r="Z160" s="189"/>
    </row>
    <row r="161" spans="1:26" ht="14.25" customHeight="1">
      <c r="A161" s="189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89"/>
      <c r="P161" s="189"/>
      <c r="Q161" s="189"/>
      <c r="R161" s="189"/>
      <c r="S161" s="189"/>
      <c r="T161" s="189"/>
      <c r="U161" s="189"/>
      <c r="V161" s="189"/>
      <c r="W161" s="189"/>
      <c r="X161" s="189"/>
      <c r="Y161" s="189"/>
      <c r="Z161" s="189"/>
    </row>
    <row r="162" spans="1:26" ht="14.25" customHeight="1">
      <c r="A162" s="189"/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89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</row>
    <row r="163" spans="1:26" ht="14.25" customHeight="1">
      <c r="A163" s="189"/>
      <c r="B163" s="189"/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89"/>
      <c r="P163" s="189"/>
      <c r="Q163" s="189"/>
      <c r="R163" s="189"/>
      <c r="S163" s="189"/>
      <c r="T163" s="189"/>
      <c r="U163" s="189"/>
      <c r="V163" s="189"/>
      <c r="W163" s="189"/>
      <c r="X163" s="189"/>
      <c r="Y163" s="189"/>
      <c r="Z163" s="189"/>
    </row>
    <row r="164" spans="1:26" ht="14.25" customHeight="1">
      <c r="A164" s="189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89"/>
      <c r="P164" s="189"/>
      <c r="Q164" s="189"/>
      <c r="R164" s="189"/>
      <c r="S164" s="189"/>
      <c r="T164" s="189"/>
      <c r="U164" s="189"/>
      <c r="V164" s="189"/>
      <c r="W164" s="189"/>
      <c r="X164" s="189"/>
      <c r="Y164" s="189"/>
      <c r="Z164" s="189"/>
    </row>
    <row r="165" spans="1:26" ht="14.25" customHeight="1">
      <c r="A165" s="189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89"/>
      <c r="P165" s="189"/>
      <c r="Q165" s="189"/>
      <c r="R165" s="189"/>
      <c r="S165" s="189"/>
      <c r="T165" s="189"/>
      <c r="U165" s="189"/>
      <c r="V165" s="189"/>
      <c r="W165" s="189"/>
      <c r="X165" s="189"/>
      <c r="Y165" s="189"/>
      <c r="Z165" s="189"/>
    </row>
    <row r="166" spans="1:26" ht="14.25" customHeight="1">
      <c r="A166" s="189"/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89"/>
      <c r="P166" s="189"/>
      <c r="Q166" s="189"/>
      <c r="R166" s="189"/>
      <c r="S166" s="189"/>
      <c r="T166" s="189"/>
      <c r="U166" s="189"/>
      <c r="V166" s="189"/>
      <c r="W166" s="189"/>
      <c r="X166" s="189"/>
      <c r="Y166" s="189"/>
      <c r="Z166" s="189"/>
    </row>
    <row r="167" spans="1:26" ht="14.25" customHeight="1">
      <c r="A167" s="189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89"/>
      <c r="P167" s="189"/>
      <c r="Q167" s="189"/>
      <c r="R167" s="189"/>
      <c r="S167" s="189"/>
      <c r="T167" s="189"/>
      <c r="U167" s="189"/>
      <c r="V167" s="189"/>
      <c r="W167" s="189"/>
      <c r="X167" s="189"/>
      <c r="Y167" s="189"/>
      <c r="Z167" s="189"/>
    </row>
    <row r="168" spans="1:26" ht="14.25" customHeight="1">
      <c r="A168" s="189"/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89"/>
      <c r="P168" s="189"/>
      <c r="Q168" s="189"/>
      <c r="R168" s="189"/>
      <c r="S168" s="189"/>
      <c r="T168" s="189"/>
      <c r="U168" s="189"/>
      <c r="V168" s="189"/>
      <c r="W168" s="189"/>
      <c r="X168" s="189"/>
      <c r="Y168" s="189"/>
      <c r="Z168" s="189"/>
    </row>
    <row r="169" spans="1:26" ht="14.25" customHeight="1">
      <c r="A169" s="189"/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89"/>
      <c r="P169" s="189"/>
      <c r="Q169" s="189"/>
      <c r="R169" s="189"/>
      <c r="S169" s="189"/>
      <c r="T169" s="189"/>
      <c r="U169" s="189"/>
      <c r="V169" s="189"/>
      <c r="W169" s="189"/>
      <c r="X169" s="189"/>
      <c r="Y169" s="189"/>
      <c r="Z169" s="189"/>
    </row>
    <row r="170" spans="1:26" ht="14.25" customHeight="1">
      <c r="A170" s="189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S170" s="189"/>
      <c r="T170" s="189"/>
      <c r="U170" s="189"/>
      <c r="V170" s="189"/>
      <c r="W170" s="189"/>
      <c r="X170" s="189"/>
      <c r="Y170" s="189"/>
      <c r="Z170" s="189"/>
    </row>
    <row r="171" spans="1:26" ht="14.25" customHeight="1">
      <c r="A171" s="189"/>
      <c r="B171" s="189"/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N171" s="189"/>
      <c r="O171" s="189"/>
      <c r="P171" s="189"/>
      <c r="Q171" s="189"/>
      <c r="R171" s="189"/>
      <c r="S171" s="189"/>
      <c r="T171" s="189"/>
      <c r="U171" s="189"/>
      <c r="V171" s="189"/>
      <c r="W171" s="189"/>
      <c r="X171" s="189"/>
      <c r="Y171" s="189"/>
      <c r="Z171" s="189"/>
    </row>
    <row r="172" spans="1:26" ht="14.25" customHeight="1">
      <c r="A172" s="189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N172" s="189"/>
      <c r="O172" s="189"/>
      <c r="P172" s="189"/>
      <c r="Q172" s="189"/>
      <c r="R172" s="189"/>
      <c r="S172" s="189"/>
      <c r="T172" s="189"/>
      <c r="U172" s="189"/>
      <c r="V172" s="189"/>
      <c r="W172" s="189"/>
      <c r="X172" s="189"/>
      <c r="Y172" s="189"/>
      <c r="Z172" s="189"/>
    </row>
    <row r="173" spans="1:26" ht="14.25" customHeight="1">
      <c r="A173" s="189"/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  <c r="N173" s="189"/>
      <c r="O173" s="189"/>
      <c r="P173" s="189"/>
      <c r="Q173" s="189"/>
      <c r="R173" s="189"/>
      <c r="S173" s="189"/>
      <c r="T173" s="189"/>
      <c r="U173" s="189"/>
      <c r="V173" s="189"/>
      <c r="W173" s="189"/>
      <c r="X173" s="189"/>
      <c r="Y173" s="189"/>
      <c r="Z173" s="189"/>
    </row>
    <row r="174" spans="1:26" ht="14.25" customHeight="1">
      <c r="A174" s="189"/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89"/>
      <c r="S174" s="189"/>
      <c r="T174" s="189"/>
      <c r="U174" s="189"/>
      <c r="V174" s="189"/>
      <c r="W174" s="189"/>
      <c r="X174" s="189"/>
      <c r="Y174" s="189"/>
      <c r="Z174" s="189"/>
    </row>
    <row r="175" spans="1:26" ht="14.25" customHeight="1">
      <c r="A175" s="189"/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N175" s="189"/>
      <c r="O175" s="189"/>
      <c r="P175" s="189"/>
      <c r="Q175" s="189"/>
      <c r="R175" s="189"/>
      <c r="S175" s="189"/>
      <c r="T175" s="189"/>
      <c r="U175" s="189"/>
      <c r="V175" s="189"/>
      <c r="W175" s="189"/>
      <c r="X175" s="189"/>
      <c r="Y175" s="189"/>
      <c r="Z175" s="189"/>
    </row>
    <row r="176" spans="1:26" ht="14.25" customHeight="1">
      <c r="A176" s="189"/>
      <c r="B176" s="189"/>
      <c r="C176" s="189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  <c r="S176" s="189"/>
      <c r="T176" s="189"/>
      <c r="U176" s="189"/>
      <c r="V176" s="189"/>
      <c r="W176" s="189"/>
      <c r="X176" s="189"/>
      <c r="Y176" s="189"/>
      <c r="Z176" s="189"/>
    </row>
    <row r="177" spans="1:26" ht="14.25" customHeight="1">
      <c r="A177" s="189"/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  <c r="S177" s="189"/>
      <c r="T177" s="189"/>
      <c r="U177" s="189"/>
      <c r="V177" s="189"/>
      <c r="W177" s="189"/>
      <c r="X177" s="189"/>
      <c r="Y177" s="189"/>
      <c r="Z177" s="189"/>
    </row>
    <row r="178" spans="1:26" ht="14.25" customHeight="1">
      <c r="A178" s="189"/>
      <c r="B178" s="189"/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N178" s="189"/>
      <c r="O178" s="189"/>
      <c r="P178" s="189"/>
      <c r="Q178" s="189"/>
      <c r="R178" s="189"/>
      <c r="S178" s="189"/>
      <c r="T178" s="189"/>
      <c r="U178" s="189"/>
      <c r="V178" s="189"/>
      <c r="W178" s="189"/>
      <c r="X178" s="189"/>
      <c r="Y178" s="189"/>
      <c r="Z178" s="189"/>
    </row>
    <row r="179" spans="1:26" ht="14.25" customHeight="1">
      <c r="A179" s="189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N179" s="189"/>
      <c r="O179" s="189"/>
      <c r="P179" s="189"/>
      <c r="Q179" s="189"/>
      <c r="R179" s="189"/>
      <c r="S179" s="189"/>
      <c r="T179" s="189"/>
      <c r="U179" s="189"/>
      <c r="V179" s="189"/>
      <c r="W179" s="189"/>
      <c r="X179" s="189"/>
      <c r="Y179" s="189"/>
      <c r="Z179" s="189"/>
    </row>
    <row r="180" spans="1:26" ht="14.25" customHeight="1">
      <c r="A180" s="189"/>
      <c r="B180" s="189"/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N180" s="189"/>
      <c r="O180" s="189"/>
      <c r="P180" s="189"/>
      <c r="Q180" s="189"/>
      <c r="R180" s="189"/>
      <c r="S180" s="189"/>
      <c r="T180" s="189"/>
      <c r="U180" s="189"/>
      <c r="V180" s="189"/>
      <c r="W180" s="189"/>
      <c r="X180" s="189"/>
      <c r="Y180" s="189"/>
      <c r="Z180" s="189"/>
    </row>
    <row r="181" spans="1:26" ht="14.25" customHeight="1">
      <c r="A181" s="189"/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N181" s="189"/>
      <c r="O181" s="189"/>
      <c r="P181" s="189"/>
      <c r="Q181" s="189"/>
      <c r="R181" s="189"/>
      <c r="S181" s="189"/>
      <c r="T181" s="189"/>
      <c r="U181" s="189"/>
      <c r="V181" s="189"/>
      <c r="W181" s="189"/>
      <c r="X181" s="189"/>
      <c r="Y181" s="189"/>
      <c r="Z181" s="189"/>
    </row>
    <row r="182" spans="1:26" ht="14.25" customHeight="1">
      <c r="A182" s="189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N182" s="189"/>
      <c r="O182" s="189"/>
      <c r="P182" s="189"/>
      <c r="Q182" s="189"/>
      <c r="R182" s="189"/>
      <c r="S182" s="189"/>
      <c r="T182" s="189"/>
      <c r="U182" s="189"/>
      <c r="V182" s="189"/>
      <c r="W182" s="189"/>
      <c r="X182" s="189"/>
      <c r="Y182" s="189"/>
      <c r="Z182" s="189"/>
    </row>
    <row r="183" spans="1:26" ht="14.25" customHeight="1">
      <c r="A183" s="189"/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N183" s="189"/>
      <c r="O183" s="189"/>
      <c r="P183" s="189"/>
      <c r="Q183" s="189"/>
      <c r="R183" s="189"/>
      <c r="S183" s="189"/>
      <c r="T183" s="189"/>
      <c r="U183" s="189"/>
      <c r="V183" s="189"/>
      <c r="W183" s="189"/>
      <c r="X183" s="189"/>
      <c r="Y183" s="189"/>
      <c r="Z183" s="189"/>
    </row>
    <row r="184" spans="1:26" ht="14.25" customHeight="1">
      <c r="A184" s="189"/>
      <c r="B184" s="189"/>
      <c r="C184" s="189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N184" s="189"/>
      <c r="O184" s="189"/>
      <c r="P184" s="189"/>
      <c r="Q184" s="189"/>
      <c r="R184" s="189"/>
      <c r="S184" s="189"/>
      <c r="T184" s="189"/>
      <c r="U184" s="189"/>
      <c r="V184" s="189"/>
      <c r="W184" s="189"/>
      <c r="X184" s="189"/>
      <c r="Y184" s="189"/>
      <c r="Z184" s="189"/>
    </row>
    <row r="185" spans="1:26" ht="14.25" customHeight="1">
      <c r="A185" s="189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N185" s="189"/>
      <c r="O185" s="189"/>
      <c r="P185" s="189"/>
      <c r="Q185" s="189"/>
      <c r="R185" s="189"/>
      <c r="S185" s="189"/>
      <c r="T185" s="189"/>
      <c r="U185" s="189"/>
      <c r="V185" s="189"/>
      <c r="W185" s="189"/>
      <c r="X185" s="189"/>
      <c r="Y185" s="189"/>
      <c r="Z185" s="189"/>
    </row>
    <row r="186" spans="1:26" ht="14.25" customHeight="1">
      <c r="A186" s="189"/>
      <c r="B186" s="189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N186" s="189"/>
      <c r="O186" s="189"/>
      <c r="P186" s="189"/>
      <c r="Q186" s="189"/>
      <c r="R186" s="189"/>
      <c r="S186" s="189"/>
      <c r="T186" s="189"/>
      <c r="U186" s="189"/>
      <c r="V186" s="189"/>
      <c r="W186" s="189"/>
      <c r="X186" s="189"/>
      <c r="Y186" s="189"/>
      <c r="Z186" s="189"/>
    </row>
    <row r="187" spans="1:26" ht="14.25" customHeight="1">
      <c r="A187" s="189"/>
      <c r="B187" s="189"/>
      <c r="C187" s="189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N187" s="189"/>
      <c r="O187" s="189"/>
      <c r="P187" s="189"/>
      <c r="Q187" s="189"/>
      <c r="R187" s="189"/>
      <c r="S187" s="189"/>
      <c r="T187" s="189"/>
      <c r="U187" s="189"/>
      <c r="V187" s="189"/>
      <c r="W187" s="189"/>
      <c r="X187" s="189"/>
      <c r="Y187" s="189"/>
      <c r="Z187" s="189"/>
    </row>
    <row r="188" spans="1:26" ht="14.25" customHeight="1">
      <c r="A188" s="189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N188" s="189"/>
      <c r="O188" s="189"/>
      <c r="P188" s="189"/>
      <c r="Q188" s="189"/>
      <c r="R188" s="189"/>
      <c r="S188" s="189"/>
      <c r="T188" s="189"/>
      <c r="U188" s="189"/>
      <c r="V188" s="189"/>
      <c r="W188" s="189"/>
      <c r="X188" s="189"/>
      <c r="Y188" s="189"/>
      <c r="Z188" s="189"/>
    </row>
    <row r="189" spans="1:26" ht="14.25" customHeight="1">
      <c r="A189" s="189"/>
      <c r="B189" s="189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N189" s="189"/>
      <c r="O189" s="189"/>
      <c r="P189" s="189"/>
      <c r="Q189" s="189"/>
      <c r="R189" s="189"/>
      <c r="S189" s="189"/>
      <c r="T189" s="189"/>
      <c r="U189" s="189"/>
      <c r="V189" s="189"/>
      <c r="W189" s="189"/>
      <c r="X189" s="189"/>
      <c r="Y189" s="189"/>
      <c r="Z189" s="189"/>
    </row>
    <row r="190" spans="1:26" ht="14.25" customHeight="1">
      <c r="A190" s="189"/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N190" s="189"/>
      <c r="O190" s="189"/>
      <c r="P190" s="189"/>
      <c r="Q190" s="189"/>
      <c r="R190" s="189"/>
      <c r="S190" s="189"/>
      <c r="T190" s="189"/>
      <c r="U190" s="189"/>
      <c r="V190" s="189"/>
      <c r="W190" s="189"/>
      <c r="X190" s="189"/>
      <c r="Y190" s="189"/>
      <c r="Z190" s="189"/>
    </row>
    <row r="191" spans="1:26" ht="14.25" customHeight="1">
      <c r="A191" s="189"/>
      <c r="B191" s="189"/>
      <c r="C191" s="189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89"/>
      <c r="T191" s="189"/>
      <c r="U191" s="189"/>
      <c r="V191" s="189"/>
      <c r="W191" s="189"/>
      <c r="X191" s="189"/>
      <c r="Y191" s="189"/>
      <c r="Z191" s="189"/>
    </row>
    <row r="192" spans="1:26" ht="14.25" customHeight="1">
      <c r="A192" s="189"/>
      <c r="B192" s="189"/>
      <c r="C192" s="189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N192" s="189"/>
      <c r="O192" s="189"/>
      <c r="P192" s="189"/>
      <c r="Q192" s="189"/>
      <c r="R192" s="189"/>
      <c r="S192" s="189"/>
      <c r="T192" s="189"/>
      <c r="U192" s="189"/>
      <c r="V192" s="189"/>
      <c r="W192" s="189"/>
      <c r="X192" s="189"/>
      <c r="Y192" s="189"/>
      <c r="Z192" s="189"/>
    </row>
    <row r="193" spans="1:26" ht="14.25" customHeight="1">
      <c r="A193" s="189"/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N193" s="189"/>
      <c r="O193" s="189"/>
      <c r="P193" s="189"/>
      <c r="Q193" s="189"/>
      <c r="R193" s="189"/>
      <c r="S193" s="189"/>
      <c r="T193" s="189"/>
      <c r="U193" s="189"/>
      <c r="V193" s="189"/>
      <c r="W193" s="189"/>
      <c r="X193" s="189"/>
      <c r="Y193" s="189"/>
      <c r="Z193" s="189"/>
    </row>
    <row r="194" spans="1:26" ht="14.25" customHeight="1">
      <c r="A194" s="189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N194" s="189"/>
      <c r="O194" s="189"/>
      <c r="P194" s="189"/>
      <c r="Q194" s="189"/>
      <c r="R194" s="189"/>
      <c r="S194" s="189"/>
      <c r="T194" s="189"/>
      <c r="U194" s="189"/>
      <c r="V194" s="189"/>
      <c r="W194" s="189"/>
      <c r="X194" s="189"/>
      <c r="Y194" s="189"/>
      <c r="Z194" s="189"/>
    </row>
    <row r="195" spans="1:26" ht="14.25" customHeight="1">
      <c r="A195" s="189"/>
      <c r="B195" s="189"/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N195" s="189"/>
      <c r="O195" s="189"/>
      <c r="P195" s="189"/>
      <c r="Q195" s="189"/>
      <c r="R195" s="189"/>
      <c r="S195" s="189"/>
      <c r="T195" s="189"/>
      <c r="U195" s="189"/>
      <c r="V195" s="189"/>
      <c r="W195" s="189"/>
      <c r="X195" s="189"/>
      <c r="Y195" s="189"/>
      <c r="Z195" s="189"/>
    </row>
    <row r="196" spans="1:26" ht="14.25" customHeight="1">
      <c r="A196" s="189"/>
      <c r="B196" s="189"/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N196" s="189"/>
      <c r="O196" s="189"/>
      <c r="P196" s="189"/>
      <c r="Q196" s="189"/>
      <c r="R196" s="189"/>
      <c r="S196" s="189"/>
      <c r="T196" s="189"/>
      <c r="U196" s="189"/>
      <c r="V196" s="189"/>
      <c r="W196" s="189"/>
      <c r="X196" s="189"/>
      <c r="Y196" s="189"/>
      <c r="Z196" s="189"/>
    </row>
    <row r="197" spans="1:26" ht="14.25" customHeight="1">
      <c r="A197" s="189"/>
      <c r="B197" s="189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N197" s="189"/>
      <c r="O197" s="189"/>
      <c r="P197" s="189"/>
      <c r="Q197" s="189"/>
      <c r="R197" s="189"/>
      <c r="S197" s="189"/>
      <c r="T197" s="189"/>
      <c r="U197" s="189"/>
      <c r="V197" s="189"/>
      <c r="W197" s="189"/>
      <c r="X197" s="189"/>
      <c r="Y197" s="189"/>
      <c r="Z197" s="189"/>
    </row>
    <row r="198" spans="1:26" ht="14.25" customHeight="1">
      <c r="A198" s="189"/>
      <c r="B198" s="189"/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N198" s="189"/>
      <c r="O198" s="189"/>
      <c r="P198" s="189"/>
      <c r="Q198" s="189"/>
      <c r="R198" s="189"/>
      <c r="S198" s="189"/>
      <c r="T198" s="189"/>
      <c r="U198" s="189"/>
      <c r="V198" s="189"/>
      <c r="W198" s="189"/>
      <c r="X198" s="189"/>
      <c r="Y198" s="189"/>
      <c r="Z198" s="189"/>
    </row>
    <row r="199" spans="1:26" ht="14.25" customHeight="1">
      <c r="A199" s="189"/>
      <c r="B199" s="189"/>
      <c r="C199" s="189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  <c r="N199" s="189"/>
      <c r="O199" s="189"/>
      <c r="P199" s="189"/>
      <c r="Q199" s="189"/>
      <c r="R199" s="189"/>
      <c r="S199" s="189"/>
      <c r="T199" s="189"/>
      <c r="U199" s="189"/>
      <c r="V199" s="189"/>
      <c r="W199" s="189"/>
      <c r="X199" s="189"/>
      <c r="Y199" s="189"/>
      <c r="Z199" s="189"/>
    </row>
    <row r="200" spans="1:26" ht="14.25" customHeight="1">
      <c r="A200" s="189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S200" s="189"/>
      <c r="T200" s="189"/>
      <c r="U200" s="189"/>
      <c r="V200" s="189"/>
      <c r="W200" s="189"/>
      <c r="X200" s="189"/>
      <c r="Y200" s="189"/>
      <c r="Z200" s="189"/>
    </row>
    <row r="201" spans="1:26" ht="14.25" customHeight="1">
      <c r="A201" s="189"/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N201" s="189"/>
      <c r="O201" s="189"/>
      <c r="P201" s="189"/>
      <c r="Q201" s="189"/>
      <c r="R201" s="189"/>
      <c r="S201" s="189"/>
      <c r="T201" s="189"/>
      <c r="U201" s="189"/>
      <c r="V201" s="189"/>
      <c r="W201" s="189"/>
      <c r="X201" s="189"/>
      <c r="Y201" s="189"/>
      <c r="Z201" s="189"/>
    </row>
    <row r="202" spans="1:26" ht="14.25" customHeight="1">
      <c r="A202" s="189"/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N202" s="189"/>
      <c r="O202" s="189"/>
      <c r="P202" s="189"/>
      <c r="Q202" s="189"/>
      <c r="R202" s="189"/>
      <c r="S202" s="189"/>
      <c r="T202" s="189"/>
      <c r="U202" s="189"/>
      <c r="V202" s="189"/>
      <c r="W202" s="189"/>
      <c r="X202" s="189"/>
      <c r="Y202" s="189"/>
      <c r="Z202" s="189"/>
    </row>
    <row r="203" spans="1:26" ht="14.25" customHeight="1">
      <c r="A203" s="189"/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N203" s="189"/>
      <c r="O203" s="189"/>
      <c r="P203" s="189"/>
      <c r="Q203" s="189"/>
      <c r="R203" s="189"/>
      <c r="S203" s="189"/>
      <c r="T203" s="189"/>
      <c r="U203" s="189"/>
      <c r="V203" s="189"/>
      <c r="W203" s="189"/>
      <c r="X203" s="189"/>
      <c r="Y203" s="189"/>
      <c r="Z203" s="189"/>
    </row>
    <row r="204" spans="1:26" ht="14.25" customHeight="1">
      <c r="A204" s="189"/>
      <c r="B204" s="189"/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N204" s="189"/>
      <c r="O204" s="189"/>
      <c r="P204" s="189"/>
      <c r="Q204" s="189"/>
      <c r="R204" s="189"/>
      <c r="S204" s="189"/>
      <c r="T204" s="189"/>
      <c r="U204" s="189"/>
      <c r="V204" s="189"/>
      <c r="W204" s="189"/>
      <c r="X204" s="189"/>
      <c r="Y204" s="189"/>
      <c r="Z204" s="189"/>
    </row>
    <row r="205" spans="1:26" ht="14.25" customHeight="1">
      <c r="A205" s="189"/>
      <c r="B205" s="189"/>
      <c r="C205" s="189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  <c r="N205" s="189"/>
      <c r="O205" s="189"/>
      <c r="P205" s="189"/>
      <c r="Q205" s="189"/>
      <c r="R205" s="189"/>
      <c r="S205" s="189"/>
      <c r="T205" s="189"/>
      <c r="U205" s="189"/>
      <c r="V205" s="189"/>
      <c r="W205" s="189"/>
      <c r="X205" s="189"/>
      <c r="Y205" s="189"/>
      <c r="Z205" s="189"/>
    </row>
    <row r="206" spans="1:26" ht="14.25" customHeight="1">
      <c r="A206" s="189"/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N206" s="189"/>
      <c r="O206" s="189"/>
      <c r="P206" s="189"/>
      <c r="Q206" s="189"/>
      <c r="R206" s="189"/>
      <c r="S206" s="189"/>
      <c r="T206" s="189"/>
      <c r="U206" s="189"/>
      <c r="V206" s="189"/>
      <c r="W206" s="189"/>
      <c r="X206" s="189"/>
      <c r="Y206" s="189"/>
      <c r="Z206" s="189"/>
    </row>
    <row r="207" spans="1:26" ht="14.25" customHeight="1">
      <c r="A207" s="189"/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N207" s="189"/>
      <c r="O207" s="189"/>
      <c r="P207" s="189"/>
      <c r="Q207" s="189"/>
      <c r="R207" s="189"/>
      <c r="S207" s="189"/>
      <c r="T207" s="189"/>
      <c r="U207" s="189"/>
      <c r="V207" s="189"/>
      <c r="W207" s="189"/>
      <c r="X207" s="189"/>
      <c r="Y207" s="189"/>
      <c r="Z207" s="189"/>
    </row>
    <row r="208" spans="1:26" ht="14.25" customHeight="1">
      <c r="A208" s="189"/>
      <c r="B208" s="189"/>
      <c r="C208" s="189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  <c r="S208" s="189"/>
      <c r="T208" s="189"/>
      <c r="U208" s="189"/>
      <c r="V208" s="189"/>
      <c r="W208" s="189"/>
      <c r="X208" s="189"/>
      <c r="Y208" s="189"/>
      <c r="Z208" s="189"/>
    </row>
    <row r="209" spans="1:26" ht="14.25" customHeight="1">
      <c r="A209" s="189"/>
      <c r="B209" s="189"/>
      <c r="C209" s="189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  <c r="S209" s="189"/>
      <c r="T209" s="189"/>
      <c r="U209" s="189"/>
      <c r="V209" s="189"/>
      <c r="W209" s="189"/>
      <c r="X209" s="189"/>
      <c r="Y209" s="189"/>
      <c r="Z209" s="189"/>
    </row>
    <row r="210" spans="1:26" ht="14.25" customHeight="1">
      <c r="A210" s="189"/>
      <c r="B210" s="189"/>
      <c r="C210" s="189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N210" s="189"/>
      <c r="O210" s="189"/>
      <c r="P210" s="189"/>
      <c r="Q210" s="189"/>
      <c r="R210" s="189"/>
      <c r="S210" s="189"/>
      <c r="T210" s="189"/>
      <c r="U210" s="189"/>
      <c r="V210" s="189"/>
      <c r="W210" s="189"/>
      <c r="X210" s="189"/>
      <c r="Y210" s="189"/>
      <c r="Z210" s="189"/>
    </row>
    <row r="211" spans="1:26" ht="14.25" customHeight="1">
      <c r="A211" s="189"/>
      <c r="B211" s="189"/>
      <c r="C211" s="189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  <c r="N211" s="189"/>
      <c r="O211" s="189"/>
      <c r="P211" s="189"/>
      <c r="Q211" s="189"/>
      <c r="R211" s="189"/>
      <c r="S211" s="189"/>
      <c r="T211" s="189"/>
      <c r="U211" s="189"/>
      <c r="V211" s="189"/>
      <c r="W211" s="189"/>
      <c r="X211" s="189"/>
      <c r="Y211" s="189"/>
      <c r="Z211" s="189"/>
    </row>
    <row r="212" spans="1:26" ht="14.25" customHeight="1">
      <c r="A212" s="189"/>
      <c r="B212" s="189"/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N212" s="189"/>
      <c r="O212" s="189"/>
      <c r="P212" s="189"/>
      <c r="Q212" s="189"/>
      <c r="R212" s="189"/>
      <c r="S212" s="189"/>
      <c r="T212" s="189"/>
      <c r="U212" s="189"/>
      <c r="V212" s="189"/>
      <c r="W212" s="189"/>
      <c r="X212" s="189"/>
      <c r="Y212" s="189"/>
      <c r="Z212" s="189"/>
    </row>
    <row r="213" spans="1:26" ht="14.25" customHeight="1">
      <c r="A213" s="189"/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N213" s="189"/>
      <c r="O213" s="189"/>
      <c r="P213" s="189"/>
      <c r="Q213" s="189"/>
      <c r="R213" s="189"/>
      <c r="S213" s="189"/>
      <c r="T213" s="189"/>
      <c r="U213" s="189"/>
      <c r="V213" s="189"/>
      <c r="W213" s="189"/>
      <c r="X213" s="189"/>
      <c r="Y213" s="189"/>
      <c r="Z213" s="189"/>
    </row>
    <row r="214" spans="1:26" ht="14.25" customHeight="1">
      <c r="A214" s="189"/>
      <c r="B214" s="189"/>
      <c r="C214" s="189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N214" s="189"/>
      <c r="O214" s="189"/>
      <c r="P214" s="189"/>
      <c r="Q214" s="189"/>
      <c r="R214" s="189"/>
      <c r="S214" s="189"/>
      <c r="T214" s="189"/>
      <c r="U214" s="189"/>
      <c r="V214" s="189"/>
      <c r="W214" s="189"/>
      <c r="X214" s="189"/>
      <c r="Y214" s="189"/>
      <c r="Z214" s="189"/>
    </row>
    <row r="215" spans="1:26" ht="14.25" customHeight="1">
      <c r="A215" s="189"/>
      <c r="B215" s="189"/>
      <c r="C215" s="189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N215" s="189"/>
      <c r="O215" s="189"/>
      <c r="P215" s="189"/>
      <c r="Q215" s="189"/>
      <c r="R215" s="189"/>
      <c r="S215" s="189"/>
      <c r="T215" s="189"/>
      <c r="U215" s="189"/>
      <c r="V215" s="189"/>
      <c r="W215" s="189"/>
      <c r="X215" s="189"/>
      <c r="Y215" s="189"/>
      <c r="Z215" s="189"/>
    </row>
    <row r="216" spans="1:26" ht="14.25" customHeight="1">
      <c r="A216" s="189"/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</row>
    <row r="217" spans="1:26" ht="14.25" customHeight="1">
      <c r="A217" s="189"/>
      <c r="B217" s="189"/>
      <c r="C217" s="189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N217" s="189"/>
      <c r="O217" s="189"/>
      <c r="P217" s="189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</row>
    <row r="218" spans="1:26" ht="14.25" customHeight="1">
      <c r="A218" s="189"/>
      <c r="B218" s="189"/>
      <c r="C218" s="189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  <c r="N218" s="189"/>
      <c r="O218" s="189"/>
      <c r="P218" s="189"/>
      <c r="Q218" s="189"/>
      <c r="R218" s="189"/>
      <c r="S218" s="189"/>
      <c r="T218" s="189"/>
      <c r="U218" s="189"/>
      <c r="V218" s="189"/>
      <c r="W218" s="189"/>
      <c r="X218" s="189"/>
      <c r="Y218" s="189"/>
      <c r="Z218" s="189"/>
    </row>
    <row r="219" spans="1:26" ht="14.25" customHeight="1">
      <c r="A219" s="189"/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N219" s="189"/>
      <c r="O219" s="189"/>
      <c r="P219" s="189"/>
      <c r="Q219" s="189"/>
      <c r="R219" s="189"/>
      <c r="S219" s="189"/>
      <c r="T219" s="189"/>
      <c r="U219" s="189"/>
      <c r="V219" s="189"/>
      <c r="W219" s="189"/>
      <c r="X219" s="189"/>
      <c r="Y219" s="189"/>
      <c r="Z219" s="189"/>
    </row>
    <row r="220" spans="1:26" ht="14.25" customHeight="1">
      <c r="A220" s="189"/>
      <c r="B220" s="189"/>
      <c r="C220" s="189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  <c r="N220" s="189"/>
      <c r="O220" s="189"/>
      <c r="P220" s="189"/>
      <c r="Q220" s="189"/>
      <c r="R220" s="189"/>
      <c r="S220" s="189"/>
      <c r="T220" s="189"/>
      <c r="U220" s="189"/>
      <c r="V220" s="189"/>
      <c r="W220" s="189"/>
      <c r="X220" s="189"/>
      <c r="Y220" s="189"/>
      <c r="Z220" s="189"/>
    </row>
    <row r="221" spans="1:26" ht="14.25" customHeight="1">
      <c r="A221" s="189"/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N221" s="189"/>
      <c r="O221" s="189"/>
      <c r="P221" s="189"/>
      <c r="Q221" s="189"/>
      <c r="R221" s="189"/>
      <c r="S221" s="189"/>
      <c r="T221" s="189"/>
      <c r="U221" s="189"/>
      <c r="V221" s="189"/>
      <c r="W221" s="189"/>
      <c r="X221" s="189"/>
      <c r="Y221" s="189"/>
      <c r="Z221" s="189"/>
    </row>
    <row r="222" spans="1:26" ht="14.25" customHeight="1">
      <c r="A222" s="189"/>
      <c r="B222" s="189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N222" s="189"/>
      <c r="O222" s="189"/>
      <c r="P222" s="189"/>
      <c r="Q222" s="189"/>
      <c r="R222" s="189"/>
      <c r="S222" s="189"/>
      <c r="T222" s="189"/>
      <c r="U222" s="189"/>
      <c r="V222" s="189"/>
      <c r="W222" s="189"/>
      <c r="X222" s="189"/>
      <c r="Y222" s="189"/>
      <c r="Z222" s="189"/>
    </row>
    <row r="223" spans="1:26" ht="14.25" customHeight="1">
      <c r="A223" s="189"/>
      <c r="B223" s="189"/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N223" s="189"/>
      <c r="O223" s="189"/>
      <c r="P223" s="189"/>
      <c r="Q223" s="189"/>
      <c r="R223" s="189"/>
      <c r="S223" s="189"/>
      <c r="T223" s="189"/>
      <c r="U223" s="189"/>
      <c r="V223" s="189"/>
      <c r="W223" s="189"/>
      <c r="X223" s="189"/>
      <c r="Y223" s="189"/>
      <c r="Z223" s="189"/>
    </row>
    <row r="224" spans="1:26" ht="14.25" customHeight="1">
      <c r="A224" s="189"/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N224" s="189"/>
      <c r="O224" s="189"/>
      <c r="P224" s="189"/>
      <c r="Q224" s="189"/>
      <c r="R224" s="189"/>
      <c r="S224" s="189"/>
      <c r="T224" s="189"/>
      <c r="U224" s="189"/>
      <c r="V224" s="189"/>
      <c r="W224" s="189"/>
      <c r="X224" s="189"/>
      <c r="Y224" s="189"/>
      <c r="Z224" s="189"/>
    </row>
    <row r="225" spans="1:26" ht="14.25" customHeight="1">
      <c r="A225" s="189"/>
      <c r="B225" s="189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N225" s="189"/>
      <c r="O225" s="189"/>
      <c r="P225" s="189"/>
      <c r="Q225" s="189"/>
      <c r="R225" s="189"/>
      <c r="S225" s="189"/>
      <c r="T225" s="189"/>
      <c r="U225" s="189"/>
      <c r="V225" s="189"/>
      <c r="W225" s="189"/>
      <c r="X225" s="189"/>
      <c r="Y225" s="189"/>
      <c r="Z225" s="189"/>
    </row>
    <row r="226" spans="1:26" ht="14.25" customHeight="1">
      <c r="A226" s="189"/>
      <c r="B226" s="189"/>
      <c r="C226" s="189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  <c r="N226" s="189"/>
      <c r="O226" s="189"/>
      <c r="P226" s="189"/>
      <c r="Q226" s="189"/>
      <c r="R226" s="189"/>
      <c r="S226" s="189"/>
      <c r="T226" s="189"/>
      <c r="U226" s="189"/>
      <c r="V226" s="189"/>
      <c r="W226" s="189"/>
      <c r="X226" s="189"/>
      <c r="Y226" s="189"/>
      <c r="Z226" s="189"/>
    </row>
    <row r="227" spans="1:26" ht="14.25" customHeight="1">
      <c r="A227" s="189"/>
      <c r="B227" s="189"/>
      <c r="C227" s="189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  <c r="S227" s="189"/>
      <c r="T227" s="189"/>
      <c r="U227" s="189"/>
      <c r="V227" s="189"/>
      <c r="W227" s="189"/>
      <c r="X227" s="189"/>
      <c r="Y227" s="189"/>
      <c r="Z227" s="189"/>
    </row>
    <row r="228" spans="1:26" ht="14.25" customHeight="1">
      <c r="A228" s="189"/>
      <c r="B228" s="189"/>
      <c r="C228" s="189"/>
      <c r="D228" s="189"/>
      <c r="E228" s="189"/>
      <c r="F228" s="189"/>
      <c r="G228" s="189"/>
      <c r="H228" s="189"/>
      <c r="I228" s="189"/>
      <c r="J228" s="189"/>
      <c r="K228" s="189"/>
      <c r="L228" s="189"/>
      <c r="M228" s="189"/>
      <c r="N228" s="189"/>
      <c r="O228" s="189"/>
      <c r="P228" s="189"/>
      <c r="Q228" s="189"/>
      <c r="R228" s="189"/>
      <c r="S228" s="189"/>
      <c r="T228" s="189"/>
      <c r="U228" s="189"/>
      <c r="V228" s="189"/>
      <c r="W228" s="189"/>
      <c r="X228" s="189"/>
      <c r="Y228" s="189"/>
      <c r="Z228" s="189"/>
    </row>
    <row r="229" spans="1:26" ht="14.25" customHeight="1">
      <c r="A229" s="189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N229" s="189"/>
      <c r="O229" s="189"/>
      <c r="P229" s="189"/>
      <c r="Q229" s="189"/>
      <c r="R229" s="189"/>
      <c r="S229" s="189"/>
      <c r="T229" s="189"/>
      <c r="U229" s="189"/>
      <c r="V229" s="189"/>
      <c r="W229" s="189"/>
      <c r="X229" s="189"/>
      <c r="Y229" s="189"/>
      <c r="Z229" s="189"/>
    </row>
    <row r="230" spans="1:26" ht="14.25" customHeight="1">
      <c r="A230" s="189"/>
      <c r="B230" s="189"/>
      <c r="C230" s="189"/>
      <c r="D230" s="189"/>
      <c r="E230" s="189"/>
      <c r="F230" s="189"/>
      <c r="G230" s="189"/>
      <c r="H230" s="189"/>
      <c r="I230" s="189"/>
      <c r="J230" s="189"/>
      <c r="K230" s="189"/>
      <c r="L230" s="189"/>
      <c r="M230" s="189"/>
      <c r="N230" s="189"/>
      <c r="O230" s="189"/>
      <c r="P230" s="189"/>
      <c r="Q230" s="189"/>
      <c r="R230" s="189"/>
      <c r="S230" s="189"/>
      <c r="T230" s="189"/>
      <c r="U230" s="189"/>
      <c r="V230" s="189"/>
      <c r="W230" s="189"/>
      <c r="X230" s="189"/>
      <c r="Y230" s="189"/>
      <c r="Z230" s="189"/>
    </row>
    <row r="231" spans="1:26" ht="14.25" customHeight="1">
      <c r="A231" s="189"/>
      <c r="B231" s="189"/>
      <c r="C231" s="189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  <c r="N231" s="189"/>
      <c r="O231" s="189"/>
      <c r="P231" s="189"/>
      <c r="Q231" s="189"/>
      <c r="R231" s="189"/>
      <c r="S231" s="189"/>
      <c r="T231" s="189"/>
      <c r="U231" s="189"/>
      <c r="V231" s="189"/>
      <c r="W231" s="189"/>
      <c r="X231" s="189"/>
      <c r="Y231" s="189"/>
      <c r="Z231" s="189"/>
    </row>
    <row r="232" spans="1:26" ht="14.25" customHeight="1">
      <c r="A232" s="189"/>
      <c r="B232" s="189"/>
      <c r="C232" s="189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  <c r="N232" s="189"/>
      <c r="O232" s="189"/>
      <c r="P232" s="189"/>
      <c r="Q232" s="189"/>
      <c r="R232" s="189"/>
      <c r="S232" s="189"/>
      <c r="T232" s="189"/>
      <c r="U232" s="189"/>
      <c r="V232" s="189"/>
      <c r="W232" s="189"/>
      <c r="X232" s="189"/>
      <c r="Y232" s="189"/>
      <c r="Z232" s="189"/>
    </row>
    <row r="233" spans="1:26" ht="14.25" customHeight="1">
      <c r="A233" s="189"/>
      <c r="B233" s="189"/>
      <c r="C233" s="189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  <c r="N233" s="189"/>
      <c r="O233" s="189"/>
      <c r="P233" s="189"/>
      <c r="Q233" s="189"/>
      <c r="R233" s="189"/>
      <c r="S233" s="189"/>
      <c r="T233" s="189"/>
      <c r="U233" s="189"/>
      <c r="V233" s="189"/>
      <c r="W233" s="189"/>
      <c r="X233" s="189"/>
      <c r="Y233" s="189"/>
      <c r="Z233" s="189"/>
    </row>
    <row r="234" spans="1:26" ht="14.25" customHeight="1">
      <c r="A234" s="189"/>
      <c r="B234" s="189"/>
      <c r="C234" s="189"/>
      <c r="D234" s="189"/>
      <c r="E234" s="189"/>
      <c r="F234" s="189"/>
      <c r="G234" s="189"/>
      <c r="H234" s="189"/>
      <c r="I234" s="189"/>
      <c r="J234" s="189"/>
      <c r="K234" s="189"/>
      <c r="L234" s="189"/>
      <c r="M234" s="189"/>
      <c r="N234" s="189"/>
      <c r="O234" s="189"/>
      <c r="P234" s="189"/>
      <c r="Q234" s="189"/>
      <c r="R234" s="189"/>
      <c r="S234" s="189"/>
      <c r="T234" s="189"/>
      <c r="U234" s="189"/>
      <c r="V234" s="189"/>
      <c r="W234" s="189"/>
      <c r="X234" s="189"/>
      <c r="Y234" s="189"/>
      <c r="Z234" s="189"/>
    </row>
    <row r="235" spans="1:26" ht="14.25" customHeight="1">
      <c r="A235" s="189"/>
      <c r="B235" s="189"/>
      <c r="C235" s="189"/>
      <c r="D235" s="189"/>
      <c r="E235" s="189"/>
      <c r="F235" s="189"/>
      <c r="G235" s="189"/>
      <c r="H235" s="189"/>
      <c r="I235" s="189"/>
      <c r="J235" s="189"/>
      <c r="K235" s="189"/>
      <c r="L235" s="189"/>
      <c r="M235" s="189"/>
      <c r="N235" s="189"/>
      <c r="O235" s="189"/>
      <c r="P235" s="189"/>
      <c r="Q235" s="189"/>
      <c r="R235" s="189"/>
      <c r="S235" s="189"/>
      <c r="T235" s="189"/>
      <c r="U235" s="189"/>
      <c r="V235" s="189"/>
      <c r="W235" s="189"/>
      <c r="X235" s="189"/>
      <c r="Y235" s="189"/>
      <c r="Z235" s="189"/>
    </row>
    <row r="236" spans="1:26" ht="14.25" customHeight="1">
      <c r="A236" s="189"/>
      <c r="B236" s="189"/>
      <c r="C236" s="189"/>
      <c r="D236" s="189"/>
      <c r="E236" s="189"/>
      <c r="F236" s="189"/>
      <c r="G236" s="189"/>
      <c r="H236" s="189"/>
      <c r="I236" s="189"/>
      <c r="J236" s="189"/>
      <c r="K236" s="189"/>
      <c r="L236" s="189"/>
      <c r="M236" s="189"/>
      <c r="N236" s="189"/>
      <c r="O236" s="189"/>
      <c r="P236" s="189"/>
      <c r="Q236" s="189"/>
      <c r="R236" s="189"/>
      <c r="S236" s="189"/>
      <c r="T236" s="189"/>
      <c r="U236" s="189"/>
      <c r="V236" s="189"/>
      <c r="W236" s="189"/>
      <c r="X236" s="189"/>
      <c r="Y236" s="189"/>
      <c r="Z236" s="189"/>
    </row>
    <row r="237" spans="1:26" ht="14.25" customHeight="1">
      <c r="A237" s="189"/>
      <c r="B237" s="189"/>
      <c r="C237" s="189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  <c r="N237" s="189"/>
      <c r="O237" s="189"/>
      <c r="P237" s="189"/>
      <c r="Q237" s="189"/>
      <c r="R237" s="189"/>
      <c r="S237" s="189"/>
      <c r="T237" s="189"/>
      <c r="U237" s="189"/>
      <c r="V237" s="189"/>
      <c r="W237" s="189"/>
      <c r="X237" s="189"/>
      <c r="Y237" s="189"/>
      <c r="Z237" s="189"/>
    </row>
    <row r="238" spans="1:26" ht="14.25" customHeight="1">
      <c r="A238" s="189"/>
      <c r="B238" s="189"/>
      <c r="C238" s="189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  <c r="N238" s="189"/>
      <c r="O238" s="189"/>
      <c r="P238" s="189"/>
      <c r="Q238" s="189"/>
      <c r="R238" s="189"/>
      <c r="S238" s="189"/>
      <c r="T238" s="189"/>
      <c r="U238" s="189"/>
      <c r="V238" s="189"/>
      <c r="W238" s="189"/>
      <c r="X238" s="189"/>
      <c r="Y238" s="189"/>
      <c r="Z238" s="189"/>
    </row>
    <row r="239" spans="1:26" ht="14.25" customHeight="1">
      <c r="A239" s="189"/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N239" s="189"/>
      <c r="O239" s="189"/>
      <c r="P239" s="189"/>
      <c r="Q239" s="189"/>
      <c r="R239" s="189"/>
      <c r="S239" s="189"/>
      <c r="T239" s="189"/>
      <c r="U239" s="189"/>
      <c r="V239" s="189"/>
      <c r="W239" s="189"/>
      <c r="X239" s="189"/>
      <c r="Y239" s="189"/>
      <c r="Z239" s="189"/>
    </row>
    <row r="240" spans="1:26" ht="14.25" customHeight="1">
      <c r="A240" s="189"/>
      <c r="B240" s="189"/>
      <c r="C240" s="189"/>
      <c r="D240" s="189"/>
      <c r="E240" s="189"/>
      <c r="F240" s="189"/>
      <c r="G240" s="189"/>
      <c r="H240" s="189"/>
      <c r="I240" s="189"/>
      <c r="J240" s="189"/>
      <c r="K240" s="189"/>
      <c r="L240" s="189"/>
      <c r="M240" s="189"/>
      <c r="N240" s="189"/>
      <c r="O240" s="189"/>
      <c r="P240" s="189"/>
      <c r="Q240" s="189"/>
      <c r="R240" s="189"/>
      <c r="S240" s="189"/>
      <c r="T240" s="189"/>
      <c r="U240" s="189"/>
      <c r="V240" s="189"/>
      <c r="W240" s="189"/>
      <c r="X240" s="189"/>
      <c r="Y240" s="189"/>
      <c r="Z240" s="189"/>
    </row>
    <row r="241" spans="1:26" ht="14.25" customHeight="1">
      <c r="A241" s="189"/>
      <c r="B241" s="189"/>
      <c r="C241" s="189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</row>
    <row r="242" spans="1:26" ht="14.25" customHeight="1">
      <c r="A242" s="189"/>
      <c r="B242" s="189"/>
      <c r="C242" s="189"/>
      <c r="D242" s="189"/>
      <c r="E242" s="189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  <c r="S242" s="189"/>
      <c r="T242" s="189"/>
      <c r="U242" s="189"/>
      <c r="V242" s="189"/>
      <c r="W242" s="189"/>
      <c r="X242" s="189"/>
      <c r="Y242" s="189"/>
      <c r="Z242" s="189"/>
    </row>
    <row r="243" spans="1:26" ht="14.25" customHeight="1">
      <c r="A243" s="189"/>
      <c r="B243" s="189"/>
      <c r="C243" s="189"/>
      <c r="D243" s="189"/>
      <c r="E243" s="189"/>
      <c r="F243" s="189"/>
      <c r="G243" s="189"/>
      <c r="H243" s="189"/>
      <c r="I243" s="189"/>
      <c r="J243" s="189"/>
      <c r="K243" s="189"/>
      <c r="L243" s="189"/>
      <c r="M243" s="189"/>
      <c r="N243" s="189"/>
      <c r="O243" s="189"/>
      <c r="P243" s="189"/>
      <c r="Q243" s="189"/>
      <c r="R243" s="189"/>
      <c r="S243" s="189"/>
      <c r="T243" s="189"/>
      <c r="U243" s="189"/>
      <c r="V243" s="189"/>
      <c r="W243" s="189"/>
      <c r="X243" s="189"/>
      <c r="Y243" s="189"/>
      <c r="Z243" s="189"/>
    </row>
    <row r="244" spans="1:26" ht="14.25" customHeight="1">
      <c r="A244" s="189"/>
      <c r="B244" s="189"/>
      <c r="C244" s="189"/>
      <c r="D244" s="189"/>
      <c r="E244" s="189"/>
      <c r="F244" s="189"/>
      <c r="G244" s="189"/>
      <c r="H244" s="189"/>
      <c r="I244" s="189"/>
      <c r="J244" s="189"/>
      <c r="K244" s="189"/>
      <c r="L244" s="189"/>
      <c r="M244" s="189"/>
      <c r="N244" s="189"/>
      <c r="O244" s="189"/>
      <c r="P244" s="189"/>
      <c r="Q244" s="189"/>
      <c r="R244" s="189"/>
      <c r="S244" s="189"/>
      <c r="T244" s="189"/>
      <c r="U244" s="189"/>
      <c r="V244" s="189"/>
      <c r="W244" s="189"/>
      <c r="X244" s="189"/>
      <c r="Y244" s="189"/>
      <c r="Z244" s="189"/>
    </row>
    <row r="245" spans="1:26" ht="14.25" customHeight="1">
      <c r="A245" s="189"/>
      <c r="B245" s="189"/>
      <c r="C245" s="189"/>
      <c r="D245" s="189"/>
      <c r="E245" s="189"/>
      <c r="F245" s="189"/>
      <c r="G245" s="189"/>
      <c r="H245" s="189"/>
      <c r="I245" s="189"/>
      <c r="J245" s="189"/>
      <c r="K245" s="189"/>
      <c r="L245" s="189"/>
      <c r="M245" s="189"/>
      <c r="N245" s="189"/>
      <c r="O245" s="189"/>
      <c r="P245" s="189"/>
      <c r="Q245" s="189"/>
      <c r="R245" s="189"/>
      <c r="S245" s="189"/>
      <c r="T245" s="189"/>
      <c r="U245" s="189"/>
      <c r="V245" s="189"/>
      <c r="W245" s="189"/>
      <c r="X245" s="189"/>
      <c r="Y245" s="189"/>
      <c r="Z245" s="189"/>
    </row>
    <row r="246" spans="1:26" ht="14.25" customHeight="1">
      <c r="A246" s="189"/>
      <c r="B246" s="189"/>
      <c r="C246" s="189"/>
      <c r="D246" s="189"/>
      <c r="E246" s="189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89"/>
      <c r="T246" s="189"/>
      <c r="U246" s="189"/>
      <c r="V246" s="189"/>
      <c r="W246" s="189"/>
      <c r="X246" s="189"/>
      <c r="Y246" s="189"/>
      <c r="Z246" s="189"/>
    </row>
    <row r="247" spans="1:26" ht="14.25" customHeight="1">
      <c r="A247" s="189"/>
      <c r="B247" s="189"/>
      <c r="C247" s="189"/>
      <c r="D247" s="189"/>
      <c r="E247" s="189"/>
      <c r="F247" s="189"/>
      <c r="G247" s="189"/>
      <c r="H247" s="189"/>
      <c r="I247" s="189"/>
      <c r="J247" s="189"/>
      <c r="K247" s="189"/>
      <c r="L247" s="189"/>
      <c r="M247" s="189"/>
      <c r="N247" s="189"/>
      <c r="O247" s="189"/>
      <c r="P247" s="189"/>
      <c r="Q247" s="189"/>
      <c r="R247" s="189"/>
      <c r="S247" s="189"/>
      <c r="T247" s="189"/>
      <c r="U247" s="189"/>
      <c r="V247" s="189"/>
      <c r="W247" s="189"/>
      <c r="X247" s="189"/>
      <c r="Y247" s="189"/>
      <c r="Z247" s="189"/>
    </row>
    <row r="248" spans="1:26" ht="14.25" customHeight="1">
      <c r="A248" s="189"/>
      <c r="B248" s="189"/>
      <c r="C248" s="189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N248" s="189"/>
      <c r="O248" s="189"/>
      <c r="P248" s="189"/>
      <c r="Q248" s="189"/>
      <c r="R248" s="189"/>
      <c r="S248" s="189"/>
      <c r="T248" s="189"/>
      <c r="U248" s="189"/>
      <c r="V248" s="189"/>
      <c r="W248" s="189"/>
      <c r="X248" s="189"/>
      <c r="Y248" s="189"/>
      <c r="Z248" s="189"/>
    </row>
    <row r="249" spans="1:26" ht="14.25" customHeight="1">
      <c r="A249" s="189"/>
      <c r="B249" s="189"/>
      <c r="C249" s="189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  <c r="N249" s="189"/>
      <c r="O249" s="189"/>
      <c r="P249" s="189"/>
      <c r="Q249" s="189"/>
      <c r="R249" s="189"/>
      <c r="S249" s="189"/>
      <c r="T249" s="189"/>
      <c r="U249" s="189"/>
      <c r="V249" s="189"/>
      <c r="W249" s="189"/>
      <c r="X249" s="189"/>
      <c r="Y249" s="189"/>
      <c r="Z249" s="189"/>
    </row>
    <row r="250" spans="1:26" ht="14.25" customHeight="1">
      <c r="A250" s="189"/>
      <c r="B250" s="189"/>
      <c r="C250" s="189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N250" s="189"/>
      <c r="O250" s="189"/>
      <c r="P250" s="189"/>
      <c r="Q250" s="189"/>
      <c r="R250" s="189"/>
      <c r="S250" s="189"/>
      <c r="T250" s="189"/>
      <c r="U250" s="189"/>
      <c r="V250" s="189"/>
      <c r="W250" s="189"/>
      <c r="X250" s="189"/>
      <c r="Y250" s="189"/>
      <c r="Z250" s="189"/>
    </row>
    <row r="251" spans="1:26" ht="14.25" customHeight="1">
      <c r="A251" s="189"/>
      <c r="B251" s="189"/>
      <c r="C251" s="189"/>
      <c r="D251" s="189"/>
      <c r="E251" s="189"/>
      <c r="F251" s="189"/>
      <c r="G251" s="189"/>
      <c r="H251" s="189"/>
      <c r="I251" s="189"/>
      <c r="J251" s="189"/>
      <c r="K251" s="189"/>
      <c r="L251" s="189"/>
      <c r="M251" s="189"/>
      <c r="N251" s="189"/>
      <c r="O251" s="189"/>
      <c r="P251" s="189"/>
      <c r="Q251" s="189"/>
      <c r="R251" s="189"/>
      <c r="S251" s="189"/>
      <c r="T251" s="189"/>
      <c r="U251" s="189"/>
      <c r="V251" s="189"/>
      <c r="W251" s="189"/>
      <c r="X251" s="189"/>
      <c r="Y251" s="189"/>
      <c r="Z251" s="189"/>
    </row>
    <row r="252" spans="1:26" ht="14.25" customHeight="1">
      <c r="A252" s="189"/>
      <c r="B252" s="189"/>
      <c r="C252" s="189"/>
      <c r="D252" s="189"/>
      <c r="E252" s="189"/>
      <c r="F252" s="189"/>
      <c r="G252" s="189"/>
      <c r="H252" s="189"/>
      <c r="I252" s="189"/>
      <c r="J252" s="189"/>
      <c r="K252" s="189"/>
      <c r="L252" s="189"/>
      <c r="M252" s="189"/>
      <c r="N252" s="189"/>
      <c r="O252" s="189"/>
      <c r="P252" s="189"/>
      <c r="Q252" s="189"/>
      <c r="R252" s="189"/>
      <c r="S252" s="189"/>
      <c r="T252" s="189"/>
      <c r="U252" s="189"/>
      <c r="V252" s="189"/>
      <c r="W252" s="189"/>
      <c r="X252" s="189"/>
      <c r="Y252" s="189"/>
      <c r="Z252" s="189"/>
    </row>
    <row r="253" spans="1:26" ht="14.25" customHeight="1">
      <c r="A253" s="189"/>
      <c r="B253" s="189"/>
      <c r="C253" s="189"/>
      <c r="D253" s="189"/>
      <c r="E253" s="189"/>
      <c r="F253" s="189"/>
      <c r="G253" s="189"/>
      <c r="H253" s="189"/>
      <c r="I253" s="189"/>
      <c r="J253" s="189"/>
      <c r="K253" s="189"/>
      <c r="L253" s="189"/>
      <c r="M253" s="189"/>
      <c r="N253" s="189"/>
      <c r="O253" s="189"/>
      <c r="P253" s="189"/>
      <c r="Q253" s="189"/>
      <c r="R253" s="189"/>
      <c r="S253" s="189"/>
      <c r="T253" s="189"/>
      <c r="U253" s="189"/>
      <c r="V253" s="189"/>
      <c r="W253" s="189"/>
      <c r="X253" s="189"/>
      <c r="Y253" s="189"/>
      <c r="Z253" s="189"/>
    </row>
    <row r="254" spans="1:26" ht="14.25" customHeight="1">
      <c r="A254" s="189"/>
      <c r="B254" s="189"/>
      <c r="C254" s="189"/>
      <c r="D254" s="189"/>
      <c r="E254" s="189"/>
      <c r="F254" s="189"/>
      <c r="G254" s="189"/>
      <c r="H254" s="189"/>
      <c r="I254" s="189"/>
      <c r="J254" s="189"/>
      <c r="K254" s="189"/>
      <c r="L254" s="189"/>
      <c r="M254" s="189"/>
      <c r="N254" s="189"/>
      <c r="O254" s="189"/>
      <c r="P254" s="189"/>
      <c r="Q254" s="189"/>
      <c r="R254" s="189"/>
      <c r="S254" s="189"/>
      <c r="T254" s="189"/>
      <c r="U254" s="189"/>
      <c r="V254" s="189"/>
      <c r="W254" s="189"/>
      <c r="X254" s="189"/>
      <c r="Y254" s="189"/>
      <c r="Z254" s="189"/>
    </row>
    <row r="255" spans="1:26" ht="14.25" customHeight="1">
      <c r="A255" s="189"/>
      <c r="B255" s="189"/>
      <c r="C255" s="189"/>
      <c r="D255" s="189"/>
      <c r="E255" s="189"/>
      <c r="F255" s="189"/>
      <c r="G255" s="189"/>
      <c r="H255" s="189"/>
      <c r="I255" s="189"/>
      <c r="J255" s="189"/>
      <c r="K255" s="189"/>
      <c r="L255" s="189"/>
      <c r="M255" s="189"/>
      <c r="N255" s="189"/>
      <c r="O255" s="189"/>
      <c r="P255" s="189"/>
      <c r="Q255" s="189"/>
      <c r="R255" s="189"/>
      <c r="S255" s="189"/>
      <c r="T255" s="189"/>
      <c r="U255" s="189"/>
      <c r="V255" s="189"/>
      <c r="W255" s="189"/>
      <c r="X255" s="189"/>
      <c r="Y255" s="189"/>
      <c r="Z255" s="189"/>
    </row>
    <row r="256" spans="1:26" ht="14.25" customHeight="1">
      <c r="A256" s="189"/>
      <c r="B256" s="189"/>
      <c r="C256" s="189"/>
      <c r="D256" s="189"/>
      <c r="E256" s="189"/>
      <c r="F256" s="189"/>
      <c r="G256" s="189"/>
      <c r="H256" s="189"/>
      <c r="I256" s="189"/>
      <c r="J256" s="189"/>
      <c r="K256" s="189"/>
      <c r="L256" s="189"/>
      <c r="M256" s="189"/>
      <c r="N256" s="189"/>
      <c r="O256" s="189"/>
      <c r="P256" s="189"/>
      <c r="Q256" s="189"/>
      <c r="R256" s="189"/>
      <c r="S256" s="189"/>
      <c r="T256" s="189"/>
      <c r="U256" s="189"/>
      <c r="V256" s="189"/>
      <c r="W256" s="189"/>
      <c r="X256" s="189"/>
      <c r="Y256" s="189"/>
      <c r="Z256" s="189"/>
    </row>
    <row r="257" spans="1:26" ht="14.25" customHeight="1">
      <c r="A257" s="189"/>
      <c r="B257" s="189"/>
      <c r="C257" s="189"/>
      <c r="D257" s="189"/>
      <c r="E257" s="189"/>
      <c r="F257" s="189"/>
      <c r="G257" s="189"/>
      <c r="H257" s="189"/>
      <c r="I257" s="189"/>
      <c r="J257" s="189"/>
      <c r="K257" s="189"/>
      <c r="L257" s="189"/>
      <c r="M257" s="189"/>
      <c r="N257" s="189"/>
      <c r="O257" s="189"/>
      <c r="P257" s="189"/>
      <c r="Q257" s="189"/>
      <c r="R257" s="189"/>
      <c r="S257" s="189"/>
      <c r="T257" s="189"/>
      <c r="U257" s="189"/>
      <c r="V257" s="189"/>
      <c r="W257" s="189"/>
      <c r="X257" s="189"/>
      <c r="Y257" s="189"/>
      <c r="Z257" s="189"/>
    </row>
    <row r="258" spans="1:26" ht="14.25" customHeight="1">
      <c r="A258" s="189"/>
      <c r="B258" s="189"/>
      <c r="C258" s="189"/>
      <c r="D258" s="189"/>
      <c r="E258" s="189"/>
      <c r="F258" s="189"/>
      <c r="G258" s="189"/>
      <c r="H258" s="189"/>
      <c r="I258" s="189"/>
      <c r="J258" s="189"/>
      <c r="K258" s="189"/>
      <c r="L258" s="189"/>
      <c r="M258" s="189"/>
      <c r="N258" s="189"/>
      <c r="O258" s="189"/>
      <c r="P258" s="189"/>
      <c r="Q258" s="189"/>
      <c r="R258" s="189"/>
      <c r="S258" s="189"/>
      <c r="T258" s="189"/>
      <c r="U258" s="189"/>
      <c r="V258" s="189"/>
      <c r="W258" s="189"/>
      <c r="X258" s="189"/>
      <c r="Y258" s="189"/>
      <c r="Z258" s="189"/>
    </row>
    <row r="259" spans="1:26" ht="14.25" customHeight="1">
      <c r="A259" s="189"/>
      <c r="B259" s="189"/>
      <c r="C259" s="189"/>
      <c r="D259" s="189"/>
      <c r="E259" s="189"/>
      <c r="F259" s="189"/>
      <c r="G259" s="189"/>
      <c r="H259" s="189"/>
      <c r="I259" s="189"/>
      <c r="J259" s="189"/>
      <c r="K259" s="189"/>
      <c r="L259" s="189"/>
      <c r="M259" s="189"/>
      <c r="N259" s="189"/>
      <c r="O259" s="189"/>
      <c r="P259" s="189"/>
      <c r="Q259" s="189"/>
      <c r="R259" s="189"/>
      <c r="S259" s="189"/>
      <c r="T259" s="189"/>
      <c r="U259" s="189"/>
      <c r="V259" s="189"/>
      <c r="W259" s="189"/>
      <c r="X259" s="189"/>
      <c r="Y259" s="189"/>
      <c r="Z259" s="189"/>
    </row>
    <row r="260" spans="1:26" ht="14.25" customHeight="1">
      <c r="A260" s="189"/>
      <c r="B260" s="189"/>
      <c r="C260" s="189"/>
      <c r="D260" s="189"/>
      <c r="E260" s="189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  <c r="S260" s="189"/>
      <c r="T260" s="189"/>
      <c r="U260" s="189"/>
      <c r="V260" s="189"/>
      <c r="W260" s="189"/>
      <c r="X260" s="189"/>
      <c r="Y260" s="189"/>
      <c r="Z260" s="189"/>
    </row>
    <row r="261" spans="1:26" ht="14.25" customHeight="1">
      <c r="A261" s="189"/>
      <c r="B261" s="189"/>
      <c r="C261" s="189"/>
      <c r="D261" s="189"/>
      <c r="E261" s="189"/>
      <c r="F261" s="189"/>
      <c r="G261" s="189"/>
      <c r="H261" s="189"/>
      <c r="I261" s="189"/>
      <c r="J261" s="189"/>
      <c r="K261" s="189"/>
      <c r="L261" s="189"/>
      <c r="M261" s="189"/>
      <c r="N261" s="189"/>
      <c r="O261" s="189"/>
      <c r="P261" s="189"/>
      <c r="Q261" s="189"/>
      <c r="R261" s="189"/>
      <c r="S261" s="189"/>
      <c r="T261" s="189"/>
      <c r="U261" s="189"/>
      <c r="V261" s="189"/>
      <c r="W261" s="189"/>
      <c r="X261" s="189"/>
      <c r="Y261" s="189"/>
      <c r="Z261" s="189"/>
    </row>
    <row r="262" spans="1:26" ht="14.25" customHeight="1">
      <c r="A262" s="189"/>
      <c r="B262" s="189"/>
      <c r="C262" s="189"/>
      <c r="D262" s="189"/>
      <c r="E262" s="189"/>
      <c r="F262" s="189"/>
      <c r="G262" s="189"/>
      <c r="H262" s="189"/>
      <c r="I262" s="189"/>
      <c r="J262" s="189"/>
      <c r="K262" s="189"/>
      <c r="L262" s="189"/>
      <c r="M262" s="189"/>
      <c r="N262" s="189"/>
      <c r="O262" s="189"/>
      <c r="P262" s="189"/>
      <c r="Q262" s="189"/>
      <c r="R262" s="189"/>
      <c r="S262" s="189"/>
      <c r="T262" s="189"/>
      <c r="U262" s="189"/>
      <c r="V262" s="189"/>
      <c r="W262" s="189"/>
      <c r="X262" s="189"/>
      <c r="Y262" s="189"/>
      <c r="Z262" s="189"/>
    </row>
    <row r="263" spans="1:26" ht="14.25" customHeight="1">
      <c r="A263" s="189"/>
      <c r="B263" s="189"/>
      <c r="C263" s="189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  <c r="N263" s="189"/>
      <c r="O263" s="189"/>
      <c r="P263" s="189"/>
      <c r="Q263" s="189"/>
      <c r="R263" s="189"/>
      <c r="S263" s="189"/>
      <c r="T263" s="189"/>
      <c r="U263" s="189"/>
      <c r="V263" s="189"/>
      <c r="W263" s="189"/>
      <c r="X263" s="189"/>
      <c r="Y263" s="189"/>
      <c r="Z263" s="189"/>
    </row>
    <row r="264" spans="1:26" ht="14.25" customHeight="1">
      <c r="A264" s="189"/>
      <c r="B264" s="189"/>
      <c r="C264" s="189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  <c r="N264" s="189"/>
      <c r="O264" s="189"/>
      <c r="P264" s="189"/>
      <c r="Q264" s="189"/>
      <c r="R264" s="189"/>
      <c r="S264" s="189"/>
      <c r="T264" s="189"/>
      <c r="U264" s="189"/>
      <c r="V264" s="189"/>
      <c r="W264" s="189"/>
      <c r="X264" s="189"/>
      <c r="Y264" s="189"/>
      <c r="Z264" s="189"/>
    </row>
    <row r="265" spans="1:26" ht="14.25" customHeight="1">
      <c r="A265" s="189"/>
      <c r="B265" s="189"/>
      <c r="C265" s="189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  <c r="N265" s="189"/>
      <c r="O265" s="189"/>
      <c r="P265" s="189"/>
      <c r="Q265" s="189"/>
      <c r="R265" s="189"/>
      <c r="S265" s="189"/>
      <c r="T265" s="189"/>
      <c r="U265" s="189"/>
      <c r="V265" s="189"/>
      <c r="W265" s="189"/>
      <c r="X265" s="189"/>
      <c r="Y265" s="189"/>
      <c r="Z265" s="189"/>
    </row>
    <row r="266" spans="1:26" ht="14.25" customHeight="1">
      <c r="A266" s="189"/>
      <c r="B266" s="189"/>
      <c r="C266" s="189"/>
      <c r="D266" s="189"/>
      <c r="E266" s="189"/>
      <c r="F266" s="189"/>
      <c r="G266" s="189"/>
      <c r="H266" s="189"/>
      <c r="I266" s="189"/>
      <c r="J266" s="189"/>
      <c r="K266" s="189"/>
      <c r="L266" s="189"/>
      <c r="M266" s="189"/>
      <c r="N266" s="189"/>
      <c r="O266" s="189"/>
      <c r="P266" s="189"/>
      <c r="Q266" s="189"/>
      <c r="R266" s="189"/>
      <c r="S266" s="189"/>
      <c r="T266" s="189"/>
      <c r="U266" s="189"/>
      <c r="V266" s="189"/>
      <c r="W266" s="189"/>
      <c r="X266" s="189"/>
      <c r="Y266" s="189"/>
      <c r="Z266" s="189"/>
    </row>
    <row r="267" spans="1:26" ht="14.25" customHeight="1">
      <c r="A267" s="189"/>
      <c r="B267" s="189"/>
      <c r="C267" s="189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  <c r="N267" s="189"/>
      <c r="O267" s="189"/>
      <c r="P267" s="189"/>
      <c r="Q267" s="189"/>
      <c r="R267" s="189"/>
      <c r="S267" s="189"/>
      <c r="T267" s="189"/>
      <c r="U267" s="189"/>
      <c r="V267" s="189"/>
      <c r="W267" s="189"/>
      <c r="X267" s="189"/>
      <c r="Y267" s="189"/>
      <c r="Z267" s="189"/>
    </row>
    <row r="268" spans="1:26" ht="14.25" customHeight="1">
      <c r="A268" s="189"/>
      <c r="B268" s="189"/>
      <c r="C268" s="189"/>
      <c r="D268" s="189"/>
      <c r="E268" s="189"/>
      <c r="F268" s="189"/>
      <c r="G268" s="189"/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189"/>
      <c r="S268" s="189"/>
      <c r="T268" s="189"/>
      <c r="U268" s="189"/>
      <c r="V268" s="189"/>
      <c r="W268" s="189"/>
      <c r="X268" s="189"/>
      <c r="Y268" s="189"/>
      <c r="Z268" s="189"/>
    </row>
    <row r="269" spans="1:26" ht="14.25" customHeight="1">
      <c r="A269" s="189"/>
      <c r="B269" s="189"/>
      <c r="C269" s="189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  <c r="N269" s="189"/>
      <c r="O269" s="189"/>
      <c r="P269" s="189"/>
      <c r="Q269" s="189"/>
      <c r="R269" s="189"/>
      <c r="S269" s="189"/>
      <c r="T269" s="189"/>
      <c r="U269" s="189"/>
      <c r="V269" s="189"/>
      <c r="W269" s="189"/>
      <c r="X269" s="189"/>
      <c r="Y269" s="189"/>
      <c r="Z269" s="189"/>
    </row>
    <row r="270" spans="1:26" ht="14.25" customHeight="1">
      <c r="A270" s="189"/>
      <c r="B270" s="189"/>
      <c r="C270" s="189"/>
      <c r="D270" s="189"/>
      <c r="E270" s="189"/>
      <c r="F270" s="189"/>
      <c r="G270" s="189"/>
      <c r="H270" s="189"/>
      <c r="I270" s="189"/>
      <c r="J270" s="189"/>
      <c r="K270" s="189"/>
      <c r="L270" s="189"/>
      <c r="M270" s="189"/>
      <c r="N270" s="189"/>
      <c r="O270" s="189"/>
      <c r="P270" s="189"/>
      <c r="Q270" s="189"/>
      <c r="R270" s="189"/>
      <c r="S270" s="189"/>
      <c r="T270" s="189"/>
      <c r="U270" s="189"/>
      <c r="V270" s="189"/>
      <c r="W270" s="189"/>
      <c r="X270" s="189"/>
      <c r="Y270" s="189"/>
      <c r="Z270" s="189"/>
    </row>
    <row r="271" spans="1:26" ht="14.25" customHeight="1">
      <c r="A271" s="189"/>
      <c r="B271" s="189"/>
      <c r="C271" s="189"/>
      <c r="D271" s="189"/>
      <c r="E271" s="189"/>
      <c r="F271" s="189"/>
      <c r="G271" s="189"/>
      <c r="H271" s="189"/>
      <c r="I271" s="189"/>
      <c r="J271" s="189"/>
      <c r="K271" s="189"/>
      <c r="L271" s="189"/>
      <c r="M271" s="189"/>
      <c r="N271" s="189"/>
      <c r="O271" s="189"/>
      <c r="P271" s="189"/>
      <c r="Q271" s="189"/>
      <c r="R271" s="189"/>
      <c r="S271" s="189"/>
      <c r="T271" s="189"/>
      <c r="U271" s="189"/>
      <c r="V271" s="189"/>
      <c r="W271" s="189"/>
      <c r="X271" s="189"/>
      <c r="Y271" s="189"/>
      <c r="Z271" s="189"/>
    </row>
    <row r="272" spans="1:26" ht="14.25" customHeight="1">
      <c r="A272" s="189"/>
      <c r="B272" s="189"/>
      <c r="C272" s="189"/>
      <c r="D272" s="189"/>
      <c r="E272" s="189"/>
      <c r="F272" s="189"/>
      <c r="G272" s="189"/>
      <c r="H272" s="189"/>
      <c r="I272" s="189"/>
      <c r="J272" s="189"/>
      <c r="K272" s="189"/>
      <c r="L272" s="189"/>
      <c r="M272" s="189"/>
      <c r="N272" s="189"/>
      <c r="O272" s="189"/>
      <c r="P272" s="189"/>
      <c r="Q272" s="189"/>
      <c r="R272" s="189"/>
      <c r="S272" s="189"/>
      <c r="T272" s="189"/>
      <c r="U272" s="189"/>
      <c r="V272" s="189"/>
      <c r="W272" s="189"/>
      <c r="X272" s="189"/>
      <c r="Y272" s="189"/>
      <c r="Z272" s="189"/>
    </row>
    <row r="273" spans="1:26" ht="14.25" customHeight="1">
      <c r="A273" s="189"/>
      <c r="B273" s="189"/>
      <c r="C273" s="189"/>
      <c r="D273" s="189"/>
      <c r="E273" s="189"/>
      <c r="F273" s="189"/>
      <c r="G273" s="189"/>
      <c r="H273" s="189"/>
      <c r="I273" s="189"/>
      <c r="J273" s="189"/>
      <c r="K273" s="189"/>
      <c r="L273" s="189"/>
      <c r="M273" s="189"/>
      <c r="N273" s="189"/>
      <c r="O273" s="189"/>
      <c r="P273" s="189"/>
      <c r="Q273" s="189"/>
      <c r="R273" s="189"/>
      <c r="S273" s="189"/>
      <c r="T273" s="189"/>
      <c r="U273" s="189"/>
      <c r="V273" s="189"/>
      <c r="W273" s="189"/>
      <c r="X273" s="189"/>
      <c r="Y273" s="189"/>
      <c r="Z273" s="189"/>
    </row>
    <row r="274" spans="1:26" ht="14.25" customHeight="1">
      <c r="A274" s="189"/>
      <c r="B274" s="189"/>
      <c r="C274" s="189"/>
      <c r="D274" s="189"/>
      <c r="E274" s="189"/>
      <c r="F274" s="189"/>
      <c r="G274" s="189"/>
      <c r="H274" s="189"/>
      <c r="I274" s="189"/>
      <c r="J274" s="189"/>
      <c r="K274" s="189"/>
      <c r="L274" s="189"/>
      <c r="M274" s="189"/>
      <c r="N274" s="189"/>
      <c r="O274" s="189"/>
      <c r="P274" s="189"/>
      <c r="Q274" s="189"/>
      <c r="R274" s="189"/>
      <c r="S274" s="189"/>
      <c r="T274" s="189"/>
      <c r="U274" s="189"/>
      <c r="V274" s="189"/>
      <c r="W274" s="189"/>
      <c r="X274" s="189"/>
      <c r="Y274" s="189"/>
      <c r="Z274" s="189"/>
    </row>
    <row r="275" spans="1:26" ht="14.25" customHeight="1">
      <c r="A275" s="189"/>
      <c r="B275" s="189"/>
      <c r="C275" s="189"/>
      <c r="D275" s="189"/>
      <c r="E275" s="189"/>
      <c r="F275" s="189"/>
      <c r="G275" s="189"/>
      <c r="H275" s="189"/>
      <c r="I275" s="189"/>
      <c r="J275" s="189"/>
      <c r="K275" s="189"/>
      <c r="L275" s="189"/>
      <c r="M275" s="189"/>
      <c r="N275" s="189"/>
      <c r="O275" s="189"/>
      <c r="P275" s="189"/>
      <c r="Q275" s="189"/>
      <c r="R275" s="189"/>
      <c r="S275" s="189"/>
      <c r="T275" s="189"/>
      <c r="U275" s="189"/>
      <c r="V275" s="189"/>
      <c r="W275" s="189"/>
      <c r="X275" s="189"/>
      <c r="Y275" s="189"/>
      <c r="Z275" s="189"/>
    </row>
    <row r="276" spans="1:26" ht="14.25" customHeight="1">
      <c r="A276" s="189"/>
      <c r="B276" s="189"/>
      <c r="C276" s="189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  <c r="N276" s="189"/>
      <c r="O276" s="189"/>
      <c r="P276" s="189"/>
      <c r="Q276" s="189"/>
      <c r="R276" s="189"/>
      <c r="S276" s="189"/>
      <c r="T276" s="189"/>
      <c r="U276" s="189"/>
      <c r="V276" s="189"/>
      <c r="W276" s="189"/>
      <c r="X276" s="189"/>
      <c r="Y276" s="189"/>
      <c r="Z276" s="189"/>
    </row>
    <row r="277" spans="1:26" ht="14.25" customHeight="1">
      <c r="A277" s="189"/>
      <c r="B277" s="189"/>
      <c r="C277" s="189"/>
      <c r="D277" s="189"/>
      <c r="E277" s="189"/>
      <c r="F277" s="189"/>
      <c r="G277" s="189"/>
      <c r="H277" s="189"/>
      <c r="I277" s="189"/>
      <c r="J277" s="189"/>
      <c r="K277" s="189"/>
      <c r="L277" s="189"/>
      <c r="M277" s="189"/>
      <c r="N277" s="189"/>
      <c r="O277" s="189"/>
      <c r="P277" s="189"/>
      <c r="Q277" s="189"/>
      <c r="R277" s="189"/>
      <c r="S277" s="189"/>
      <c r="T277" s="189"/>
      <c r="U277" s="189"/>
      <c r="V277" s="189"/>
      <c r="W277" s="189"/>
      <c r="X277" s="189"/>
      <c r="Y277" s="189"/>
      <c r="Z277" s="189"/>
    </row>
    <row r="278" spans="1:26" ht="14.25" customHeight="1">
      <c r="A278" s="189"/>
      <c r="B278" s="189"/>
      <c r="C278" s="189"/>
      <c r="D278" s="189"/>
      <c r="E278" s="189"/>
      <c r="F278" s="189"/>
      <c r="G278" s="189"/>
      <c r="H278" s="189"/>
      <c r="I278" s="189"/>
      <c r="J278" s="189"/>
      <c r="K278" s="189"/>
      <c r="L278" s="189"/>
      <c r="M278" s="189"/>
      <c r="N278" s="189"/>
      <c r="O278" s="189"/>
      <c r="P278" s="189"/>
      <c r="Q278" s="189"/>
      <c r="R278" s="189"/>
      <c r="S278" s="189"/>
      <c r="T278" s="189"/>
      <c r="U278" s="189"/>
      <c r="V278" s="189"/>
      <c r="W278" s="189"/>
      <c r="X278" s="189"/>
      <c r="Y278" s="189"/>
      <c r="Z278" s="189"/>
    </row>
    <row r="279" spans="1:26" ht="14.25" customHeight="1">
      <c r="A279" s="189"/>
      <c r="B279" s="189"/>
      <c r="C279" s="189"/>
      <c r="D279" s="189"/>
      <c r="E279" s="189"/>
      <c r="F279" s="189"/>
      <c r="G279" s="189"/>
      <c r="H279" s="189"/>
      <c r="I279" s="189"/>
      <c r="J279" s="189"/>
      <c r="K279" s="189"/>
      <c r="L279" s="189"/>
      <c r="M279" s="189"/>
      <c r="N279" s="189"/>
      <c r="O279" s="189"/>
      <c r="P279" s="189"/>
      <c r="Q279" s="189"/>
      <c r="R279" s="189"/>
      <c r="S279" s="189"/>
      <c r="T279" s="189"/>
      <c r="U279" s="189"/>
      <c r="V279" s="189"/>
      <c r="W279" s="189"/>
      <c r="X279" s="189"/>
      <c r="Y279" s="189"/>
      <c r="Z279" s="189"/>
    </row>
    <row r="280" spans="1:26" ht="14.25" customHeight="1">
      <c r="A280" s="189"/>
      <c r="B280" s="189"/>
      <c r="C280" s="189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N280" s="189"/>
      <c r="O280" s="189"/>
      <c r="P280" s="189"/>
      <c r="Q280" s="189"/>
      <c r="R280" s="189"/>
      <c r="S280" s="189"/>
      <c r="T280" s="189"/>
      <c r="U280" s="189"/>
      <c r="V280" s="189"/>
      <c r="W280" s="189"/>
      <c r="X280" s="189"/>
      <c r="Y280" s="189"/>
      <c r="Z280" s="189"/>
    </row>
    <row r="281" spans="1:26" ht="14.25" customHeight="1">
      <c r="A281" s="189"/>
      <c r="B281" s="189"/>
      <c r="C281" s="189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N281" s="189"/>
      <c r="O281" s="189"/>
      <c r="P281" s="189"/>
      <c r="Q281" s="189"/>
      <c r="R281" s="189"/>
      <c r="S281" s="189"/>
      <c r="T281" s="189"/>
      <c r="U281" s="189"/>
      <c r="V281" s="189"/>
      <c r="W281" s="189"/>
      <c r="X281" s="189"/>
      <c r="Y281" s="189"/>
      <c r="Z281" s="189"/>
    </row>
    <row r="282" spans="1:26" ht="14.25" customHeight="1">
      <c r="A282" s="189"/>
      <c r="B282" s="189"/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N282" s="189"/>
      <c r="O282" s="189"/>
      <c r="P282" s="189"/>
      <c r="Q282" s="189"/>
      <c r="R282" s="189"/>
      <c r="S282" s="189"/>
      <c r="T282" s="189"/>
      <c r="U282" s="189"/>
      <c r="V282" s="189"/>
      <c r="W282" s="189"/>
      <c r="X282" s="189"/>
      <c r="Y282" s="189"/>
      <c r="Z282" s="189"/>
    </row>
    <row r="283" spans="1:26" ht="14.25" customHeight="1">
      <c r="A283" s="189"/>
      <c r="B283" s="189"/>
      <c r="C283" s="189"/>
      <c r="D283" s="189"/>
      <c r="E283" s="189"/>
      <c r="F283" s="189"/>
      <c r="G283" s="189"/>
      <c r="H283" s="189"/>
      <c r="I283" s="189"/>
      <c r="J283" s="189"/>
      <c r="K283" s="189"/>
      <c r="L283" s="189"/>
      <c r="M283" s="189"/>
      <c r="N283" s="189"/>
      <c r="O283" s="189"/>
      <c r="P283" s="189"/>
      <c r="Q283" s="189"/>
      <c r="R283" s="189"/>
      <c r="S283" s="189"/>
      <c r="T283" s="189"/>
      <c r="U283" s="189"/>
      <c r="V283" s="189"/>
      <c r="W283" s="189"/>
      <c r="X283" s="189"/>
      <c r="Y283" s="189"/>
      <c r="Z283" s="189"/>
    </row>
    <row r="284" spans="1:26" ht="14.25" customHeight="1">
      <c r="A284" s="189"/>
      <c r="B284" s="189"/>
      <c r="C284" s="189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  <c r="N284" s="189"/>
      <c r="O284" s="189"/>
      <c r="P284" s="189"/>
      <c r="Q284" s="189"/>
      <c r="R284" s="189"/>
      <c r="S284" s="189"/>
      <c r="T284" s="189"/>
      <c r="U284" s="189"/>
      <c r="V284" s="189"/>
      <c r="W284" s="189"/>
      <c r="X284" s="189"/>
      <c r="Y284" s="189"/>
      <c r="Z284" s="189"/>
    </row>
    <row r="285" spans="1:26" ht="14.25" customHeight="1">
      <c r="A285" s="189"/>
      <c r="B285" s="189"/>
      <c r="C285" s="189"/>
      <c r="D285" s="189"/>
      <c r="E285" s="189"/>
      <c r="F285" s="189"/>
      <c r="G285" s="189"/>
      <c r="H285" s="189"/>
      <c r="I285" s="189"/>
      <c r="J285" s="189"/>
      <c r="K285" s="189"/>
      <c r="L285" s="189"/>
      <c r="M285" s="189"/>
      <c r="N285" s="189"/>
      <c r="O285" s="189"/>
      <c r="P285" s="189"/>
      <c r="Q285" s="189"/>
      <c r="R285" s="189"/>
      <c r="S285" s="189"/>
      <c r="T285" s="189"/>
      <c r="U285" s="189"/>
      <c r="V285" s="189"/>
      <c r="W285" s="189"/>
      <c r="X285" s="189"/>
      <c r="Y285" s="189"/>
      <c r="Z285" s="189"/>
    </row>
    <row r="286" spans="1:26" ht="14.25" customHeight="1">
      <c r="A286" s="189"/>
      <c r="B286" s="189"/>
      <c r="C286" s="189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  <c r="N286" s="189"/>
      <c r="O286" s="189"/>
      <c r="P286" s="189"/>
      <c r="Q286" s="189"/>
      <c r="R286" s="189"/>
      <c r="S286" s="189"/>
      <c r="T286" s="189"/>
      <c r="U286" s="189"/>
      <c r="V286" s="189"/>
      <c r="W286" s="189"/>
      <c r="X286" s="189"/>
      <c r="Y286" s="189"/>
      <c r="Z286" s="189"/>
    </row>
    <row r="287" spans="1:26" ht="14.25" customHeight="1">
      <c r="A287" s="189"/>
      <c r="B287" s="189"/>
      <c r="C287" s="189"/>
      <c r="D287" s="189"/>
      <c r="E287" s="189"/>
      <c r="F287" s="189"/>
      <c r="G287" s="189"/>
      <c r="H287" s="189"/>
      <c r="I287" s="189"/>
      <c r="J287" s="189"/>
      <c r="K287" s="189"/>
      <c r="L287" s="189"/>
      <c r="M287" s="189"/>
      <c r="N287" s="189"/>
      <c r="O287" s="189"/>
      <c r="P287" s="189"/>
      <c r="Q287" s="189"/>
      <c r="R287" s="189"/>
      <c r="S287" s="189"/>
      <c r="T287" s="189"/>
      <c r="U287" s="189"/>
      <c r="V287" s="189"/>
      <c r="W287" s="189"/>
      <c r="X287" s="189"/>
      <c r="Y287" s="189"/>
      <c r="Z287" s="189"/>
    </row>
    <row r="288" spans="1:26" ht="14.25" customHeight="1">
      <c r="A288" s="189"/>
      <c r="B288" s="189"/>
      <c r="C288" s="189"/>
      <c r="D288" s="189"/>
      <c r="E288" s="189"/>
      <c r="F288" s="189"/>
      <c r="G288" s="189"/>
      <c r="H288" s="189"/>
      <c r="I288" s="189"/>
      <c r="J288" s="189"/>
      <c r="K288" s="189"/>
      <c r="L288" s="189"/>
      <c r="M288" s="189"/>
      <c r="N288" s="189"/>
      <c r="O288" s="189"/>
      <c r="P288" s="189"/>
      <c r="Q288" s="189"/>
      <c r="R288" s="189"/>
      <c r="S288" s="189"/>
      <c r="T288" s="189"/>
      <c r="U288" s="189"/>
      <c r="V288" s="189"/>
      <c r="W288" s="189"/>
      <c r="X288" s="189"/>
      <c r="Y288" s="189"/>
      <c r="Z288" s="189"/>
    </row>
    <row r="289" spans="1:26" ht="14.25" customHeight="1">
      <c r="A289" s="189"/>
      <c r="B289" s="189"/>
      <c r="C289" s="189"/>
      <c r="D289" s="189"/>
      <c r="E289" s="189"/>
      <c r="F289" s="189"/>
      <c r="G289" s="189"/>
      <c r="H289" s="189"/>
      <c r="I289" s="189"/>
      <c r="J289" s="189"/>
      <c r="K289" s="189"/>
      <c r="L289" s="189"/>
      <c r="M289" s="189"/>
      <c r="N289" s="189"/>
      <c r="O289" s="189"/>
      <c r="P289" s="189"/>
      <c r="Q289" s="189"/>
      <c r="R289" s="189"/>
      <c r="S289" s="189"/>
      <c r="T289" s="189"/>
      <c r="U289" s="189"/>
      <c r="V289" s="189"/>
      <c r="W289" s="189"/>
      <c r="X289" s="189"/>
      <c r="Y289" s="189"/>
      <c r="Z289" s="189"/>
    </row>
    <row r="290" spans="1:26" ht="14.25" customHeight="1">
      <c r="A290" s="189"/>
      <c r="B290" s="189"/>
      <c r="C290" s="189"/>
      <c r="D290" s="189"/>
      <c r="E290" s="189"/>
      <c r="F290" s="189"/>
      <c r="G290" s="189"/>
      <c r="H290" s="189"/>
      <c r="I290" s="189"/>
      <c r="J290" s="189"/>
      <c r="K290" s="189"/>
      <c r="L290" s="189"/>
      <c r="M290" s="189"/>
      <c r="N290" s="189"/>
      <c r="O290" s="189"/>
      <c r="P290" s="189"/>
      <c r="Q290" s="189"/>
      <c r="R290" s="189"/>
      <c r="S290" s="189"/>
      <c r="T290" s="189"/>
      <c r="U290" s="189"/>
      <c r="V290" s="189"/>
      <c r="W290" s="189"/>
      <c r="X290" s="189"/>
      <c r="Y290" s="189"/>
      <c r="Z290" s="189"/>
    </row>
    <row r="291" spans="1:26" ht="14.25" customHeight="1">
      <c r="A291" s="189"/>
      <c r="B291" s="189"/>
      <c r="C291" s="189"/>
      <c r="D291" s="189"/>
      <c r="E291" s="189"/>
      <c r="F291" s="189"/>
      <c r="G291" s="189"/>
      <c r="H291" s="189"/>
      <c r="I291" s="189"/>
      <c r="J291" s="189"/>
      <c r="K291" s="189"/>
      <c r="L291" s="189"/>
      <c r="M291" s="189"/>
      <c r="N291" s="189"/>
      <c r="O291" s="189"/>
      <c r="P291" s="189"/>
      <c r="Q291" s="189"/>
      <c r="R291" s="189"/>
      <c r="S291" s="189"/>
      <c r="T291" s="189"/>
      <c r="U291" s="189"/>
      <c r="V291" s="189"/>
      <c r="W291" s="189"/>
      <c r="X291" s="189"/>
      <c r="Y291" s="189"/>
      <c r="Z291" s="189"/>
    </row>
    <row r="292" spans="1:26" ht="14.25" customHeight="1">
      <c r="A292" s="189"/>
      <c r="B292" s="189"/>
      <c r="C292" s="189"/>
      <c r="D292" s="189"/>
      <c r="E292" s="189"/>
      <c r="F292" s="189"/>
      <c r="G292" s="189"/>
      <c r="H292" s="189"/>
      <c r="I292" s="189"/>
      <c r="J292" s="189"/>
      <c r="K292" s="189"/>
      <c r="L292" s="189"/>
      <c r="M292" s="189"/>
      <c r="N292" s="189"/>
      <c r="O292" s="189"/>
      <c r="P292" s="189"/>
      <c r="Q292" s="189"/>
      <c r="R292" s="189"/>
      <c r="S292" s="189"/>
      <c r="T292" s="189"/>
      <c r="U292" s="189"/>
      <c r="V292" s="189"/>
      <c r="W292" s="189"/>
      <c r="X292" s="189"/>
      <c r="Y292" s="189"/>
      <c r="Z292" s="189"/>
    </row>
    <row r="293" spans="1:26" ht="14.25" customHeight="1">
      <c r="A293" s="189"/>
      <c r="B293" s="189"/>
      <c r="C293" s="189"/>
      <c r="D293" s="189"/>
      <c r="E293" s="189"/>
      <c r="F293" s="189"/>
      <c r="G293" s="189"/>
      <c r="H293" s="189"/>
      <c r="I293" s="189"/>
      <c r="J293" s="189"/>
      <c r="K293" s="189"/>
      <c r="L293" s="189"/>
      <c r="M293" s="189"/>
      <c r="N293" s="189"/>
      <c r="O293" s="189"/>
      <c r="P293" s="189"/>
      <c r="Q293" s="189"/>
      <c r="R293" s="189"/>
      <c r="S293" s="189"/>
      <c r="T293" s="189"/>
      <c r="U293" s="189"/>
      <c r="V293" s="189"/>
      <c r="W293" s="189"/>
      <c r="X293" s="189"/>
      <c r="Y293" s="189"/>
      <c r="Z293" s="189"/>
    </row>
    <row r="294" spans="1:26" ht="14.25" customHeight="1">
      <c r="A294" s="189"/>
      <c r="B294" s="189"/>
      <c r="C294" s="189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  <c r="N294" s="189"/>
      <c r="O294" s="189"/>
      <c r="P294" s="189"/>
      <c r="Q294" s="189"/>
      <c r="R294" s="189"/>
      <c r="S294" s="189"/>
      <c r="T294" s="189"/>
      <c r="U294" s="189"/>
      <c r="V294" s="189"/>
      <c r="W294" s="189"/>
      <c r="X294" s="189"/>
      <c r="Y294" s="189"/>
      <c r="Z294" s="189"/>
    </row>
    <row r="295" spans="1:26" ht="14.25" customHeight="1">
      <c r="A295" s="189"/>
      <c r="B295" s="189"/>
      <c r="C295" s="189"/>
      <c r="D295" s="189"/>
      <c r="E295" s="189"/>
      <c r="F295" s="189"/>
      <c r="G295" s="189"/>
      <c r="H295" s="189"/>
      <c r="I295" s="189"/>
      <c r="J295" s="189"/>
      <c r="K295" s="189"/>
      <c r="L295" s="189"/>
      <c r="M295" s="189"/>
      <c r="N295" s="189"/>
      <c r="O295" s="189"/>
      <c r="P295" s="189"/>
      <c r="Q295" s="189"/>
      <c r="R295" s="189"/>
      <c r="S295" s="189"/>
      <c r="T295" s="189"/>
      <c r="U295" s="189"/>
      <c r="V295" s="189"/>
      <c r="W295" s="189"/>
      <c r="X295" s="189"/>
      <c r="Y295" s="189"/>
      <c r="Z295" s="189"/>
    </row>
    <row r="296" spans="1:26" ht="14.25" customHeight="1">
      <c r="A296" s="189"/>
      <c r="B296" s="189"/>
      <c r="C296" s="189"/>
      <c r="D296" s="189"/>
      <c r="E296" s="189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  <c r="S296" s="189"/>
      <c r="T296" s="189"/>
      <c r="U296" s="189"/>
      <c r="V296" s="189"/>
      <c r="W296" s="189"/>
      <c r="X296" s="189"/>
      <c r="Y296" s="189"/>
      <c r="Z296" s="189"/>
    </row>
    <row r="297" spans="1:26" ht="14.25" customHeight="1">
      <c r="A297" s="189"/>
      <c r="B297" s="189"/>
      <c r="C297" s="189"/>
      <c r="D297" s="189"/>
      <c r="E297" s="189"/>
      <c r="F297" s="189"/>
      <c r="G297" s="189"/>
      <c r="H297" s="189"/>
      <c r="I297" s="189"/>
      <c r="J297" s="189"/>
      <c r="K297" s="189"/>
      <c r="L297" s="189"/>
      <c r="M297" s="189"/>
      <c r="N297" s="189"/>
      <c r="O297" s="189"/>
      <c r="P297" s="189"/>
      <c r="Q297" s="189"/>
      <c r="R297" s="189"/>
      <c r="S297" s="189"/>
      <c r="T297" s="189"/>
      <c r="U297" s="189"/>
      <c r="V297" s="189"/>
      <c r="W297" s="189"/>
      <c r="X297" s="189"/>
      <c r="Y297" s="189"/>
      <c r="Z297" s="189"/>
    </row>
    <row r="298" spans="1:26" ht="14.25" customHeight="1">
      <c r="A298" s="189"/>
      <c r="B298" s="189"/>
      <c r="C298" s="189"/>
      <c r="D298" s="189"/>
      <c r="E298" s="189"/>
      <c r="F298" s="189"/>
      <c r="G298" s="189"/>
      <c r="H298" s="189"/>
      <c r="I298" s="189"/>
      <c r="J298" s="189"/>
      <c r="K298" s="189"/>
      <c r="L298" s="189"/>
      <c r="M298" s="189"/>
      <c r="N298" s="189"/>
      <c r="O298" s="189"/>
      <c r="P298" s="189"/>
      <c r="Q298" s="189"/>
      <c r="R298" s="189"/>
      <c r="S298" s="189"/>
      <c r="T298" s="189"/>
      <c r="U298" s="189"/>
      <c r="V298" s="189"/>
      <c r="W298" s="189"/>
      <c r="X298" s="189"/>
      <c r="Y298" s="189"/>
      <c r="Z298" s="189"/>
    </row>
    <row r="299" spans="1:26" ht="14.25" customHeight="1">
      <c r="A299" s="189"/>
      <c r="B299" s="189"/>
      <c r="C299" s="189"/>
      <c r="D299" s="189"/>
      <c r="E299" s="189"/>
      <c r="F299" s="189"/>
      <c r="G299" s="189"/>
      <c r="H299" s="189"/>
      <c r="I299" s="189"/>
      <c r="J299" s="189"/>
      <c r="K299" s="189"/>
      <c r="L299" s="189"/>
      <c r="M299" s="189"/>
      <c r="N299" s="189"/>
      <c r="O299" s="189"/>
      <c r="P299" s="189"/>
      <c r="Q299" s="189"/>
      <c r="R299" s="189"/>
      <c r="S299" s="189"/>
      <c r="T299" s="189"/>
      <c r="U299" s="189"/>
      <c r="V299" s="189"/>
      <c r="W299" s="189"/>
      <c r="X299" s="189"/>
      <c r="Y299" s="189"/>
      <c r="Z299" s="189"/>
    </row>
    <row r="300" spans="1:26" ht="14.25" customHeight="1">
      <c r="A300" s="189"/>
      <c r="B300" s="189"/>
      <c r="C300" s="189"/>
      <c r="D300" s="189"/>
      <c r="E300" s="189"/>
      <c r="F300" s="189"/>
      <c r="G300" s="189"/>
      <c r="H300" s="189"/>
      <c r="I300" s="189"/>
      <c r="J300" s="189"/>
      <c r="K300" s="189"/>
      <c r="L300" s="189"/>
      <c r="M300" s="189"/>
      <c r="N300" s="189"/>
      <c r="O300" s="189"/>
      <c r="P300" s="189"/>
      <c r="Q300" s="189"/>
      <c r="R300" s="189"/>
      <c r="S300" s="189"/>
      <c r="T300" s="189"/>
      <c r="U300" s="189"/>
      <c r="V300" s="189"/>
      <c r="W300" s="189"/>
      <c r="X300" s="189"/>
      <c r="Y300" s="189"/>
      <c r="Z300" s="189"/>
    </row>
    <row r="301" spans="1:26" ht="14.25" customHeight="1">
      <c r="A301" s="189"/>
      <c r="B301" s="189"/>
      <c r="C301" s="189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  <c r="N301" s="189"/>
      <c r="O301" s="189"/>
      <c r="P301" s="189"/>
      <c r="Q301" s="189"/>
      <c r="R301" s="189"/>
      <c r="S301" s="189"/>
      <c r="T301" s="189"/>
      <c r="U301" s="189"/>
      <c r="V301" s="189"/>
      <c r="W301" s="189"/>
      <c r="X301" s="189"/>
      <c r="Y301" s="189"/>
      <c r="Z301" s="189"/>
    </row>
    <row r="302" spans="1:26" ht="14.25" customHeight="1">
      <c r="A302" s="189"/>
      <c r="B302" s="189"/>
      <c r="C302" s="189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  <c r="N302" s="189"/>
      <c r="O302" s="189"/>
      <c r="P302" s="189"/>
      <c r="Q302" s="189"/>
      <c r="R302" s="189"/>
      <c r="S302" s="189"/>
      <c r="T302" s="189"/>
      <c r="U302" s="189"/>
      <c r="V302" s="189"/>
      <c r="W302" s="189"/>
      <c r="X302" s="189"/>
      <c r="Y302" s="189"/>
      <c r="Z302" s="189"/>
    </row>
    <row r="303" spans="1:26" ht="14.25" customHeight="1">
      <c r="A303" s="189"/>
      <c r="B303" s="189"/>
      <c r="C303" s="189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  <c r="N303" s="189"/>
      <c r="O303" s="189"/>
      <c r="P303" s="189"/>
      <c r="Q303" s="189"/>
      <c r="R303" s="189"/>
      <c r="S303" s="189"/>
      <c r="T303" s="189"/>
      <c r="U303" s="189"/>
      <c r="V303" s="189"/>
      <c r="W303" s="189"/>
      <c r="X303" s="189"/>
      <c r="Y303" s="189"/>
      <c r="Z303" s="189"/>
    </row>
    <row r="304" spans="1:26" ht="14.25" customHeight="1">
      <c r="A304" s="189"/>
      <c r="B304" s="189"/>
      <c r="C304" s="189"/>
      <c r="D304" s="189"/>
      <c r="E304" s="189"/>
      <c r="F304" s="189"/>
      <c r="G304" s="189"/>
      <c r="H304" s="189"/>
      <c r="I304" s="189"/>
      <c r="J304" s="189"/>
      <c r="K304" s="189"/>
      <c r="L304" s="189"/>
      <c r="M304" s="189"/>
      <c r="N304" s="189"/>
      <c r="O304" s="189"/>
      <c r="P304" s="189"/>
      <c r="Q304" s="189"/>
      <c r="R304" s="189"/>
      <c r="S304" s="189"/>
      <c r="T304" s="189"/>
      <c r="U304" s="189"/>
      <c r="V304" s="189"/>
      <c r="W304" s="189"/>
      <c r="X304" s="189"/>
      <c r="Y304" s="189"/>
      <c r="Z304" s="189"/>
    </row>
    <row r="305" spans="1:26" ht="14.25" customHeight="1">
      <c r="A305" s="189"/>
      <c r="B305" s="189"/>
      <c r="C305" s="189"/>
      <c r="D305" s="189"/>
      <c r="E305" s="189"/>
      <c r="F305" s="189"/>
      <c r="G305" s="189"/>
      <c r="H305" s="189"/>
      <c r="I305" s="189"/>
      <c r="J305" s="189"/>
      <c r="K305" s="189"/>
      <c r="L305" s="189"/>
      <c r="M305" s="189"/>
      <c r="N305" s="189"/>
      <c r="O305" s="189"/>
      <c r="P305" s="189"/>
      <c r="Q305" s="189"/>
      <c r="R305" s="189"/>
      <c r="S305" s="189"/>
      <c r="T305" s="189"/>
      <c r="U305" s="189"/>
      <c r="V305" s="189"/>
      <c r="W305" s="189"/>
      <c r="X305" s="189"/>
      <c r="Y305" s="189"/>
      <c r="Z305" s="189"/>
    </row>
    <row r="306" spans="1:26" ht="14.25" customHeight="1">
      <c r="A306" s="189"/>
      <c r="B306" s="189"/>
      <c r="C306" s="189"/>
      <c r="D306" s="189"/>
      <c r="E306" s="189"/>
      <c r="F306" s="189"/>
      <c r="G306" s="189"/>
      <c r="H306" s="189"/>
      <c r="I306" s="189"/>
      <c r="J306" s="189"/>
      <c r="K306" s="189"/>
      <c r="L306" s="189"/>
      <c r="M306" s="189"/>
      <c r="N306" s="189"/>
      <c r="O306" s="189"/>
      <c r="P306" s="189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</row>
    <row r="307" spans="1:26" ht="14.25" customHeight="1">
      <c r="A307" s="189"/>
      <c r="B307" s="189"/>
      <c r="C307" s="189"/>
      <c r="D307" s="189"/>
      <c r="E307" s="189"/>
      <c r="F307" s="189"/>
      <c r="G307" s="189"/>
      <c r="H307" s="189"/>
      <c r="I307" s="189"/>
      <c r="J307" s="189"/>
      <c r="K307" s="189"/>
      <c r="L307" s="189"/>
      <c r="M307" s="189"/>
      <c r="N307" s="189"/>
      <c r="O307" s="189"/>
      <c r="P307" s="189"/>
      <c r="Q307" s="189"/>
      <c r="R307" s="189"/>
      <c r="S307" s="189"/>
      <c r="T307" s="189"/>
      <c r="U307" s="189"/>
      <c r="V307" s="189"/>
      <c r="W307" s="189"/>
      <c r="X307" s="189"/>
      <c r="Y307" s="189"/>
      <c r="Z307" s="189"/>
    </row>
    <row r="308" spans="1:26" ht="14.25" customHeight="1">
      <c r="A308" s="189"/>
      <c r="B308" s="189"/>
      <c r="C308" s="189"/>
      <c r="D308" s="189"/>
      <c r="E308" s="189"/>
      <c r="F308" s="189"/>
      <c r="G308" s="189"/>
      <c r="H308" s="189"/>
      <c r="I308" s="189"/>
      <c r="J308" s="189"/>
      <c r="K308" s="189"/>
      <c r="L308" s="189"/>
      <c r="M308" s="189"/>
      <c r="N308" s="189"/>
      <c r="O308" s="189"/>
      <c r="P308" s="189"/>
      <c r="Q308" s="189"/>
      <c r="R308" s="189"/>
      <c r="S308" s="189"/>
      <c r="T308" s="189"/>
      <c r="U308" s="189"/>
      <c r="V308" s="189"/>
      <c r="W308" s="189"/>
      <c r="X308" s="189"/>
      <c r="Y308" s="189"/>
      <c r="Z308" s="189"/>
    </row>
    <row r="309" spans="1:26" ht="14.25" customHeight="1">
      <c r="A309" s="189"/>
      <c r="B309" s="189"/>
      <c r="C309" s="189"/>
      <c r="D309" s="189"/>
      <c r="E309" s="189"/>
      <c r="F309" s="189"/>
      <c r="G309" s="189"/>
      <c r="H309" s="189"/>
      <c r="I309" s="189"/>
      <c r="J309" s="189"/>
      <c r="K309" s="189"/>
      <c r="L309" s="189"/>
      <c r="M309" s="189"/>
      <c r="N309" s="189"/>
      <c r="O309" s="189"/>
      <c r="P309" s="189"/>
      <c r="Q309" s="189"/>
      <c r="R309" s="189"/>
      <c r="S309" s="189"/>
      <c r="T309" s="189"/>
      <c r="U309" s="189"/>
      <c r="V309" s="189"/>
      <c r="W309" s="189"/>
      <c r="X309" s="189"/>
      <c r="Y309" s="189"/>
      <c r="Z309" s="189"/>
    </row>
    <row r="310" spans="1:26" ht="14.25" customHeight="1">
      <c r="A310" s="189"/>
      <c r="B310" s="189"/>
      <c r="C310" s="189"/>
      <c r="D310" s="189"/>
      <c r="E310" s="189"/>
      <c r="F310" s="189"/>
      <c r="G310" s="189"/>
      <c r="H310" s="189"/>
      <c r="I310" s="189"/>
      <c r="J310" s="189"/>
      <c r="K310" s="189"/>
      <c r="L310" s="189"/>
      <c r="M310" s="189"/>
      <c r="N310" s="189"/>
      <c r="O310" s="189"/>
      <c r="P310" s="189"/>
      <c r="Q310" s="189"/>
      <c r="R310" s="189"/>
      <c r="S310" s="189"/>
      <c r="T310" s="189"/>
      <c r="U310" s="189"/>
      <c r="V310" s="189"/>
      <c r="W310" s="189"/>
      <c r="X310" s="189"/>
      <c r="Y310" s="189"/>
      <c r="Z310" s="189"/>
    </row>
    <row r="311" spans="1:26" ht="14.25" customHeight="1">
      <c r="A311" s="189"/>
      <c r="B311" s="189"/>
      <c r="C311" s="189"/>
      <c r="D311" s="189"/>
      <c r="E311" s="189"/>
      <c r="F311" s="189"/>
      <c r="G311" s="189"/>
      <c r="H311" s="189"/>
      <c r="I311" s="189"/>
      <c r="J311" s="189"/>
      <c r="K311" s="189"/>
      <c r="L311" s="189"/>
      <c r="M311" s="189"/>
      <c r="N311" s="189"/>
      <c r="O311" s="189"/>
      <c r="P311" s="189"/>
      <c r="Q311" s="189"/>
      <c r="R311" s="189"/>
      <c r="S311" s="189"/>
      <c r="T311" s="189"/>
      <c r="U311" s="189"/>
      <c r="V311" s="189"/>
      <c r="W311" s="189"/>
      <c r="X311" s="189"/>
      <c r="Y311" s="189"/>
      <c r="Z311" s="189"/>
    </row>
    <row r="312" spans="1:26" ht="14.25" customHeight="1">
      <c r="A312" s="189"/>
      <c r="B312" s="189"/>
      <c r="C312" s="189"/>
      <c r="D312" s="189"/>
      <c r="E312" s="189"/>
      <c r="F312" s="189"/>
      <c r="G312" s="189"/>
      <c r="H312" s="189"/>
      <c r="I312" s="189"/>
      <c r="J312" s="189"/>
      <c r="K312" s="189"/>
      <c r="L312" s="189"/>
      <c r="M312" s="189"/>
      <c r="N312" s="189"/>
      <c r="O312" s="189"/>
      <c r="P312" s="189"/>
      <c r="Q312" s="189"/>
      <c r="R312" s="189"/>
      <c r="S312" s="189"/>
      <c r="T312" s="189"/>
      <c r="U312" s="189"/>
      <c r="V312" s="189"/>
      <c r="W312" s="189"/>
      <c r="X312" s="189"/>
      <c r="Y312" s="189"/>
      <c r="Z312" s="189"/>
    </row>
    <row r="313" spans="1:26" ht="14.25" customHeight="1">
      <c r="A313" s="189"/>
      <c r="B313" s="189"/>
      <c r="C313" s="189"/>
      <c r="D313" s="189"/>
      <c r="E313" s="189"/>
      <c r="F313" s="189"/>
      <c r="G313" s="189"/>
      <c r="H313" s="189"/>
      <c r="I313" s="189"/>
      <c r="J313" s="189"/>
      <c r="K313" s="189"/>
      <c r="L313" s="189"/>
      <c r="M313" s="189"/>
      <c r="N313" s="189"/>
      <c r="O313" s="189"/>
      <c r="P313" s="189"/>
      <c r="Q313" s="189"/>
      <c r="R313" s="189"/>
      <c r="S313" s="189"/>
      <c r="T313" s="189"/>
      <c r="U313" s="189"/>
      <c r="V313" s="189"/>
      <c r="W313" s="189"/>
      <c r="X313" s="189"/>
      <c r="Y313" s="189"/>
      <c r="Z313" s="189"/>
    </row>
    <row r="314" spans="1:26" ht="14.25" customHeight="1">
      <c r="A314" s="189"/>
      <c r="B314" s="189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N314" s="189"/>
      <c r="O314" s="189"/>
      <c r="P314" s="189"/>
      <c r="Q314" s="189"/>
      <c r="R314" s="189"/>
      <c r="S314" s="189"/>
      <c r="T314" s="189"/>
      <c r="U314" s="189"/>
      <c r="V314" s="189"/>
      <c r="W314" s="189"/>
      <c r="X314" s="189"/>
      <c r="Y314" s="189"/>
      <c r="Z314" s="189"/>
    </row>
    <row r="315" spans="1:26" ht="14.25" customHeight="1">
      <c r="A315" s="189"/>
      <c r="B315" s="189"/>
      <c r="C315" s="189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  <c r="N315" s="189"/>
      <c r="O315" s="189"/>
      <c r="P315" s="189"/>
      <c r="Q315" s="189"/>
      <c r="R315" s="189"/>
      <c r="S315" s="189"/>
      <c r="T315" s="189"/>
      <c r="U315" s="189"/>
      <c r="V315" s="189"/>
      <c r="W315" s="189"/>
      <c r="X315" s="189"/>
      <c r="Y315" s="189"/>
      <c r="Z315" s="189"/>
    </row>
    <row r="316" spans="1:26" ht="14.25" customHeight="1">
      <c r="A316" s="189"/>
      <c r="B316" s="189"/>
      <c r="C316" s="189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  <c r="N316" s="189"/>
      <c r="O316" s="189"/>
      <c r="P316" s="189"/>
      <c r="Q316" s="189"/>
      <c r="R316" s="189"/>
      <c r="S316" s="189"/>
      <c r="T316" s="189"/>
      <c r="U316" s="189"/>
      <c r="V316" s="189"/>
      <c r="W316" s="189"/>
      <c r="X316" s="189"/>
      <c r="Y316" s="189"/>
      <c r="Z316" s="189"/>
    </row>
    <row r="317" spans="1:26" ht="14.25" customHeight="1">
      <c r="A317" s="189"/>
      <c r="B317" s="189"/>
      <c r="C317" s="189"/>
      <c r="D317" s="189"/>
      <c r="E317" s="189"/>
      <c r="F317" s="189"/>
      <c r="G317" s="189"/>
      <c r="H317" s="189"/>
      <c r="I317" s="189"/>
      <c r="J317" s="189"/>
      <c r="K317" s="189"/>
      <c r="L317" s="189"/>
      <c r="M317" s="189"/>
      <c r="N317" s="189"/>
      <c r="O317" s="189"/>
      <c r="P317" s="189"/>
      <c r="Q317" s="189"/>
      <c r="R317" s="189"/>
      <c r="S317" s="189"/>
      <c r="T317" s="189"/>
      <c r="U317" s="189"/>
      <c r="V317" s="189"/>
      <c r="W317" s="189"/>
      <c r="X317" s="189"/>
      <c r="Y317" s="189"/>
      <c r="Z317" s="189"/>
    </row>
    <row r="318" spans="1:26" ht="14.25" customHeight="1">
      <c r="A318" s="189"/>
      <c r="B318" s="189"/>
      <c r="C318" s="189"/>
      <c r="D318" s="189"/>
      <c r="E318" s="189"/>
      <c r="F318" s="189"/>
      <c r="G318" s="189"/>
      <c r="H318" s="189"/>
      <c r="I318" s="189"/>
      <c r="J318" s="189"/>
      <c r="K318" s="189"/>
      <c r="L318" s="189"/>
      <c r="M318" s="189"/>
      <c r="N318" s="189"/>
      <c r="O318" s="189"/>
      <c r="P318" s="189"/>
      <c r="Q318" s="189"/>
      <c r="R318" s="189"/>
      <c r="S318" s="189"/>
      <c r="T318" s="189"/>
      <c r="U318" s="189"/>
      <c r="V318" s="189"/>
      <c r="W318" s="189"/>
      <c r="X318" s="189"/>
      <c r="Y318" s="189"/>
      <c r="Z318" s="189"/>
    </row>
    <row r="319" spans="1:26" ht="14.25" customHeight="1">
      <c r="A319" s="189"/>
      <c r="B319" s="189"/>
      <c r="C319" s="189"/>
      <c r="D319" s="189"/>
      <c r="E319" s="189"/>
      <c r="F319" s="189"/>
      <c r="G319" s="189"/>
      <c r="H319" s="189"/>
      <c r="I319" s="189"/>
      <c r="J319" s="189"/>
      <c r="K319" s="189"/>
      <c r="L319" s="189"/>
      <c r="M319" s="189"/>
      <c r="N319" s="189"/>
      <c r="O319" s="189"/>
      <c r="P319" s="189"/>
      <c r="Q319" s="189"/>
      <c r="R319" s="189"/>
      <c r="S319" s="189"/>
      <c r="T319" s="189"/>
      <c r="U319" s="189"/>
      <c r="V319" s="189"/>
      <c r="W319" s="189"/>
      <c r="X319" s="189"/>
      <c r="Y319" s="189"/>
      <c r="Z319" s="189"/>
    </row>
    <row r="320" spans="1:26" ht="14.25" customHeight="1">
      <c r="A320" s="189"/>
      <c r="B320" s="189"/>
      <c r="C320" s="189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  <c r="N320" s="189"/>
      <c r="O320" s="189"/>
      <c r="P320" s="189"/>
      <c r="Q320" s="189"/>
      <c r="R320" s="189"/>
      <c r="S320" s="189"/>
      <c r="T320" s="189"/>
      <c r="U320" s="189"/>
      <c r="V320" s="189"/>
      <c r="W320" s="189"/>
      <c r="X320" s="189"/>
      <c r="Y320" s="189"/>
      <c r="Z320" s="189"/>
    </row>
    <row r="321" spans="1:26" ht="14.25" customHeight="1">
      <c r="A321" s="189"/>
      <c r="B321" s="189"/>
      <c r="C321" s="189"/>
      <c r="D321" s="189"/>
      <c r="E321" s="189"/>
      <c r="F321" s="189"/>
      <c r="G321" s="189"/>
      <c r="H321" s="189"/>
      <c r="I321" s="189"/>
      <c r="J321" s="189"/>
      <c r="K321" s="189"/>
      <c r="L321" s="189"/>
      <c r="M321" s="189"/>
      <c r="N321" s="189"/>
      <c r="O321" s="189"/>
      <c r="P321" s="189"/>
      <c r="Q321" s="189"/>
      <c r="R321" s="189"/>
      <c r="S321" s="189"/>
      <c r="T321" s="189"/>
      <c r="U321" s="189"/>
      <c r="V321" s="189"/>
      <c r="W321" s="189"/>
      <c r="X321" s="189"/>
      <c r="Y321" s="189"/>
      <c r="Z321" s="189"/>
    </row>
    <row r="322" spans="1:26" ht="14.25" customHeight="1">
      <c r="A322" s="189"/>
      <c r="B322" s="189"/>
      <c r="C322" s="189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  <c r="N322" s="189"/>
      <c r="O322" s="189"/>
      <c r="P322" s="189"/>
      <c r="Q322" s="189"/>
      <c r="R322" s="189"/>
      <c r="S322" s="189"/>
      <c r="T322" s="189"/>
      <c r="U322" s="189"/>
      <c r="V322" s="189"/>
      <c r="W322" s="189"/>
      <c r="X322" s="189"/>
      <c r="Y322" s="189"/>
      <c r="Z322" s="189"/>
    </row>
    <row r="323" spans="1:26" ht="14.25" customHeight="1">
      <c r="A323" s="189"/>
      <c r="B323" s="189"/>
      <c r="C323" s="189"/>
      <c r="D323" s="189"/>
      <c r="E323" s="189"/>
      <c r="F323" s="189"/>
      <c r="G323" s="189"/>
      <c r="H323" s="189"/>
      <c r="I323" s="189"/>
      <c r="J323" s="189"/>
      <c r="K323" s="189"/>
      <c r="L323" s="189"/>
      <c r="M323" s="189"/>
      <c r="N323" s="189"/>
      <c r="O323" s="189"/>
      <c r="P323" s="189"/>
      <c r="Q323" s="189"/>
      <c r="R323" s="189"/>
      <c r="S323" s="189"/>
      <c r="T323" s="189"/>
      <c r="U323" s="189"/>
      <c r="V323" s="189"/>
      <c r="W323" s="189"/>
      <c r="X323" s="189"/>
      <c r="Y323" s="189"/>
      <c r="Z323" s="189"/>
    </row>
    <row r="324" spans="1:26" ht="14.25" customHeight="1">
      <c r="A324" s="189"/>
      <c r="B324" s="189"/>
      <c r="C324" s="189"/>
      <c r="D324" s="189"/>
      <c r="E324" s="189"/>
      <c r="F324" s="189"/>
      <c r="G324" s="189"/>
      <c r="H324" s="189"/>
      <c r="I324" s="189"/>
      <c r="J324" s="189"/>
      <c r="K324" s="189"/>
      <c r="L324" s="189"/>
      <c r="M324" s="189"/>
      <c r="N324" s="189"/>
      <c r="O324" s="189"/>
      <c r="P324" s="189"/>
      <c r="Q324" s="189"/>
      <c r="R324" s="189"/>
      <c r="S324" s="189"/>
      <c r="T324" s="189"/>
      <c r="U324" s="189"/>
      <c r="V324" s="189"/>
      <c r="W324" s="189"/>
      <c r="X324" s="189"/>
      <c r="Y324" s="189"/>
      <c r="Z324" s="189"/>
    </row>
    <row r="325" spans="1:26" ht="14.25" customHeight="1">
      <c r="A325" s="189"/>
      <c r="B325" s="189"/>
      <c r="C325" s="189"/>
      <c r="D325" s="189"/>
      <c r="E325" s="189"/>
      <c r="F325" s="189"/>
      <c r="G325" s="189"/>
      <c r="H325" s="189"/>
      <c r="I325" s="189"/>
      <c r="J325" s="189"/>
      <c r="K325" s="189"/>
      <c r="L325" s="189"/>
      <c r="M325" s="189"/>
      <c r="N325" s="189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</row>
    <row r="326" spans="1:26" ht="14.25" customHeight="1">
      <c r="A326" s="189"/>
      <c r="B326" s="189"/>
      <c r="C326" s="189"/>
      <c r="D326" s="189"/>
      <c r="E326" s="189"/>
      <c r="F326" s="189"/>
      <c r="G326" s="189"/>
      <c r="H326" s="189"/>
      <c r="I326" s="189"/>
      <c r="J326" s="189"/>
      <c r="K326" s="189"/>
      <c r="L326" s="189"/>
      <c r="M326" s="189"/>
      <c r="N326" s="189"/>
      <c r="O326" s="189"/>
      <c r="P326" s="189"/>
      <c r="Q326" s="189"/>
      <c r="R326" s="189"/>
      <c r="S326" s="189"/>
      <c r="T326" s="189"/>
      <c r="U326" s="189"/>
      <c r="V326" s="189"/>
      <c r="W326" s="189"/>
      <c r="X326" s="189"/>
      <c r="Y326" s="189"/>
      <c r="Z326" s="189"/>
    </row>
    <row r="327" spans="1:26" ht="14.25" customHeight="1">
      <c r="A327" s="189"/>
      <c r="B327" s="189"/>
      <c r="C327" s="189"/>
      <c r="D327" s="189"/>
      <c r="E327" s="189"/>
      <c r="F327" s="189"/>
      <c r="G327" s="189"/>
      <c r="H327" s="189"/>
      <c r="I327" s="189"/>
      <c r="J327" s="189"/>
      <c r="K327" s="189"/>
      <c r="L327" s="189"/>
      <c r="M327" s="189"/>
      <c r="N327" s="189"/>
      <c r="O327" s="189"/>
      <c r="P327" s="189"/>
      <c r="Q327" s="189"/>
      <c r="R327" s="189"/>
      <c r="S327" s="189"/>
      <c r="T327" s="189"/>
      <c r="U327" s="189"/>
      <c r="V327" s="189"/>
      <c r="W327" s="189"/>
      <c r="X327" s="189"/>
      <c r="Y327" s="189"/>
      <c r="Z327" s="189"/>
    </row>
    <row r="328" spans="1:26" ht="14.25" customHeight="1">
      <c r="A328" s="189"/>
      <c r="B328" s="189"/>
      <c r="C328" s="189"/>
      <c r="D328" s="189"/>
      <c r="E328" s="189"/>
      <c r="F328" s="189"/>
      <c r="G328" s="189"/>
      <c r="H328" s="189"/>
      <c r="I328" s="189"/>
      <c r="J328" s="189"/>
      <c r="K328" s="189"/>
      <c r="L328" s="189"/>
      <c r="M328" s="189"/>
      <c r="N328" s="189"/>
      <c r="O328" s="189"/>
      <c r="P328" s="189"/>
      <c r="Q328" s="189"/>
      <c r="R328" s="189"/>
      <c r="S328" s="189"/>
      <c r="T328" s="189"/>
      <c r="U328" s="189"/>
      <c r="V328" s="189"/>
      <c r="W328" s="189"/>
      <c r="X328" s="189"/>
      <c r="Y328" s="189"/>
      <c r="Z328" s="189"/>
    </row>
    <row r="329" spans="1:26" ht="14.25" customHeight="1">
      <c r="A329" s="189"/>
      <c r="B329" s="189"/>
      <c r="C329" s="189"/>
      <c r="D329" s="189"/>
      <c r="E329" s="189"/>
      <c r="F329" s="189"/>
      <c r="G329" s="189"/>
      <c r="H329" s="189"/>
      <c r="I329" s="189"/>
      <c r="J329" s="189"/>
      <c r="K329" s="189"/>
      <c r="L329" s="189"/>
      <c r="M329" s="189"/>
      <c r="N329" s="189"/>
      <c r="O329" s="189"/>
      <c r="P329" s="189"/>
      <c r="Q329" s="189"/>
      <c r="R329" s="189"/>
      <c r="S329" s="189"/>
      <c r="T329" s="189"/>
      <c r="U329" s="189"/>
      <c r="V329" s="189"/>
      <c r="W329" s="189"/>
      <c r="X329" s="189"/>
      <c r="Y329" s="189"/>
      <c r="Z329" s="189"/>
    </row>
    <row r="330" spans="1:26" ht="14.25" customHeight="1">
      <c r="A330" s="189"/>
      <c r="B330" s="189"/>
      <c r="C330" s="189"/>
      <c r="D330" s="189"/>
      <c r="E330" s="189"/>
      <c r="F330" s="189"/>
      <c r="G330" s="189"/>
      <c r="H330" s="189"/>
      <c r="I330" s="189"/>
      <c r="J330" s="189"/>
      <c r="K330" s="189"/>
      <c r="L330" s="189"/>
      <c r="M330" s="189"/>
      <c r="N330" s="189"/>
      <c r="O330" s="189"/>
      <c r="P330" s="189"/>
      <c r="Q330" s="189"/>
      <c r="R330" s="189"/>
      <c r="S330" s="189"/>
      <c r="T330" s="189"/>
      <c r="U330" s="189"/>
      <c r="V330" s="189"/>
      <c r="W330" s="189"/>
      <c r="X330" s="189"/>
      <c r="Y330" s="189"/>
      <c r="Z330" s="189"/>
    </row>
    <row r="331" spans="1:26" ht="14.25" customHeight="1">
      <c r="A331" s="189"/>
      <c r="B331" s="189"/>
      <c r="C331" s="189"/>
      <c r="D331" s="189"/>
      <c r="E331" s="189"/>
      <c r="F331" s="189"/>
      <c r="G331" s="189"/>
      <c r="H331" s="189"/>
      <c r="I331" s="189"/>
      <c r="J331" s="189"/>
      <c r="K331" s="189"/>
      <c r="L331" s="189"/>
      <c r="M331" s="189"/>
      <c r="N331" s="189"/>
      <c r="O331" s="189"/>
      <c r="P331" s="189"/>
      <c r="Q331" s="189"/>
      <c r="R331" s="189"/>
      <c r="S331" s="189"/>
      <c r="T331" s="189"/>
      <c r="U331" s="189"/>
      <c r="V331" s="189"/>
      <c r="W331" s="189"/>
      <c r="X331" s="189"/>
      <c r="Y331" s="189"/>
      <c r="Z331" s="189"/>
    </row>
    <row r="332" spans="1:26" ht="14.25" customHeight="1">
      <c r="A332" s="189"/>
      <c r="B332" s="189"/>
      <c r="C332" s="189"/>
      <c r="D332" s="189"/>
      <c r="E332" s="189"/>
      <c r="F332" s="189"/>
      <c r="G332" s="189"/>
      <c r="H332" s="189"/>
      <c r="I332" s="189"/>
      <c r="J332" s="189"/>
      <c r="K332" s="189"/>
      <c r="L332" s="189"/>
      <c r="M332" s="189"/>
      <c r="N332" s="189"/>
      <c r="O332" s="189"/>
      <c r="P332" s="189"/>
      <c r="Q332" s="189"/>
      <c r="R332" s="189"/>
      <c r="S332" s="189"/>
      <c r="T332" s="189"/>
      <c r="U332" s="189"/>
      <c r="V332" s="189"/>
      <c r="W332" s="189"/>
      <c r="X332" s="189"/>
      <c r="Y332" s="189"/>
      <c r="Z332" s="189"/>
    </row>
    <row r="333" spans="1:26" ht="14.25" customHeight="1">
      <c r="A333" s="189"/>
      <c r="B333" s="189"/>
      <c r="C333" s="189"/>
      <c r="D333" s="189"/>
      <c r="E333" s="189"/>
      <c r="F333" s="189"/>
      <c r="G333" s="189"/>
      <c r="H333" s="189"/>
      <c r="I333" s="189"/>
      <c r="J333" s="189"/>
      <c r="K333" s="189"/>
      <c r="L333" s="189"/>
      <c r="M333" s="189"/>
      <c r="N333" s="189"/>
      <c r="O333" s="189"/>
      <c r="P333" s="189"/>
      <c r="Q333" s="189"/>
      <c r="R333" s="189"/>
      <c r="S333" s="189"/>
      <c r="T333" s="189"/>
      <c r="U333" s="189"/>
      <c r="V333" s="189"/>
      <c r="W333" s="189"/>
      <c r="X333" s="189"/>
      <c r="Y333" s="189"/>
      <c r="Z333" s="189"/>
    </row>
    <row r="334" spans="1:26" ht="14.25" customHeight="1">
      <c r="A334" s="189"/>
      <c r="B334" s="189"/>
      <c r="C334" s="189"/>
      <c r="D334" s="189"/>
      <c r="E334" s="189"/>
      <c r="F334" s="189"/>
      <c r="G334" s="189"/>
      <c r="H334" s="189"/>
      <c r="I334" s="189"/>
      <c r="J334" s="189"/>
      <c r="K334" s="189"/>
      <c r="L334" s="189"/>
      <c r="M334" s="189"/>
      <c r="N334" s="189"/>
      <c r="O334" s="189"/>
      <c r="P334" s="189"/>
      <c r="Q334" s="189"/>
      <c r="R334" s="189"/>
      <c r="S334" s="189"/>
      <c r="T334" s="189"/>
      <c r="U334" s="189"/>
      <c r="V334" s="189"/>
      <c r="W334" s="189"/>
      <c r="X334" s="189"/>
      <c r="Y334" s="189"/>
      <c r="Z334" s="189"/>
    </row>
    <row r="335" spans="1:26" ht="14.25" customHeight="1">
      <c r="A335" s="189"/>
      <c r="B335" s="189"/>
      <c r="C335" s="189"/>
      <c r="D335" s="189"/>
      <c r="E335" s="189"/>
      <c r="F335" s="189"/>
      <c r="G335" s="189"/>
      <c r="H335" s="189"/>
      <c r="I335" s="189"/>
      <c r="J335" s="189"/>
      <c r="K335" s="189"/>
      <c r="L335" s="189"/>
      <c r="M335" s="189"/>
      <c r="N335" s="189"/>
      <c r="O335" s="189"/>
      <c r="P335" s="189"/>
      <c r="Q335" s="189"/>
      <c r="R335" s="189"/>
      <c r="S335" s="189"/>
      <c r="T335" s="189"/>
      <c r="U335" s="189"/>
      <c r="V335" s="189"/>
      <c r="W335" s="189"/>
      <c r="X335" s="189"/>
      <c r="Y335" s="189"/>
      <c r="Z335" s="189"/>
    </row>
    <row r="336" spans="1:26" ht="14.25" customHeight="1">
      <c r="A336" s="189"/>
      <c r="B336" s="189"/>
      <c r="C336" s="189"/>
      <c r="D336" s="189"/>
      <c r="E336" s="189"/>
      <c r="F336" s="189"/>
      <c r="G336" s="189"/>
      <c r="H336" s="189"/>
      <c r="I336" s="189"/>
      <c r="J336" s="189"/>
      <c r="K336" s="189"/>
      <c r="L336" s="189"/>
      <c r="M336" s="189"/>
      <c r="N336" s="189"/>
      <c r="O336" s="189"/>
      <c r="P336" s="189"/>
      <c r="Q336" s="189"/>
      <c r="R336" s="189"/>
      <c r="S336" s="189"/>
      <c r="T336" s="189"/>
      <c r="U336" s="189"/>
      <c r="V336" s="189"/>
      <c r="W336" s="189"/>
      <c r="X336" s="189"/>
      <c r="Y336" s="189"/>
      <c r="Z336" s="189"/>
    </row>
    <row r="337" spans="1:26" ht="14.25" customHeight="1">
      <c r="A337" s="189"/>
      <c r="B337" s="189"/>
      <c r="C337" s="189"/>
      <c r="D337" s="189"/>
      <c r="E337" s="189"/>
      <c r="F337" s="189"/>
      <c r="G337" s="189"/>
      <c r="H337" s="189"/>
      <c r="I337" s="189"/>
      <c r="J337" s="189"/>
      <c r="K337" s="189"/>
      <c r="L337" s="189"/>
      <c r="M337" s="189"/>
      <c r="N337" s="189"/>
      <c r="O337" s="189"/>
      <c r="P337" s="189"/>
      <c r="Q337" s="189"/>
      <c r="R337" s="189"/>
      <c r="S337" s="189"/>
      <c r="T337" s="189"/>
      <c r="U337" s="189"/>
      <c r="V337" s="189"/>
      <c r="W337" s="189"/>
      <c r="X337" s="189"/>
      <c r="Y337" s="189"/>
      <c r="Z337" s="189"/>
    </row>
    <row r="338" spans="1:26" ht="14.25" customHeight="1">
      <c r="A338" s="189"/>
      <c r="B338" s="189"/>
      <c r="C338" s="189"/>
      <c r="D338" s="189"/>
      <c r="E338" s="189"/>
      <c r="F338" s="189"/>
      <c r="G338" s="189"/>
      <c r="H338" s="189"/>
      <c r="I338" s="189"/>
      <c r="J338" s="189"/>
      <c r="K338" s="189"/>
      <c r="L338" s="189"/>
      <c r="M338" s="189"/>
      <c r="N338" s="189"/>
      <c r="O338" s="189"/>
      <c r="P338" s="189"/>
      <c r="Q338" s="189"/>
      <c r="R338" s="189"/>
      <c r="S338" s="189"/>
      <c r="T338" s="189"/>
      <c r="U338" s="189"/>
      <c r="V338" s="189"/>
      <c r="W338" s="189"/>
      <c r="X338" s="189"/>
      <c r="Y338" s="189"/>
      <c r="Z338" s="189"/>
    </row>
    <row r="339" spans="1:26" ht="14.25" customHeight="1">
      <c r="A339" s="189"/>
      <c r="B339" s="189"/>
      <c r="C339" s="189"/>
      <c r="D339" s="189"/>
      <c r="E339" s="189"/>
      <c r="F339" s="189"/>
      <c r="G339" s="189"/>
      <c r="H339" s="189"/>
      <c r="I339" s="189"/>
      <c r="J339" s="189"/>
      <c r="K339" s="189"/>
      <c r="L339" s="189"/>
      <c r="M339" s="189"/>
      <c r="N339" s="189"/>
      <c r="O339" s="189"/>
      <c r="P339" s="189"/>
      <c r="Q339" s="189"/>
      <c r="R339" s="189"/>
      <c r="S339" s="189"/>
      <c r="T339" s="189"/>
      <c r="U339" s="189"/>
      <c r="V339" s="189"/>
      <c r="W339" s="189"/>
      <c r="X339" s="189"/>
      <c r="Y339" s="189"/>
      <c r="Z339" s="189"/>
    </row>
    <row r="340" spans="1:26" ht="14.25" customHeight="1">
      <c r="A340" s="189"/>
      <c r="B340" s="189"/>
      <c r="C340" s="189"/>
      <c r="D340" s="189"/>
      <c r="E340" s="189"/>
      <c r="F340" s="189"/>
      <c r="G340" s="189"/>
      <c r="H340" s="189"/>
      <c r="I340" s="189"/>
      <c r="J340" s="189"/>
      <c r="K340" s="189"/>
      <c r="L340" s="189"/>
      <c r="M340" s="189"/>
      <c r="N340" s="189"/>
      <c r="O340" s="189"/>
      <c r="P340" s="189"/>
      <c r="Q340" s="189"/>
      <c r="R340" s="189"/>
      <c r="S340" s="189"/>
      <c r="T340" s="189"/>
      <c r="U340" s="189"/>
      <c r="V340" s="189"/>
      <c r="W340" s="189"/>
      <c r="X340" s="189"/>
      <c r="Y340" s="189"/>
      <c r="Z340" s="189"/>
    </row>
    <row r="341" spans="1:26" ht="14.25" customHeight="1">
      <c r="A341" s="189"/>
      <c r="B341" s="189"/>
      <c r="C341" s="189"/>
      <c r="D341" s="189"/>
      <c r="E341" s="189"/>
      <c r="F341" s="189"/>
      <c r="G341" s="189"/>
      <c r="H341" s="189"/>
      <c r="I341" s="189"/>
      <c r="J341" s="189"/>
      <c r="K341" s="189"/>
      <c r="L341" s="189"/>
      <c r="M341" s="189"/>
      <c r="N341" s="189"/>
      <c r="O341" s="189"/>
      <c r="P341" s="189"/>
      <c r="Q341" s="189"/>
      <c r="R341" s="189"/>
      <c r="S341" s="189"/>
      <c r="T341" s="189"/>
      <c r="U341" s="189"/>
      <c r="V341" s="189"/>
      <c r="W341" s="189"/>
      <c r="X341" s="189"/>
      <c r="Y341" s="189"/>
      <c r="Z341" s="189"/>
    </row>
    <row r="342" spans="1:26" ht="14.25" customHeight="1">
      <c r="A342" s="189"/>
      <c r="B342" s="189"/>
      <c r="C342" s="189"/>
      <c r="D342" s="189"/>
      <c r="E342" s="189"/>
      <c r="F342" s="189"/>
      <c r="G342" s="189"/>
      <c r="H342" s="189"/>
      <c r="I342" s="189"/>
      <c r="J342" s="189"/>
      <c r="K342" s="189"/>
      <c r="L342" s="189"/>
      <c r="M342" s="189"/>
      <c r="N342" s="189"/>
      <c r="O342" s="189"/>
      <c r="P342" s="189"/>
      <c r="Q342" s="189"/>
      <c r="R342" s="189"/>
      <c r="S342" s="189"/>
      <c r="T342" s="189"/>
      <c r="U342" s="189"/>
      <c r="V342" s="189"/>
      <c r="W342" s="189"/>
      <c r="X342" s="189"/>
      <c r="Y342" s="189"/>
      <c r="Z342" s="189"/>
    </row>
    <row r="343" spans="1:26" ht="14.25" customHeight="1">
      <c r="A343" s="189"/>
      <c r="B343" s="189"/>
      <c r="C343" s="189"/>
      <c r="D343" s="189"/>
      <c r="E343" s="189"/>
      <c r="F343" s="189"/>
      <c r="G343" s="189"/>
      <c r="H343" s="189"/>
      <c r="I343" s="189"/>
      <c r="J343" s="189"/>
      <c r="K343" s="189"/>
      <c r="L343" s="189"/>
      <c r="M343" s="189"/>
      <c r="N343" s="189"/>
      <c r="O343" s="189"/>
      <c r="P343" s="189"/>
      <c r="Q343" s="189"/>
      <c r="R343" s="189"/>
      <c r="S343" s="189"/>
      <c r="T343" s="189"/>
      <c r="U343" s="189"/>
      <c r="V343" s="189"/>
      <c r="W343" s="189"/>
      <c r="X343" s="189"/>
      <c r="Y343" s="189"/>
      <c r="Z343" s="189"/>
    </row>
    <row r="344" spans="1:26" ht="14.25" customHeight="1">
      <c r="A344" s="189"/>
      <c r="B344" s="189"/>
      <c r="C344" s="189"/>
      <c r="D344" s="189"/>
      <c r="E344" s="189"/>
      <c r="F344" s="189"/>
      <c r="G344" s="189"/>
      <c r="H344" s="189"/>
      <c r="I344" s="189"/>
      <c r="J344" s="189"/>
      <c r="K344" s="189"/>
      <c r="L344" s="189"/>
      <c r="M344" s="189"/>
      <c r="N344" s="189"/>
      <c r="O344" s="189"/>
      <c r="P344" s="189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</row>
    <row r="345" spans="1:26" ht="14.25" customHeight="1">
      <c r="A345" s="189"/>
      <c r="B345" s="189"/>
      <c r="C345" s="189"/>
      <c r="D345" s="189"/>
      <c r="E345" s="189"/>
      <c r="F345" s="189"/>
      <c r="G345" s="189"/>
      <c r="H345" s="189"/>
      <c r="I345" s="189"/>
      <c r="J345" s="189"/>
      <c r="K345" s="189"/>
      <c r="L345" s="189"/>
      <c r="M345" s="189"/>
      <c r="N345" s="189"/>
      <c r="O345" s="189"/>
      <c r="P345" s="189"/>
      <c r="Q345" s="189"/>
      <c r="R345" s="189"/>
      <c r="S345" s="189"/>
      <c r="T345" s="189"/>
      <c r="U345" s="189"/>
      <c r="V345" s="189"/>
      <c r="W345" s="189"/>
      <c r="X345" s="189"/>
      <c r="Y345" s="189"/>
      <c r="Z345" s="189"/>
    </row>
    <row r="346" spans="1:26" ht="14.25" customHeight="1">
      <c r="A346" s="189"/>
      <c r="B346" s="189"/>
      <c r="C346" s="189"/>
      <c r="D346" s="189"/>
      <c r="E346" s="189"/>
      <c r="F346" s="189"/>
      <c r="G346" s="189"/>
      <c r="H346" s="189"/>
      <c r="I346" s="189"/>
      <c r="J346" s="189"/>
      <c r="K346" s="189"/>
      <c r="L346" s="189"/>
      <c r="M346" s="189"/>
      <c r="N346" s="189"/>
      <c r="O346" s="189"/>
      <c r="P346" s="189"/>
      <c r="Q346" s="189"/>
      <c r="R346" s="189"/>
      <c r="S346" s="189"/>
      <c r="T346" s="189"/>
      <c r="U346" s="189"/>
      <c r="V346" s="189"/>
      <c r="W346" s="189"/>
      <c r="X346" s="189"/>
      <c r="Y346" s="189"/>
      <c r="Z346" s="189"/>
    </row>
    <row r="347" spans="1:26" ht="14.25" customHeight="1">
      <c r="A347" s="189"/>
      <c r="B347" s="189"/>
      <c r="C347" s="189"/>
      <c r="D347" s="189"/>
      <c r="E347" s="189"/>
      <c r="F347" s="189"/>
      <c r="G347" s="189"/>
      <c r="H347" s="189"/>
      <c r="I347" s="189"/>
      <c r="J347" s="189"/>
      <c r="K347" s="189"/>
      <c r="L347" s="189"/>
      <c r="M347" s="189"/>
      <c r="N347" s="189"/>
      <c r="O347" s="189"/>
      <c r="P347" s="189"/>
      <c r="Q347" s="189"/>
      <c r="R347" s="189"/>
      <c r="S347" s="189"/>
      <c r="T347" s="189"/>
      <c r="U347" s="189"/>
      <c r="V347" s="189"/>
      <c r="W347" s="189"/>
      <c r="X347" s="189"/>
      <c r="Y347" s="189"/>
      <c r="Z347" s="189"/>
    </row>
    <row r="348" spans="1:26" ht="14.25" customHeight="1">
      <c r="A348" s="189"/>
      <c r="B348" s="189"/>
      <c r="C348" s="189"/>
      <c r="D348" s="189"/>
      <c r="E348" s="189"/>
      <c r="F348" s="189"/>
      <c r="G348" s="189"/>
      <c r="H348" s="189"/>
      <c r="I348" s="189"/>
      <c r="J348" s="189"/>
      <c r="K348" s="189"/>
      <c r="L348" s="189"/>
      <c r="M348" s="189"/>
      <c r="N348" s="189"/>
      <c r="O348" s="189"/>
      <c r="P348" s="189"/>
      <c r="Q348" s="189"/>
      <c r="R348" s="189"/>
      <c r="S348" s="189"/>
      <c r="T348" s="189"/>
      <c r="U348" s="189"/>
      <c r="V348" s="189"/>
      <c r="W348" s="189"/>
      <c r="X348" s="189"/>
      <c r="Y348" s="189"/>
      <c r="Z348" s="189"/>
    </row>
    <row r="349" spans="1:26" ht="14.25" customHeight="1">
      <c r="A349" s="189"/>
      <c r="B349" s="189"/>
      <c r="C349" s="189"/>
      <c r="D349" s="189"/>
      <c r="E349" s="189"/>
      <c r="F349" s="189"/>
      <c r="G349" s="189"/>
      <c r="H349" s="189"/>
      <c r="I349" s="189"/>
      <c r="J349" s="189"/>
      <c r="K349" s="189"/>
      <c r="L349" s="189"/>
      <c r="M349" s="189"/>
      <c r="N349" s="189"/>
      <c r="O349" s="189"/>
      <c r="P349" s="189"/>
      <c r="Q349" s="189"/>
      <c r="R349" s="189"/>
      <c r="S349" s="189"/>
      <c r="T349" s="189"/>
      <c r="U349" s="189"/>
      <c r="V349" s="189"/>
      <c r="W349" s="189"/>
      <c r="X349" s="189"/>
      <c r="Y349" s="189"/>
      <c r="Z349" s="189"/>
    </row>
    <row r="350" spans="1:26" ht="14.25" customHeight="1">
      <c r="A350" s="189"/>
      <c r="B350" s="189"/>
      <c r="C350" s="189"/>
      <c r="D350" s="189"/>
      <c r="E350" s="189"/>
      <c r="F350" s="189"/>
      <c r="G350" s="189"/>
      <c r="H350" s="189"/>
      <c r="I350" s="189"/>
      <c r="J350" s="189"/>
      <c r="K350" s="189"/>
      <c r="L350" s="189"/>
      <c r="M350" s="189"/>
      <c r="N350" s="189"/>
      <c r="O350" s="189"/>
      <c r="P350" s="189"/>
      <c r="Q350" s="189"/>
      <c r="R350" s="189"/>
      <c r="S350" s="189"/>
      <c r="T350" s="189"/>
      <c r="U350" s="189"/>
      <c r="V350" s="189"/>
      <c r="W350" s="189"/>
      <c r="X350" s="189"/>
      <c r="Y350" s="189"/>
      <c r="Z350" s="189"/>
    </row>
    <row r="351" spans="1:26" ht="14.25" customHeight="1">
      <c r="A351" s="189"/>
      <c r="B351" s="189"/>
      <c r="C351" s="189"/>
      <c r="D351" s="189"/>
      <c r="E351" s="189"/>
      <c r="F351" s="189"/>
      <c r="G351" s="189"/>
      <c r="H351" s="189"/>
      <c r="I351" s="189"/>
      <c r="J351" s="189"/>
      <c r="K351" s="189"/>
      <c r="L351" s="189"/>
      <c r="M351" s="189"/>
      <c r="N351" s="189"/>
      <c r="O351" s="189"/>
      <c r="P351" s="189"/>
      <c r="Q351" s="189"/>
      <c r="R351" s="189"/>
      <c r="S351" s="189"/>
      <c r="T351" s="189"/>
      <c r="U351" s="189"/>
      <c r="V351" s="189"/>
      <c r="W351" s="189"/>
      <c r="X351" s="189"/>
      <c r="Y351" s="189"/>
      <c r="Z351" s="189"/>
    </row>
    <row r="352" spans="1:26" ht="14.25" customHeight="1">
      <c r="A352" s="189"/>
      <c r="B352" s="189"/>
      <c r="C352" s="189"/>
      <c r="D352" s="189"/>
      <c r="E352" s="189"/>
      <c r="F352" s="189"/>
      <c r="G352" s="189"/>
      <c r="H352" s="189"/>
      <c r="I352" s="189"/>
      <c r="J352" s="189"/>
      <c r="K352" s="189"/>
      <c r="L352" s="189"/>
      <c r="M352" s="189"/>
      <c r="N352" s="189"/>
      <c r="O352" s="189"/>
      <c r="P352" s="189"/>
      <c r="Q352" s="189"/>
      <c r="R352" s="189"/>
      <c r="S352" s="189"/>
      <c r="T352" s="189"/>
      <c r="U352" s="189"/>
      <c r="V352" s="189"/>
      <c r="W352" s="189"/>
      <c r="X352" s="189"/>
      <c r="Y352" s="189"/>
      <c r="Z352" s="189"/>
    </row>
    <row r="353" spans="1:26" ht="14.25" customHeight="1">
      <c r="A353" s="189"/>
      <c r="B353" s="189"/>
      <c r="C353" s="189"/>
      <c r="D353" s="189"/>
      <c r="E353" s="189"/>
      <c r="F353" s="189"/>
      <c r="G353" s="189"/>
      <c r="H353" s="189"/>
      <c r="I353" s="189"/>
      <c r="J353" s="189"/>
      <c r="K353" s="189"/>
      <c r="L353" s="189"/>
      <c r="M353" s="189"/>
      <c r="N353" s="189"/>
      <c r="O353" s="189"/>
      <c r="P353" s="189"/>
      <c r="Q353" s="189"/>
      <c r="R353" s="189"/>
      <c r="S353" s="189"/>
      <c r="T353" s="189"/>
      <c r="U353" s="189"/>
      <c r="V353" s="189"/>
      <c r="W353" s="189"/>
      <c r="X353" s="189"/>
      <c r="Y353" s="189"/>
      <c r="Z353" s="189"/>
    </row>
    <row r="354" spans="1:26" ht="14.25" customHeight="1">
      <c r="A354" s="189"/>
      <c r="B354" s="189"/>
      <c r="C354" s="189"/>
      <c r="D354" s="189"/>
      <c r="E354" s="189"/>
      <c r="F354" s="189"/>
      <c r="G354" s="189"/>
      <c r="H354" s="189"/>
      <c r="I354" s="189"/>
      <c r="J354" s="189"/>
      <c r="K354" s="189"/>
      <c r="L354" s="189"/>
      <c r="M354" s="189"/>
      <c r="N354" s="189"/>
      <c r="O354" s="189"/>
      <c r="P354" s="189"/>
      <c r="Q354" s="189"/>
      <c r="R354" s="189"/>
      <c r="S354" s="189"/>
      <c r="T354" s="189"/>
      <c r="U354" s="189"/>
      <c r="V354" s="189"/>
      <c r="W354" s="189"/>
      <c r="X354" s="189"/>
      <c r="Y354" s="189"/>
      <c r="Z354" s="189"/>
    </row>
    <row r="355" spans="1:26" ht="14.25" customHeight="1">
      <c r="A355" s="189"/>
      <c r="B355" s="189"/>
      <c r="C355" s="189"/>
      <c r="D355" s="189"/>
      <c r="E355" s="189"/>
      <c r="F355" s="189"/>
      <c r="G355" s="189"/>
      <c r="H355" s="189"/>
      <c r="I355" s="189"/>
      <c r="J355" s="189"/>
      <c r="K355" s="189"/>
      <c r="L355" s="189"/>
      <c r="M355" s="189"/>
      <c r="N355" s="189"/>
      <c r="O355" s="189"/>
      <c r="P355" s="189"/>
      <c r="Q355" s="189"/>
      <c r="R355" s="189"/>
      <c r="S355" s="189"/>
      <c r="T355" s="189"/>
      <c r="U355" s="189"/>
      <c r="V355" s="189"/>
      <c r="W355" s="189"/>
      <c r="X355" s="189"/>
      <c r="Y355" s="189"/>
      <c r="Z355" s="189"/>
    </row>
    <row r="356" spans="1:26" ht="14.25" customHeight="1">
      <c r="A356" s="189"/>
      <c r="B356" s="189"/>
      <c r="C356" s="189"/>
      <c r="D356" s="189"/>
      <c r="E356" s="189"/>
      <c r="F356" s="189"/>
      <c r="G356" s="189"/>
      <c r="H356" s="189"/>
      <c r="I356" s="189"/>
      <c r="J356" s="189"/>
      <c r="K356" s="189"/>
      <c r="L356" s="189"/>
      <c r="M356" s="189"/>
      <c r="N356" s="189"/>
      <c r="O356" s="189"/>
      <c r="P356" s="189"/>
      <c r="Q356" s="189"/>
      <c r="R356" s="189"/>
      <c r="S356" s="189"/>
      <c r="T356" s="189"/>
      <c r="U356" s="189"/>
      <c r="V356" s="189"/>
      <c r="W356" s="189"/>
      <c r="X356" s="189"/>
      <c r="Y356" s="189"/>
      <c r="Z356" s="189"/>
    </row>
    <row r="357" spans="1:26" ht="14.25" customHeight="1">
      <c r="A357" s="189"/>
      <c r="B357" s="189"/>
      <c r="C357" s="189"/>
      <c r="D357" s="189"/>
      <c r="E357" s="189"/>
      <c r="F357" s="189"/>
      <c r="G357" s="189"/>
      <c r="H357" s="189"/>
      <c r="I357" s="189"/>
      <c r="J357" s="189"/>
      <c r="K357" s="189"/>
      <c r="L357" s="189"/>
      <c r="M357" s="189"/>
      <c r="N357" s="189"/>
      <c r="O357" s="189"/>
      <c r="P357" s="189"/>
      <c r="Q357" s="189"/>
      <c r="R357" s="189"/>
      <c r="S357" s="189"/>
      <c r="T357" s="189"/>
      <c r="U357" s="189"/>
      <c r="V357" s="189"/>
      <c r="W357" s="189"/>
      <c r="X357" s="189"/>
      <c r="Y357" s="189"/>
      <c r="Z357" s="189"/>
    </row>
    <row r="358" spans="1:26" ht="14.25" customHeight="1">
      <c r="A358" s="189"/>
      <c r="B358" s="189"/>
      <c r="C358" s="189"/>
      <c r="D358" s="189"/>
      <c r="E358" s="189"/>
      <c r="F358" s="189"/>
      <c r="G358" s="189"/>
      <c r="H358" s="189"/>
      <c r="I358" s="189"/>
      <c r="J358" s="189"/>
      <c r="K358" s="189"/>
      <c r="L358" s="189"/>
      <c r="M358" s="189"/>
      <c r="N358" s="189"/>
      <c r="O358" s="189"/>
      <c r="P358" s="189"/>
      <c r="Q358" s="189"/>
      <c r="R358" s="189"/>
      <c r="S358" s="189"/>
      <c r="T358" s="189"/>
      <c r="U358" s="189"/>
      <c r="V358" s="189"/>
      <c r="W358" s="189"/>
      <c r="X358" s="189"/>
      <c r="Y358" s="189"/>
      <c r="Z358" s="189"/>
    </row>
    <row r="359" spans="1:26" ht="14.25" customHeight="1">
      <c r="A359" s="189"/>
      <c r="B359" s="189"/>
      <c r="C359" s="189"/>
      <c r="D359" s="189"/>
      <c r="E359" s="189"/>
      <c r="F359" s="189"/>
      <c r="G359" s="189"/>
      <c r="H359" s="189"/>
      <c r="I359" s="189"/>
      <c r="J359" s="189"/>
      <c r="K359" s="189"/>
      <c r="L359" s="189"/>
      <c r="M359" s="189"/>
      <c r="N359" s="189"/>
      <c r="O359" s="189"/>
      <c r="P359" s="189"/>
      <c r="Q359" s="189"/>
      <c r="R359" s="189"/>
      <c r="S359" s="189"/>
      <c r="T359" s="189"/>
      <c r="U359" s="189"/>
      <c r="V359" s="189"/>
      <c r="W359" s="189"/>
      <c r="X359" s="189"/>
      <c r="Y359" s="189"/>
      <c r="Z359" s="189"/>
    </row>
    <row r="360" spans="1:26" ht="14.25" customHeight="1">
      <c r="A360" s="189"/>
      <c r="B360" s="189"/>
      <c r="C360" s="189"/>
      <c r="D360" s="189"/>
      <c r="E360" s="189"/>
      <c r="F360" s="189"/>
      <c r="G360" s="189"/>
      <c r="H360" s="189"/>
      <c r="I360" s="189"/>
      <c r="J360" s="189"/>
      <c r="K360" s="189"/>
      <c r="L360" s="189"/>
      <c r="M360" s="189"/>
      <c r="N360" s="189"/>
      <c r="O360" s="189"/>
      <c r="P360" s="189"/>
      <c r="Q360" s="189"/>
      <c r="R360" s="189"/>
      <c r="S360" s="189"/>
      <c r="T360" s="189"/>
      <c r="U360" s="189"/>
      <c r="V360" s="189"/>
      <c r="W360" s="189"/>
      <c r="X360" s="189"/>
      <c r="Y360" s="189"/>
      <c r="Z360" s="189"/>
    </row>
    <row r="361" spans="1:26" ht="14.25" customHeight="1">
      <c r="A361" s="189"/>
      <c r="B361" s="189"/>
      <c r="C361" s="189"/>
      <c r="D361" s="189"/>
      <c r="E361" s="189"/>
      <c r="F361" s="189"/>
      <c r="G361" s="189"/>
      <c r="H361" s="189"/>
      <c r="I361" s="189"/>
      <c r="J361" s="189"/>
      <c r="K361" s="189"/>
      <c r="L361" s="189"/>
      <c r="M361" s="189"/>
      <c r="N361" s="189"/>
      <c r="O361" s="189"/>
      <c r="P361" s="189"/>
      <c r="Q361" s="189"/>
      <c r="R361" s="189"/>
      <c r="S361" s="189"/>
      <c r="T361" s="189"/>
      <c r="U361" s="189"/>
      <c r="V361" s="189"/>
      <c r="W361" s="189"/>
      <c r="X361" s="189"/>
      <c r="Y361" s="189"/>
      <c r="Z361" s="189"/>
    </row>
    <row r="362" spans="1:26" ht="14.25" customHeight="1">
      <c r="A362" s="189"/>
      <c r="B362" s="189"/>
      <c r="C362" s="189"/>
      <c r="D362" s="189"/>
      <c r="E362" s="189"/>
      <c r="F362" s="189"/>
      <c r="G362" s="189"/>
      <c r="H362" s="189"/>
      <c r="I362" s="189"/>
      <c r="J362" s="189"/>
      <c r="K362" s="189"/>
      <c r="L362" s="189"/>
      <c r="M362" s="189"/>
      <c r="N362" s="189"/>
      <c r="O362" s="189"/>
      <c r="P362" s="189"/>
      <c r="Q362" s="189"/>
      <c r="R362" s="189"/>
      <c r="S362" s="189"/>
      <c r="T362" s="189"/>
      <c r="U362" s="189"/>
      <c r="V362" s="189"/>
      <c r="W362" s="189"/>
      <c r="X362" s="189"/>
      <c r="Y362" s="189"/>
      <c r="Z362" s="189"/>
    </row>
    <row r="363" spans="1:26" ht="14.25" customHeight="1">
      <c r="A363" s="189"/>
      <c r="B363" s="189"/>
      <c r="C363" s="189"/>
      <c r="D363" s="189"/>
      <c r="E363" s="189"/>
      <c r="F363" s="189"/>
      <c r="G363" s="189"/>
      <c r="H363" s="189"/>
      <c r="I363" s="189"/>
      <c r="J363" s="189"/>
      <c r="K363" s="189"/>
      <c r="L363" s="189"/>
      <c r="M363" s="189"/>
      <c r="N363" s="189"/>
      <c r="O363" s="189"/>
      <c r="P363" s="189"/>
      <c r="Q363" s="189"/>
      <c r="R363" s="189"/>
      <c r="S363" s="189"/>
      <c r="T363" s="189"/>
      <c r="U363" s="189"/>
      <c r="V363" s="189"/>
      <c r="W363" s="189"/>
      <c r="X363" s="189"/>
      <c r="Y363" s="189"/>
      <c r="Z363" s="189"/>
    </row>
    <row r="364" spans="1:26" ht="14.25" customHeight="1">
      <c r="A364" s="189"/>
      <c r="B364" s="189"/>
      <c r="C364" s="189"/>
      <c r="D364" s="189"/>
      <c r="E364" s="189"/>
      <c r="F364" s="189"/>
      <c r="G364" s="189"/>
      <c r="H364" s="189"/>
      <c r="I364" s="189"/>
      <c r="J364" s="189"/>
      <c r="K364" s="189"/>
      <c r="L364" s="189"/>
      <c r="M364" s="189"/>
      <c r="N364" s="189"/>
      <c r="O364" s="189"/>
      <c r="P364" s="189"/>
      <c r="Q364" s="189"/>
      <c r="R364" s="189"/>
      <c r="S364" s="189"/>
      <c r="T364" s="189"/>
      <c r="U364" s="189"/>
      <c r="V364" s="189"/>
      <c r="W364" s="189"/>
      <c r="X364" s="189"/>
      <c r="Y364" s="189"/>
      <c r="Z364" s="189"/>
    </row>
    <row r="365" spans="1:26" ht="14.25" customHeight="1">
      <c r="A365" s="189"/>
      <c r="B365" s="189"/>
      <c r="C365" s="189"/>
      <c r="D365" s="189"/>
      <c r="E365" s="189"/>
      <c r="F365" s="189"/>
      <c r="G365" s="189"/>
      <c r="H365" s="189"/>
      <c r="I365" s="189"/>
      <c r="J365" s="189"/>
      <c r="K365" s="189"/>
      <c r="L365" s="189"/>
      <c r="M365" s="189"/>
      <c r="N365" s="189"/>
      <c r="O365" s="189"/>
      <c r="P365" s="189"/>
      <c r="Q365" s="189"/>
      <c r="R365" s="189"/>
      <c r="S365" s="189"/>
      <c r="T365" s="189"/>
      <c r="U365" s="189"/>
      <c r="V365" s="189"/>
      <c r="W365" s="189"/>
      <c r="X365" s="189"/>
      <c r="Y365" s="189"/>
      <c r="Z365" s="189"/>
    </row>
    <row r="366" spans="1:26" ht="14.25" customHeight="1">
      <c r="A366" s="189"/>
      <c r="B366" s="189"/>
      <c r="C366" s="189"/>
      <c r="D366" s="189"/>
      <c r="E366" s="189"/>
      <c r="F366" s="189"/>
      <c r="G366" s="189"/>
      <c r="H366" s="189"/>
      <c r="I366" s="189"/>
      <c r="J366" s="189"/>
      <c r="K366" s="189"/>
      <c r="L366" s="189"/>
      <c r="M366" s="189"/>
      <c r="N366" s="189"/>
      <c r="O366" s="189"/>
      <c r="P366" s="189"/>
      <c r="Q366" s="189"/>
      <c r="R366" s="189"/>
      <c r="S366" s="189"/>
      <c r="T366" s="189"/>
      <c r="U366" s="189"/>
      <c r="V366" s="189"/>
      <c r="W366" s="189"/>
      <c r="X366" s="189"/>
      <c r="Y366" s="189"/>
      <c r="Z366" s="189"/>
    </row>
    <row r="367" spans="1:26" ht="14.25" customHeight="1">
      <c r="A367" s="189"/>
      <c r="B367" s="189"/>
      <c r="C367" s="189"/>
      <c r="D367" s="189"/>
      <c r="E367" s="189"/>
      <c r="F367" s="189"/>
      <c r="G367" s="189"/>
      <c r="H367" s="189"/>
      <c r="I367" s="189"/>
      <c r="J367" s="189"/>
      <c r="K367" s="189"/>
      <c r="L367" s="189"/>
      <c r="M367" s="189"/>
      <c r="N367" s="189"/>
      <c r="O367" s="189"/>
      <c r="P367" s="189"/>
      <c r="Q367" s="189"/>
      <c r="R367" s="189"/>
      <c r="S367" s="189"/>
      <c r="T367" s="189"/>
      <c r="U367" s="189"/>
      <c r="V367" s="189"/>
      <c r="W367" s="189"/>
      <c r="X367" s="189"/>
      <c r="Y367" s="189"/>
      <c r="Z367" s="189"/>
    </row>
    <row r="368" spans="1:26" ht="14.25" customHeight="1">
      <c r="A368" s="189"/>
      <c r="B368" s="189"/>
      <c r="C368" s="189"/>
      <c r="D368" s="189"/>
      <c r="E368" s="189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S368" s="189"/>
      <c r="T368" s="189"/>
      <c r="U368" s="189"/>
      <c r="V368" s="189"/>
      <c r="W368" s="189"/>
      <c r="X368" s="189"/>
      <c r="Y368" s="189"/>
      <c r="Z368" s="189"/>
    </row>
    <row r="369" spans="1:26" ht="14.25" customHeight="1">
      <c r="A369" s="189"/>
      <c r="B369" s="189"/>
      <c r="C369" s="189"/>
      <c r="D369" s="189"/>
      <c r="E369" s="189"/>
      <c r="F369" s="189"/>
      <c r="G369" s="189"/>
      <c r="H369" s="189"/>
      <c r="I369" s="189"/>
      <c r="J369" s="189"/>
      <c r="K369" s="189"/>
      <c r="L369" s="189"/>
      <c r="M369" s="189"/>
      <c r="N369" s="189"/>
      <c r="O369" s="189"/>
      <c r="P369" s="189"/>
      <c r="Q369" s="189"/>
      <c r="R369" s="189"/>
      <c r="S369" s="189"/>
      <c r="T369" s="189"/>
      <c r="U369" s="189"/>
      <c r="V369" s="189"/>
      <c r="W369" s="189"/>
      <c r="X369" s="189"/>
      <c r="Y369" s="189"/>
      <c r="Z369" s="189"/>
    </row>
    <row r="370" spans="1:26" ht="14.25" customHeight="1">
      <c r="A370" s="189"/>
      <c r="B370" s="189"/>
      <c r="C370" s="189"/>
      <c r="D370" s="189"/>
      <c r="E370" s="189"/>
      <c r="F370" s="189"/>
      <c r="G370" s="189"/>
      <c r="H370" s="189"/>
      <c r="I370" s="189"/>
      <c r="J370" s="189"/>
      <c r="K370" s="189"/>
      <c r="L370" s="189"/>
      <c r="M370" s="189"/>
      <c r="N370" s="189"/>
      <c r="O370" s="189"/>
      <c r="P370" s="189"/>
      <c r="Q370" s="189"/>
      <c r="R370" s="189"/>
      <c r="S370" s="189"/>
      <c r="T370" s="189"/>
      <c r="U370" s="189"/>
      <c r="V370" s="189"/>
      <c r="W370" s="189"/>
      <c r="X370" s="189"/>
      <c r="Y370" s="189"/>
      <c r="Z370" s="189"/>
    </row>
    <row r="371" spans="1:26" ht="14.25" customHeight="1">
      <c r="A371" s="189"/>
      <c r="B371" s="189"/>
      <c r="C371" s="189"/>
      <c r="D371" s="189"/>
      <c r="E371" s="189"/>
      <c r="F371" s="189"/>
      <c r="G371" s="189"/>
      <c r="H371" s="189"/>
      <c r="I371" s="189"/>
      <c r="J371" s="189"/>
      <c r="K371" s="189"/>
      <c r="L371" s="189"/>
      <c r="M371" s="189"/>
      <c r="N371" s="189"/>
      <c r="O371" s="189"/>
      <c r="P371" s="189"/>
      <c r="Q371" s="189"/>
      <c r="R371" s="189"/>
      <c r="S371" s="189"/>
      <c r="T371" s="189"/>
      <c r="U371" s="189"/>
      <c r="V371" s="189"/>
      <c r="W371" s="189"/>
      <c r="X371" s="189"/>
      <c r="Y371" s="189"/>
      <c r="Z371" s="189"/>
    </row>
    <row r="372" spans="1:26" ht="14.25" customHeight="1">
      <c r="A372" s="189"/>
      <c r="B372" s="189"/>
      <c r="C372" s="189"/>
      <c r="D372" s="189"/>
      <c r="E372" s="189"/>
      <c r="F372" s="189"/>
      <c r="G372" s="189"/>
      <c r="H372" s="189"/>
      <c r="I372" s="189"/>
      <c r="J372" s="189"/>
      <c r="K372" s="189"/>
      <c r="L372" s="189"/>
      <c r="M372" s="189"/>
      <c r="N372" s="189"/>
      <c r="O372" s="189"/>
      <c r="P372" s="189"/>
      <c r="Q372" s="189"/>
      <c r="R372" s="189"/>
      <c r="S372" s="189"/>
      <c r="T372" s="189"/>
      <c r="U372" s="189"/>
      <c r="V372" s="189"/>
      <c r="W372" s="189"/>
      <c r="X372" s="189"/>
      <c r="Y372" s="189"/>
      <c r="Z372" s="189"/>
    </row>
    <row r="373" spans="1:26" ht="14.25" customHeight="1">
      <c r="A373" s="189"/>
      <c r="B373" s="189"/>
      <c r="C373" s="189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  <c r="N373" s="189"/>
      <c r="O373" s="189"/>
      <c r="P373" s="189"/>
      <c r="Q373" s="189"/>
      <c r="R373" s="189"/>
      <c r="S373" s="189"/>
      <c r="T373" s="189"/>
      <c r="U373" s="189"/>
      <c r="V373" s="189"/>
      <c r="W373" s="189"/>
      <c r="X373" s="189"/>
      <c r="Y373" s="189"/>
      <c r="Z373" s="189"/>
    </row>
    <row r="374" spans="1:26" ht="14.25" customHeight="1">
      <c r="A374" s="189"/>
      <c r="B374" s="189"/>
      <c r="C374" s="189"/>
      <c r="D374" s="189"/>
      <c r="E374" s="189"/>
      <c r="F374" s="189"/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S374" s="189"/>
      <c r="T374" s="189"/>
      <c r="U374" s="189"/>
      <c r="V374" s="189"/>
      <c r="W374" s="189"/>
      <c r="X374" s="189"/>
      <c r="Y374" s="189"/>
      <c r="Z374" s="189"/>
    </row>
    <row r="375" spans="1:26" ht="14.25" customHeight="1">
      <c r="A375" s="189"/>
      <c r="B375" s="189"/>
      <c r="C375" s="189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  <c r="N375" s="189"/>
      <c r="O375" s="189"/>
      <c r="P375" s="189"/>
      <c r="Q375" s="189"/>
      <c r="R375" s="189"/>
      <c r="S375" s="189"/>
      <c r="T375" s="189"/>
      <c r="U375" s="189"/>
      <c r="V375" s="189"/>
      <c r="W375" s="189"/>
      <c r="X375" s="189"/>
      <c r="Y375" s="189"/>
      <c r="Z375" s="189"/>
    </row>
    <row r="376" spans="1:26" ht="14.25" customHeight="1">
      <c r="A376" s="189"/>
      <c r="B376" s="189"/>
      <c r="C376" s="189"/>
      <c r="D376" s="189"/>
      <c r="E376" s="189"/>
      <c r="F376" s="189"/>
      <c r="G376" s="189"/>
      <c r="H376" s="189"/>
      <c r="I376" s="189"/>
      <c r="J376" s="189"/>
      <c r="K376" s="189"/>
      <c r="L376" s="189"/>
      <c r="M376" s="189"/>
      <c r="N376" s="189"/>
      <c r="O376" s="189"/>
      <c r="P376" s="189"/>
      <c r="Q376" s="189"/>
      <c r="R376" s="189"/>
      <c r="S376" s="189"/>
      <c r="T376" s="189"/>
      <c r="U376" s="189"/>
      <c r="V376" s="189"/>
      <c r="W376" s="189"/>
      <c r="X376" s="189"/>
      <c r="Y376" s="189"/>
      <c r="Z376" s="189"/>
    </row>
    <row r="377" spans="1:26" ht="14.25" customHeight="1">
      <c r="A377" s="189"/>
      <c r="B377" s="189"/>
      <c r="C377" s="189"/>
      <c r="D377" s="189"/>
      <c r="E377" s="189"/>
      <c r="F377" s="189"/>
      <c r="G377" s="189"/>
      <c r="H377" s="189"/>
      <c r="I377" s="189"/>
      <c r="J377" s="189"/>
      <c r="K377" s="189"/>
      <c r="L377" s="189"/>
      <c r="M377" s="189"/>
      <c r="N377" s="189"/>
      <c r="O377" s="189"/>
      <c r="P377" s="189"/>
      <c r="Q377" s="189"/>
      <c r="R377" s="189"/>
      <c r="S377" s="189"/>
      <c r="T377" s="189"/>
      <c r="U377" s="189"/>
      <c r="V377" s="189"/>
      <c r="W377" s="189"/>
      <c r="X377" s="189"/>
      <c r="Y377" s="189"/>
      <c r="Z377" s="189"/>
    </row>
    <row r="378" spans="1:26" ht="14.25" customHeight="1">
      <c r="A378" s="189"/>
      <c r="B378" s="189"/>
      <c r="C378" s="189"/>
      <c r="D378" s="189"/>
      <c r="E378" s="189"/>
      <c r="F378" s="189"/>
      <c r="G378" s="189"/>
      <c r="H378" s="189"/>
      <c r="I378" s="189"/>
      <c r="J378" s="189"/>
      <c r="K378" s="189"/>
      <c r="L378" s="189"/>
      <c r="M378" s="189"/>
      <c r="N378" s="189"/>
      <c r="O378" s="189"/>
      <c r="P378" s="189"/>
      <c r="Q378" s="189"/>
      <c r="R378" s="189"/>
      <c r="S378" s="189"/>
      <c r="T378" s="189"/>
      <c r="U378" s="189"/>
      <c r="V378" s="189"/>
      <c r="W378" s="189"/>
      <c r="X378" s="189"/>
      <c r="Y378" s="189"/>
      <c r="Z378" s="189"/>
    </row>
    <row r="379" spans="1:26" ht="14.25" customHeight="1">
      <c r="A379" s="189"/>
      <c r="B379" s="189"/>
      <c r="C379" s="189"/>
      <c r="D379" s="189"/>
      <c r="E379" s="189"/>
      <c r="F379" s="189"/>
      <c r="G379" s="189"/>
      <c r="H379" s="189"/>
      <c r="I379" s="189"/>
      <c r="J379" s="189"/>
      <c r="K379" s="189"/>
      <c r="L379" s="189"/>
      <c r="M379" s="189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</row>
    <row r="380" spans="1:26" ht="14.25" customHeight="1">
      <c r="A380" s="189"/>
      <c r="B380" s="189"/>
      <c r="C380" s="189"/>
      <c r="D380" s="189"/>
      <c r="E380" s="189"/>
      <c r="F380" s="189"/>
      <c r="G380" s="189"/>
      <c r="H380" s="189"/>
      <c r="I380" s="189"/>
      <c r="J380" s="189"/>
      <c r="K380" s="189"/>
      <c r="L380" s="189"/>
      <c r="M380" s="189"/>
      <c r="N380" s="189"/>
      <c r="O380" s="189"/>
      <c r="P380" s="189"/>
      <c r="Q380" s="189"/>
      <c r="R380" s="189"/>
      <c r="S380" s="189"/>
      <c r="T380" s="189"/>
      <c r="U380" s="189"/>
      <c r="V380" s="189"/>
      <c r="W380" s="189"/>
      <c r="X380" s="189"/>
      <c r="Y380" s="189"/>
      <c r="Z380" s="189"/>
    </row>
    <row r="381" spans="1:26" ht="14.25" customHeight="1">
      <c r="A381" s="189"/>
      <c r="B381" s="189"/>
      <c r="C381" s="189"/>
      <c r="D381" s="189"/>
      <c r="E381" s="189"/>
      <c r="F381" s="189"/>
      <c r="G381" s="189"/>
      <c r="H381" s="189"/>
      <c r="I381" s="189"/>
      <c r="J381" s="189"/>
      <c r="K381" s="189"/>
      <c r="L381" s="189"/>
      <c r="M381" s="189"/>
      <c r="N381" s="189"/>
      <c r="O381" s="189"/>
      <c r="P381" s="189"/>
      <c r="Q381" s="189"/>
      <c r="R381" s="189"/>
      <c r="S381" s="189"/>
      <c r="T381" s="189"/>
      <c r="U381" s="189"/>
      <c r="V381" s="189"/>
      <c r="W381" s="189"/>
      <c r="X381" s="189"/>
      <c r="Y381" s="189"/>
      <c r="Z381" s="189"/>
    </row>
    <row r="382" spans="1:26" ht="14.25" customHeight="1">
      <c r="A382" s="189"/>
      <c r="B382" s="189"/>
      <c r="C382" s="189"/>
      <c r="D382" s="189"/>
      <c r="E382" s="189"/>
      <c r="F382" s="189"/>
      <c r="G382" s="189"/>
      <c r="H382" s="189"/>
      <c r="I382" s="189"/>
      <c r="J382" s="189"/>
      <c r="K382" s="189"/>
      <c r="L382" s="189"/>
      <c r="M382" s="189"/>
      <c r="N382" s="189"/>
      <c r="O382" s="189"/>
      <c r="P382" s="189"/>
      <c r="Q382" s="189"/>
      <c r="R382" s="189"/>
      <c r="S382" s="189"/>
      <c r="T382" s="189"/>
      <c r="U382" s="189"/>
      <c r="V382" s="189"/>
      <c r="W382" s="189"/>
      <c r="X382" s="189"/>
      <c r="Y382" s="189"/>
      <c r="Z382" s="189"/>
    </row>
    <row r="383" spans="1:26" ht="14.25" customHeight="1">
      <c r="A383" s="189"/>
      <c r="B383" s="189"/>
      <c r="C383" s="189"/>
      <c r="D383" s="189"/>
      <c r="E383" s="189"/>
      <c r="F383" s="189"/>
      <c r="G383" s="189"/>
      <c r="H383" s="189"/>
      <c r="I383" s="189"/>
      <c r="J383" s="189"/>
      <c r="K383" s="189"/>
      <c r="L383" s="189"/>
      <c r="M383" s="189"/>
      <c r="N383" s="189"/>
      <c r="O383" s="189"/>
      <c r="P383" s="189"/>
      <c r="Q383" s="189"/>
      <c r="R383" s="189"/>
      <c r="S383" s="189"/>
      <c r="T383" s="189"/>
      <c r="U383" s="189"/>
      <c r="V383" s="189"/>
      <c r="W383" s="189"/>
      <c r="X383" s="189"/>
      <c r="Y383" s="189"/>
      <c r="Z383" s="189"/>
    </row>
    <row r="384" spans="1:26" ht="14.25" customHeight="1">
      <c r="A384" s="189"/>
      <c r="B384" s="189"/>
      <c r="C384" s="189"/>
      <c r="D384" s="189"/>
      <c r="E384" s="189"/>
      <c r="F384" s="189"/>
      <c r="G384" s="189"/>
      <c r="H384" s="189"/>
      <c r="I384" s="189"/>
      <c r="J384" s="189"/>
      <c r="K384" s="189"/>
      <c r="L384" s="189"/>
      <c r="M384" s="189"/>
      <c r="N384" s="189"/>
      <c r="O384" s="189"/>
      <c r="P384" s="189"/>
      <c r="Q384" s="189"/>
      <c r="R384" s="189"/>
      <c r="S384" s="189"/>
      <c r="T384" s="189"/>
      <c r="U384" s="189"/>
      <c r="V384" s="189"/>
      <c r="W384" s="189"/>
      <c r="X384" s="189"/>
      <c r="Y384" s="189"/>
      <c r="Z384" s="189"/>
    </row>
    <row r="385" spans="1:26" ht="14.25" customHeight="1">
      <c r="A385" s="189"/>
      <c r="B385" s="189"/>
      <c r="C385" s="189"/>
      <c r="D385" s="189"/>
      <c r="E385" s="189"/>
      <c r="F385" s="189"/>
      <c r="G385" s="189"/>
      <c r="H385" s="189"/>
      <c r="I385" s="189"/>
      <c r="J385" s="189"/>
      <c r="K385" s="189"/>
      <c r="L385" s="189"/>
      <c r="M385" s="189"/>
      <c r="N385" s="189"/>
      <c r="O385" s="189"/>
      <c r="P385" s="189"/>
      <c r="Q385" s="189"/>
      <c r="R385" s="189"/>
      <c r="S385" s="189"/>
      <c r="T385" s="189"/>
      <c r="U385" s="189"/>
      <c r="V385" s="189"/>
      <c r="W385" s="189"/>
      <c r="X385" s="189"/>
      <c r="Y385" s="189"/>
      <c r="Z385" s="189"/>
    </row>
    <row r="386" spans="1:26" ht="14.25" customHeight="1">
      <c r="A386" s="189"/>
      <c r="B386" s="189"/>
      <c r="C386" s="189"/>
      <c r="D386" s="189"/>
      <c r="E386" s="189"/>
      <c r="F386" s="189"/>
      <c r="G386" s="189"/>
      <c r="H386" s="189"/>
      <c r="I386" s="189"/>
      <c r="J386" s="189"/>
      <c r="K386" s="189"/>
      <c r="L386" s="189"/>
      <c r="M386" s="189"/>
      <c r="N386" s="189"/>
      <c r="O386" s="189"/>
      <c r="P386" s="189"/>
      <c r="Q386" s="189"/>
      <c r="R386" s="189"/>
      <c r="S386" s="189"/>
      <c r="T386" s="189"/>
      <c r="U386" s="189"/>
      <c r="V386" s="189"/>
      <c r="W386" s="189"/>
      <c r="X386" s="189"/>
      <c r="Y386" s="189"/>
      <c r="Z386" s="189"/>
    </row>
    <row r="387" spans="1:26" ht="14.25" customHeight="1">
      <c r="A387" s="189"/>
      <c r="B387" s="189"/>
      <c r="C387" s="189"/>
      <c r="D387" s="189"/>
      <c r="E387" s="189"/>
      <c r="F387" s="189"/>
      <c r="G387" s="189"/>
      <c r="H387" s="189"/>
      <c r="I387" s="189"/>
      <c r="J387" s="189"/>
      <c r="K387" s="189"/>
      <c r="L387" s="189"/>
      <c r="M387" s="189"/>
      <c r="N387" s="189"/>
      <c r="O387" s="189"/>
      <c r="P387" s="189"/>
      <c r="Q387" s="189"/>
      <c r="R387" s="189"/>
      <c r="S387" s="189"/>
      <c r="T387" s="189"/>
      <c r="U387" s="189"/>
      <c r="V387" s="189"/>
      <c r="W387" s="189"/>
      <c r="X387" s="189"/>
      <c r="Y387" s="189"/>
      <c r="Z387" s="189"/>
    </row>
    <row r="388" spans="1:26" ht="14.25" customHeight="1">
      <c r="A388" s="189"/>
      <c r="B388" s="189"/>
      <c r="C388" s="189"/>
      <c r="D388" s="189"/>
      <c r="E388" s="189"/>
      <c r="F388" s="189"/>
      <c r="G388" s="189"/>
      <c r="H388" s="189"/>
      <c r="I388" s="189"/>
      <c r="J388" s="189"/>
      <c r="K388" s="189"/>
      <c r="L388" s="189"/>
      <c r="M388" s="189"/>
      <c r="N388" s="189"/>
      <c r="O388" s="189"/>
      <c r="P388" s="189"/>
      <c r="Q388" s="189"/>
      <c r="R388" s="189"/>
      <c r="S388" s="189"/>
      <c r="T388" s="189"/>
      <c r="U388" s="189"/>
      <c r="V388" s="189"/>
      <c r="W388" s="189"/>
      <c r="X388" s="189"/>
      <c r="Y388" s="189"/>
      <c r="Z388" s="189"/>
    </row>
    <row r="389" spans="1:26" ht="14.25" customHeight="1">
      <c r="A389" s="189"/>
      <c r="B389" s="189"/>
      <c r="C389" s="189"/>
      <c r="D389" s="189"/>
      <c r="E389" s="189"/>
      <c r="F389" s="189"/>
      <c r="G389" s="189"/>
      <c r="H389" s="189"/>
      <c r="I389" s="189"/>
      <c r="J389" s="189"/>
      <c r="K389" s="189"/>
      <c r="L389" s="189"/>
      <c r="M389" s="189"/>
      <c r="N389" s="189"/>
      <c r="O389" s="189"/>
      <c r="P389" s="189"/>
      <c r="Q389" s="189"/>
      <c r="R389" s="189"/>
      <c r="S389" s="189"/>
      <c r="T389" s="189"/>
      <c r="U389" s="189"/>
      <c r="V389" s="189"/>
      <c r="W389" s="189"/>
      <c r="X389" s="189"/>
      <c r="Y389" s="189"/>
      <c r="Z389" s="189"/>
    </row>
    <row r="390" spans="1:26" ht="14.25" customHeight="1">
      <c r="A390" s="189"/>
      <c r="B390" s="189"/>
      <c r="C390" s="189"/>
      <c r="D390" s="189"/>
      <c r="E390" s="189"/>
      <c r="F390" s="189"/>
      <c r="G390" s="189"/>
      <c r="H390" s="189"/>
      <c r="I390" s="189"/>
      <c r="J390" s="189"/>
      <c r="K390" s="189"/>
      <c r="L390" s="189"/>
      <c r="M390" s="189"/>
      <c r="N390" s="189"/>
      <c r="O390" s="189"/>
      <c r="P390" s="189"/>
      <c r="Q390" s="189"/>
      <c r="R390" s="189"/>
      <c r="S390" s="189"/>
      <c r="T390" s="189"/>
      <c r="U390" s="189"/>
      <c r="V390" s="189"/>
      <c r="W390" s="189"/>
      <c r="X390" s="189"/>
      <c r="Y390" s="189"/>
      <c r="Z390" s="189"/>
    </row>
    <row r="391" spans="1:26" ht="14.25" customHeight="1">
      <c r="A391" s="189"/>
      <c r="B391" s="189"/>
      <c r="C391" s="189"/>
      <c r="D391" s="189"/>
      <c r="E391" s="189"/>
      <c r="F391" s="189"/>
      <c r="G391" s="189"/>
      <c r="H391" s="189"/>
      <c r="I391" s="189"/>
      <c r="J391" s="189"/>
      <c r="K391" s="189"/>
      <c r="L391" s="189"/>
      <c r="M391" s="189"/>
      <c r="N391" s="189"/>
      <c r="O391" s="189"/>
      <c r="P391" s="189"/>
      <c r="Q391" s="189"/>
      <c r="R391" s="189"/>
      <c r="S391" s="189"/>
      <c r="T391" s="189"/>
      <c r="U391" s="189"/>
      <c r="V391" s="189"/>
      <c r="W391" s="189"/>
      <c r="X391" s="189"/>
      <c r="Y391" s="189"/>
      <c r="Z391" s="189"/>
    </row>
    <row r="392" spans="1:26" ht="14.25" customHeight="1">
      <c r="A392" s="189"/>
      <c r="B392" s="189"/>
      <c r="C392" s="189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  <c r="N392" s="189"/>
      <c r="O392" s="189"/>
      <c r="P392" s="189"/>
      <c r="Q392" s="189"/>
      <c r="R392" s="189"/>
      <c r="S392" s="189"/>
      <c r="T392" s="189"/>
      <c r="U392" s="189"/>
      <c r="V392" s="189"/>
      <c r="W392" s="189"/>
      <c r="X392" s="189"/>
      <c r="Y392" s="189"/>
      <c r="Z392" s="189"/>
    </row>
    <row r="393" spans="1:26" ht="14.25" customHeight="1">
      <c r="A393" s="189"/>
      <c r="B393" s="189"/>
      <c r="C393" s="189"/>
      <c r="D393" s="189"/>
      <c r="E393" s="189"/>
      <c r="F393" s="189"/>
      <c r="G393" s="189"/>
      <c r="H393" s="189"/>
      <c r="I393" s="189"/>
      <c r="J393" s="189"/>
      <c r="K393" s="189"/>
      <c r="L393" s="189"/>
      <c r="M393" s="189"/>
      <c r="N393" s="189"/>
      <c r="O393" s="189"/>
      <c r="P393" s="189"/>
      <c r="Q393" s="189"/>
      <c r="R393" s="189"/>
      <c r="S393" s="189"/>
      <c r="T393" s="189"/>
      <c r="U393" s="189"/>
      <c r="V393" s="189"/>
      <c r="W393" s="189"/>
      <c r="X393" s="189"/>
      <c r="Y393" s="189"/>
      <c r="Z393" s="189"/>
    </row>
    <row r="394" spans="1:26" ht="14.25" customHeight="1">
      <c r="A394" s="189"/>
      <c r="B394" s="189"/>
      <c r="C394" s="189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  <c r="N394" s="189"/>
      <c r="O394" s="189"/>
      <c r="P394" s="189"/>
      <c r="Q394" s="189"/>
      <c r="R394" s="189"/>
      <c r="S394" s="189"/>
      <c r="T394" s="189"/>
      <c r="U394" s="189"/>
      <c r="V394" s="189"/>
      <c r="W394" s="189"/>
      <c r="X394" s="189"/>
      <c r="Y394" s="189"/>
      <c r="Z394" s="189"/>
    </row>
    <row r="395" spans="1:26" ht="14.25" customHeight="1">
      <c r="A395" s="189"/>
      <c r="B395" s="189"/>
      <c r="C395" s="189"/>
      <c r="D395" s="189"/>
      <c r="E395" s="189"/>
      <c r="F395" s="189"/>
      <c r="G395" s="189"/>
      <c r="H395" s="189"/>
      <c r="I395" s="189"/>
      <c r="J395" s="189"/>
      <c r="K395" s="189"/>
      <c r="L395" s="189"/>
      <c r="M395" s="189"/>
      <c r="N395" s="189"/>
      <c r="O395" s="189"/>
      <c r="P395" s="189"/>
      <c r="Q395" s="189"/>
      <c r="R395" s="189"/>
      <c r="S395" s="189"/>
      <c r="T395" s="189"/>
      <c r="U395" s="189"/>
      <c r="V395" s="189"/>
      <c r="W395" s="189"/>
      <c r="X395" s="189"/>
      <c r="Y395" s="189"/>
      <c r="Z395" s="189"/>
    </row>
    <row r="396" spans="1:26" ht="14.25" customHeight="1">
      <c r="A396" s="189"/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  <c r="M396" s="189"/>
      <c r="N396" s="189"/>
      <c r="O396" s="189"/>
      <c r="P396" s="189"/>
      <c r="Q396" s="189"/>
      <c r="R396" s="189"/>
      <c r="S396" s="189"/>
      <c r="T396" s="189"/>
      <c r="U396" s="189"/>
      <c r="V396" s="189"/>
      <c r="W396" s="189"/>
      <c r="X396" s="189"/>
      <c r="Y396" s="189"/>
      <c r="Z396" s="189"/>
    </row>
    <row r="397" spans="1:26" ht="14.25" customHeight="1">
      <c r="A397" s="189"/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89"/>
      <c r="N397" s="189"/>
      <c r="O397" s="189"/>
      <c r="P397" s="189"/>
      <c r="Q397" s="189"/>
      <c r="R397" s="189"/>
      <c r="S397" s="189"/>
      <c r="T397" s="189"/>
      <c r="U397" s="189"/>
      <c r="V397" s="189"/>
      <c r="W397" s="189"/>
      <c r="X397" s="189"/>
      <c r="Y397" s="189"/>
      <c r="Z397" s="189"/>
    </row>
    <row r="398" spans="1:26" ht="14.25" customHeight="1">
      <c r="A398" s="189"/>
      <c r="B398" s="189"/>
      <c r="C398" s="189"/>
      <c r="D398" s="189"/>
      <c r="E398" s="189"/>
      <c r="F398" s="189"/>
      <c r="G398" s="189"/>
      <c r="H398" s="189"/>
      <c r="I398" s="189"/>
      <c r="J398" s="189"/>
      <c r="K398" s="189"/>
      <c r="L398" s="189"/>
      <c r="M398" s="189"/>
      <c r="N398" s="189"/>
      <c r="O398" s="189"/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</row>
    <row r="399" spans="1:26" ht="14.25" customHeight="1">
      <c r="A399" s="189"/>
      <c r="B399" s="189"/>
      <c r="C399" s="189"/>
      <c r="D399" s="189"/>
      <c r="E399" s="189"/>
      <c r="F399" s="189"/>
      <c r="G399" s="189"/>
      <c r="H399" s="189"/>
      <c r="I399" s="189"/>
      <c r="J399" s="189"/>
      <c r="K399" s="189"/>
      <c r="L399" s="189"/>
      <c r="M399" s="189"/>
      <c r="N399" s="189"/>
      <c r="O399" s="189"/>
      <c r="P399" s="189"/>
      <c r="Q399" s="189"/>
      <c r="R399" s="189"/>
      <c r="S399" s="189"/>
      <c r="T399" s="189"/>
      <c r="U399" s="189"/>
      <c r="V399" s="189"/>
      <c r="W399" s="189"/>
      <c r="X399" s="189"/>
      <c r="Y399" s="189"/>
      <c r="Z399" s="189"/>
    </row>
    <row r="400" spans="1:26" ht="14.25" customHeight="1">
      <c r="A400" s="189"/>
      <c r="B400" s="189"/>
      <c r="C400" s="189"/>
      <c r="D400" s="189"/>
      <c r="E400" s="189"/>
      <c r="F400" s="189"/>
      <c r="G400" s="189"/>
      <c r="H400" s="189"/>
      <c r="I400" s="189"/>
      <c r="J400" s="189"/>
      <c r="K400" s="189"/>
      <c r="L400" s="189"/>
      <c r="M400" s="189"/>
      <c r="N400" s="189"/>
      <c r="O400" s="189"/>
      <c r="P400" s="189"/>
      <c r="Q400" s="189"/>
      <c r="R400" s="189"/>
      <c r="S400" s="189"/>
      <c r="T400" s="189"/>
      <c r="U400" s="189"/>
      <c r="V400" s="189"/>
      <c r="W400" s="189"/>
      <c r="X400" s="189"/>
      <c r="Y400" s="189"/>
      <c r="Z400" s="189"/>
    </row>
    <row r="401" spans="1:26" ht="14.25" customHeight="1">
      <c r="A401" s="189"/>
      <c r="B401" s="189"/>
      <c r="C401" s="189"/>
      <c r="D401" s="189"/>
      <c r="E401" s="189"/>
      <c r="F401" s="189"/>
      <c r="G401" s="189"/>
      <c r="H401" s="189"/>
      <c r="I401" s="189"/>
      <c r="J401" s="189"/>
      <c r="K401" s="189"/>
      <c r="L401" s="189"/>
      <c r="M401" s="189"/>
      <c r="N401" s="189"/>
      <c r="O401" s="189"/>
      <c r="P401" s="189"/>
      <c r="Q401" s="189"/>
      <c r="R401" s="189"/>
      <c r="S401" s="189"/>
      <c r="T401" s="189"/>
      <c r="U401" s="189"/>
      <c r="V401" s="189"/>
      <c r="W401" s="189"/>
      <c r="X401" s="189"/>
      <c r="Y401" s="189"/>
      <c r="Z401" s="189"/>
    </row>
    <row r="402" spans="1:26" ht="14.25" customHeight="1">
      <c r="A402" s="189"/>
      <c r="B402" s="189"/>
      <c r="C402" s="189"/>
      <c r="D402" s="189"/>
      <c r="E402" s="189"/>
      <c r="F402" s="189"/>
      <c r="G402" s="189"/>
      <c r="H402" s="189"/>
      <c r="I402" s="189"/>
      <c r="J402" s="189"/>
      <c r="K402" s="189"/>
      <c r="L402" s="189"/>
      <c r="M402" s="189"/>
      <c r="N402" s="189"/>
      <c r="O402" s="189"/>
      <c r="P402" s="189"/>
      <c r="Q402" s="189"/>
      <c r="R402" s="189"/>
      <c r="S402" s="189"/>
      <c r="T402" s="189"/>
      <c r="U402" s="189"/>
      <c r="V402" s="189"/>
      <c r="W402" s="189"/>
      <c r="X402" s="189"/>
      <c r="Y402" s="189"/>
      <c r="Z402" s="189"/>
    </row>
    <row r="403" spans="1:26" ht="14.25" customHeight="1">
      <c r="A403" s="189"/>
      <c r="B403" s="189"/>
      <c r="C403" s="189"/>
      <c r="D403" s="189"/>
      <c r="E403" s="189"/>
      <c r="F403" s="189"/>
      <c r="G403" s="189"/>
      <c r="H403" s="189"/>
      <c r="I403" s="189"/>
      <c r="J403" s="189"/>
      <c r="K403" s="189"/>
      <c r="L403" s="189"/>
      <c r="M403" s="189"/>
      <c r="N403" s="189"/>
      <c r="O403" s="189"/>
      <c r="P403" s="189"/>
      <c r="Q403" s="189"/>
      <c r="R403" s="189"/>
      <c r="S403" s="189"/>
      <c r="T403" s="189"/>
      <c r="U403" s="189"/>
      <c r="V403" s="189"/>
      <c r="W403" s="189"/>
      <c r="X403" s="189"/>
      <c r="Y403" s="189"/>
      <c r="Z403" s="189"/>
    </row>
    <row r="404" spans="1:26" ht="14.25" customHeight="1">
      <c r="A404" s="189"/>
      <c r="B404" s="189"/>
      <c r="C404" s="189"/>
      <c r="D404" s="189"/>
      <c r="E404" s="189"/>
      <c r="F404" s="189"/>
      <c r="G404" s="189"/>
      <c r="H404" s="189"/>
      <c r="I404" s="189"/>
      <c r="J404" s="189"/>
      <c r="K404" s="189"/>
      <c r="L404" s="189"/>
      <c r="M404" s="189"/>
      <c r="N404" s="189"/>
      <c r="O404" s="189"/>
      <c r="P404" s="189"/>
      <c r="Q404" s="189"/>
      <c r="R404" s="189"/>
      <c r="S404" s="189"/>
      <c r="T404" s="189"/>
      <c r="U404" s="189"/>
      <c r="V404" s="189"/>
      <c r="W404" s="189"/>
      <c r="X404" s="189"/>
      <c r="Y404" s="189"/>
      <c r="Z404" s="189"/>
    </row>
    <row r="405" spans="1:26" ht="14.25" customHeight="1">
      <c r="A405" s="189"/>
      <c r="B405" s="189"/>
      <c r="C405" s="189"/>
      <c r="D405" s="189"/>
      <c r="E405" s="189"/>
      <c r="F405" s="189"/>
      <c r="G405" s="189"/>
      <c r="H405" s="189"/>
      <c r="I405" s="189"/>
      <c r="J405" s="189"/>
      <c r="K405" s="189"/>
      <c r="L405" s="189"/>
      <c r="M405" s="189"/>
      <c r="N405" s="189"/>
      <c r="O405" s="189"/>
      <c r="P405" s="189"/>
      <c r="Q405" s="189"/>
      <c r="R405" s="189"/>
      <c r="S405" s="189"/>
      <c r="T405" s="189"/>
      <c r="U405" s="189"/>
      <c r="V405" s="189"/>
      <c r="W405" s="189"/>
      <c r="X405" s="189"/>
      <c r="Y405" s="189"/>
      <c r="Z405" s="189"/>
    </row>
    <row r="406" spans="1:26" ht="14.25" customHeight="1">
      <c r="A406" s="189"/>
      <c r="B406" s="189"/>
      <c r="C406" s="189"/>
      <c r="D406" s="189"/>
      <c r="E406" s="189"/>
      <c r="F406" s="189"/>
      <c r="G406" s="189"/>
      <c r="H406" s="189"/>
      <c r="I406" s="189"/>
      <c r="J406" s="189"/>
      <c r="K406" s="189"/>
      <c r="L406" s="189"/>
      <c r="M406" s="189"/>
      <c r="N406" s="189"/>
      <c r="O406" s="189"/>
      <c r="P406" s="189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</row>
    <row r="407" spans="1:26" ht="14.25" customHeight="1">
      <c r="A407" s="189"/>
      <c r="B407" s="189"/>
      <c r="C407" s="189"/>
      <c r="D407" s="189"/>
      <c r="E407" s="189"/>
      <c r="F407" s="189"/>
      <c r="G407" s="189"/>
      <c r="H407" s="189"/>
      <c r="I407" s="189"/>
      <c r="J407" s="189"/>
      <c r="K407" s="189"/>
      <c r="L407" s="189"/>
      <c r="M407" s="189"/>
      <c r="N407" s="189"/>
      <c r="O407" s="189"/>
      <c r="P407" s="189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</row>
    <row r="408" spans="1:26" ht="14.25" customHeight="1">
      <c r="A408" s="189"/>
      <c r="B408" s="189"/>
      <c r="C408" s="189"/>
      <c r="D408" s="189"/>
      <c r="E408" s="189"/>
      <c r="F408" s="189"/>
      <c r="G408" s="189"/>
      <c r="H408" s="189"/>
      <c r="I408" s="189"/>
      <c r="J408" s="189"/>
      <c r="K408" s="189"/>
      <c r="L408" s="189"/>
      <c r="M408" s="189"/>
      <c r="N408" s="189"/>
      <c r="O408" s="189"/>
      <c r="P408" s="189"/>
      <c r="Q408" s="189"/>
      <c r="R408" s="189"/>
      <c r="S408" s="189"/>
      <c r="T408" s="189"/>
      <c r="U408" s="189"/>
      <c r="V408" s="189"/>
      <c r="W408" s="189"/>
      <c r="X408" s="189"/>
      <c r="Y408" s="189"/>
      <c r="Z408" s="189"/>
    </row>
    <row r="409" spans="1:26" ht="14.25" customHeight="1">
      <c r="A409" s="189"/>
      <c r="B409" s="189"/>
      <c r="C409" s="189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  <c r="N409" s="189"/>
      <c r="O409" s="189"/>
      <c r="P409" s="189"/>
      <c r="Q409" s="189"/>
      <c r="R409" s="189"/>
      <c r="S409" s="189"/>
      <c r="T409" s="189"/>
      <c r="U409" s="189"/>
      <c r="V409" s="189"/>
      <c r="W409" s="189"/>
      <c r="X409" s="189"/>
      <c r="Y409" s="189"/>
      <c r="Z409" s="189"/>
    </row>
    <row r="410" spans="1:26" ht="14.25" customHeight="1">
      <c r="A410" s="189"/>
      <c r="B410" s="189"/>
      <c r="C410" s="189"/>
      <c r="D410" s="189"/>
      <c r="E410" s="189"/>
      <c r="F410" s="189"/>
      <c r="G410" s="189"/>
      <c r="H410" s="189"/>
      <c r="I410" s="189"/>
      <c r="J410" s="189"/>
      <c r="K410" s="189"/>
      <c r="L410" s="189"/>
      <c r="M410" s="189"/>
      <c r="N410" s="189"/>
      <c r="O410" s="189"/>
      <c r="P410" s="189"/>
      <c r="Q410" s="189"/>
      <c r="R410" s="189"/>
      <c r="S410" s="189"/>
      <c r="T410" s="189"/>
      <c r="U410" s="189"/>
      <c r="V410" s="189"/>
      <c r="W410" s="189"/>
      <c r="X410" s="189"/>
      <c r="Y410" s="189"/>
      <c r="Z410" s="189"/>
    </row>
    <row r="411" spans="1:26" ht="14.25" customHeight="1">
      <c r="A411" s="189"/>
      <c r="B411" s="189"/>
      <c r="C411" s="189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  <c r="N411" s="189"/>
      <c r="O411" s="189"/>
      <c r="P411" s="189"/>
      <c r="Q411" s="189"/>
      <c r="R411" s="189"/>
      <c r="S411" s="189"/>
      <c r="T411" s="189"/>
      <c r="U411" s="189"/>
      <c r="V411" s="189"/>
      <c r="W411" s="189"/>
      <c r="X411" s="189"/>
      <c r="Y411" s="189"/>
      <c r="Z411" s="189"/>
    </row>
    <row r="412" spans="1:26" ht="14.25" customHeight="1">
      <c r="A412" s="189"/>
      <c r="B412" s="189"/>
      <c r="C412" s="189"/>
      <c r="D412" s="189"/>
      <c r="E412" s="189"/>
      <c r="F412" s="189"/>
      <c r="G412" s="189"/>
      <c r="H412" s="189"/>
      <c r="I412" s="189"/>
      <c r="J412" s="189"/>
      <c r="K412" s="189"/>
      <c r="L412" s="189"/>
      <c r="M412" s="189"/>
      <c r="N412" s="189"/>
      <c r="O412" s="189"/>
      <c r="P412" s="189"/>
      <c r="Q412" s="189"/>
      <c r="R412" s="189"/>
      <c r="S412" s="189"/>
      <c r="T412" s="189"/>
      <c r="U412" s="189"/>
      <c r="V412" s="189"/>
      <c r="W412" s="189"/>
      <c r="X412" s="189"/>
      <c r="Y412" s="189"/>
      <c r="Z412" s="189"/>
    </row>
    <row r="413" spans="1:26" ht="14.25" customHeight="1">
      <c r="A413" s="189"/>
      <c r="B413" s="189"/>
      <c r="C413" s="189"/>
      <c r="D413" s="189"/>
      <c r="E413" s="189"/>
      <c r="F413" s="189"/>
      <c r="G413" s="189"/>
      <c r="H413" s="189"/>
      <c r="I413" s="189"/>
      <c r="J413" s="189"/>
      <c r="K413" s="189"/>
      <c r="L413" s="189"/>
      <c r="M413" s="189"/>
      <c r="N413" s="189"/>
      <c r="O413" s="189"/>
      <c r="P413" s="189"/>
      <c r="Q413" s="189"/>
      <c r="R413" s="189"/>
      <c r="S413" s="189"/>
      <c r="T413" s="189"/>
      <c r="U413" s="189"/>
      <c r="V413" s="189"/>
      <c r="W413" s="189"/>
      <c r="X413" s="189"/>
      <c r="Y413" s="189"/>
      <c r="Z413" s="189"/>
    </row>
    <row r="414" spans="1:26" ht="14.25" customHeight="1">
      <c r="A414" s="189"/>
      <c r="B414" s="189"/>
      <c r="C414" s="189"/>
      <c r="D414" s="189"/>
      <c r="E414" s="189"/>
      <c r="F414" s="189"/>
      <c r="G414" s="189"/>
      <c r="H414" s="189"/>
      <c r="I414" s="189"/>
      <c r="J414" s="189"/>
      <c r="K414" s="189"/>
      <c r="L414" s="189"/>
      <c r="M414" s="189"/>
      <c r="N414" s="189"/>
      <c r="O414" s="189"/>
      <c r="P414" s="189"/>
      <c r="Q414" s="189"/>
      <c r="R414" s="189"/>
      <c r="S414" s="189"/>
      <c r="T414" s="189"/>
      <c r="U414" s="189"/>
      <c r="V414" s="189"/>
      <c r="W414" s="189"/>
      <c r="X414" s="189"/>
      <c r="Y414" s="189"/>
      <c r="Z414" s="189"/>
    </row>
    <row r="415" spans="1:26" ht="14.25" customHeight="1">
      <c r="A415" s="189"/>
      <c r="B415" s="189"/>
      <c r="C415" s="189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  <c r="N415" s="189"/>
      <c r="O415" s="189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</row>
    <row r="416" spans="1:26" ht="14.25" customHeight="1">
      <c r="A416" s="189"/>
      <c r="B416" s="189"/>
      <c r="C416" s="189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  <c r="N416" s="189"/>
      <c r="O416" s="189"/>
      <c r="P416" s="189"/>
      <c r="Q416" s="189"/>
      <c r="R416" s="189"/>
      <c r="S416" s="189"/>
      <c r="T416" s="189"/>
      <c r="U416" s="189"/>
      <c r="V416" s="189"/>
      <c r="W416" s="189"/>
      <c r="X416" s="189"/>
      <c r="Y416" s="189"/>
      <c r="Z416" s="189"/>
    </row>
    <row r="417" spans="1:26" ht="14.25" customHeight="1">
      <c r="A417" s="189"/>
      <c r="B417" s="189"/>
      <c r="C417" s="189"/>
      <c r="D417" s="189"/>
      <c r="E417" s="189"/>
      <c r="F417" s="189"/>
      <c r="G417" s="189"/>
      <c r="H417" s="189"/>
      <c r="I417" s="189"/>
      <c r="J417" s="189"/>
      <c r="K417" s="189"/>
      <c r="L417" s="189"/>
      <c r="M417" s="189"/>
      <c r="N417" s="189"/>
      <c r="O417" s="189"/>
      <c r="P417" s="189"/>
      <c r="Q417" s="189"/>
      <c r="R417" s="189"/>
      <c r="S417" s="189"/>
      <c r="T417" s="189"/>
      <c r="U417" s="189"/>
      <c r="V417" s="189"/>
      <c r="W417" s="189"/>
      <c r="X417" s="189"/>
      <c r="Y417" s="189"/>
      <c r="Z417" s="189"/>
    </row>
    <row r="418" spans="1:26" ht="14.25" customHeight="1">
      <c r="A418" s="189"/>
      <c r="B418" s="189"/>
      <c r="C418" s="189"/>
      <c r="D418" s="189"/>
      <c r="E418" s="189"/>
      <c r="F418" s="189"/>
      <c r="G418" s="189"/>
      <c r="H418" s="189"/>
      <c r="I418" s="189"/>
      <c r="J418" s="189"/>
      <c r="K418" s="189"/>
      <c r="L418" s="189"/>
      <c r="M418" s="189"/>
      <c r="N418" s="189"/>
      <c r="O418" s="189"/>
      <c r="P418" s="189"/>
      <c r="Q418" s="189"/>
      <c r="R418" s="189"/>
      <c r="S418" s="189"/>
      <c r="T418" s="189"/>
      <c r="U418" s="189"/>
      <c r="V418" s="189"/>
      <c r="W418" s="189"/>
      <c r="X418" s="189"/>
      <c r="Y418" s="189"/>
      <c r="Z418" s="189"/>
    </row>
    <row r="419" spans="1:26" ht="14.25" customHeight="1">
      <c r="A419" s="189"/>
      <c r="B419" s="189"/>
      <c r="C419" s="189"/>
      <c r="D419" s="189"/>
      <c r="E419" s="189"/>
      <c r="F419" s="189"/>
      <c r="G419" s="189"/>
      <c r="H419" s="189"/>
      <c r="I419" s="189"/>
      <c r="J419" s="189"/>
      <c r="K419" s="189"/>
      <c r="L419" s="189"/>
      <c r="M419" s="189"/>
      <c r="N419" s="189"/>
      <c r="O419" s="189"/>
      <c r="P419" s="189"/>
      <c r="Q419" s="189"/>
      <c r="R419" s="189"/>
      <c r="S419" s="189"/>
      <c r="T419" s="189"/>
      <c r="U419" s="189"/>
      <c r="V419" s="189"/>
      <c r="W419" s="189"/>
      <c r="X419" s="189"/>
      <c r="Y419" s="189"/>
      <c r="Z419" s="189"/>
    </row>
    <row r="420" spans="1:26" ht="14.25" customHeight="1">
      <c r="A420" s="189"/>
      <c r="B420" s="189"/>
      <c r="C420" s="189"/>
      <c r="D420" s="189"/>
      <c r="E420" s="189"/>
      <c r="F420" s="189"/>
      <c r="G420" s="189"/>
      <c r="H420" s="189"/>
      <c r="I420" s="189"/>
      <c r="J420" s="189"/>
      <c r="K420" s="189"/>
      <c r="L420" s="189"/>
      <c r="M420" s="189"/>
      <c r="N420" s="189"/>
      <c r="O420" s="189"/>
      <c r="P420" s="189"/>
      <c r="Q420" s="189"/>
      <c r="R420" s="189"/>
      <c r="S420" s="189"/>
      <c r="T420" s="189"/>
      <c r="U420" s="189"/>
      <c r="V420" s="189"/>
      <c r="W420" s="189"/>
      <c r="X420" s="189"/>
      <c r="Y420" s="189"/>
      <c r="Z420" s="189"/>
    </row>
    <row r="421" spans="1:26" ht="14.25" customHeight="1">
      <c r="A421" s="189"/>
      <c r="B421" s="189"/>
      <c r="C421" s="189"/>
      <c r="D421" s="189"/>
      <c r="E421" s="189"/>
      <c r="F421" s="189"/>
      <c r="G421" s="189"/>
      <c r="H421" s="189"/>
      <c r="I421" s="189"/>
      <c r="J421" s="189"/>
      <c r="K421" s="189"/>
      <c r="L421" s="189"/>
      <c r="M421" s="189"/>
      <c r="N421" s="189"/>
      <c r="O421" s="189"/>
      <c r="P421" s="189"/>
      <c r="Q421" s="189"/>
      <c r="R421" s="189"/>
      <c r="S421" s="189"/>
      <c r="T421" s="189"/>
      <c r="U421" s="189"/>
      <c r="V421" s="189"/>
      <c r="W421" s="189"/>
      <c r="X421" s="189"/>
      <c r="Y421" s="189"/>
      <c r="Z421" s="189"/>
    </row>
    <row r="422" spans="1:26" ht="14.25" customHeight="1">
      <c r="A422" s="189"/>
      <c r="B422" s="189"/>
      <c r="C422" s="189"/>
      <c r="D422" s="189"/>
      <c r="E422" s="189"/>
      <c r="F422" s="189"/>
      <c r="G422" s="189"/>
      <c r="H422" s="189"/>
      <c r="I422" s="189"/>
      <c r="J422" s="189"/>
      <c r="K422" s="189"/>
      <c r="L422" s="189"/>
      <c r="M422" s="189"/>
      <c r="N422" s="189"/>
      <c r="O422" s="189"/>
      <c r="P422" s="189"/>
      <c r="Q422" s="189"/>
      <c r="R422" s="189"/>
      <c r="S422" s="189"/>
      <c r="T422" s="189"/>
      <c r="U422" s="189"/>
      <c r="V422" s="189"/>
      <c r="W422" s="189"/>
      <c r="X422" s="189"/>
      <c r="Y422" s="189"/>
      <c r="Z422" s="189"/>
    </row>
    <row r="423" spans="1:26" ht="14.25" customHeight="1">
      <c r="A423" s="189"/>
      <c r="B423" s="189"/>
      <c r="C423" s="189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  <c r="N423" s="189"/>
      <c r="O423" s="189"/>
      <c r="P423" s="189"/>
      <c r="Q423" s="189"/>
      <c r="R423" s="189"/>
      <c r="S423" s="189"/>
      <c r="T423" s="189"/>
      <c r="U423" s="189"/>
      <c r="V423" s="189"/>
      <c r="W423" s="189"/>
      <c r="X423" s="189"/>
      <c r="Y423" s="189"/>
      <c r="Z423" s="189"/>
    </row>
    <row r="424" spans="1:26" ht="14.25" customHeight="1">
      <c r="A424" s="189"/>
      <c r="B424" s="189"/>
      <c r="C424" s="189"/>
      <c r="D424" s="189"/>
      <c r="E424" s="189"/>
      <c r="F424" s="189"/>
      <c r="G424" s="189"/>
      <c r="H424" s="189"/>
      <c r="I424" s="189"/>
      <c r="J424" s="189"/>
      <c r="K424" s="189"/>
      <c r="L424" s="189"/>
      <c r="M424" s="189"/>
      <c r="N424" s="189"/>
      <c r="O424" s="189"/>
      <c r="P424" s="189"/>
      <c r="Q424" s="189"/>
      <c r="R424" s="189"/>
      <c r="S424" s="189"/>
      <c r="T424" s="189"/>
      <c r="U424" s="189"/>
      <c r="V424" s="189"/>
      <c r="W424" s="189"/>
      <c r="X424" s="189"/>
      <c r="Y424" s="189"/>
      <c r="Z424" s="189"/>
    </row>
    <row r="425" spans="1:26" ht="14.25" customHeight="1">
      <c r="A425" s="189"/>
      <c r="B425" s="189"/>
      <c r="C425" s="189"/>
      <c r="D425" s="189"/>
      <c r="E425" s="189"/>
      <c r="F425" s="189"/>
      <c r="G425" s="189"/>
      <c r="H425" s="189"/>
      <c r="I425" s="189"/>
      <c r="J425" s="189"/>
      <c r="K425" s="189"/>
      <c r="L425" s="189"/>
      <c r="M425" s="189"/>
      <c r="N425" s="189"/>
      <c r="O425" s="189"/>
      <c r="P425" s="189"/>
      <c r="Q425" s="189"/>
      <c r="R425" s="189"/>
      <c r="S425" s="189"/>
      <c r="T425" s="189"/>
      <c r="U425" s="189"/>
      <c r="V425" s="189"/>
      <c r="W425" s="189"/>
      <c r="X425" s="189"/>
      <c r="Y425" s="189"/>
      <c r="Z425" s="189"/>
    </row>
    <row r="426" spans="1:26" ht="14.25" customHeight="1">
      <c r="A426" s="189"/>
      <c r="B426" s="189"/>
      <c r="C426" s="189"/>
      <c r="D426" s="189"/>
      <c r="E426" s="189"/>
      <c r="F426" s="189"/>
      <c r="G426" s="189"/>
      <c r="H426" s="189"/>
      <c r="I426" s="189"/>
      <c r="J426" s="189"/>
      <c r="K426" s="189"/>
      <c r="L426" s="189"/>
      <c r="M426" s="189"/>
      <c r="N426" s="189"/>
      <c r="O426" s="189"/>
      <c r="P426" s="189"/>
      <c r="Q426" s="189"/>
      <c r="R426" s="189"/>
      <c r="S426" s="189"/>
      <c r="T426" s="189"/>
      <c r="U426" s="189"/>
      <c r="V426" s="189"/>
      <c r="W426" s="189"/>
      <c r="X426" s="189"/>
      <c r="Y426" s="189"/>
      <c r="Z426" s="189"/>
    </row>
    <row r="427" spans="1:26" ht="14.25" customHeight="1">
      <c r="A427" s="189"/>
      <c r="B427" s="189"/>
      <c r="C427" s="189"/>
      <c r="D427" s="189"/>
      <c r="E427" s="189"/>
      <c r="F427" s="189"/>
      <c r="G427" s="189"/>
      <c r="H427" s="189"/>
      <c r="I427" s="189"/>
      <c r="J427" s="189"/>
      <c r="K427" s="189"/>
      <c r="L427" s="189"/>
      <c r="M427" s="189"/>
      <c r="N427" s="189"/>
      <c r="O427" s="189"/>
      <c r="P427" s="189"/>
      <c r="Q427" s="189"/>
      <c r="R427" s="189"/>
      <c r="S427" s="189"/>
      <c r="T427" s="189"/>
      <c r="U427" s="189"/>
      <c r="V427" s="189"/>
      <c r="W427" s="189"/>
      <c r="X427" s="189"/>
      <c r="Y427" s="189"/>
      <c r="Z427" s="189"/>
    </row>
    <row r="428" spans="1:26" ht="14.25" customHeight="1">
      <c r="A428" s="189"/>
      <c r="B428" s="189"/>
      <c r="C428" s="189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  <c r="N428" s="189"/>
      <c r="O428" s="189"/>
      <c r="P428" s="189"/>
      <c r="Q428" s="189"/>
      <c r="R428" s="189"/>
      <c r="S428" s="189"/>
      <c r="T428" s="189"/>
      <c r="U428" s="189"/>
      <c r="V428" s="189"/>
      <c r="W428" s="189"/>
      <c r="X428" s="189"/>
      <c r="Y428" s="189"/>
      <c r="Z428" s="189"/>
    </row>
    <row r="429" spans="1:26" ht="14.25" customHeight="1">
      <c r="A429" s="189"/>
      <c r="B429" s="189"/>
      <c r="C429" s="189"/>
      <c r="D429" s="189"/>
      <c r="E429" s="189"/>
      <c r="F429" s="189"/>
      <c r="G429" s="189"/>
      <c r="H429" s="189"/>
      <c r="I429" s="189"/>
      <c r="J429" s="189"/>
      <c r="K429" s="189"/>
      <c r="L429" s="189"/>
      <c r="M429" s="189"/>
      <c r="N429" s="189"/>
      <c r="O429" s="189"/>
      <c r="P429" s="189"/>
      <c r="Q429" s="189"/>
      <c r="R429" s="189"/>
      <c r="S429" s="189"/>
      <c r="T429" s="189"/>
      <c r="U429" s="189"/>
      <c r="V429" s="189"/>
      <c r="W429" s="189"/>
      <c r="X429" s="189"/>
      <c r="Y429" s="189"/>
      <c r="Z429" s="189"/>
    </row>
    <row r="430" spans="1:26" ht="14.25" customHeight="1">
      <c r="A430" s="189"/>
      <c r="B430" s="189"/>
      <c r="C430" s="189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  <c r="N430" s="189"/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</row>
    <row r="431" spans="1:26" ht="14.25" customHeight="1">
      <c r="A431" s="189"/>
      <c r="B431" s="189"/>
      <c r="C431" s="189"/>
      <c r="D431" s="189"/>
      <c r="E431" s="189"/>
      <c r="F431" s="189"/>
      <c r="G431" s="189"/>
      <c r="H431" s="189"/>
      <c r="I431" s="189"/>
      <c r="J431" s="189"/>
      <c r="K431" s="189"/>
      <c r="L431" s="189"/>
      <c r="M431" s="189"/>
      <c r="N431" s="189"/>
      <c r="O431" s="189"/>
      <c r="P431" s="189"/>
      <c r="Q431" s="189"/>
      <c r="R431" s="189"/>
      <c r="S431" s="189"/>
      <c r="T431" s="189"/>
      <c r="U431" s="189"/>
      <c r="V431" s="189"/>
      <c r="W431" s="189"/>
      <c r="X431" s="189"/>
      <c r="Y431" s="189"/>
      <c r="Z431" s="189"/>
    </row>
    <row r="432" spans="1:26" ht="14.25" customHeight="1">
      <c r="A432" s="189"/>
      <c r="B432" s="189"/>
      <c r="C432" s="189"/>
      <c r="D432" s="189"/>
      <c r="E432" s="189"/>
      <c r="F432" s="189"/>
      <c r="G432" s="189"/>
      <c r="H432" s="189"/>
      <c r="I432" s="189"/>
      <c r="J432" s="189"/>
      <c r="K432" s="189"/>
      <c r="L432" s="189"/>
      <c r="M432" s="189"/>
      <c r="N432" s="189"/>
      <c r="O432" s="189"/>
      <c r="P432" s="189"/>
      <c r="Q432" s="189"/>
      <c r="R432" s="189"/>
      <c r="S432" s="189"/>
      <c r="T432" s="189"/>
      <c r="U432" s="189"/>
      <c r="V432" s="189"/>
      <c r="W432" s="189"/>
      <c r="X432" s="189"/>
      <c r="Y432" s="189"/>
      <c r="Z432" s="189"/>
    </row>
    <row r="433" spans="1:26" ht="14.25" customHeight="1">
      <c r="A433" s="189"/>
      <c r="B433" s="189"/>
      <c r="C433" s="189"/>
      <c r="D433" s="189"/>
      <c r="E433" s="189"/>
      <c r="F433" s="189"/>
      <c r="G433" s="189"/>
      <c r="H433" s="189"/>
      <c r="I433" s="189"/>
      <c r="J433" s="189"/>
      <c r="K433" s="189"/>
      <c r="L433" s="189"/>
      <c r="M433" s="189"/>
      <c r="N433" s="189"/>
      <c r="O433" s="189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</row>
    <row r="434" spans="1:26" ht="14.25" customHeight="1">
      <c r="A434" s="189"/>
      <c r="B434" s="189"/>
      <c r="C434" s="189"/>
      <c r="D434" s="189"/>
      <c r="E434" s="189"/>
      <c r="F434" s="189"/>
      <c r="G434" s="189"/>
      <c r="H434" s="189"/>
      <c r="I434" s="189"/>
      <c r="J434" s="189"/>
      <c r="K434" s="189"/>
      <c r="L434" s="189"/>
      <c r="M434" s="189"/>
      <c r="N434" s="189"/>
      <c r="O434" s="189"/>
      <c r="P434" s="189"/>
      <c r="Q434" s="189"/>
      <c r="R434" s="189"/>
      <c r="S434" s="189"/>
      <c r="T434" s="189"/>
      <c r="U434" s="189"/>
      <c r="V434" s="189"/>
      <c r="W434" s="189"/>
      <c r="X434" s="189"/>
      <c r="Y434" s="189"/>
      <c r="Z434" s="189"/>
    </row>
    <row r="435" spans="1:26" ht="14.25" customHeight="1">
      <c r="A435" s="189"/>
      <c r="B435" s="189"/>
      <c r="C435" s="189"/>
      <c r="D435" s="189"/>
      <c r="E435" s="189"/>
      <c r="F435" s="189"/>
      <c r="G435" s="189"/>
      <c r="H435" s="189"/>
      <c r="I435" s="189"/>
      <c r="J435" s="189"/>
      <c r="K435" s="189"/>
      <c r="L435" s="189"/>
      <c r="M435" s="189"/>
      <c r="N435" s="189"/>
      <c r="O435" s="189"/>
      <c r="P435" s="189"/>
      <c r="Q435" s="189"/>
      <c r="R435" s="189"/>
      <c r="S435" s="189"/>
      <c r="T435" s="189"/>
      <c r="U435" s="189"/>
      <c r="V435" s="189"/>
      <c r="W435" s="189"/>
      <c r="X435" s="189"/>
      <c r="Y435" s="189"/>
      <c r="Z435" s="189"/>
    </row>
    <row r="436" spans="1:26" ht="14.25" customHeight="1">
      <c r="A436" s="189"/>
      <c r="B436" s="189"/>
      <c r="C436" s="189"/>
      <c r="D436" s="189"/>
      <c r="E436" s="189"/>
      <c r="F436" s="189"/>
      <c r="G436" s="189"/>
      <c r="H436" s="189"/>
      <c r="I436" s="189"/>
      <c r="J436" s="189"/>
      <c r="K436" s="189"/>
      <c r="L436" s="189"/>
      <c r="M436" s="189"/>
      <c r="N436" s="189"/>
      <c r="O436" s="189"/>
      <c r="P436" s="189"/>
      <c r="Q436" s="189"/>
      <c r="R436" s="189"/>
      <c r="S436" s="189"/>
      <c r="T436" s="189"/>
      <c r="U436" s="189"/>
      <c r="V436" s="189"/>
      <c r="W436" s="189"/>
      <c r="X436" s="189"/>
      <c r="Y436" s="189"/>
      <c r="Z436" s="189"/>
    </row>
    <row r="437" spans="1:26" ht="14.25" customHeight="1">
      <c r="A437" s="189"/>
      <c r="B437" s="189"/>
      <c r="C437" s="189"/>
      <c r="D437" s="189"/>
      <c r="E437" s="189"/>
      <c r="F437" s="189"/>
      <c r="G437" s="189"/>
      <c r="H437" s="189"/>
      <c r="I437" s="189"/>
      <c r="J437" s="189"/>
      <c r="K437" s="189"/>
      <c r="L437" s="189"/>
      <c r="M437" s="189"/>
      <c r="N437" s="189"/>
      <c r="O437" s="189"/>
      <c r="P437" s="189"/>
      <c r="Q437" s="189"/>
      <c r="R437" s="189"/>
      <c r="S437" s="189"/>
      <c r="T437" s="189"/>
      <c r="U437" s="189"/>
      <c r="V437" s="189"/>
      <c r="W437" s="189"/>
      <c r="X437" s="189"/>
      <c r="Y437" s="189"/>
      <c r="Z437" s="189"/>
    </row>
    <row r="438" spans="1:26" ht="14.25" customHeight="1">
      <c r="A438" s="189"/>
      <c r="B438" s="189"/>
      <c r="C438" s="189"/>
      <c r="D438" s="189"/>
      <c r="E438" s="189"/>
      <c r="F438" s="189"/>
      <c r="G438" s="189"/>
      <c r="H438" s="189"/>
      <c r="I438" s="189"/>
      <c r="J438" s="189"/>
      <c r="K438" s="189"/>
      <c r="L438" s="189"/>
      <c r="M438" s="189"/>
      <c r="N438" s="189"/>
      <c r="O438" s="189"/>
      <c r="P438" s="189"/>
      <c r="Q438" s="189"/>
      <c r="R438" s="189"/>
      <c r="S438" s="189"/>
      <c r="T438" s="189"/>
      <c r="U438" s="189"/>
      <c r="V438" s="189"/>
      <c r="W438" s="189"/>
      <c r="X438" s="189"/>
      <c r="Y438" s="189"/>
      <c r="Z438" s="189"/>
    </row>
    <row r="439" spans="1:26" ht="14.25" customHeight="1">
      <c r="A439" s="189"/>
      <c r="B439" s="189"/>
      <c r="C439" s="189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  <c r="N439" s="189"/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</row>
    <row r="440" spans="1:26" ht="14.25" customHeight="1">
      <c r="A440" s="189"/>
      <c r="B440" s="189"/>
      <c r="C440" s="189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N440" s="189"/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</row>
    <row r="441" spans="1:26" ht="14.25" customHeight="1">
      <c r="A441" s="189"/>
      <c r="B441" s="189"/>
      <c r="C441" s="189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N441" s="189"/>
      <c r="O441" s="189"/>
      <c r="P441" s="189"/>
      <c r="Q441" s="189"/>
      <c r="R441" s="189"/>
      <c r="S441" s="189"/>
      <c r="T441" s="189"/>
      <c r="U441" s="189"/>
      <c r="V441" s="189"/>
      <c r="W441" s="189"/>
      <c r="X441" s="189"/>
      <c r="Y441" s="189"/>
      <c r="Z441" s="189"/>
    </row>
    <row r="442" spans="1:26" ht="14.25" customHeight="1">
      <c r="A442" s="189"/>
      <c r="B442" s="189"/>
      <c r="C442" s="189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  <c r="N442" s="189"/>
      <c r="O442" s="189"/>
      <c r="P442" s="189"/>
      <c r="Q442" s="189"/>
      <c r="R442" s="189"/>
      <c r="S442" s="189"/>
      <c r="T442" s="189"/>
      <c r="U442" s="189"/>
      <c r="V442" s="189"/>
      <c r="W442" s="189"/>
      <c r="X442" s="189"/>
      <c r="Y442" s="189"/>
      <c r="Z442" s="189"/>
    </row>
    <row r="443" spans="1:26" ht="14.25" customHeight="1">
      <c r="A443" s="189"/>
      <c r="B443" s="189"/>
      <c r="C443" s="189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  <c r="N443" s="189"/>
      <c r="O443" s="189"/>
      <c r="P443" s="189"/>
      <c r="Q443" s="189"/>
      <c r="R443" s="189"/>
      <c r="S443" s="189"/>
      <c r="T443" s="189"/>
      <c r="U443" s="189"/>
      <c r="V443" s="189"/>
      <c r="W443" s="189"/>
      <c r="X443" s="189"/>
      <c r="Y443" s="189"/>
      <c r="Z443" s="189"/>
    </row>
    <row r="444" spans="1:26" ht="14.25" customHeight="1">
      <c r="A444" s="189"/>
      <c r="B444" s="189"/>
      <c r="C444" s="189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  <c r="N444" s="189"/>
      <c r="O444" s="189"/>
      <c r="P444" s="189"/>
      <c r="Q444" s="189"/>
      <c r="R444" s="189"/>
      <c r="S444" s="189"/>
      <c r="T444" s="189"/>
      <c r="U444" s="189"/>
      <c r="V444" s="189"/>
      <c r="W444" s="189"/>
      <c r="X444" s="189"/>
      <c r="Y444" s="189"/>
      <c r="Z444" s="189"/>
    </row>
    <row r="445" spans="1:26" ht="14.25" customHeight="1">
      <c r="A445" s="189"/>
      <c r="B445" s="189"/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N445" s="189"/>
      <c r="O445" s="189"/>
      <c r="P445" s="189"/>
      <c r="Q445" s="189"/>
      <c r="R445" s="189"/>
      <c r="S445" s="189"/>
      <c r="T445" s="189"/>
      <c r="U445" s="189"/>
      <c r="V445" s="189"/>
      <c r="W445" s="189"/>
      <c r="X445" s="189"/>
      <c r="Y445" s="189"/>
      <c r="Z445" s="189"/>
    </row>
    <row r="446" spans="1:26" ht="14.25" customHeight="1">
      <c r="A446" s="189"/>
      <c r="B446" s="189"/>
      <c r="C446" s="189"/>
      <c r="D446" s="189"/>
      <c r="E446" s="189"/>
      <c r="F446" s="189"/>
      <c r="G446" s="189"/>
      <c r="H446" s="189"/>
      <c r="I446" s="189"/>
      <c r="J446" s="189"/>
      <c r="K446" s="189"/>
      <c r="L446" s="189"/>
      <c r="M446" s="189"/>
      <c r="N446" s="189"/>
      <c r="O446" s="189"/>
      <c r="P446" s="189"/>
      <c r="Q446" s="189"/>
      <c r="R446" s="189"/>
      <c r="S446" s="189"/>
      <c r="T446" s="189"/>
      <c r="U446" s="189"/>
      <c r="V446" s="189"/>
      <c r="W446" s="189"/>
      <c r="X446" s="189"/>
      <c r="Y446" s="189"/>
      <c r="Z446" s="189"/>
    </row>
    <row r="447" spans="1:26" ht="14.25" customHeight="1">
      <c r="A447" s="189"/>
      <c r="B447" s="189"/>
      <c r="C447" s="189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  <c r="N447" s="189"/>
      <c r="O447" s="189"/>
      <c r="P447" s="189"/>
      <c r="Q447" s="189"/>
      <c r="R447" s="189"/>
      <c r="S447" s="189"/>
      <c r="T447" s="189"/>
      <c r="U447" s="189"/>
      <c r="V447" s="189"/>
      <c r="W447" s="189"/>
      <c r="X447" s="189"/>
      <c r="Y447" s="189"/>
      <c r="Z447" s="189"/>
    </row>
    <row r="448" spans="1:26" ht="14.25" customHeight="1">
      <c r="A448" s="189"/>
      <c r="B448" s="189"/>
      <c r="C448" s="189"/>
      <c r="D448" s="189"/>
      <c r="E448" s="189"/>
      <c r="F448" s="189"/>
      <c r="G448" s="189"/>
      <c r="H448" s="189"/>
      <c r="I448" s="189"/>
      <c r="J448" s="189"/>
      <c r="K448" s="189"/>
      <c r="L448" s="189"/>
      <c r="M448" s="189"/>
      <c r="N448" s="189"/>
      <c r="O448" s="189"/>
      <c r="P448" s="189"/>
      <c r="Q448" s="189"/>
      <c r="R448" s="189"/>
      <c r="S448" s="189"/>
      <c r="T448" s="189"/>
      <c r="U448" s="189"/>
      <c r="V448" s="189"/>
      <c r="W448" s="189"/>
      <c r="X448" s="189"/>
      <c r="Y448" s="189"/>
      <c r="Z448" s="189"/>
    </row>
    <row r="449" spans="1:26" ht="14.25" customHeight="1">
      <c r="A449" s="189"/>
      <c r="B449" s="189"/>
      <c r="C449" s="189"/>
      <c r="D449" s="189"/>
      <c r="E449" s="189"/>
      <c r="F449" s="189"/>
      <c r="G449" s="189"/>
      <c r="H449" s="189"/>
      <c r="I449" s="189"/>
      <c r="J449" s="189"/>
      <c r="K449" s="189"/>
      <c r="L449" s="189"/>
      <c r="M449" s="189"/>
      <c r="N449" s="189"/>
      <c r="O449" s="189"/>
      <c r="P449" s="189"/>
      <c r="Q449" s="189"/>
      <c r="R449" s="189"/>
      <c r="S449" s="189"/>
      <c r="T449" s="189"/>
      <c r="U449" s="189"/>
      <c r="V449" s="189"/>
      <c r="W449" s="189"/>
      <c r="X449" s="189"/>
      <c r="Y449" s="189"/>
      <c r="Z449" s="189"/>
    </row>
    <row r="450" spans="1:26" ht="14.25" customHeight="1">
      <c r="A450" s="189"/>
      <c r="B450" s="189"/>
      <c r="C450" s="189"/>
      <c r="D450" s="189"/>
      <c r="E450" s="189"/>
      <c r="F450" s="189"/>
      <c r="G450" s="189"/>
      <c r="H450" s="189"/>
      <c r="I450" s="189"/>
      <c r="J450" s="189"/>
      <c r="K450" s="189"/>
      <c r="L450" s="189"/>
      <c r="M450" s="189"/>
      <c r="N450" s="189"/>
      <c r="O450" s="189"/>
      <c r="P450" s="189"/>
      <c r="Q450" s="189"/>
      <c r="R450" s="189"/>
      <c r="S450" s="189"/>
      <c r="T450" s="189"/>
      <c r="U450" s="189"/>
      <c r="V450" s="189"/>
      <c r="W450" s="189"/>
      <c r="X450" s="189"/>
      <c r="Y450" s="189"/>
      <c r="Z450" s="189"/>
    </row>
    <row r="451" spans="1:26" ht="14.25" customHeight="1">
      <c r="A451" s="189"/>
      <c r="B451" s="189"/>
      <c r="C451" s="189"/>
      <c r="D451" s="189"/>
      <c r="E451" s="189"/>
      <c r="F451" s="189"/>
      <c r="G451" s="189"/>
      <c r="H451" s="189"/>
      <c r="I451" s="189"/>
      <c r="J451" s="189"/>
      <c r="K451" s="189"/>
      <c r="L451" s="189"/>
      <c r="M451" s="189"/>
      <c r="N451" s="189"/>
      <c r="O451" s="189"/>
      <c r="P451" s="189"/>
      <c r="Q451" s="189"/>
      <c r="R451" s="189"/>
      <c r="S451" s="189"/>
      <c r="T451" s="189"/>
      <c r="U451" s="189"/>
      <c r="V451" s="189"/>
      <c r="W451" s="189"/>
      <c r="X451" s="189"/>
      <c r="Y451" s="189"/>
      <c r="Z451" s="189"/>
    </row>
    <row r="452" spans="1:26" ht="14.25" customHeight="1">
      <c r="A452" s="189"/>
      <c r="B452" s="189"/>
      <c r="C452" s="189"/>
      <c r="D452" s="189"/>
      <c r="E452" s="189"/>
      <c r="F452" s="189"/>
      <c r="G452" s="189"/>
      <c r="H452" s="189"/>
      <c r="I452" s="189"/>
      <c r="J452" s="189"/>
      <c r="K452" s="189"/>
      <c r="L452" s="189"/>
      <c r="M452" s="189"/>
      <c r="N452" s="189"/>
      <c r="O452" s="189"/>
      <c r="P452" s="189"/>
      <c r="Q452" s="189"/>
      <c r="R452" s="189"/>
      <c r="S452" s="189"/>
      <c r="T452" s="189"/>
      <c r="U452" s="189"/>
      <c r="V452" s="189"/>
      <c r="W452" s="189"/>
      <c r="X452" s="189"/>
      <c r="Y452" s="189"/>
      <c r="Z452" s="189"/>
    </row>
    <row r="453" spans="1:26" ht="14.25" customHeight="1">
      <c r="A453" s="189"/>
      <c r="B453" s="189"/>
      <c r="C453" s="189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  <c r="N453" s="189"/>
      <c r="O453" s="189"/>
      <c r="P453" s="189"/>
      <c r="Q453" s="189"/>
      <c r="R453" s="189"/>
      <c r="S453" s="189"/>
      <c r="T453" s="189"/>
      <c r="U453" s="189"/>
      <c r="V453" s="189"/>
      <c r="W453" s="189"/>
      <c r="X453" s="189"/>
      <c r="Y453" s="189"/>
      <c r="Z453" s="189"/>
    </row>
    <row r="454" spans="1:26" ht="14.25" customHeight="1">
      <c r="A454" s="189"/>
      <c r="B454" s="189"/>
      <c r="C454" s="189"/>
      <c r="D454" s="189"/>
      <c r="E454" s="189"/>
      <c r="F454" s="189"/>
      <c r="G454" s="189"/>
      <c r="H454" s="189"/>
      <c r="I454" s="189"/>
      <c r="J454" s="189"/>
      <c r="K454" s="189"/>
      <c r="L454" s="189"/>
      <c r="M454" s="189"/>
      <c r="N454" s="189"/>
      <c r="O454" s="189"/>
      <c r="P454" s="189"/>
      <c r="Q454" s="189"/>
      <c r="R454" s="189"/>
      <c r="S454" s="189"/>
      <c r="T454" s="189"/>
      <c r="U454" s="189"/>
      <c r="V454" s="189"/>
      <c r="W454" s="189"/>
      <c r="X454" s="189"/>
      <c r="Y454" s="189"/>
      <c r="Z454" s="189"/>
    </row>
    <row r="455" spans="1:26" ht="14.25" customHeight="1">
      <c r="A455" s="189"/>
      <c r="B455" s="189"/>
      <c r="C455" s="189"/>
      <c r="D455" s="189"/>
      <c r="E455" s="189"/>
      <c r="F455" s="189"/>
      <c r="G455" s="189"/>
      <c r="H455" s="189"/>
      <c r="I455" s="189"/>
      <c r="J455" s="189"/>
      <c r="K455" s="189"/>
      <c r="L455" s="189"/>
      <c r="M455" s="189"/>
      <c r="N455" s="189"/>
      <c r="O455" s="189"/>
      <c r="P455" s="189"/>
      <c r="Q455" s="189"/>
      <c r="R455" s="189"/>
      <c r="S455" s="189"/>
      <c r="T455" s="189"/>
      <c r="U455" s="189"/>
      <c r="V455" s="189"/>
      <c r="W455" s="189"/>
      <c r="X455" s="189"/>
      <c r="Y455" s="189"/>
      <c r="Z455" s="189"/>
    </row>
    <row r="456" spans="1:26" ht="14.25" customHeight="1">
      <c r="A456" s="189"/>
      <c r="B456" s="189"/>
      <c r="C456" s="189"/>
      <c r="D456" s="189"/>
      <c r="E456" s="189"/>
      <c r="F456" s="189"/>
      <c r="G456" s="189"/>
      <c r="H456" s="189"/>
      <c r="I456" s="189"/>
      <c r="J456" s="189"/>
      <c r="K456" s="189"/>
      <c r="L456" s="189"/>
      <c r="M456" s="189"/>
      <c r="N456" s="189"/>
      <c r="O456" s="189"/>
      <c r="P456" s="189"/>
      <c r="Q456" s="189"/>
      <c r="R456" s="189"/>
      <c r="S456" s="189"/>
      <c r="T456" s="189"/>
      <c r="U456" s="189"/>
      <c r="V456" s="189"/>
      <c r="W456" s="189"/>
      <c r="X456" s="189"/>
      <c r="Y456" s="189"/>
      <c r="Z456" s="189"/>
    </row>
    <row r="457" spans="1:26" ht="14.25" customHeight="1">
      <c r="A457" s="189"/>
      <c r="B457" s="189"/>
      <c r="C457" s="189"/>
      <c r="D457" s="189"/>
      <c r="E457" s="189"/>
      <c r="F457" s="189"/>
      <c r="G457" s="189"/>
      <c r="H457" s="189"/>
      <c r="I457" s="189"/>
      <c r="J457" s="189"/>
      <c r="K457" s="189"/>
      <c r="L457" s="189"/>
      <c r="M457" s="189"/>
      <c r="N457" s="189"/>
      <c r="O457" s="189"/>
      <c r="P457" s="189"/>
      <c r="Q457" s="189"/>
      <c r="R457" s="189"/>
      <c r="S457" s="189"/>
      <c r="T457" s="189"/>
      <c r="U457" s="189"/>
      <c r="V457" s="189"/>
      <c r="W457" s="189"/>
      <c r="X457" s="189"/>
      <c r="Y457" s="189"/>
      <c r="Z457" s="189"/>
    </row>
    <row r="458" spans="1:26" ht="14.25" customHeight="1">
      <c r="A458" s="189"/>
      <c r="B458" s="189"/>
      <c r="C458" s="189"/>
      <c r="D458" s="189"/>
      <c r="E458" s="189"/>
      <c r="F458" s="189"/>
      <c r="G458" s="189"/>
      <c r="H458" s="189"/>
      <c r="I458" s="189"/>
      <c r="J458" s="189"/>
      <c r="K458" s="189"/>
      <c r="L458" s="189"/>
      <c r="M458" s="189"/>
      <c r="N458" s="189"/>
      <c r="O458" s="189"/>
      <c r="P458" s="189"/>
      <c r="Q458" s="189"/>
      <c r="R458" s="189"/>
      <c r="S458" s="189"/>
      <c r="T458" s="189"/>
      <c r="U458" s="189"/>
      <c r="V458" s="189"/>
      <c r="W458" s="189"/>
      <c r="X458" s="189"/>
      <c r="Y458" s="189"/>
      <c r="Z458" s="189"/>
    </row>
    <row r="459" spans="1:26" ht="14.25" customHeight="1">
      <c r="A459" s="189"/>
      <c r="B459" s="189"/>
      <c r="C459" s="189"/>
      <c r="D459" s="189"/>
      <c r="E459" s="189"/>
      <c r="F459" s="189"/>
      <c r="G459" s="189"/>
      <c r="H459" s="189"/>
      <c r="I459" s="189"/>
      <c r="J459" s="189"/>
      <c r="K459" s="189"/>
      <c r="L459" s="189"/>
      <c r="M459" s="189"/>
      <c r="N459" s="189"/>
      <c r="O459" s="189"/>
      <c r="P459" s="189"/>
      <c r="Q459" s="189"/>
      <c r="R459" s="189"/>
      <c r="S459" s="189"/>
      <c r="T459" s="189"/>
      <c r="U459" s="189"/>
      <c r="V459" s="189"/>
      <c r="W459" s="189"/>
      <c r="X459" s="189"/>
      <c r="Y459" s="189"/>
      <c r="Z459" s="189"/>
    </row>
    <row r="460" spans="1:26" ht="14.25" customHeight="1">
      <c r="A460" s="189"/>
      <c r="B460" s="189"/>
      <c r="C460" s="189"/>
      <c r="D460" s="189"/>
      <c r="E460" s="189"/>
      <c r="F460" s="189"/>
      <c r="G460" s="189"/>
      <c r="H460" s="189"/>
      <c r="I460" s="189"/>
      <c r="J460" s="189"/>
      <c r="K460" s="189"/>
      <c r="L460" s="189"/>
      <c r="M460" s="189"/>
      <c r="N460" s="189"/>
      <c r="O460" s="189"/>
      <c r="P460" s="189"/>
      <c r="Q460" s="189"/>
      <c r="R460" s="189"/>
      <c r="S460" s="189"/>
      <c r="T460" s="189"/>
      <c r="U460" s="189"/>
      <c r="V460" s="189"/>
      <c r="W460" s="189"/>
      <c r="X460" s="189"/>
      <c r="Y460" s="189"/>
      <c r="Z460" s="189"/>
    </row>
    <row r="461" spans="1:26" ht="14.25" customHeight="1">
      <c r="A461" s="189"/>
      <c r="B461" s="189"/>
      <c r="C461" s="189"/>
      <c r="D461" s="189"/>
      <c r="E461" s="189"/>
      <c r="F461" s="189"/>
      <c r="G461" s="189"/>
      <c r="H461" s="189"/>
      <c r="I461" s="189"/>
      <c r="J461" s="189"/>
      <c r="K461" s="189"/>
      <c r="L461" s="189"/>
      <c r="M461" s="189"/>
      <c r="N461" s="189"/>
      <c r="O461" s="189"/>
      <c r="P461" s="189"/>
      <c r="Q461" s="189"/>
      <c r="R461" s="189"/>
      <c r="S461" s="189"/>
      <c r="T461" s="189"/>
      <c r="U461" s="189"/>
      <c r="V461" s="189"/>
      <c r="W461" s="189"/>
      <c r="X461" s="189"/>
      <c r="Y461" s="189"/>
      <c r="Z461" s="189"/>
    </row>
    <row r="462" spans="1:26" ht="14.25" customHeight="1">
      <c r="A462" s="189"/>
      <c r="B462" s="189"/>
      <c r="C462" s="189"/>
      <c r="D462" s="189"/>
      <c r="E462" s="189"/>
      <c r="F462" s="189"/>
      <c r="G462" s="189"/>
      <c r="H462" s="189"/>
      <c r="I462" s="189"/>
      <c r="J462" s="189"/>
      <c r="K462" s="189"/>
      <c r="L462" s="189"/>
      <c r="M462" s="189"/>
      <c r="N462" s="189"/>
      <c r="O462" s="189"/>
      <c r="P462" s="189"/>
      <c r="Q462" s="189"/>
      <c r="R462" s="189"/>
      <c r="S462" s="189"/>
      <c r="T462" s="189"/>
      <c r="U462" s="189"/>
      <c r="V462" s="189"/>
      <c r="W462" s="189"/>
      <c r="X462" s="189"/>
      <c r="Y462" s="189"/>
      <c r="Z462" s="189"/>
    </row>
    <row r="463" spans="1:26" ht="14.25" customHeight="1">
      <c r="A463" s="189"/>
      <c r="B463" s="189"/>
      <c r="C463" s="189"/>
      <c r="D463" s="189"/>
      <c r="E463" s="189"/>
      <c r="F463" s="189"/>
      <c r="G463" s="189"/>
      <c r="H463" s="189"/>
      <c r="I463" s="189"/>
      <c r="J463" s="189"/>
      <c r="K463" s="189"/>
      <c r="L463" s="189"/>
      <c r="M463" s="189"/>
      <c r="N463" s="189"/>
      <c r="O463" s="189"/>
      <c r="P463" s="189"/>
      <c r="Q463" s="189"/>
      <c r="R463" s="189"/>
      <c r="S463" s="189"/>
      <c r="T463" s="189"/>
      <c r="U463" s="189"/>
      <c r="V463" s="189"/>
      <c r="W463" s="189"/>
      <c r="X463" s="189"/>
      <c r="Y463" s="189"/>
      <c r="Z463" s="189"/>
    </row>
    <row r="464" spans="1:26" ht="14.25" customHeight="1">
      <c r="A464" s="189"/>
      <c r="B464" s="189"/>
      <c r="C464" s="189"/>
      <c r="D464" s="189"/>
      <c r="E464" s="189"/>
      <c r="F464" s="189"/>
      <c r="G464" s="189"/>
      <c r="H464" s="189"/>
      <c r="I464" s="189"/>
      <c r="J464" s="189"/>
      <c r="K464" s="189"/>
      <c r="L464" s="189"/>
      <c r="M464" s="189"/>
      <c r="N464" s="189"/>
      <c r="O464" s="189"/>
      <c r="P464" s="189"/>
      <c r="Q464" s="189"/>
      <c r="R464" s="189"/>
      <c r="S464" s="189"/>
      <c r="T464" s="189"/>
      <c r="U464" s="189"/>
      <c r="V464" s="189"/>
      <c r="W464" s="189"/>
      <c r="X464" s="189"/>
      <c r="Y464" s="189"/>
      <c r="Z464" s="189"/>
    </row>
    <row r="465" spans="1:26" ht="14.25" customHeight="1">
      <c r="A465" s="189"/>
      <c r="B465" s="189"/>
      <c r="C465" s="189"/>
      <c r="D465" s="189"/>
      <c r="E465" s="189"/>
      <c r="F465" s="189"/>
      <c r="G465" s="189"/>
      <c r="H465" s="189"/>
      <c r="I465" s="189"/>
      <c r="J465" s="189"/>
      <c r="K465" s="189"/>
      <c r="L465" s="189"/>
      <c r="M465" s="189"/>
      <c r="N465" s="189"/>
      <c r="O465" s="189"/>
      <c r="P465" s="189"/>
      <c r="Q465" s="189"/>
      <c r="R465" s="189"/>
      <c r="S465" s="189"/>
      <c r="T465" s="189"/>
      <c r="U465" s="189"/>
      <c r="V465" s="189"/>
      <c r="W465" s="189"/>
      <c r="X465" s="189"/>
      <c r="Y465" s="189"/>
      <c r="Z465" s="189"/>
    </row>
    <row r="466" spans="1:26" ht="14.25" customHeight="1">
      <c r="A466" s="189"/>
      <c r="B466" s="189"/>
      <c r="C466" s="189"/>
      <c r="D466" s="189"/>
      <c r="E466" s="189"/>
      <c r="F466" s="189"/>
      <c r="G466" s="189"/>
      <c r="H466" s="189"/>
      <c r="I466" s="189"/>
      <c r="J466" s="189"/>
      <c r="K466" s="189"/>
      <c r="L466" s="189"/>
      <c r="M466" s="189"/>
      <c r="N466" s="189"/>
      <c r="O466" s="189"/>
      <c r="P466" s="189"/>
      <c r="Q466" s="189"/>
      <c r="R466" s="189"/>
      <c r="S466" s="189"/>
      <c r="T466" s="189"/>
      <c r="U466" s="189"/>
      <c r="V466" s="189"/>
      <c r="W466" s="189"/>
      <c r="X466" s="189"/>
      <c r="Y466" s="189"/>
      <c r="Z466" s="189"/>
    </row>
    <row r="467" spans="1:26" ht="14.25" customHeight="1">
      <c r="A467" s="189"/>
      <c r="B467" s="189"/>
      <c r="C467" s="189"/>
      <c r="D467" s="189"/>
      <c r="E467" s="189"/>
      <c r="F467" s="189"/>
      <c r="G467" s="189"/>
      <c r="H467" s="189"/>
      <c r="I467" s="189"/>
      <c r="J467" s="189"/>
      <c r="K467" s="189"/>
      <c r="L467" s="189"/>
      <c r="M467" s="189"/>
      <c r="N467" s="189"/>
      <c r="O467" s="189"/>
      <c r="P467" s="189"/>
      <c r="Q467" s="189"/>
      <c r="R467" s="189"/>
      <c r="S467" s="189"/>
      <c r="T467" s="189"/>
      <c r="U467" s="189"/>
      <c r="V467" s="189"/>
      <c r="W467" s="189"/>
      <c r="X467" s="189"/>
      <c r="Y467" s="189"/>
      <c r="Z467" s="189"/>
    </row>
    <row r="468" spans="1:26" ht="14.25" customHeight="1">
      <c r="A468" s="189"/>
      <c r="B468" s="189"/>
      <c r="C468" s="189"/>
      <c r="D468" s="189"/>
      <c r="E468" s="189"/>
      <c r="F468" s="189"/>
      <c r="G468" s="189"/>
      <c r="H468" s="189"/>
      <c r="I468" s="189"/>
      <c r="J468" s="189"/>
      <c r="K468" s="189"/>
      <c r="L468" s="189"/>
      <c r="M468" s="189"/>
      <c r="N468" s="189"/>
      <c r="O468" s="189"/>
      <c r="P468" s="189"/>
      <c r="Q468" s="189"/>
      <c r="R468" s="189"/>
      <c r="S468" s="189"/>
      <c r="T468" s="189"/>
      <c r="U468" s="189"/>
      <c r="V468" s="189"/>
      <c r="W468" s="189"/>
      <c r="X468" s="189"/>
      <c r="Y468" s="189"/>
      <c r="Z468" s="189"/>
    </row>
    <row r="469" spans="1:26" ht="14.25" customHeight="1">
      <c r="A469" s="189"/>
      <c r="B469" s="189"/>
      <c r="C469" s="189"/>
      <c r="D469" s="189"/>
      <c r="E469" s="189"/>
      <c r="F469" s="189"/>
      <c r="G469" s="189"/>
      <c r="H469" s="189"/>
      <c r="I469" s="189"/>
      <c r="J469" s="189"/>
      <c r="K469" s="189"/>
      <c r="L469" s="189"/>
      <c r="M469" s="189"/>
      <c r="N469" s="189"/>
      <c r="O469" s="189"/>
      <c r="P469" s="189"/>
      <c r="Q469" s="189"/>
      <c r="R469" s="189"/>
      <c r="S469" s="189"/>
      <c r="T469" s="189"/>
      <c r="U469" s="189"/>
      <c r="V469" s="189"/>
      <c r="W469" s="189"/>
      <c r="X469" s="189"/>
      <c r="Y469" s="189"/>
      <c r="Z469" s="189"/>
    </row>
    <row r="470" spans="1:26" ht="14.25" customHeight="1">
      <c r="A470" s="189"/>
      <c r="B470" s="189"/>
      <c r="C470" s="189"/>
      <c r="D470" s="189"/>
      <c r="E470" s="189"/>
      <c r="F470" s="189"/>
      <c r="G470" s="189"/>
      <c r="H470" s="189"/>
      <c r="I470" s="189"/>
      <c r="J470" s="189"/>
      <c r="K470" s="189"/>
      <c r="L470" s="189"/>
      <c r="M470" s="189"/>
      <c r="N470" s="189"/>
      <c r="O470" s="189"/>
      <c r="P470" s="189"/>
      <c r="Q470" s="189"/>
      <c r="R470" s="189"/>
      <c r="S470" s="189"/>
      <c r="T470" s="189"/>
      <c r="U470" s="189"/>
      <c r="V470" s="189"/>
      <c r="W470" s="189"/>
      <c r="X470" s="189"/>
      <c r="Y470" s="189"/>
      <c r="Z470" s="189"/>
    </row>
    <row r="471" spans="1:26" ht="14.25" customHeight="1">
      <c r="A471" s="189"/>
      <c r="B471" s="189"/>
      <c r="C471" s="189"/>
      <c r="D471" s="189"/>
      <c r="E471" s="189"/>
      <c r="F471" s="189"/>
      <c r="G471" s="189"/>
      <c r="H471" s="189"/>
      <c r="I471" s="189"/>
      <c r="J471" s="189"/>
      <c r="K471" s="189"/>
      <c r="L471" s="189"/>
      <c r="M471" s="189"/>
      <c r="N471" s="189"/>
      <c r="O471" s="189"/>
      <c r="P471" s="189"/>
      <c r="Q471" s="189"/>
      <c r="R471" s="189"/>
      <c r="S471" s="189"/>
      <c r="T471" s="189"/>
      <c r="U471" s="189"/>
      <c r="V471" s="189"/>
      <c r="W471" s="189"/>
      <c r="X471" s="189"/>
      <c r="Y471" s="189"/>
      <c r="Z471" s="189"/>
    </row>
    <row r="472" spans="1:26" ht="14.25" customHeight="1">
      <c r="A472" s="189"/>
      <c r="B472" s="189"/>
      <c r="C472" s="189"/>
      <c r="D472" s="189"/>
      <c r="E472" s="189"/>
      <c r="F472" s="189"/>
      <c r="G472" s="189"/>
      <c r="H472" s="189"/>
      <c r="I472" s="189"/>
      <c r="J472" s="189"/>
      <c r="K472" s="189"/>
      <c r="L472" s="189"/>
      <c r="M472" s="189"/>
      <c r="N472" s="189"/>
      <c r="O472" s="189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</row>
    <row r="473" spans="1:26" ht="14.25" customHeight="1">
      <c r="A473" s="189"/>
      <c r="B473" s="189"/>
      <c r="C473" s="189"/>
      <c r="D473" s="189"/>
      <c r="E473" s="189"/>
      <c r="F473" s="189"/>
      <c r="G473" s="189"/>
      <c r="H473" s="189"/>
      <c r="I473" s="189"/>
      <c r="J473" s="189"/>
      <c r="K473" s="189"/>
      <c r="L473" s="189"/>
      <c r="M473" s="189"/>
      <c r="N473" s="189"/>
      <c r="O473" s="189"/>
      <c r="P473" s="189"/>
      <c r="Q473" s="189"/>
      <c r="R473" s="189"/>
      <c r="S473" s="189"/>
      <c r="T473" s="189"/>
      <c r="U473" s="189"/>
      <c r="V473" s="189"/>
      <c r="W473" s="189"/>
      <c r="X473" s="189"/>
      <c r="Y473" s="189"/>
      <c r="Z473" s="189"/>
    </row>
    <row r="474" spans="1:26" ht="14.25" customHeight="1">
      <c r="A474" s="189"/>
      <c r="B474" s="189"/>
      <c r="C474" s="189"/>
      <c r="D474" s="189"/>
      <c r="E474" s="189"/>
      <c r="F474" s="189"/>
      <c r="G474" s="189"/>
      <c r="H474" s="189"/>
      <c r="I474" s="189"/>
      <c r="J474" s="189"/>
      <c r="K474" s="189"/>
      <c r="L474" s="189"/>
      <c r="M474" s="189"/>
      <c r="N474" s="189"/>
      <c r="O474" s="189"/>
      <c r="P474" s="189"/>
      <c r="Q474" s="189"/>
      <c r="R474" s="189"/>
      <c r="S474" s="189"/>
      <c r="T474" s="189"/>
      <c r="U474" s="189"/>
      <c r="V474" s="189"/>
      <c r="W474" s="189"/>
      <c r="X474" s="189"/>
      <c r="Y474" s="189"/>
      <c r="Z474" s="189"/>
    </row>
    <row r="475" spans="1:26" ht="14.25" customHeight="1">
      <c r="A475" s="189"/>
      <c r="B475" s="189"/>
      <c r="C475" s="189"/>
      <c r="D475" s="189"/>
      <c r="E475" s="189"/>
      <c r="F475" s="189"/>
      <c r="G475" s="189"/>
      <c r="H475" s="189"/>
      <c r="I475" s="189"/>
      <c r="J475" s="189"/>
      <c r="K475" s="189"/>
      <c r="L475" s="189"/>
      <c r="M475" s="189"/>
      <c r="N475" s="189"/>
      <c r="O475" s="189"/>
      <c r="P475" s="189"/>
      <c r="Q475" s="189"/>
      <c r="R475" s="189"/>
      <c r="S475" s="189"/>
      <c r="T475" s="189"/>
      <c r="U475" s="189"/>
      <c r="V475" s="189"/>
      <c r="W475" s="189"/>
      <c r="X475" s="189"/>
      <c r="Y475" s="189"/>
      <c r="Z475" s="189"/>
    </row>
    <row r="476" spans="1:26" ht="14.25" customHeight="1">
      <c r="A476" s="189"/>
      <c r="B476" s="189"/>
      <c r="C476" s="189"/>
      <c r="D476" s="189"/>
      <c r="E476" s="189"/>
      <c r="F476" s="189"/>
      <c r="G476" s="189"/>
      <c r="H476" s="189"/>
      <c r="I476" s="189"/>
      <c r="J476" s="189"/>
      <c r="K476" s="189"/>
      <c r="L476" s="189"/>
      <c r="M476" s="189"/>
      <c r="N476" s="189"/>
      <c r="O476" s="189"/>
      <c r="P476" s="189"/>
      <c r="Q476" s="189"/>
      <c r="R476" s="189"/>
      <c r="S476" s="189"/>
      <c r="T476" s="189"/>
      <c r="U476" s="189"/>
      <c r="V476" s="189"/>
      <c r="W476" s="189"/>
      <c r="X476" s="189"/>
      <c r="Y476" s="189"/>
      <c r="Z476" s="189"/>
    </row>
    <row r="477" spans="1:26" ht="14.25" customHeight="1">
      <c r="A477" s="189"/>
      <c r="B477" s="189"/>
      <c r="C477" s="189"/>
      <c r="D477" s="189"/>
      <c r="E477" s="189"/>
      <c r="F477" s="189"/>
      <c r="G477" s="189"/>
      <c r="H477" s="189"/>
      <c r="I477" s="189"/>
      <c r="J477" s="189"/>
      <c r="K477" s="189"/>
      <c r="L477" s="189"/>
      <c r="M477" s="189"/>
      <c r="N477" s="189"/>
      <c r="O477" s="189"/>
      <c r="P477" s="189"/>
      <c r="Q477" s="189"/>
      <c r="R477" s="189"/>
      <c r="S477" s="189"/>
      <c r="T477" s="189"/>
      <c r="U477" s="189"/>
      <c r="V477" s="189"/>
      <c r="W477" s="189"/>
      <c r="X477" s="189"/>
      <c r="Y477" s="189"/>
      <c r="Z477" s="189"/>
    </row>
    <row r="478" spans="1:26" ht="14.25" customHeight="1">
      <c r="A478" s="189"/>
      <c r="B478" s="189"/>
      <c r="C478" s="189"/>
      <c r="D478" s="189"/>
      <c r="E478" s="189"/>
      <c r="F478" s="189"/>
      <c r="G478" s="189"/>
      <c r="H478" s="189"/>
      <c r="I478" s="189"/>
      <c r="J478" s="189"/>
      <c r="K478" s="189"/>
      <c r="L478" s="189"/>
      <c r="M478" s="189"/>
      <c r="N478" s="189"/>
      <c r="O478" s="189"/>
      <c r="P478" s="189"/>
      <c r="Q478" s="189"/>
      <c r="R478" s="189"/>
      <c r="S478" s="189"/>
      <c r="T478" s="189"/>
      <c r="U478" s="189"/>
      <c r="V478" s="189"/>
      <c r="W478" s="189"/>
      <c r="X478" s="189"/>
      <c r="Y478" s="189"/>
      <c r="Z478" s="189"/>
    </row>
    <row r="479" spans="1:26" ht="14.25" customHeight="1">
      <c r="A479" s="189"/>
      <c r="B479" s="189"/>
      <c r="C479" s="189"/>
      <c r="D479" s="189"/>
      <c r="E479" s="189"/>
      <c r="F479" s="189"/>
      <c r="G479" s="189"/>
      <c r="H479" s="189"/>
      <c r="I479" s="189"/>
      <c r="J479" s="189"/>
      <c r="K479" s="189"/>
      <c r="L479" s="189"/>
      <c r="M479" s="189"/>
      <c r="N479" s="189"/>
      <c r="O479" s="189"/>
      <c r="P479" s="189"/>
      <c r="Q479" s="189"/>
      <c r="R479" s="189"/>
      <c r="S479" s="189"/>
      <c r="T479" s="189"/>
      <c r="U479" s="189"/>
      <c r="V479" s="189"/>
      <c r="W479" s="189"/>
      <c r="X479" s="189"/>
      <c r="Y479" s="189"/>
      <c r="Z479" s="189"/>
    </row>
    <row r="480" spans="1:26" ht="14.25" customHeight="1">
      <c r="A480" s="189"/>
      <c r="B480" s="189"/>
      <c r="C480" s="189"/>
      <c r="D480" s="189"/>
      <c r="E480" s="189"/>
      <c r="F480" s="189"/>
      <c r="G480" s="189"/>
      <c r="H480" s="189"/>
      <c r="I480" s="189"/>
      <c r="J480" s="189"/>
      <c r="K480" s="189"/>
      <c r="L480" s="189"/>
      <c r="M480" s="189"/>
      <c r="N480" s="189"/>
      <c r="O480" s="189"/>
      <c r="P480" s="189"/>
      <c r="Q480" s="189"/>
      <c r="R480" s="189"/>
      <c r="S480" s="189"/>
      <c r="T480" s="189"/>
      <c r="U480" s="189"/>
      <c r="V480" s="189"/>
      <c r="W480" s="189"/>
      <c r="X480" s="189"/>
      <c r="Y480" s="189"/>
      <c r="Z480" s="189"/>
    </row>
    <row r="481" spans="1:26" ht="14.25" customHeight="1">
      <c r="A481" s="189"/>
      <c r="B481" s="189"/>
      <c r="C481" s="189"/>
      <c r="D481" s="189"/>
      <c r="E481" s="189"/>
      <c r="F481" s="189"/>
      <c r="G481" s="189"/>
      <c r="H481" s="189"/>
      <c r="I481" s="189"/>
      <c r="J481" s="189"/>
      <c r="K481" s="189"/>
      <c r="L481" s="189"/>
      <c r="M481" s="189"/>
      <c r="N481" s="189"/>
      <c r="O481" s="189"/>
      <c r="P481" s="189"/>
      <c r="Q481" s="189"/>
      <c r="R481" s="189"/>
      <c r="S481" s="189"/>
      <c r="T481" s="189"/>
      <c r="U481" s="189"/>
      <c r="V481" s="189"/>
      <c r="W481" s="189"/>
      <c r="X481" s="189"/>
      <c r="Y481" s="189"/>
      <c r="Z481" s="189"/>
    </row>
    <row r="482" spans="1:26" ht="14.25" customHeight="1">
      <c r="A482" s="189"/>
      <c r="B482" s="189"/>
      <c r="C482" s="189"/>
      <c r="D482" s="189"/>
      <c r="E482" s="189"/>
      <c r="F482" s="189"/>
      <c r="G482" s="189"/>
      <c r="H482" s="189"/>
      <c r="I482" s="189"/>
      <c r="J482" s="189"/>
      <c r="K482" s="189"/>
      <c r="L482" s="189"/>
      <c r="M482" s="189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</row>
    <row r="483" spans="1:26" ht="14.25" customHeight="1">
      <c r="A483" s="189"/>
      <c r="B483" s="189"/>
      <c r="C483" s="189"/>
      <c r="D483" s="189"/>
      <c r="E483" s="189"/>
      <c r="F483" s="189"/>
      <c r="G483" s="189"/>
      <c r="H483" s="189"/>
      <c r="I483" s="189"/>
      <c r="J483" s="189"/>
      <c r="K483" s="189"/>
      <c r="L483" s="189"/>
      <c r="M483" s="189"/>
      <c r="N483" s="189"/>
      <c r="O483" s="189"/>
      <c r="P483" s="189"/>
      <c r="Q483" s="189"/>
      <c r="R483" s="189"/>
      <c r="S483" s="189"/>
      <c r="T483" s="189"/>
      <c r="U483" s="189"/>
      <c r="V483" s="189"/>
      <c r="W483" s="189"/>
      <c r="X483" s="189"/>
      <c r="Y483" s="189"/>
      <c r="Z483" s="189"/>
    </row>
    <row r="484" spans="1:26" ht="14.25" customHeight="1">
      <c r="A484" s="189"/>
      <c r="B484" s="189"/>
      <c r="C484" s="189"/>
      <c r="D484" s="189"/>
      <c r="E484" s="189"/>
      <c r="F484" s="189"/>
      <c r="G484" s="189"/>
      <c r="H484" s="189"/>
      <c r="I484" s="189"/>
      <c r="J484" s="189"/>
      <c r="K484" s="189"/>
      <c r="L484" s="189"/>
      <c r="M484" s="189"/>
      <c r="N484" s="189"/>
      <c r="O484" s="189"/>
      <c r="P484" s="189"/>
      <c r="Q484" s="189"/>
      <c r="R484" s="189"/>
      <c r="S484" s="189"/>
      <c r="T484" s="189"/>
      <c r="U484" s="189"/>
      <c r="V484" s="189"/>
      <c r="W484" s="189"/>
      <c r="X484" s="189"/>
      <c r="Y484" s="189"/>
      <c r="Z484" s="189"/>
    </row>
    <row r="485" spans="1:26" ht="14.25" customHeight="1">
      <c r="A485" s="189"/>
      <c r="B485" s="189"/>
      <c r="C485" s="189"/>
      <c r="D485" s="189"/>
      <c r="E485" s="189"/>
      <c r="F485" s="189"/>
      <c r="G485" s="189"/>
      <c r="H485" s="189"/>
      <c r="I485" s="189"/>
      <c r="J485" s="189"/>
      <c r="K485" s="189"/>
      <c r="L485" s="189"/>
      <c r="M485" s="189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  <c r="X485" s="189"/>
      <c r="Y485" s="189"/>
      <c r="Z485" s="189"/>
    </row>
    <row r="486" spans="1:26" ht="14.25" customHeight="1">
      <c r="A486" s="189"/>
      <c r="B486" s="189"/>
      <c r="C486" s="189"/>
      <c r="D486" s="189"/>
      <c r="E486" s="189"/>
      <c r="F486" s="189"/>
      <c r="G486" s="189"/>
      <c r="H486" s="189"/>
      <c r="I486" s="189"/>
      <c r="J486" s="189"/>
      <c r="K486" s="189"/>
      <c r="L486" s="189"/>
      <c r="M486" s="189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  <c r="X486" s="189"/>
      <c r="Y486" s="189"/>
      <c r="Z486" s="189"/>
    </row>
    <row r="487" spans="1:26" ht="14.25" customHeight="1">
      <c r="A487" s="189"/>
      <c r="B487" s="189"/>
      <c r="C487" s="189"/>
      <c r="D487" s="189"/>
      <c r="E487" s="189"/>
      <c r="F487" s="189"/>
      <c r="G487" s="189"/>
      <c r="H487" s="189"/>
      <c r="I487" s="189"/>
      <c r="J487" s="189"/>
      <c r="K487" s="189"/>
      <c r="L487" s="189"/>
      <c r="M487" s="189"/>
      <c r="N487" s="189"/>
      <c r="O487" s="189"/>
      <c r="P487" s="189"/>
      <c r="Q487" s="189"/>
      <c r="R487" s="189"/>
      <c r="S487" s="189"/>
      <c r="T487" s="189"/>
      <c r="U487" s="189"/>
      <c r="V487" s="189"/>
      <c r="W487" s="189"/>
      <c r="X487" s="189"/>
      <c r="Y487" s="189"/>
      <c r="Z487" s="189"/>
    </row>
    <row r="488" spans="1:26" ht="14.25" customHeight="1">
      <c r="A488" s="189"/>
      <c r="B488" s="189"/>
      <c r="C488" s="189"/>
      <c r="D488" s="189"/>
      <c r="E488" s="189"/>
      <c r="F488" s="189"/>
      <c r="G488" s="189"/>
      <c r="H488" s="189"/>
      <c r="I488" s="189"/>
      <c r="J488" s="189"/>
      <c r="K488" s="189"/>
      <c r="L488" s="189"/>
      <c r="M488" s="189"/>
      <c r="N488" s="189"/>
      <c r="O488" s="189"/>
      <c r="P488" s="189"/>
      <c r="Q488" s="189"/>
      <c r="R488" s="189"/>
      <c r="S488" s="189"/>
      <c r="T488" s="189"/>
      <c r="U488" s="189"/>
      <c r="V488" s="189"/>
      <c r="W488" s="189"/>
      <c r="X488" s="189"/>
      <c r="Y488" s="189"/>
      <c r="Z488" s="189"/>
    </row>
    <row r="489" spans="1:26" ht="14.25" customHeight="1">
      <c r="A489" s="189"/>
      <c r="B489" s="189"/>
      <c r="C489" s="189"/>
      <c r="D489" s="189"/>
      <c r="E489" s="189"/>
      <c r="F489" s="189"/>
      <c r="G489" s="189"/>
      <c r="H489" s="189"/>
      <c r="I489" s="189"/>
      <c r="J489" s="189"/>
      <c r="K489" s="189"/>
      <c r="L489" s="189"/>
      <c r="M489" s="189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  <c r="X489" s="189"/>
      <c r="Y489" s="189"/>
      <c r="Z489" s="189"/>
    </row>
    <row r="490" spans="1:26" ht="14.25" customHeight="1">
      <c r="A490" s="189"/>
      <c r="B490" s="189"/>
      <c r="C490" s="189"/>
      <c r="D490" s="189"/>
      <c r="E490" s="189"/>
      <c r="F490" s="189"/>
      <c r="G490" s="189"/>
      <c r="H490" s="189"/>
      <c r="I490" s="189"/>
      <c r="J490" s="189"/>
      <c r="K490" s="189"/>
      <c r="L490" s="189"/>
      <c r="M490" s="189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  <c r="X490" s="189"/>
      <c r="Y490" s="189"/>
      <c r="Z490" s="189"/>
    </row>
    <row r="491" spans="1:26" ht="14.25" customHeight="1">
      <c r="A491" s="189"/>
      <c r="B491" s="189"/>
      <c r="C491" s="189"/>
      <c r="D491" s="189"/>
      <c r="E491" s="189"/>
      <c r="F491" s="189"/>
      <c r="G491" s="189"/>
      <c r="H491" s="189"/>
      <c r="I491" s="189"/>
      <c r="J491" s="189"/>
      <c r="K491" s="189"/>
      <c r="L491" s="189"/>
      <c r="M491" s="189"/>
      <c r="N491" s="189"/>
      <c r="O491" s="189"/>
      <c r="P491" s="189"/>
      <c r="Q491" s="189"/>
      <c r="R491" s="189"/>
      <c r="S491" s="189"/>
      <c r="T491" s="189"/>
      <c r="U491" s="189"/>
      <c r="V491" s="189"/>
      <c r="W491" s="189"/>
      <c r="X491" s="189"/>
      <c r="Y491" s="189"/>
      <c r="Z491" s="189"/>
    </row>
    <row r="492" spans="1:26" ht="14.25" customHeight="1">
      <c r="A492" s="189"/>
      <c r="B492" s="189"/>
      <c r="C492" s="189"/>
      <c r="D492" s="189"/>
      <c r="E492" s="189"/>
      <c r="F492" s="189"/>
      <c r="G492" s="189"/>
      <c r="H492" s="189"/>
      <c r="I492" s="189"/>
      <c r="J492" s="189"/>
      <c r="K492" s="189"/>
      <c r="L492" s="189"/>
      <c r="M492" s="189"/>
      <c r="N492" s="189"/>
      <c r="O492" s="189"/>
      <c r="P492" s="189"/>
      <c r="Q492" s="189"/>
      <c r="R492" s="189"/>
      <c r="S492" s="189"/>
      <c r="T492" s="189"/>
      <c r="U492" s="189"/>
      <c r="V492" s="189"/>
      <c r="W492" s="189"/>
      <c r="X492" s="189"/>
      <c r="Y492" s="189"/>
      <c r="Z492" s="189"/>
    </row>
    <row r="493" spans="1:26" ht="14.25" customHeight="1">
      <c r="A493" s="189"/>
      <c r="B493" s="189"/>
      <c r="C493" s="189"/>
      <c r="D493" s="189"/>
      <c r="E493" s="189"/>
      <c r="F493" s="189"/>
      <c r="G493" s="189"/>
      <c r="H493" s="189"/>
      <c r="I493" s="189"/>
      <c r="J493" s="189"/>
      <c r="K493" s="189"/>
      <c r="L493" s="189"/>
      <c r="M493" s="189"/>
      <c r="N493" s="189"/>
      <c r="O493" s="189"/>
      <c r="P493" s="189"/>
      <c r="Q493" s="189"/>
      <c r="R493" s="189"/>
      <c r="S493" s="189"/>
      <c r="T493" s="189"/>
      <c r="U493" s="189"/>
      <c r="V493" s="189"/>
      <c r="W493" s="189"/>
      <c r="X493" s="189"/>
      <c r="Y493" s="189"/>
      <c r="Z493" s="189"/>
    </row>
    <row r="494" spans="1:26" ht="14.25" customHeight="1">
      <c r="A494" s="189"/>
      <c r="B494" s="189"/>
      <c r="C494" s="189"/>
      <c r="D494" s="189"/>
      <c r="E494" s="189"/>
      <c r="F494" s="189"/>
      <c r="G494" s="189"/>
      <c r="H494" s="189"/>
      <c r="I494" s="189"/>
      <c r="J494" s="189"/>
      <c r="K494" s="189"/>
      <c r="L494" s="189"/>
      <c r="M494" s="189"/>
      <c r="N494" s="189"/>
      <c r="O494" s="189"/>
      <c r="P494" s="189"/>
      <c r="Q494" s="189"/>
      <c r="R494" s="189"/>
      <c r="S494" s="189"/>
      <c r="T494" s="189"/>
      <c r="U494" s="189"/>
      <c r="V494" s="189"/>
      <c r="W494" s="189"/>
      <c r="X494" s="189"/>
      <c r="Y494" s="189"/>
      <c r="Z494" s="189"/>
    </row>
    <row r="495" spans="1:26" ht="14.25" customHeight="1">
      <c r="A495" s="189"/>
      <c r="B495" s="189"/>
      <c r="C495" s="189"/>
      <c r="D495" s="189"/>
      <c r="E495" s="189"/>
      <c r="F495" s="189"/>
      <c r="G495" s="189"/>
      <c r="H495" s="189"/>
      <c r="I495" s="189"/>
      <c r="J495" s="189"/>
      <c r="K495" s="189"/>
      <c r="L495" s="189"/>
      <c r="M495" s="189"/>
      <c r="N495" s="189"/>
      <c r="O495" s="189"/>
      <c r="P495" s="189"/>
      <c r="Q495" s="189"/>
      <c r="R495" s="189"/>
      <c r="S495" s="189"/>
      <c r="T495" s="189"/>
      <c r="U495" s="189"/>
      <c r="V495" s="189"/>
      <c r="W495" s="189"/>
      <c r="X495" s="189"/>
      <c r="Y495" s="189"/>
      <c r="Z495" s="189"/>
    </row>
    <row r="496" spans="1:26" ht="14.25" customHeight="1">
      <c r="A496" s="189"/>
      <c r="B496" s="189"/>
      <c r="C496" s="189"/>
      <c r="D496" s="189"/>
      <c r="E496" s="189"/>
      <c r="F496" s="189"/>
      <c r="G496" s="189"/>
      <c r="H496" s="189"/>
      <c r="I496" s="189"/>
      <c r="J496" s="189"/>
      <c r="K496" s="189"/>
      <c r="L496" s="189"/>
      <c r="M496" s="189"/>
      <c r="N496" s="189"/>
      <c r="O496" s="189"/>
      <c r="P496" s="189"/>
      <c r="Q496" s="189"/>
      <c r="R496" s="189"/>
      <c r="S496" s="189"/>
      <c r="T496" s="189"/>
      <c r="U496" s="189"/>
      <c r="V496" s="189"/>
      <c r="W496" s="189"/>
      <c r="X496" s="189"/>
      <c r="Y496" s="189"/>
      <c r="Z496" s="189"/>
    </row>
    <row r="497" spans="1:26" ht="14.25" customHeight="1">
      <c r="A497" s="189"/>
      <c r="B497" s="189"/>
      <c r="C497" s="189"/>
      <c r="D497" s="189"/>
      <c r="E497" s="189"/>
      <c r="F497" s="189"/>
      <c r="G497" s="189"/>
      <c r="H497" s="189"/>
      <c r="I497" s="189"/>
      <c r="J497" s="189"/>
      <c r="K497" s="189"/>
      <c r="L497" s="189"/>
      <c r="M497" s="189"/>
      <c r="N497" s="189"/>
      <c r="O497" s="189"/>
      <c r="P497" s="189"/>
      <c r="Q497" s="189"/>
      <c r="R497" s="189"/>
      <c r="S497" s="189"/>
      <c r="T497" s="189"/>
      <c r="U497" s="189"/>
      <c r="V497" s="189"/>
      <c r="W497" s="189"/>
      <c r="X497" s="189"/>
      <c r="Y497" s="189"/>
      <c r="Z497" s="189"/>
    </row>
    <row r="498" spans="1:26" ht="14.25" customHeight="1">
      <c r="A498" s="189"/>
      <c r="B498" s="189"/>
      <c r="C498" s="189"/>
      <c r="D498" s="189"/>
      <c r="E498" s="189"/>
      <c r="F498" s="189"/>
      <c r="G498" s="189"/>
      <c r="H498" s="189"/>
      <c r="I498" s="189"/>
      <c r="J498" s="189"/>
      <c r="K498" s="189"/>
      <c r="L498" s="189"/>
      <c r="M498" s="189"/>
      <c r="N498" s="189"/>
      <c r="O498" s="189"/>
      <c r="P498" s="189"/>
      <c r="Q498" s="189"/>
      <c r="R498" s="189"/>
      <c r="S498" s="189"/>
      <c r="T498" s="189"/>
      <c r="U498" s="189"/>
      <c r="V498" s="189"/>
      <c r="W498" s="189"/>
      <c r="X498" s="189"/>
      <c r="Y498" s="189"/>
      <c r="Z498" s="189"/>
    </row>
    <row r="499" spans="1:26" ht="14.25" customHeight="1">
      <c r="A499" s="189"/>
      <c r="B499" s="189"/>
      <c r="C499" s="189"/>
      <c r="D499" s="189"/>
      <c r="E499" s="189"/>
      <c r="F499" s="189"/>
      <c r="G499" s="189"/>
      <c r="H499" s="189"/>
      <c r="I499" s="189"/>
      <c r="J499" s="189"/>
      <c r="K499" s="189"/>
      <c r="L499" s="189"/>
      <c r="M499" s="189"/>
      <c r="N499" s="189"/>
      <c r="O499" s="189"/>
      <c r="P499" s="189"/>
      <c r="Q499" s="189"/>
      <c r="R499" s="189"/>
      <c r="S499" s="189"/>
      <c r="T499" s="189"/>
      <c r="U499" s="189"/>
      <c r="V499" s="189"/>
      <c r="W499" s="189"/>
      <c r="X499" s="189"/>
      <c r="Y499" s="189"/>
      <c r="Z499" s="189"/>
    </row>
    <row r="500" spans="1:26" ht="14.25" customHeight="1">
      <c r="A500" s="189"/>
      <c r="B500" s="189"/>
      <c r="C500" s="189"/>
      <c r="D500" s="189"/>
      <c r="E500" s="189"/>
      <c r="F500" s="189"/>
      <c r="G500" s="189"/>
      <c r="H500" s="189"/>
      <c r="I500" s="189"/>
      <c r="J500" s="189"/>
      <c r="K500" s="189"/>
      <c r="L500" s="189"/>
      <c r="M500" s="189"/>
      <c r="N500" s="189"/>
      <c r="O500" s="189"/>
      <c r="P500" s="189"/>
      <c r="Q500" s="189"/>
      <c r="R500" s="189"/>
      <c r="S500" s="189"/>
      <c r="T500" s="189"/>
      <c r="U500" s="189"/>
      <c r="V500" s="189"/>
      <c r="W500" s="189"/>
      <c r="X500" s="189"/>
      <c r="Y500" s="189"/>
      <c r="Z500" s="189"/>
    </row>
    <row r="501" spans="1:26" ht="14.25" customHeight="1">
      <c r="A501" s="189"/>
      <c r="B501" s="189"/>
      <c r="C501" s="189"/>
      <c r="D501" s="189"/>
      <c r="E501" s="189"/>
      <c r="F501" s="189"/>
      <c r="G501" s="189"/>
      <c r="H501" s="189"/>
      <c r="I501" s="189"/>
      <c r="J501" s="189"/>
      <c r="K501" s="189"/>
      <c r="L501" s="189"/>
      <c r="M501" s="189"/>
      <c r="N501" s="189"/>
      <c r="O501" s="189"/>
      <c r="P501" s="189"/>
      <c r="Q501" s="189"/>
      <c r="R501" s="189"/>
      <c r="S501" s="189"/>
      <c r="T501" s="189"/>
      <c r="U501" s="189"/>
      <c r="V501" s="189"/>
      <c r="W501" s="189"/>
      <c r="X501" s="189"/>
      <c r="Y501" s="189"/>
      <c r="Z501" s="189"/>
    </row>
    <row r="502" spans="1:26" ht="14.25" customHeight="1">
      <c r="A502" s="189"/>
      <c r="B502" s="189"/>
      <c r="C502" s="189"/>
      <c r="D502" s="189"/>
      <c r="E502" s="189"/>
      <c r="F502" s="189"/>
      <c r="G502" s="189"/>
      <c r="H502" s="189"/>
      <c r="I502" s="189"/>
      <c r="J502" s="189"/>
      <c r="K502" s="189"/>
      <c r="L502" s="189"/>
      <c r="M502" s="189"/>
      <c r="N502" s="189"/>
      <c r="O502" s="189"/>
      <c r="P502" s="189"/>
      <c r="Q502" s="189"/>
      <c r="R502" s="189"/>
      <c r="S502" s="189"/>
      <c r="T502" s="189"/>
      <c r="U502" s="189"/>
      <c r="V502" s="189"/>
      <c r="W502" s="189"/>
      <c r="X502" s="189"/>
      <c r="Y502" s="189"/>
      <c r="Z502" s="189"/>
    </row>
    <row r="503" spans="1:26" ht="14.25" customHeight="1">
      <c r="A503" s="189"/>
      <c r="B503" s="189"/>
      <c r="C503" s="189"/>
      <c r="D503" s="189"/>
      <c r="E503" s="189"/>
      <c r="F503" s="189"/>
      <c r="G503" s="189"/>
      <c r="H503" s="189"/>
      <c r="I503" s="189"/>
      <c r="J503" s="189"/>
      <c r="K503" s="189"/>
      <c r="L503" s="189"/>
      <c r="M503" s="189"/>
      <c r="N503" s="189"/>
      <c r="O503" s="189"/>
      <c r="P503" s="189"/>
      <c r="Q503" s="189"/>
      <c r="R503" s="189"/>
      <c r="S503" s="189"/>
      <c r="T503" s="189"/>
      <c r="U503" s="189"/>
      <c r="V503" s="189"/>
      <c r="W503" s="189"/>
      <c r="X503" s="189"/>
      <c r="Y503" s="189"/>
      <c r="Z503" s="189"/>
    </row>
    <row r="504" spans="1:26" ht="14.25" customHeight="1">
      <c r="A504" s="189"/>
      <c r="B504" s="189"/>
      <c r="C504" s="189"/>
      <c r="D504" s="189"/>
      <c r="E504" s="189"/>
      <c r="F504" s="189"/>
      <c r="G504" s="189"/>
      <c r="H504" s="189"/>
      <c r="I504" s="189"/>
      <c r="J504" s="189"/>
      <c r="K504" s="189"/>
      <c r="L504" s="189"/>
      <c r="M504" s="189"/>
      <c r="N504" s="189"/>
      <c r="O504" s="189"/>
      <c r="P504" s="189"/>
      <c r="Q504" s="189"/>
      <c r="R504" s="189"/>
      <c r="S504" s="189"/>
      <c r="T504" s="189"/>
      <c r="U504" s="189"/>
      <c r="V504" s="189"/>
      <c r="W504" s="189"/>
      <c r="X504" s="189"/>
      <c r="Y504" s="189"/>
      <c r="Z504" s="189"/>
    </row>
    <row r="505" spans="1:26" ht="14.25" customHeight="1">
      <c r="A505" s="189"/>
      <c r="B505" s="189"/>
      <c r="C505" s="189"/>
      <c r="D505" s="189"/>
      <c r="E505" s="189"/>
      <c r="F505" s="189"/>
      <c r="G505" s="189"/>
      <c r="H505" s="189"/>
      <c r="I505" s="189"/>
      <c r="J505" s="189"/>
      <c r="K505" s="189"/>
      <c r="L505" s="189"/>
      <c r="M505" s="189"/>
      <c r="N505" s="189"/>
      <c r="O505" s="189"/>
      <c r="P505" s="189"/>
      <c r="Q505" s="189"/>
      <c r="R505" s="189"/>
      <c r="S505" s="189"/>
      <c r="T505" s="189"/>
      <c r="U505" s="189"/>
      <c r="V505" s="189"/>
      <c r="W505" s="189"/>
      <c r="X505" s="189"/>
      <c r="Y505" s="189"/>
      <c r="Z505" s="189"/>
    </row>
    <row r="506" spans="1:26" ht="14.25" customHeight="1">
      <c r="A506" s="189"/>
      <c r="B506" s="189"/>
      <c r="C506" s="189"/>
      <c r="D506" s="189"/>
      <c r="E506" s="189"/>
      <c r="F506" s="189"/>
      <c r="G506" s="189"/>
      <c r="H506" s="189"/>
      <c r="I506" s="189"/>
      <c r="J506" s="189"/>
      <c r="K506" s="189"/>
      <c r="L506" s="189"/>
      <c r="M506" s="189"/>
      <c r="N506" s="189"/>
      <c r="O506" s="189"/>
      <c r="P506" s="189"/>
      <c r="Q506" s="189"/>
      <c r="R506" s="189"/>
      <c r="S506" s="189"/>
      <c r="T506" s="189"/>
      <c r="U506" s="189"/>
      <c r="V506" s="189"/>
      <c r="W506" s="189"/>
      <c r="X506" s="189"/>
      <c r="Y506" s="189"/>
      <c r="Z506" s="189"/>
    </row>
    <row r="507" spans="1:26" ht="14.25" customHeight="1">
      <c r="A507" s="189"/>
      <c r="B507" s="189"/>
      <c r="C507" s="189"/>
      <c r="D507" s="189"/>
      <c r="E507" s="189"/>
      <c r="F507" s="189"/>
      <c r="G507" s="189"/>
      <c r="H507" s="189"/>
      <c r="I507" s="189"/>
      <c r="J507" s="189"/>
      <c r="K507" s="189"/>
      <c r="L507" s="189"/>
      <c r="M507" s="189"/>
      <c r="N507" s="189"/>
      <c r="O507" s="189"/>
      <c r="P507" s="189"/>
      <c r="Q507" s="189"/>
      <c r="R507" s="189"/>
      <c r="S507" s="189"/>
      <c r="T507" s="189"/>
      <c r="U507" s="189"/>
      <c r="V507" s="189"/>
      <c r="W507" s="189"/>
      <c r="X507" s="189"/>
      <c r="Y507" s="189"/>
      <c r="Z507" s="189"/>
    </row>
    <row r="508" spans="1:26" ht="14.25" customHeight="1">
      <c r="A508" s="189"/>
      <c r="B508" s="189"/>
      <c r="C508" s="189"/>
      <c r="D508" s="189"/>
      <c r="E508" s="189"/>
      <c r="F508" s="189"/>
      <c r="G508" s="189"/>
      <c r="H508" s="189"/>
      <c r="I508" s="189"/>
      <c r="J508" s="189"/>
      <c r="K508" s="189"/>
      <c r="L508" s="189"/>
      <c r="M508" s="189"/>
      <c r="N508" s="189"/>
      <c r="O508" s="189"/>
      <c r="P508" s="189"/>
      <c r="Q508" s="189"/>
      <c r="R508" s="189"/>
      <c r="S508" s="189"/>
      <c r="T508" s="189"/>
      <c r="U508" s="189"/>
      <c r="V508" s="189"/>
      <c r="W508" s="189"/>
      <c r="X508" s="189"/>
      <c r="Y508" s="189"/>
      <c r="Z508" s="189"/>
    </row>
    <row r="509" spans="1:26" ht="14.25" customHeight="1">
      <c r="A509" s="189"/>
      <c r="B509" s="189"/>
      <c r="C509" s="189"/>
      <c r="D509" s="189"/>
      <c r="E509" s="189"/>
      <c r="F509" s="189"/>
      <c r="G509" s="189"/>
      <c r="H509" s="189"/>
      <c r="I509" s="189"/>
      <c r="J509" s="189"/>
      <c r="K509" s="189"/>
      <c r="L509" s="189"/>
      <c r="M509" s="189"/>
      <c r="N509" s="189"/>
      <c r="O509" s="189"/>
      <c r="P509" s="189"/>
      <c r="Q509" s="189"/>
      <c r="R509" s="189"/>
      <c r="S509" s="189"/>
      <c r="T509" s="189"/>
      <c r="U509" s="189"/>
      <c r="V509" s="189"/>
      <c r="W509" s="189"/>
      <c r="X509" s="189"/>
      <c r="Y509" s="189"/>
      <c r="Z509" s="189"/>
    </row>
    <row r="510" spans="1:26" ht="14.25" customHeight="1">
      <c r="A510" s="189"/>
      <c r="B510" s="189"/>
      <c r="C510" s="189"/>
      <c r="D510" s="189"/>
      <c r="E510" s="189"/>
      <c r="F510" s="189"/>
      <c r="G510" s="189"/>
      <c r="H510" s="189"/>
      <c r="I510" s="189"/>
      <c r="J510" s="189"/>
      <c r="K510" s="189"/>
      <c r="L510" s="189"/>
      <c r="M510" s="189"/>
      <c r="N510" s="189"/>
      <c r="O510" s="189"/>
      <c r="P510" s="189"/>
      <c r="Q510" s="189"/>
      <c r="R510" s="189"/>
      <c r="S510" s="189"/>
      <c r="T510" s="189"/>
      <c r="U510" s="189"/>
      <c r="V510" s="189"/>
      <c r="W510" s="189"/>
      <c r="X510" s="189"/>
      <c r="Y510" s="189"/>
      <c r="Z510" s="189"/>
    </row>
    <row r="511" spans="1:26" ht="14.25" customHeight="1">
      <c r="A511" s="189"/>
      <c r="B511" s="189"/>
      <c r="C511" s="189"/>
      <c r="D511" s="189"/>
      <c r="E511" s="189"/>
      <c r="F511" s="189"/>
      <c r="G511" s="189"/>
      <c r="H511" s="189"/>
      <c r="I511" s="189"/>
      <c r="J511" s="189"/>
      <c r="K511" s="189"/>
      <c r="L511" s="189"/>
      <c r="M511" s="189"/>
      <c r="N511" s="189"/>
      <c r="O511" s="189"/>
      <c r="P511" s="189"/>
      <c r="Q511" s="189"/>
      <c r="R511" s="189"/>
      <c r="S511" s="189"/>
      <c r="T511" s="189"/>
      <c r="U511" s="189"/>
      <c r="V511" s="189"/>
      <c r="W511" s="189"/>
      <c r="X511" s="189"/>
      <c r="Y511" s="189"/>
      <c r="Z511" s="189"/>
    </row>
    <row r="512" spans="1:26" ht="14.25" customHeight="1">
      <c r="A512" s="189"/>
      <c r="B512" s="189"/>
      <c r="C512" s="189"/>
      <c r="D512" s="189"/>
      <c r="E512" s="189"/>
      <c r="F512" s="189"/>
      <c r="G512" s="189"/>
      <c r="H512" s="189"/>
      <c r="I512" s="189"/>
      <c r="J512" s="189"/>
      <c r="K512" s="189"/>
      <c r="L512" s="189"/>
      <c r="M512" s="189"/>
      <c r="N512" s="189"/>
      <c r="O512" s="189"/>
      <c r="P512" s="189"/>
      <c r="Q512" s="189"/>
      <c r="R512" s="189"/>
      <c r="S512" s="189"/>
      <c r="T512" s="189"/>
      <c r="U512" s="189"/>
      <c r="V512" s="189"/>
      <c r="W512" s="189"/>
      <c r="X512" s="189"/>
      <c r="Y512" s="189"/>
      <c r="Z512" s="189"/>
    </row>
    <row r="513" spans="1:26" ht="14.25" customHeight="1">
      <c r="A513" s="189"/>
      <c r="B513" s="189"/>
      <c r="C513" s="189"/>
      <c r="D513" s="189"/>
      <c r="E513" s="189"/>
      <c r="F513" s="189"/>
      <c r="G513" s="189"/>
      <c r="H513" s="189"/>
      <c r="I513" s="189"/>
      <c r="J513" s="189"/>
      <c r="K513" s="189"/>
      <c r="L513" s="189"/>
      <c r="M513" s="189"/>
      <c r="N513" s="189"/>
      <c r="O513" s="189"/>
      <c r="P513" s="189"/>
      <c r="Q513" s="189"/>
      <c r="R513" s="189"/>
      <c r="S513" s="189"/>
      <c r="T513" s="189"/>
      <c r="U513" s="189"/>
      <c r="V513" s="189"/>
      <c r="W513" s="189"/>
      <c r="X513" s="189"/>
      <c r="Y513" s="189"/>
      <c r="Z513" s="189"/>
    </row>
    <row r="514" spans="1:26" ht="14.25" customHeight="1">
      <c r="A514" s="189"/>
      <c r="B514" s="189"/>
      <c r="C514" s="189"/>
      <c r="D514" s="189"/>
      <c r="E514" s="189"/>
      <c r="F514" s="189"/>
      <c r="G514" s="189"/>
      <c r="H514" s="189"/>
      <c r="I514" s="189"/>
      <c r="J514" s="189"/>
      <c r="K514" s="189"/>
      <c r="L514" s="189"/>
      <c r="M514" s="189"/>
      <c r="N514" s="189"/>
      <c r="O514" s="189"/>
      <c r="P514" s="189"/>
      <c r="Q514" s="189"/>
      <c r="R514" s="189"/>
      <c r="S514" s="189"/>
      <c r="T514" s="189"/>
      <c r="U514" s="189"/>
      <c r="V514" s="189"/>
      <c r="W514" s="189"/>
      <c r="X514" s="189"/>
      <c r="Y514" s="189"/>
      <c r="Z514" s="189"/>
    </row>
    <row r="515" spans="1:26" ht="14.25" customHeight="1">
      <c r="A515" s="189"/>
      <c r="B515" s="189"/>
      <c r="C515" s="189"/>
      <c r="D515" s="189"/>
      <c r="E515" s="189"/>
      <c r="F515" s="189"/>
      <c r="G515" s="189"/>
      <c r="H515" s="189"/>
      <c r="I515" s="189"/>
      <c r="J515" s="189"/>
      <c r="K515" s="189"/>
      <c r="L515" s="189"/>
      <c r="M515" s="189"/>
      <c r="N515" s="189"/>
      <c r="O515" s="189"/>
      <c r="P515" s="189"/>
      <c r="Q515" s="189"/>
      <c r="R515" s="189"/>
      <c r="S515" s="189"/>
      <c r="T515" s="189"/>
      <c r="U515" s="189"/>
      <c r="V515" s="189"/>
      <c r="W515" s="189"/>
      <c r="X515" s="189"/>
      <c r="Y515" s="189"/>
      <c r="Z515" s="189"/>
    </row>
    <row r="516" spans="1:26" ht="14.25" customHeight="1">
      <c r="A516" s="189"/>
      <c r="B516" s="189"/>
      <c r="C516" s="189"/>
      <c r="D516" s="189"/>
      <c r="E516" s="189"/>
      <c r="F516" s="189"/>
      <c r="G516" s="189"/>
      <c r="H516" s="189"/>
      <c r="I516" s="189"/>
      <c r="J516" s="189"/>
      <c r="K516" s="189"/>
      <c r="L516" s="189"/>
      <c r="M516" s="189"/>
      <c r="N516" s="189"/>
      <c r="O516" s="189"/>
      <c r="P516" s="189"/>
      <c r="Q516" s="189"/>
      <c r="R516" s="189"/>
      <c r="S516" s="189"/>
      <c r="T516" s="189"/>
      <c r="U516" s="189"/>
      <c r="V516" s="189"/>
      <c r="W516" s="189"/>
      <c r="X516" s="189"/>
      <c r="Y516" s="189"/>
      <c r="Z516" s="189"/>
    </row>
    <row r="517" spans="1:26" ht="14.25" customHeight="1">
      <c r="A517" s="189"/>
      <c r="B517" s="189"/>
      <c r="C517" s="189"/>
      <c r="D517" s="189"/>
      <c r="E517" s="189"/>
      <c r="F517" s="189"/>
      <c r="G517" s="189"/>
      <c r="H517" s="189"/>
      <c r="I517" s="189"/>
      <c r="J517" s="189"/>
      <c r="K517" s="189"/>
      <c r="L517" s="189"/>
      <c r="M517" s="189"/>
      <c r="N517" s="189"/>
      <c r="O517" s="189"/>
      <c r="P517" s="189"/>
      <c r="Q517" s="189"/>
      <c r="R517" s="189"/>
      <c r="S517" s="189"/>
      <c r="T517" s="189"/>
      <c r="U517" s="189"/>
      <c r="V517" s="189"/>
      <c r="W517" s="189"/>
      <c r="X517" s="189"/>
      <c r="Y517" s="189"/>
      <c r="Z517" s="189"/>
    </row>
    <row r="518" spans="1:26" ht="14.25" customHeight="1">
      <c r="A518" s="189"/>
      <c r="B518" s="189"/>
      <c r="C518" s="189"/>
      <c r="D518" s="189"/>
      <c r="E518" s="189"/>
      <c r="F518" s="189"/>
      <c r="G518" s="189"/>
      <c r="H518" s="189"/>
      <c r="I518" s="189"/>
      <c r="J518" s="189"/>
      <c r="K518" s="189"/>
      <c r="L518" s="189"/>
      <c r="M518" s="189"/>
      <c r="N518" s="189"/>
      <c r="O518" s="189"/>
      <c r="P518" s="189"/>
      <c r="Q518" s="189"/>
      <c r="R518" s="189"/>
      <c r="S518" s="189"/>
      <c r="T518" s="189"/>
      <c r="U518" s="189"/>
      <c r="V518" s="189"/>
      <c r="W518" s="189"/>
      <c r="X518" s="189"/>
      <c r="Y518" s="189"/>
      <c r="Z518" s="189"/>
    </row>
    <row r="519" spans="1:26" ht="14.25" customHeight="1">
      <c r="A519" s="189"/>
      <c r="B519" s="189"/>
      <c r="C519" s="189"/>
      <c r="D519" s="189"/>
      <c r="E519" s="189"/>
      <c r="F519" s="189"/>
      <c r="G519" s="189"/>
      <c r="H519" s="189"/>
      <c r="I519" s="189"/>
      <c r="J519" s="189"/>
      <c r="K519" s="189"/>
      <c r="L519" s="189"/>
      <c r="M519" s="189"/>
      <c r="N519" s="189"/>
      <c r="O519" s="189"/>
      <c r="P519" s="189"/>
      <c r="Q519" s="189"/>
      <c r="R519" s="189"/>
      <c r="S519" s="189"/>
      <c r="T519" s="189"/>
      <c r="U519" s="189"/>
      <c r="V519" s="189"/>
      <c r="W519" s="189"/>
      <c r="X519" s="189"/>
      <c r="Y519" s="189"/>
      <c r="Z519" s="189"/>
    </row>
    <row r="520" spans="1:26" ht="14.25" customHeight="1">
      <c r="A520" s="189"/>
      <c r="B520" s="189"/>
      <c r="C520" s="189"/>
      <c r="D520" s="189"/>
      <c r="E520" s="189"/>
      <c r="F520" s="189"/>
      <c r="G520" s="189"/>
      <c r="H520" s="189"/>
      <c r="I520" s="189"/>
      <c r="J520" s="189"/>
      <c r="K520" s="189"/>
      <c r="L520" s="189"/>
      <c r="M520" s="189"/>
      <c r="N520" s="189"/>
      <c r="O520" s="189"/>
      <c r="P520" s="189"/>
      <c r="Q520" s="189"/>
      <c r="R520" s="189"/>
      <c r="S520" s="189"/>
      <c r="T520" s="189"/>
      <c r="U520" s="189"/>
      <c r="V520" s="189"/>
      <c r="W520" s="189"/>
      <c r="X520" s="189"/>
      <c r="Y520" s="189"/>
      <c r="Z520" s="189"/>
    </row>
    <row r="521" spans="1:26" ht="14.25" customHeight="1">
      <c r="A521" s="189"/>
      <c r="B521" s="189"/>
      <c r="C521" s="189"/>
      <c r="D521" s="189"/>
      <c r="E521" s="189"/>
      <c r="F521" s="189"/>
      <c r="G521" s="189"/>
      <c r="H521" s="189"/>
      <c r="I521" s="189"/>
      <c r="J521" s="189"/>
      <c r="K521" s="189"/>
      <c r="L521" s="189"/>
      <c r="M521" s="189"/>
      <c r="N521" s="189"/>
      <c r="O521" s="189"/>
      <c r="P521" s="189"/>
      <c r="Q521" s="189"/>
      <c r="R521" s="189"/>
      <c r="S521" s="189"/>
      <c r="T521" s="189"/>
      <c r="U521" s="189"/>
      <c r="V521" s="189"/>
      <c r="W521" s="189"/>
      <c r="X521" s="189"/>
      <c r="Y521" s="189"/>
      <c r="Z521" s="189"/>
    </row>
    <row r="522" spans="1:26" ht="14.25" customHeight="1">
      <c r="A522" s="189"/>
      <c r="B522" s="189"/>
      <c r="C522" s="189"/>
      <c r="D522" s="189"/>
      <c r="E522" s="189"/>
      <c r="F522" s="189"/>
      <c r="G522" s="189"/>
      <c r="H522" s="189"/>
      <c r="I522" s="189"/>
      <c r="J522" s="189"/>
      <c r="K522" s="189"/>
      <c r="L522" s="189"/>
      <c r="M522" s="189"/>
      <c r="N522" s="189"/>
      <c r="O522" s="189"/>
      <c r="P522" s="189"/>
      <c r="Q522" s="189"/>
      <c r="R522" s="189"/>
      <c r="S522" s="189"/>
      <c r="T522" s="189"/>
      <c r="U522" s="189"/>
      <c r="V522" s="189"/>
      <c r="W522" s="189"/>
      <c r="X522" s="189"/>
      <c r="Y522" s="189"/>
      <c r="Z522" s="189"/>
    </row>
    <row r="523" spans="1:26" ht="14.25" customHeight="1">
      <c r="A523" s="189"/>
      <c r="B523" s="189"/>
      <c r="C523" s="189"/>
      <c r="D523" s="189"/>
      <c r="E523" s="189"/>
      <c r="F523" s="189"/>
      <c r="G523" s="189"/>
      <c r="H523" s="189"/>
      <c r="I523" s="189"/>
      <c r="J523" s="189"/>
      <c r="K523" s="189"/>
      <c r="L523" s="189"/>
      <c r="M523" s="189"/>
      <c r="N523" s="189"/>
      <c r="O523" s="189"/>
      <c r="P523" s="189"/>
      <c r="Q523" s="189"/>
      <c r="R523" s="189"/>
      <c r="S523" s="189"/>
      <c r="T523" s="189"/>
      <c r="U523" s="189"/>
      <c r="V523" s="189"/>
      <c r="W523" s="189"/>
      <c r="X523" s="189"/>
      <c r="Y523" s="189"/>
      <c r="Z523" s="189"/>
    </row>
    <row r="524" spans="1:26" ht="14.25" customHeight="1">
      <c r="A524" s="189"/>
      <c r="B524" s="189"/>
      <c r="C524" s="189"/>
      <c r="D524" s="189"/>
      <c r="E524" s="189"/>
      <c r="F524" s="189"/>
      <c r="G524" s="189"/>
      <c r="H524" s="189"/>
      <c r="I524" s="189"/>
      <c r="J524" s="189"/>
      <c r="K524" s="189"/>
      <c r="L524" s="189"/>
      <c r="M524" s="189"/>
      <c r="N524" s="189"/>
      <c r="O524" s="189"/>
      <c r="P524" s="189"/>
      <c r="Q524" s="189"/>
      <c r="R524" s="189"/>
      <c r="S524" s="189"/>
      <c r="T524" s="189"/>
      <c r="U524" s="189"/>
      <c r="V524" s="189"/>
      <c r="W524" s="189"/>
      <c r="X524" s="189"/>
      <c r="Y524" s="189"/>
      <c r="Z524" s="189"/>
    </row>
    <row r="525" spans="1:26" ht="14.25" customHeight="1">
      <c r="A525" s="189"/>
      <c r="B525" s="189"/>
      <c r="C525" s="189"/>
      <c r="D525" s="189"/>
      <c r="E525" s="189"/>
      <c r="F525" s="189"/>
      <c r="G525" s="189"/>
      <c r="H525" s="189"/>
      <c r="I525" s="189"/>
      <c r="J525" s="189"/>
      <c r="K525" s="189"/>
      <c r="L525" s="189"/>
      <c r="M525" s="189"/>
      <c r="N525" s="189"/>
      <c r="O525" s="189"/>
      <c r="P525" s="189"/>
      <c r="Q525" s="189"/>
      <c r="R525" s="189"/>
      <c r="S525" s="189"/>
      <c r="T525" s="189"/>
      <c r="U525" s="189"/>
      <c r="V525" s="189"/>
      <c r="W525" s="189"/>
      <c r="X525" s="189"/>
      <c r="Y525" s="189"/>
      <c r="Z525" s="189"/>
    </row>
    <row r="526" spans="1:26" ht="14.25" customHeight="1">
      <c r="A526" s="189"/>
      <c r="B526" s="189"/>
      <c r="C526" s="189"/>
      <c r="D526" s="189"/>
      <c r="E526" s="189"/>
      <c r="F526" s="189"/>
      <c r="G526" s="189"/>
      <c r="H526" s="189"/>
      <c r="I526" s="189"/>
      <c r="J526" s="189"/>
      <c r="K526" s="189"/>
      <c r="L526" s="189"/>
      <c r="M526" s="189"/>
      <c r="N526" s="189"/>
      <c r="O526" s="189"/>
      <c r="P526" s="189"/>
      <c r="Q526" s="189"/>
      <c r="R526" s="189"/>
      <c r="S526" s="189"/>
      <c r="T526" s="189"/>
      <c r="U526" s="189"/>
      <c r="V526" s="189"/>
      <c r="W526" s="189"/>
      <c r="X526" s="189"/>
      <c r="Y526" s="189"/>
      <c r="Z526" s="189"/>
    </row>
    <row r="527" spans="1:26" ht="14.25" customHeight="1">
      <c r="A527" s="189"/>
      <c r="B527" s="189"/>
      <c r="C527" s="189"/>
      <c r="D527" s="189"/>
      <c r="E527" s="189"/>
      <c r="F527" s="189"/>
      <c r="G527" s="189"/>
      <c r="H527" s="189"/>
      <c r="I527" s="189"/>
      <c r="J527" s="189"/>
      <c r="K527" s="189"/>
      <c r="L527" s="189"/>
      <c r="M527" s="189"/>
      <c r="N527" s="189"/>
      <c r="O527" s="189"/>
      <c r="P527" s="189"/>
      <c r="Q527" s="189"/>
      <c r="R527" s="189"/>
      <c r="S527" s="189"/>
      <c r="T527" s="189"/>
      <c r="U527" s="189"/>
      <c r="V527" s="189"/>
      <c r="W527" s="189"/>
      <c r="X527" s="189"/>
      <c r="Y527" s="189"/>
      <c r="Z527" s="189"/>
    </row>
    <row r="528" spans="1:26" ht="14.25" customHeight="1">
      <c r="A528" s="189"/>
      <c r="B528" s="189"/>
      <c r="C528" s="189"/>
      <c r="D528" s="189"/>
      <c r="E528" s="189"/>
      <c r="F528" s="189"/>
      <c r="G528" s="189"/>
      <c r="H528" s="189"/>
      <c r="I528" s="189"/>
      <c r="J528" s="189"/>
      <c r="K528" s="189"/>
      <c r="L528" s="189"/>
      <c r="M528" s="189"/>
      <c r="N528" s="189"/>
      <c r="O528" s="189"/>
      <c r="P528" s="189"/>
      <c r="Q528" s="189"/>
      <c r="R528" s="189"/>
      <c r="S528" s="189"/>
      <c r="T528" s="189"/>
      <c r="U528" s="189"/>
      <c r="V528" s="189"/>
      <c r="W528" s="189"/>
      <c r="X528" s="189"/>
      <c r="Y528" s="189"/>
      <c r="Z528" s="189"/>
    </row>
    <row r="529" spans="1:26" ht="14.25" customHeight="1">
      <c r="A529" s="189"/>
      <c r="B529" s="189"/>
      <c r="C529" s="189"/>
      <c r="D529" s="189"/>
      <c r="E529" s="189"/>
      <c r="F529" s="189"/>
      <c r="G529" s="189"/>
      <c r="H529" s="189"/>
      <c r="I529" s="189"/>
      <c r="J529" s="189"/>
      <c r="K529" s="189"/>
      <c r="L529" s="189"/>
      <c r="M529" s="189"/>
      <c r="N529" s="189"/>
      <c r="O529" s="189"/>
      <c r="P529" s="189"/>
      <c r="Q529" s="189"/>
      <c r="R529" s="189"/>
      <c r="S529" s="189"/>
      <c r="T529" s="189"/>
      <c r="U529" s="189"/>
      <c r="V529" s="189"/>
      <c r="W529" s="189"/>
      <c r="X529" s="189"/>
      <c r="Y529" s="189"/>
      <c r="Z529" s="189"/>
    </row>
    <row r="530" spans="1:26" ht="14.25" customHeight="1">
      <c r="A530" s="189"/>
      <c r="B530" s="189"/>
      <c r="C530" s="189"/>
      <c r="D530" s="189"/>
      <c r="E530" s="189"/>
      <c r="F530" s="189"/>
      <c r="G530" s="189"/>
      <c r="H530" s="189"/>
      <c r="I530" s="189"/>
      <c r="J530" s="189"/>
      <c r="K530" s="189"/>
      <c r="L530" s="189"/>
      <c r="M530" s="189"/>
      <c r="N530" s="189"/>
      <c r="O530" s="189"/>
      <c r="P530" s="189"/>
      <c r="Q530" s="189"/>
      <c r="R530" s="189"/>
      <c r="S530" s="189"/>
      <c r="T530" s="189"/>
      <c r="U530" s="189"/>
      <c r="V530" s="189"/>
      <c r="W530" s="189"/>
      <c r="X530" s="189"/>
      <c r="Y530" s="189"/>
      <c r="Z530" s="189"/>
    </row>
    <row r="531" spans="1:26" ht="14.25" customHeight="1">
      <c r="A531" s="189"/>
      <c r="B531" s="189"/>
      <c r="C531" s="189"/>
      <c r="D531" s="189"/>
      <c r="E531" s="189"/>
      <c r="F531" s="189"/>
      <c r="G531" s="189"/>
      <c r="H531" s="189"/>
      <c r="I531" s="189"/>
      <c r="J531" s="189"/>
      <c r="K531" s="189"/>
      <c r="L531" s="189"/>
      <c r="M531" s="189"/>
      <c r="N531" s="189"/>
      <c r="O531" s="189"/>
      <c r="P531" s="189"/>
      <c r="Q531" s="189"/>
      <c r="R531" s="189"/>
      <c r="S531" s="189"/>
      <c r="T531" s="189"/>
      <c r="U531" s="189"/>
      <c r="V531" s="189"/>
      <c r="W531" s="189"/>
      <c r="X531" s="189"/>
      <c r="Y531" s="189"/>
      <c r="Z531" s="189"/>
    </row>
    <row r="532" spans="1:26" ht="14.25" customHeight="1">
      <c r="A532" s="189"/>
      <c r="B532" s="189"/>
      <c r="C532" s="189"/>
      <c r="D532" s="189"/>
      <c r="E532" s="189"/>
      <c r="F532" s="189"/>
      <c r="G532" s="189"/>
      <c r="H532" s="189"/>
      <c r="I532" s="189"/>
      <c r="J532" s="189"/>
      <c r="K532" s="189"/>
      <c r="L532" s="189"/>
      <c r="M532" s="189"/>
      <c r="N532" s="189"/>
      <c r="O532" s="189"/>
      <c r="P532" s="189"/>
      <c r="Q532" s="189"/>
      <c r="R532" s="189"/>
      <c r="S532" s="189"/>
      <c r="T532" s="189"/>
      <c r="U532" s="189"/>
      <c r="V532" s="189"/>
      <c r="W532" s="189"/>
      <c r="X532" s="189"/>
      <c r="Y532" s="189"/>
      <c r="Z532" s="189"/>
    </row>
    <row r="533" spans="1:26" ht="14.25" customHeight="1">
      <c r="A533" s="189"/>
      <c r="B533" s="189"/>
      <c r="C533" s="189"/>
      <c r="D533" s="189"/>
      <c r="E533" s="189"/>
      <c r="F533" s="189"/>
      <c r="G533" s="189"/>
      <c r="H533" s="189"/>
      <c r="I533" s="189"/>
      <c r="J533" s="189"/>
      <c r="K533" s="189"/>
      <c r="L533" s="189"/>
      <c r="M533" s="189"/>
      <c r="N533" s="189"/>
      <c r="O533" s="189"/>
      <c r="P533" s="189"/>
      <c r="Q533" s="189"/>
      <c r="R533" s="189"/>
      <c r="S533" s="189"/>
      <c r="T533" s="189"/>
      <c r="U533" s="189"/>
      <c r="V533" s="189"/>
      <c r="W533" s="189"/>
      <c r="X533" s="189"/>
      <c r="Y533" s="189"/>
      <c r="Z533" s="189"/>
    </row>
    <row r="534" spans="1:26" ht="14.25" customHeight="1">
      <c r="A534" s="189"/>
      <c r="B534" s="189"/>
      <c r="C534" s="189"/>
      <c r="D534" s="189"/>
      <c r="E534" s="189"/>
      <c r="F534" s="189"/>
      <c r="G534" s="189"/>
      <c r="H534" s="189"/>
      <c r="I534" s="189"/>
      <c r="J534" s="189"/>
      <c r="K534" s="189"/>
      <c r="L534" s="189"/>
      <c r="M534" s="189"/>
      <c r="N534" s="189"/>
      <c r="O534" s="189"/>
      <c r="P534" s="189"/>
      <c r="Q534" s="189"/>
      <c r="R534" s="189"/>
      <c r="S534" s="189"/>
      <c r="T534" s="189"/>
      <c r="U534" s="189"/>
      <c r="V534" s="189"/>
      <c r="W534" s="189"/>
      <c r="X534" s="189"/>
      <c r="Y534" s="189"/>
      <c r="Z534" s="189"/>
    </row>
    <row r="535" spans="1:26" ht="14.25" customHeight="1">
      <c r="A535" s="189"/>
      <c r="B535" s="189"/>
      <c r="C535" s="189"/>
      <c r="D535" s="189"/>
      <c r="E535" s="189"/>
      <c r="F535" s="189"/>
      <c r="G535" s="189"/>
      <c r="H535" s="189"/>
      <c r="I535" s="189"/>
      <c r="J535" s="189"/>
      <c r="K535" s="189"/>
      <c r="L535" s="189"/>
      <c r="M535" s="189"/>
      <c r="N535" s="189"/>
      <c r="O535" s="189"/>
      <c r="P535" s="189"/>
      <c r="Q535" s="189"/>
      <c r="R535" s="189"/>
      <c r="S535" s="189"/>
      <c r="T535" s="189"/>
      <c r="U535" s="189"/>
      <c r="V535" s="189"/>
      <c r="W535" s="189"/>
      <c r="X535" s="189"/>
      <c r="Y535" s="189"/>
      <c r="Z535" s="189"/>
    </row>
    <row r="536" spans="1:26" ht="14.25" customHeight="1">
      <c r="A536" s="189"/>
      <c r="B536" s="189"/>
      <c r="C536" s="189"/>
      <c r="D536" s="189"/>
      <c r="E536" s="189"/>
      <c r="F536" s="189"/>
      <c r="G536" s="189"/>
      <c r="H536" s="189"/>
      <c r="I536" s="189"/>
      <c r="J536" s="189"/>
      <c r="K536" s="189"/>
      <c r="L536" s="189"/>
      <c r="M536" s="189"/>
      <c r="N536" s="189"/>
      <c r="O536" s="189"/>
      <c r="P536" s="189"/>
      <c r="Q536" s="189"/>
      <c r="R536" s="189"/>
      <c r="S536" s="189"/>
      <c r="T536" s="189"/>
      <c r="U536" s="189"/>
      <c r="V536" s="189"/>
      <c r="W536" s="189"/>
      <c r="X536" s="189"/>
      <c r="Y536" s="189"/>
      <c r="Z536" s="189"/>
    </row>
    <row r="537" spans="1:26" ht="14.25" customHeight="1">
      <c r="A537" s="189"/>
      <c r="B537" s="189"/>
      <c r="C537" s="189"/>
      <c r="D537" s="189"/>
      <c r="E537" s="189"/>
      <c r="F537" s="189"/>
      <c r="G537" s="189"/>
      <c r="H537" s="189"/>
      <c r="I537" s="189"/>
      <c r="J537" s="189"/>
      <c r="K537" s="189"/>
      <c r="L537" s="189"/>
      <c r="M537" s="189"/>
      <c r="N537" s="189"/>
      <c r="O537" s="189"/>
      <c r="P537" s="189"/>
      <c r="Q537" s="189"/>
      <c r="R537" s="189"/>
      <c r="S537" s="189"/>
      <c r="T537" s="189"/>
      <c r="U537" s="189"/>
      <c r="V537" s="189"/>
      <c r="W537" s="189"/>
      <c r="X537" s="189"/>
      <c r="Y537" s="189"/>
      <c r="Z537" s="189"/>
    </row>
    <row r="538" spans="1:26" ht="14.25" customHeight="1">
      <c r="A538" s="189"/>
      <c r="B538" s="189"/>
      <c r="C538" s="189"/>
      <c r="D538" s="189"/>
      <c r="E538" s="189"/>
      <c r="F538" s="189"/>
      <c r="G538" s="189"/>
      <c r="H538" s="189"/>
      <c r="I538" s="189"/>
      <c r="J538" s="189"/>
      <c r="K538" s="189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  <c r="V538" s="189"/>
      <c r="W538" s="189"/>
      <c r="X538" s="189"/>
      <c r="Y538" s="189"/>
      <c r="Z538" s="189"/>
    </row>
    <row r="539" spans="1:26" ht="14.25" customHeight="1">
      <c r="A539" s="189"/>
      <c r="B539" s="189"/>
      <c r="C539" s="189"/>
      <c r="D539" s="189"/>
      <c r="E539" s="189"/>
      <c r="F539" s="189"/>
      <c r="G539" s="189"/>
      <c r="H539" s="189"/>
      <c r="I539" s="189"/>
      <c r="J539" s="189"/>
      <c r="K539" s="189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  <c r="V539" s="189"/>
      <c r="W539" s="189"/>
      <c r="X539" s="189"/>
      <c r="Y539" s="189"/>
      <c r="Z539" s="189"/>
    </row>
    <row r="540" spans="1:26" ht="14.25" customHeight="1">
      <c r="A540" s="189"/>
      <c r="B540" s="189"/>
      <c r="C540" s="189"/>
      <c r="D540" s="189"/>
      <c r="E540" s="189"/>
      <c r="F540" s="189"/>
      <c r="G540" s="189"/>
      <c r="H540" s="189"/>
      <c r="I540" s="189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</row>
    <row r="541" spans="1:26" ht="14.25" customHeight="1">
      <c r="A541" s="189"/>
      <c r="B541" s="189"/>
      <c r="C541" s="189"/>
      <c r="D541" s="189"/>
      <c r="E541" s="189"/>
      <c r="F541" s="189"/>
      <c r="G541" s="189"/>
      <c r="H541" s="189"/>
      <c r="I541" s="189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</row>
    <row r="542" spans="1:26" ht="14.25" customHeight="1">
      <c r="A542" s="189"/>
      <c r="B542" s="189"/>
      <c r="C542" s="189"/>
      <c r="D542" s="189"/>
      <c r="E542" s="189"/>
      <c r="F542" s="189"/>
      <c r="G542" s="189"/>
      <c r="H542" s="189"/>
      <c r="I542" s="189"/>
      <c r="J542" s="189"/>
      <c r="K542" s="189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  <c r="V542" s="189"/>
      <c r="W542" s="189"/>
      <c r="X542" s="189"/>
      <c r="Y542" s="189"/>
      <c r="Z542" s="189"/>
    </row>
    <row r="543" spans="1:26" ht="14.25" customHeight="1">
      <c r="A543" s="189"/>
      <c r="B543" s="189"/>
      <c r="C543" s="189"/>
      <c r="D543" s="189"/>
      <c r="E543" s="189"/>
      <c r="F543" s="189"/>
      <c r="G543" s="189"/>
      <c r="H543" s="189"/>
      <c r="I543" s="189"/>
      <c r="J543" s="189"/>
      <c r="K543" s="189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  <c r="V543" s="189"/>
      <c r="W543" s="189"/>
      <c r="X543" s="189"/>
      <c r="Y543" s="189"/>
      <c r="Z543" s="189"/>
    </row>
    <row r="544" spans="1:26" ht="14.25" customHeight="1">
      <c r="A544" s="189"/>
      <c r="B544" s="189"/>
      <c r="C544" s="189"/>
      <c r="D544" s="189"/>
      <c r="E544" s="189"/>
      <c r="F544" s="189"/>
      <c r="G544" s="189"/>
      <c r="H544" s="189"/>
      <c r="I544" s="189"/>
      <c r="J544" s="189"/>
      <c r="K544" s="189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  <c r="V544" s="189"/>
      <c r="W544" s="189"/>
      <c r="X544" s="189"/>
      <c r="Y544" s="189"/>
      <c r="Z544" s="189"/>
    </row>
    <row r="545" spans="1:26" ht="14.25" customHeight="1">
      <c r="A545" s="189"/>
      <c r="B545" s="189"/>
      <c r="C545" s="189"/>
      <c r="D545" s="189"/>
      <c r="E545" s="189"/>
      <c r="F545" s="189"/>
      <c r="G545" s="189"/>
      <c r="H545" s="189"/>
      <c r="I545" s="189"/>
      <c r="J545" s="189"/>
      <c r="K545" s="189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  <c r="V545" s="189"/>
      <c r="W545" s="189"/>
      <c r="X545" s="189"/>
      <c r="Y545" s="189"/>
      <c r="Z545" s="189"/>
    </row>
    <row r="546" spans="1:26" ht="14.25" customHeight="1">
      <c r="A546" s="189"/>
      <c r="B546" s="189"/>
      <c r="C546" s="189"/>
      <c r="D546" s="189"/>
      <c r="E546" s="189"/>
      <c r="F546" s="189"/>
      <c r="G546" s="189"/>
      <c r="H546" s="189"/>
      <c r="I546" s="189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  <c r="X546" s="189"/>
      <c r="Y546" s="189"/>
      <c r="Z546" s="189"/>
    </row>
    <row r="547" spans="1:26" ht="14.25" customHeight="1">
      <c r="A547" s="189"/>
      <c r="B547" s="189"/>
      <c r="C547" s="189"/>
      <c r="D547" s="189"/>
      <c r="E547" s="189"/>
      <c r="F547" s="189"/>
      <c r="G547" s="189"/>
      <c r="H547" s="189"/>
      <c r="I547" s="189"/>
      <c r="J547" s="189"/>
      <c r="K547" s="189"/>
      <c r="L547" s="189"/>
      <c r="M547" s="189"/>
      <c r="N547" s="189"/>
      <c r="O547" s="189"/>
      <c r="P547" s="189"/>
      <c r="Q547" s="189"/>
      <c r="R547" s="189"/>
      <c r="S547" s="189"/>
      <c r="T547" s="189"/>
      <c r="U547" s="189"/>
      <c r="V547" s="189"/>
      <c r="W547" s="189"/>
      <c r="X547" s="189"/>
      <c r="Y547" s="189"/>
      <c r="Z547" s="189"/>
    </row>
    <row r="548" spans="1:26" ht="14.25" customHeight="1">
      <c r="A548" s="189"/>
      <c r="B548" s="189"/>
      <c r="C548" s="189"/>
      <c r="D548" s="189"/>
      <c r="E548" s="189"/>
      <c r="F548" s="189"/>
      <c r="G548" s="189"/>
      <c r="H548" s="189"/>
      <c r="I548" s="189"/>
      <c r="J548" s="189"/>
      <c r="K548" s="189"/>
      <c r="L548" s="189"/>
      <c r="M548" s="189"/>
      <c r="N548" s="189"/>
      <c r="O548" s="189"/>
      <c r="P548" s="189"/>
      <c r="Q548" s="189"/>
      <c r="R548" s="189"/>
      <c r="S548" s="189"/>
      <c r="T548" s="189"/>
      <c r="U548" s="189"/>
      <c r="V548" s="189"/>
      <c r="W548" s="189"/>
      <c r="X548" s="189"/>
      <c r="Y548" s="189"/>
      <c r="Z548" s="189"/>
    </row>
    <row r="549" spans="1:26" ht="14.25" customHeight="1">
      <c r="A549" s="189"/>
      <c r="B549" s="189"/>
      <c r="C549" s="189"/>
      <c r="D549" s="189"/>
      <c r="E549" s="189"/>
      <c r="F549" s="189"/>
      <c r="G549" s="189"/>
      <c r="H549" s="189"/>
      <c r="I549" s="189"/>
      <c r="J549" s="189"/>
      <c r="K549" s="189"/>
      <c r="L549" s="189"/>
      <c r="M549" s="189"/>
      <c r="N549" s="189"/>
      <c r="O549" s="189"/>
      <c r="P549" s="189"/>
      <c r="Q549" s="189"/>
      <c r="R549" s="189"/>
      <c r="S549" s="189"/>
      <c r="T549" s="189"/>
      <c r="U549" s="189"/>
      <c r="V549" s="189"/>
      <c r="W549" s="189"/>
      <c r="X549" s="189"/>
      <c r="Y549" s="189"/>
      <c r="Z549" s="189"/>
    </row>
    <row r="550" spans="1:26" ht="14.25" customHeight="1">
      <c r="A550" s="189"/>
      <c r="B550" s="189"/>
      <c r="C550" s="189"/>
      <c r="D550" s="189"/>
      <c r="E550" s="189"/>
      <c r="F550" s="189"/>
      <c r="G550" s="189"/>
      <c r="H550" s="189"/>
      <c r="I550" s="189"/>
      <c r="J550" s="189"/>
      <c r="K550" s="189"/>
      <c r="L550" s="189"/>
      <c r="M550" s="189"/>
      <c r="N550" s="189"/>
      <c r="O550" s="189"/>
      <c r="P550" s="189"/>
      <c r="Q550" s="189"/>
      <c r="R550" s="189"/>
      <c r="S550" s="189"/>
      <c r="T550" s="189"/>
      <c r="U550" s="189"/>
      <c r="V550" s="189"/>
      <c r="W550" s="189"/>
      <c r="X550" s="189"/>
      <c r="Y550" s="189"/>
      <c r="Z550" s="189"/>
    </row>
    <row r="551" spans="1:26" ht="14.25" customHeight="1">
      <c r="A551" s="189"/>
      <c r="B551" s="189"/>
      <c r="C551" s="189"/>
      <c r="D551" s="189"/>
      <c r="E551" s="189"/>
      <c r="F551" s="189"/>
      <c r="G551" s="189"/>
      <c r="H551" s="189"/>
      <c r="I551" s="189"/>
      <c r="J551" s="189"/>
      <c r="K551" s="189"/>
      <c r="L551" s="189"/>
      <c r="M551" s="189"/>
      <c r="N551" s="189"/>
      <c r="O551" s="189"/>
      <c r="P551" s="189"/>
      <c r="Q551" s="189"/>
      <c r="R551" s="189"/>
      <c r="S551" s="189"/>
      <c r="T551" s="189"/>
      <c r="U551" s="189"/>
      <c r="V551" s="189"/>
      <c r="W551" s="189"/>
      <c r="X551" s="189"/>
      <c r="Y551" s="189"/>
      <c r="Z551" s="189"/>
    </row>
    <row r="552" spans="1:26" ht="14.25" customHeight="1">
      <c r="A552" s="189"/>
      <c r="B552" s="189"/>
      <c r="C552" s="189"/>
      <c r="D552" s="189"/>
      <c r="E552" s="189"/>
      <c r="F552" s="189"/>
      <c r="G552" s="189"/>
      <c r="H552" s="189"/>
      <c r="I552" s="189"/>
      <c r="J552" s="189"/>
      <c r="K552" s="189"/>
      <c r="L552" s="189"/>
      <c r="M552" s="189"/>
      <c r="N552" s="189"/>
      <c r="O552" s="189"/>
      <c r="P552" s="189"/>
      <c r="Q552" s="189"/>
      <c r="R552" s="189"/>
      <c r="S552" s="189"/>
      <c r="T552" s="189"/>
      <c r="U552" s="189"/>
      <c r="V552" s="189"/>
      <c r="W552" s="189"/>
      <c r="X552" s="189"/>
      <c r="Y552" s="189"/>
      <c r="Z552" s="189"/>
    </row>
    <row r="553" spans="1:26" ht="14.25" customHeight="1">
      <c r="A553" s="189"/>
      <c r="B553" s="189"/>
      <c r="C553" s="189"/>
      <c r="D553" s="189"/>
      <c r="E553" s="189"/>
      <c r="F553" s="189"/>
      <c r="G553" s="189"/>
      <c r="H553" s="189"/>
      <c r="I553" s="189"/>
      <c r="J553" s="189"/>
      <c r="K553" s="189"/>
      <c r="L553" s="189"/>
      <c r="M553" s="189"/>
      <c r="N553" s="189"/>
      <c r="O553" s="189"/>
      <c r="P553" s="189"/>
      <c r="Q553" s="189"/>
      <c r="R553" s="189"/>
      <c r="S553" s="189"/>
      <c r="T553" s="189"/>
      <c r="U553" s="189"/>
      <c r="V553" s="189"/>
      <c r="W553" s="189"/>
      <c r="X553" s="189"/>
      <c r="Y553" s="189"/>
      <c r="Z553" s="189"/>
    </row>
    <row r="554" spans="1:26" ht="14.25" customHeight="1">
      <c r="A554" s="189"/>
      <c r="B554" s="189"/>
      <c r="C554" s="189"/>
      <c r="D554" s="189"/>
      <c r="E554" s="189"/>
      <c r="F554" s="189"/>
      <c r="G554" s="189"/>
      <c r="H554" s="189"/>
      <c r="I554" s="189"/>
      <c r="J554" s="189"/>
      <c r="K554" s="189"/>
      <c r="L554" s="189"/>
      <c r="M554" s="189"/>
      <c r="N554" s="189"/>
      <c r="O554" s="189"/>
      <c r="P554" s="189"/>
      <c r="Q554" s="189"/>
      <c r="R554" s="189"/>
      <c r="S554" s="189"/>
      <c r="T554" s="189"/>
      <c r="U554" s="189"/>
      <c r="V554" s="189"/>
      <c r="W554" s="189"/>
      <c r="X554" s="189"/>
      <c r="Y554" s="189"/>
      <c r="Z554" s="189"/>
    </row>
    <row r="555" spans="1:26" ht="14.25" customHeight="1">
      <c r="A555" s="189"/>
      <c r="B555" s="189"/>
      <c r="C555" s="189"/>
      <c r="D555" s="189"/>
      <c r="E555" s="189"/>
      <c r="F555" s="189"/>
      <c r="G555" s="189"/>
      <c r="H555" s="189"/>
      <c r="I555" s="189"/>
      <c r="J555" s="189"/>
      <c r="K555" s="189"/>
      <c r="L555" s="189"/>
      <c r="M555" s="189"/>
      <c r="N555" s="189"/>
      <c r="O555" s="189"/>
      <c r="P555" s="189"/>
      <c r="Q555" s="189"/>
      <c r="R555" s="189"/>
      <c r="S555" s="189"/>
      <c r="T555" s="189"/>
      <c r="U555" s="189"/>
      <c r="V555" s="189"/>
      <c r="W555" s="189"/>
      <c r="X555" s="189"/>
      <c r="Y555" s="189"/>
      <c r="Z555" s="189"/>
    </row>
    <row r="556" spans="1:26" ht="14.25" customHeight="1">
      <c r="A556" s="189"/>
      <c r="B556" s="189"/>
      <c r="C556" s="189"/>
      <c r="D556" s="189"/>
      <c r="E556" s="189"/>
      <c r="F556" s="189"/>
      <c r="G556" s="189"/>
      <c r="H556" s="189"/>
      <c r="I556" s="189"/>
      <c r="J556" s="189"/>
      <c r="K556" s="189"/>
      <c r="L556" s="189"/>
      <c r="M556" s="189"/>
      <c r="N556" s="189"/>
      <c r="O556" s="189"/>
      <c r="P556" s="189"/>
      <c r="Q556" s="189"/>
      <c r="R556" s="189"/>
      <c r="S556" s="189"/>
      <c r="T556" s="189"/>
      <c r="U556" s="189"/>
      <c r="V556" s="189"/>
      <c r="W556" s="189"/>
      <c r="X556" s="189"/>
      <c r="Y556" s="189"/>
      <c r="Z556" s="189"/>
    </row>
    <row r="557" spans="1:26" ht="14.25" customHeight="1">
      <c r="A557" s="189"/>
      <c r="B557" s="189"/>
      <c r="C557" s="189"/>
      <c r="D557" s="189"/>
      <c r="E557" s="189"/>
      <c r="F557" s="189"/>
      <c r="G557" s="189"/>
      <c r="H557" s="189"/>
      <c r="I557" s="189"/>
      <c r="J557" s="189"/>
      <c r="K557" s="189"/>
      <c r="L557" s="189"/>
      <c r="M557" s="189"/>
      <c r="N557" s="189"/>
      <c r="O557" s="189"/>
      <c r="P557" s="189"/>
      <c r="Q557" s="189"/>
      <c r="R557" s="189"/>
      <c r="S557" s="189"/>
      <c r="T557" s="189"/>
      <c r="U557" s="189"/>
      <c r="V557" s="189"/>
      <c r="W557" s="189"/>
      <c r="X557" s="189"/>
      <c r="Y557" s="189"/>
      <c r="Z557" s="189"/>
    </row>
    <row r="558" spans="1:26" ht="14.25" customHeight="1">
      <c r="A558" s="189"/>
      <c r="B558" s="189"/>
      <c r="C558" s="189"/>
      <c r="D558" s="189"/>
      <c r="E558" s="189"/>
      <c r="F558" s="189"/>
      <c r="G558" s="189"/>
      <c r="H558" s="189"/>
      <c r="I558" s="189"/>
      <c r="J558" s="189"/>
      <c r="K558" s="189"/>
      <c r="L558" s="189"/>
      <c r="M558" s="189"/>
      <c r="N558" s="189"/>
      <c r="O558" s="189"/>
      <c r="P558" s="189"/>
      <c r="Q558" s="189"/>
      <c r="R558" s="189"/>
      <c r="S558" s="189"/>
      <c r="T558" s="189"/>
      <c r="U558" s="189"/>
      <c r="V558" s="189"/>
      <c r="W558" s="189"/>
      <c r="X558" s="189"/>
      <c r="Y558" s="189"/>
      <c r="Z558" s="189"/>
    </row>
    <row r="559" spans="1:26" ht="14.25" customHeight="1">
      <c r="A559" s="189"/>
      <c r="B559" s="189"/>
      <c r="C559" s="189"/>
      <c r="D559" s="189"/>
      <c r="E559" s="189"/>
      <c r="F559" s="189"/>
      <c r="G559" s="189"/>
      <c r="H559" s="189"/>
      <c r="I559" s="189"/>
      <c r="J559" s="189"/>
      <c r="K559" s="189"/>
      <c r="L559" s="189"/>
      <c r="M559" s="189"/>
      <c r="N559" s="189"/>
      <c r="O559" s="189"/>
      <c r="P559" s="189"/>
      <c r="Q559" s="189"/>
      <c r="R559" s="189"/>
      <c r="S559" s="189"/>
      <c r="T559" s="189"/>
      <c r="U559" s="189"/>
      <c r="V559" s="189"/>
      <c r="W559" s="189"/>
      <c r="X559" s="189"/>
      <c r="Y559" s="189"/>
      <c r="Z559" s="189"/>
    </row>
    <row r="560" spans="1:26" ht="14.25" customHeight="1">
      <c r="A560" s="189"/>
      <c r="B560" s="189"/>
      <c r="C560" s="189"/>
      <c r="D560" s="189"/>
      <c r="E560" s="189"/>
      <c r="F560" s="189"/>
      <c r="G560" s="189"/>
      <c r="H560" s="189"/>
      <c r="I560" s="189"/>
      <c r="J560" s="189"/>
      <c r="K560" s="189"/>
      <c r="L560" s="189"/>
      <c r="M560" s="189"/>
      <c r="N560" s="189"/>
      <c r="O560" s="189"/>
      <c r="P560" s="189"/>
      <c r="Q560" s="189"/>
      <c r="R560" s="189"/>
      <c r="S560" s="189"/>
      <c r="T560" s="189"/>
      <c r="U560" s="189"/>
      <c r="V560" s="189"/>
      <c r="W560" s="189"/>
      <c r="X560" s="189"/>
      <c r="Y560" s="189"/>
      <c r="Z560" s="189"/>
    </row>
    <row r="561" spans="1:26" ht="14.25" customHeight="1">
      <c r="A561" s="189"/>
      <c r="B561" s="189"/>
      <c r="C561" s="189"/>
      <c r="D561" s="189"/>
      <c r="E561" s="189"/>
      <c r="F561" s="189"/>
      <c r="G561" s="189"/>
      <c r="H561" s="189"/>
      <c r="I561" s="189"/>
      <c r="J561" s="189"/>
      <c r="K561" s="189"/>
      <c r="L561" s="189"/>
      <c r="M561" s="189"/>
      <c r="N561" s="189"/>
      <c r="O561" s="189"/>
      <c r="P561" s="189"/>
      <c r="Q561" s="189"/>
      <c r="R561" s="189"/>
      <c r="S561" s="189"/>
      <c r="T561" s="189"/>
      <c r="U561" s="189"/>
      <c r="V561" s="189"/>
      <c r="W561" s="189"/>
      <c r="X561" s="189"/>
      <c r="Y561" s="189"/>
      <c r="Z561" s="189"/>
    </row>
    <row r="562" spans="1:26" ht="14.25" customHeight="1">
      <c r="A562" s="189"/>
      <c r="B562" s="189"/>
      <c r="C562" s="189"/>
      <c r="D562" s="189"/>
      <c r="E562" s="189"/>
      <c r="F562" s="189"/>
      <c r="G562" s="189"/>
      <c r="H562" s="189"/>
      <c r="I562" s="189"/>
      <c r="J562" s="189"/>
      <c r="K562" s="189"/>
      <c r="L562" s="189"/>
      <c r="M562" s="189"/>
      <c r="N562" s="189"/>
      <c r="O562" s="189"/>
      <c r="P562" s="189"/>
      <c r="Q562" s="189"/>
      <c r="R562" s="189"/>
      <c r="S562" s="189"/>
      <c r="T562" s="189"/>
      <c r="U562" s="189"/>
      <c r="V562" s="189"/>
      <c r="W562" s="189"/>
      <c r="X562" s="189"/>
      <c r="Y562" s="189"/>
      <c r="Z562" s="189"/>
    </row>
    <row r="563" spans="1:26" ht="14.25" customHeight="1">
      <c r="A563" s="189"/>
      <c r="B563" s="189"/>
      <c r="C563" s="189"/>
      <c r="D563" s="189"/>
      <c r="E563" s="189"/>
      <c r="F563" s="189"/>
      <c r="G563" s="189"/>
      <c r="H563" s="189"/>
      <c r="I563" s="189"/>
      <c r="J563" s="189"/>
      <c r="K563" s="189"/>
      <c r="L563" s="189"/>
      <c r="M563" s="189"/>
      <c r="N563" s="189"/>
      <c r="O563" s="189"/>
      <c r="P563" s="189"/>
      <c r="Q563" s="189"/>
      <c r="R563" s="189"/>
      <c r="S563" s="189"/>
      <c r="T563" s="189"/>
      <c r="U563" s="189"/>
      <c r="V563" s="189"/>
      <c r="W563" s="189"/>
      <c r="X563" s="189"/>
      <c r="Y563" s="189"/>
      <c r="Z563" s="189"/>
    </row>
    <row r="564" spans="1:26" ht="14.25" customHeight="1">
      <c r="A564" s="189"/>
      <c r="B564" s="189"/>
      <c r="C564" s="189"/>
      <c r="D564" s="189"/>
      <c r="E564" s="189"/>
      <c r="F564" s="189"/>
      <c r="G564" s="189"/>
      <c r="H564" s="189"/>
      <c r="I564" s="189"/>
      <c r="J564" s="189"/>
      <c r="K564" s="189"/>
      <c r="L564" s="189"/>
      <c r="M564" s="189"/>
      <c r="N564" s="189"/>
      <c r="O564" s="189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</row>
    <row r="565" spans="1:26" ht="14.25" customHeight="1">
      <c r="A565" s="189"/>
      <c r="B565" s="189"/>
      <c r="C565" s="189"/>
      <c r="D565" s="189"/>
      <c r="E565" s="189"/>
      <c r="F565" s="189"/>
      <c r="G565" s="189"/>
      <c r="H565" s="189"/>
      <c r="I565" s="189"/>
      <c r="J565" s="189"/>
      <c r="K565" s="189"/>
      <c r="L565" s="189"/>
      <c r="M565" s="189"/>
      <c r="N565" s="189"/>
      <c r="O565" s="189"/>
      <c r="P565" s="189"/>
      <c r="Q565" s="189"/>
      <c r="R565" s="189"/>
      <c r="S565" s="189"/>
      <c r="T565" s="189"/>
      <c r="U565" s="189"/>
      <c r="V565" s="189"/>
      <c r="W565" s="189"/>
      <c r="X565" s="189"/>
      <c r="Y565" s="189"/>
      <c r="Z565" s="189"/>
    </row>
    <row r="566" spans="1:26" ht="14.25" customHeight="1">
      <c r="A566" s="189"/>
      <c r="B566" s="189"/>
      <c r="C566" s="189"/>
      <c r="D566" s="189"/>
      <c r="E566" s="189"/>
      <c r="F566" s="189"/>
      <c r="G566" s="189"/>
      <c r="H566" s="189"/>
      <c r="I566" s="189"/>
      <c r="J566" s="189"/>
      <c r="K566" s="189"/>
      <c r="L566" s="189"/>
      <c r="M566" s="189"/>
      <c r="N566" s="189"/>
      <c r="O566" s="189"/>
      <c r="P566" s="189"/>
      <c r="Q566" s="189"/>
      <c r="R566" s="189"/>
      <c r="S566" s="189"/>
      <c r="T566" s="189"/>
      <c r="U566" s="189"/>
      <c r="V566" s="189"/>
      <c r="W566" s="189"/>
      <c r="X566" s="189"/>
      <c r="Y566" s="189"/>
      <c r="Z566" s="189"/>
    </row>
    <row r="567" spans="1:26" ht="14.25" customHeight="1">
      <c r="A567" s="189"/>
      <c r="B567" s="189"/>
      <c r="C567" s="189"/>
      <c r="D567" s="189"/>
      <c r="E567" s="189"/>
      <c r="F567" s="189"/>
      <c r="G567" s="189"/>
      <c r="H567" s="189"/>
      <c r="I567" s="189"/>
      <c r="J567" s="189"/>
      <c r="K567" s="189"/>
      <c r="L567" s="189"/>
      <c r="M567" s="189"/>
      <c r="N567" s="189"/>
      <c r="O567" s="189"/>
      <c r="P567" s="189"/>
      <c r="Q567" s="189"/>
      <c r="R567" s="189"/>
      <c r="S567" s="189"/>
      <c r="T567" s="189"/>
      <c r="U567" s="189"/>
      <c r="V567" s="189"/>
      <c r="W567" s="189"/>
      <c r="X567" s="189"/>
      <c r="Y567" s="189"/>
      <c r="Z567" s="189"/>
    </row>
    <row r="568" spans="1:26" ht="14.25" customHeight="1">
      <c r="A568" s="189"/>
      <c r="B568" s="189"/>
      <c r="C568" s="189"/>
      <c r="D568" s="189"/>
      <c r="E568" s="189"/>
      <c r="F568" s="189"/>
      <c r="G568" s="189"/>
      <c r="H568" s="189"/>
      <c r="I568" s="189"/>
      <c r="J568" s="189"/>
      <c r="K568" s="189"/>
      <c r="L568" s="189"/>
      <c r="M568" s="189"/>
      <c r="N568" s="189"/>
      <c r="O568" s="189"/>
      <c r="P568" s="189"/>
      <c r="Q568" s="189"/>
      <c r="R568" s="189"/>
      <c r="S568" s="189"/>
      <c r="T568" s="189"/>
      <c r="U568" s="189"/>
      <c r="V568" s="189"/>
      <c r="W568" s="189"/>
      <c r="X568" s="189"/>
      <c r="Y568" s="189"/>
      <c r="Z568" s="189"/>
    </row>
    <row r="569" spans="1:26" ht="14.25" customHeight="1">
      <c r="A569" s="189"/>
      <c r="B569" s="189"/>
      <c r="C569" s="189"/>
      <c r="D569" s="189"/>
      <c r="E569" s="189"/>
      <c r="F569" s="189"/>
      <c r="G569" s="189"/>
      <c r="H569" s="189"/>
      <c r="I569" s="189"/>
      <c r="J569" s="189"/>
      <c r="K569" s="189"/>
      <c r="L569" s="189"/>
      <c r="M569" s="189"/>
      <c r="N569" s="189"/>
      <c r="O569" s="189"/>
      <c r="P569" s="189"/>
      <c r="Q569" s="189"/>
      <c r="R569" s="189"/>
      <c r="S569" s="189"/>
      <c r="T569" s="189"/>
      <c r="U569" s="189"/>
      <c r="V569" s="189"/>
      <c r="W569" s="189"/>
      <c r="X569" s="189"/>
      <c r="Y569" s="189"/>
      <c r="Z569" s="189"/>
    </row>
    <row r="570" spans="1:26" ht="14.25" customHeight="1">
      <c r="A570" s="189"/>
      <c r="B570" s="189"/>
      <c r="C570" s="189"/>
      <c r="D570" s="189"/>
      <c r="E570" s="189"/>
      <c r="F570" s="189"/>
      <c r="G570" s="189"/>
      <c r="H570" s="189"/>
      <c r="I570" s="189"/>
      <c r="J570" s="189"/>
      <c r="K570" s="189"/>
      <c r="L570" s="189"/>
      <c r="M570" s="189"/>
      <c r="N570" s="189"/>
      <c r="O570" s="189"/>
      <c r="P570" s="189"/>
      <c r="Q570" s="189"/>
      <c r="R570" s="189"/>
      <c r="S570" s="189"/>
      <c r="T570" s="189"/>
      <c r="U570" s="189"/>
      <c r="V570" s="189"/>
      <c r="W570" s="189"/>
      <c r="X570" s="189"/>
      <c r="Y570" s="189"/>
      <c r="Z570" s="189"/>
    </row>
    <row r="571" spans="1:26" ht="14.25" customHeight="1">
      <c r="A571" s="189"/>
      <c r="B571" s="189"/>
      <c r="C571" s="189"/>
      <c r="D571" s="189"/>
      <c r="E571" s="189"/>
      <c r="F571" s="189"/>
      <c r="G571" s="189"/>
      <c r="H571" s="189"/>
      <c r="I571" s="189"/>
      <c r="J571" s="189"/>
      <c r="K571" s="189"/>
      <c r="L571" s="189"/>
      <c r="M571" s="189"/>
      <c r="N571" s="189"/>
      <c r="O571" s="189"/>
      <c r="P571" s="189"/>
      <c r="Q571" s="189"/>
      <c r="R571" s="189"/>
      <c r="S571" s="189"/>
      <c r="T571" s="189"/>
      <c r="U571" s="189"/>
      <c r="V571" s="189"/>
      <c r="W571" s="189"/>
      <c r="X571" s="189"/>
      <c r="Y571" s="189"/>
      <c r="Z571" s="189"/>
    </row>
    <row r="572" spans="1:26" ht="14.25" customHeight="1">
      <c r="A572" s="189"/>
      <c r="B572" s="189"/>
      <c r="C572" s="189"/>
      <c r="D572" s="189"/>
      <c r="E572" s="189"/>
      <c r="F572" s="189"/>
      <c r="G572" s="189"/>
      <c r="H572" s="189"/>
      <c r="I572" s="189"/>
      <c r="J572" s="189"/>
      <c r="K572" s="189"/>
      <c r="L572" s="189"/>
      <c r="M572" s="189"/>
      <c r="N572" s="189"/>
      <c r="O572" s="189"/>
      <c r="P572" s="189"/>
      <c r="Q572" s="189"/>
      <c r="R572" s="189"/>
      <c r="S572" s="189"/>
      <c r="T572" s="189"/>
      <c r="U572" s="189"/>
      <c r="V572" s="189"/>
      <c r="W572" s="189"/>
      <c r="X572" s="189"/>
      <c r="Y572" s="189"/>
      <c r="Z572" s="189"/>
    </row>
    <row r="573" spans="1:26" ht="14.25" customHeight="1">
      <c r="A573" s="189"/>
      <c r="B573" s="189"/>
      <c r="C573" s="189"/>
      <c r="D573" s="189"/>
      <c r="E573" s="189"/>
      <c r="F573" s="189"/>
      <c r="G573" s="189"/>
      <c r="H573" s="189"/>
      <c r="I573" s="189"/>
      <c r="J573" s="189"/>
      <c r="K573" s="189"/>
      <c r="L573" s="189"/>
      <c r="M573" s="189"/>
      <c r="N573" s="189"/>
      <c r="O573" s="189"/>
      <c r="P573" s="189"/>
      <c r="Q573" s="189"/>
      <c r="R573" s="189"/>
      <c r="S573" s="189"/>
      <c r="T573" s="189"/>
      <c r="U573" s="189"/>
      <c r="V573" s="189"/>
      <c r="W573" s="189"/>
      <c r="X573" s="189"/>
      <c r="Y573" s="189"/>
      <c r="Z573" s="189"/>
    </row>
    <row r="574" spans="1:26" ht="14.25" customHeight="1">
      <c r="A574" s="189"/>
      <c r="B574" s="189"/>
      <c r="C574" s="189"/>
      <c r="D574" s="189"/>
      <c r="E574" s="189"/>
      <c r="F574" s="189"/>
      <c r="G574" s="189"/>
      <c r="H574" s="189"/>
      <c r="I574" s="189"/>
      <c r="J574" s="189"/>
      <c r="K574" s="189"/>
      <c r="L574" s="189"/>
      <c r="M574" s="189"/>
      <c r="N574" s="189"/>
      <c r="O574" s="189"/>
      <c r="P574" s="189"/>
      <c r="Q574" s="189"/>
      <c r="R574" s="189"/>
      <c r="S574" s="189"/>
      <c r="T574" s="189"/>
      <c r="U574" s="189"/>
      <c r="V574" s="189"/>
      <c r="W574" s="189"/>
      <c r="X574" s="189"/>
      <c r="Y574" s="189"/>
      <c r="Z574" s="189"/>
    </row>
    <row r="575" spans="1:26" ht="14.25" customHeight="1">
      <c r="A575" s="189"/>
      <c r="B575" s="189"/>
      <c r="C575" s="189"/>
      <c r="D575" s="189"/>
      <c r="E575" s="189"/>
      <c r="F575" s="189"/>
      <c r="G575" s="189"/>
      <c r="H575" s="189"/>
      <c r="I575" s="189"/>
      <c r="J575" s="189"/>
      <c r="K575" s="189"/>
      <c r="L575" s="189"/>
      <c r="M575" s="189"/>
      <c r="N575" s="189"/>
      <c r="O575" s="189"/>
      <c r="P575" s="189"/>
      <c r="Q575" s="189"/>
      <c r="R575" s="189"/>
      <c r="S575" s="189"/>
      <c r="T575" s="189"/>
      <c r="U575" s="189"/>
      <c r="V575" s="189"/>
      <c r="W575" s="189"/>
      <c r="X575" s="189"/>
      <c r="Y575" s="189"/>
      <c r="Z575" s="189"/>
    </row>
    <row r="576" spans="1:26" ht="14.25" customHeight="1">
      <c r="A576" s="189"/>
      <c r="B576" s="189"/>
      <c r="C576" s="189"/>
      <c r="D576" s="189"/>
      <c r="E576" s="189"/>
      <c r="F576" s="189"/>
      <c r="G576" s="189"/>
      <c r="H576" s="189"/>
      <c r="I576" s="189"/>
      <c r="J576" s="189"/>
      <c r="K576" s="189"/>
      <c r="L576" s="189"/>
      <c r="M576" s="189"/>
      <c r="N576" s="189"/>
      <c r="O576" s="189"/>
      <c r="P576" s="189"/>
      <c r="Q576" s="189"/>
      <c r="R576" s="189"/>
      <c r="S576" s="189"/>
      <c r="T576" s="189"/>
      <c r="U576" s="189"/>
      <c r="V576" s="189"/>
      <c r="W576" s="189"/>
      <c r="X576" s="189"/>
      <c r="Y576" s="189"/>
      <c r="Z576" s="189"/>
    </row>
    <row r="577" spans="1:26" ht="14.25" customHeight="1">
      <c r="A577" s="189"/>
      <c r="B577" s="189"/>
      <c r="C577" s="189"/>
      <c r="D577" s="189"/>
      <c r="E577" s="189"/>
      <c r="F577" s="189"/>
      <c r="G577" s="189"/>
      <c r="H577" s="189"/>
      <c r="I577" s="189"/>
      <c r="J577" s="189"/>
      <c r="K577" s="189"/>
      <c r="L577" s="189"/>
      <c r="M577" s="189"/>
      <c r="N577" s="189"/>
      <c r="O577" s="189"/>
      <c r="P577" s="189"/>
      <c r="Q577" s="189"/>
      <c r="R577" s="189"/>
      <c r="S577" s="189"/>
      <c r="T577" s="189"/>
      <c r="U577" s="189"/>
      <c r="V577" s="189"/>
      <c r="W577" s="189"/>
      <c r="X577" s="189"/>
      <c r="Y577" s="189"/>
      <c r="Z577" s="189"/>
    </row>
    <row r="578" spans="1:26" ht="14.25" customHeight="1">
      <c r="A578" s="189"/>
      <c r="B578" s="189"/>
      <c r="C578" s="189"/>
      <c r="D578" s="189"/>
      <c r="E578" s="189"/>
      <c r="F578" s="189"/>
      <c r="G578" s="189"/>
      <c r="H578" s="189"/>
      <c r="I578" s="189"/>
      <c r="J578" s="189"/>
      <c r="K578" s="189"/>
      <c r="L578" s="189"/>
      <c r="M578" s="189"/>
      <c r="N578" s="189"/>
      <c r="O578" s="189"/>
      <c r="P578" s="189"/>
      <c r="Q578" s="189"/>
      <c r="R578" s="189"/>
      <c r="S578" s="189"/>
      <c r="T578" s="189"/>
      <c r="U578" s="189"/>
      <c r="V578" s="189"/>
      <c r="W578" s="189"/>
      <c r="X578" s="189"/>
      <c r="Y578" s="189"/>
      <c r="Z578" s="189"/>
    </row>
    <row r="579" spans="1:26" ht="14.25" customHeight="1">
      <c r="A579" s="189"/>
      <c r="B579" s="189"/>
      <c r="C579" s="189"/>
      <c r="D579" s="189"/>
      <c r="E579" s="189"/>
      <c r="F579" s="189"/>
      <c r="G579" s="189"/>
      <c r="H579" s="189"/>
      <c r="I579" s="189"/>
      <c r="J579" s="189"/>
      <c r="K579" s="189"/>
      <c r="L579" s="189"/>
      <c r="M579" s="189"/>
      <c r="N579" s="189"/>
      <c r="O579" s="189"/>
      <c r="P579" s="189"/>
      <c r="Q579" s="189"/>
      <c r="R579" s="189"/>
      <c r="S579" s="189"/>
      <c r="T579" s="189"/>
      <c r="U579" s="189"/>
      <c r="V579" s="189"/>
      <c r="W579" s="189"/>
      <c r="X579" s="189"/>
      <c r="Y579" s="189"/>
      <c r="Z579" s="189"/>
    </row>
    <row r="580" spans="1:26" ht="14.25" customHeight="1">
      <c r="A580" s="189"/>
      <c r="B580" s="189"/>
      <c r="C580" s="189"/>
      <c r="D580" s="189"/>
      <c r="E580" s="189"/>
      <c r="F580" s="189"/>
      <c r="G580" s="189"/>
      <c r="H580" s="189"/>
      <c r="I580" s="189"/>
      <c r="J580" s="189"/>
      <c r="K580" s="189"/>
      <c r="L580" s="189"/>
      <c r="M580" s="189"/>
      <c r="N580" s="189"/>
      <c r="O580" s="189"/>
      <c r="P580" s="189"/>
      <c r="Q580" s="189"/>
      <c r="R580" s="189"/>
      <c r="S580" s="189"/>
      <c r="T580" s="189"/>
      <c r="U580" s="189"/>
      <c r="V580" s="189"/>
      <c r="W580" s="189"/>
      <c r="X580" s="189"/>
      <c r="Y580" s="189"/>
      <c r="Z580" s="189"/>
    </row>
    <row r="581" spans="1:26" ht="14.25" customHeight="1">
      <c r="A581" s="189"/>
      <c r="B581" s="189"/>
      <c r="C581" s="189"/>
      <c r="D581" s="189"/>
      <c r="E581" s="189"/>
      <c r="F581" s="189"/>
      <c r="G581" s="189"/>
      <c r="H581" s="189"/>
      <c r="I581" s="189"/>
      <c r="J581" s="189"/>
      <c r="K581" s="189"/>
      <c r="L581" s="189"/>
      <c r="M581" s="189"/>
      <c r="N581" s="189"/>
      <c r="O581" s="189"/>
      <c r="P581" s="189"/>
      <c r="Q581" s="189"/>
      <c r="R581" s="189"/>
      <c r="S581" s="189"/>
      <c r="T581" s="189"/>
      <c r="U581" s="189"/>
      <c r="V581" s="189"/>
      <c r="W581" s="189"/>
      <c r="X581" s="189"/>
      <c r="Y581" s="189"/>
      <c r="Z581" s="189"/>
    </row>
    <row r="582" spans="1:26" ht="14.25" customHeight="1">
      <c r="A582" s="189"/>
      <c r="B582" s="189"/>
      <c r="C582" s="189"/>
      <c r="D582" s="189"/>
      <c r="E582" s="189"/>
      <c r="F582" s="189"/>
      <c r="G582" s="189"/>
      <c r="H582" s="189"/>
      <c r="I582" s="189"/>
      <c r="J582" s="189"/>
      <c r="K582" s="189"/>
      <c r="L582" s="189"/>
      <c r="M582" s="189"/>
      <c r="N582" s="189"/>
      <c r="O582" s="189"/>
      <c r="P582" s="189"/>
      <c r="Q582" s="189"/>
      <c r="R582" s="189"/>
      <c r="S582" s="189"/>
      <c r="T582" s="189"/>
      <c r="U582" s="189"/>
      <c r="V582" s="189"/>
      <c r="W582" s="189"/>
      <c r="X582" s="189"/>
      <c r="Y582" s="189"/>
      <c r="Z582" s="189"/>
    </row>
    <row r="583" spans="1:26" ht="14.25" customHeight="1">
      <c r="A583" s="189"/>
      <c r="B583" s="189"/>
      <c r="C583" s="189"/>
      <c r="D583" s="189"/>
      <c r="E583" s="189"/>
      <c r="F583" s="189"/>
      <c r="G583" s="189"/>
      <c r="H583" s="189"/>
      <c r="I583" s="189"/>
      <c r="J583" s="189"/>
      <c r="K583" s="189"/>
      <c r="L583" s="189"/>
      <c r="M583" s="189"/>
      <c r="N583" s="189"/>
      <c r="O583" s="189"/>
      <c r="P583" s="189"/>
      <c r="Q583" s="189"/>
      <c r="R583" s="189"/>
      <c r="S583" s="189"/>
      <c r="T583" s="189"/>
      <c r="U583" s="189"/>
      <c r="V583" s="189"/>
      <c r="W583" s="189"/>
      <c r="X583" s="189"/>
      <c r="Y583" s="189"/>
      <c r="Z583" s="189"/>
    </row>
    <row r="584" spans="1:26" ht="14.25" customHeight="1">
      <c r="A584" s="189"/>
      <c r="B584" s="189"/>
      <c r="C584" s="189"/>
      <c r="D584" s="189"/>
      <c r="E584" s="189"/>
      <c r="F584" s="189"/>
      <c r="G584" s="189"/>
      <c r="H584" s="189"/>
      <c r="I584" s="189"/>
      <c r="J584" s="189"/>
      <c r="K584" s="189"/>
      <c r="L584" s="189"/>
      <c r="M584" s="189"/>
      <c r="N584" s="189"/>
      <c r="O584" s="189"/>
      <c r="P584" s="189"/>
      <c r="Q584" s="189"/>
      <c r="R584" s="189"/>
      <c r="S584" s="189"/>
      <c r="T584" s="189"/>
      <c r="U584" s="189"/>
      <c r="V584" s="189"/>
      <c r="W584" s="189"/>
      <c r="X584" s="189"/>
      <c r="Y584" s="189"/>
      <c r="Z584" s="189"/>
    </row>
    <row r="585" spans="1:26" ht="14.25" customHeight="1">
      <c r="A585" s="189"/>
      <c r="B585" s="189"/>
      <c r="C585" s="189"/>
      <c r="D585" s="189"/>
      <c r="E585" s="189"/>
      <c r="F585" s="189"/>
      <c r="G585" s="189"/>
      <c r="H585" s="189"/>
      <c r="I585" s="189"/>
      <c r="J585" s="189"/>
      <c r="K585" s="189"/>
      <c r="L585" s="189"/>
      <c r="M585" s="189"/>
      <c r="N585" s="189"/>
      <c r="O585" s="189"/>
      <c r="P585" s="189"/>
      <c r="Q585" s="189"/>
      <c r="R585" s="189"/>
      <c r="S585" s="189"/>
      <c r="T585" s="189"/>
      <c r="U585" s="189"/>
      <c r="V585" s="189"/>
      <c r="W585" s="189"/>
      <c r="X585" s="189"/>
      <c r="Y585" s="189"/>
      <c r="Z585" s="189"/>
    </row>
    <row r="586" spans="1:26" ht="14.25" customHeight="1">
      <c r="A586" s="189"/>
      <c r="B586" s="189"/>
      <c r="C586" s="189"/>
      <c r="D586" s="189"/>
      <c r="E586" s="189"/>
      <c r="F586" s="189"/>
      <c r="G586" s="189"/>
      <c r="H586" s="189"/>
      <c r="I586" s="189"/>
      <c r="J586" s="189"/>
      <c r="K586" s="189"/>
      <c r="L586" s="189"/>
      <c r="M586" s="189"/>
      <c r="N586" s="189"/>
      <c r="O586" s="189"/>
      <c r="P586" s="189"/>
      <c r="Q586" s="189"/>
      <c r="R586" s="189"/>
      <c r="S586" s="189"/>
      <c r="T586" s="189"/>
      <c r="U586" s="189"/>
      <c r="V586" s="189"/>
      <c r="W586" s="189"/>
      <c r="X586" s="189"/>
      <c r="Y586" s="189"/>
      <c r="Z586" s="189"/>
    </row>
    <row r="587" spans="1:26" ht="14.25" customHeight="1">
      <c r="A587" s="189"/>
      <c r="B587" s="189"/>
      <c r="C587" s="189"/>
      <c r="D587" s="189"/>
      <c r="E587" s="189"/>
      <c r="F587" s="189"/>
      <c r="G587" s="189"/>
      <c r="H587" s="189"/>
      <c r="I587" s="189"/>
      <c r="J587" s="189"/>
      <c r="K587" s="189"/>
      <c r="L587" s="189"/>
      <c r="M587" s="189"/>
      <c r="N587" s="189"/>
      <c r="O587" s="189"/>
      <c r="P587" s="189"/>
      <c r="Q587" s="189"/>
      <c r="R587" s="189"/>
      <c r="S587" s="189"/>
      <c r="T587" s="189"/>
      <c r="U587" s="189"/>
      <c r="V587" s="189"/>
      <c r="W587" s="189"/>
      <c r="X587" s="189"/>
      <c r="Y587" s="189"/>
      <c r="Z587" s="189"/>
    </row>
    <row r="588" spans="1:26" ht="14.25" customHeight="1">
      <c r="A588" s="189"/>
      <c r="B588" s="189"/>
      <c r="C588" s="189"/>
      <c r="D588" s="189"/>
      <c r="E588" s="189"/>
      <c r="F588" s="189"/>
      <c r="G588" s="189"/>
      <c r="H588" s="189"/>
      <c r="I588" s="189"/>
      <c r="J588" s="189"/>
      <c r="K588" s="189"/>
      <c r="L588" s="189"/>
      <c r="M588" s="189"/>
      <c r="N588" s="189"/>
      <c r="O588" s="189"/>
      <c r="P588" s="189"/>
      <c r="Q588" s="189"/>
      <c r="R588" s="189"/>
      <c r="S588" s="189"/>
      <c r="T588" s="189"/>
      <c r="U588" s="189"/>
      <c r="V588" s="189"/>
      <c r="W588" s="189"/>
      <c r="X588" s="189"/>
      <c r="Y588" s="189"/>
      <c r="Z588" s="189"/>
    </row>
    <row r="589" spans="1:26" ht="14.25" customHeight="1">
      <c r="A589" s="189"/>
      <c r="B589" s="189"/>
      <c r="C589" s="189"/>
      <c r="D589" s="189"/>
      <c r="E589" s="189"/>
      <c r="F589" s="189"/>
      <c r="G589" s="189"/>
      <c r="H589" s="189"/>
      <c r="I589" s="189"/>
      <c r="J589" s="189"/>
      <c r="K589" s="189"/>
      <c r="L589" s="189"/>
      <c r="M589" s="189"/>
      <c r="N589" s="189"/>
      <c r="O589" s="189"/>
      <c r="P589" s="189"/>
      <c r="Q589" s="189"/>
      <c r="R589" s="189"/>
      <c r="S589" s="189"/>
      <c r="T589" s="189"/>
      <c r="U589" s="189"/>
      <c r="V589" s="189"/>
      <c r="W589" s="189"/>
      <c r="X589" s="189"/>
      <c r="Y589" s="189"/>
      <c r="Z589" s="189"/>
    </row>
    <row r="590" spans="1:26" ht="14.25" customHeight="1">
      <c r="A590" s="189"/>
      <c r="B590" s="189"/>
      <c r="C590" s="189"/>
      <c r="D590" s="189"/>
      <c r="E590" s="189"/>
      <c r="F590" s="189"/>
      <c r="G590" s="189"/>
      <c r="H590" s="189"/>
      <c r="I590" s="189"/>
      <c r="J590" s="189"/>
      <c r="K590" s="189"/>
      <c r="L590" s="189"/>
      <c r="M590" s="189"/>
      <c r="N590" s="189"/>
      <c r="O590" s="189"/>
      <c r="P590" s="189"/>
      <c r="Q590" s="189"/>
      <c r="R590" s="189"/>
      <c r="S590" s="189"/>
      <c r="T590" s="189"/>
      <c r="U590" s="189"/>
      <c r="V590" s="189"/>
      <c r="W590" s="189"/>
      <c r="X590" s="189"/>
      <c r="Y590" s="189"/>
      <c r="Z590" s="189"/>
    </row>
    <row r="591" spans="1:26" ht="14.25" customHeight="1">
      <c r="A591" s="189"/>
      <c r="B591" s="189"/>
      <c r="C591" s="189"/>
      <c r="D591" s="189"/>
      <c r="E591" s="189"/>
      <c r="F591" s="189"/>
      <c r="G591" s="189"/>
      <c r="H591" s="189"/>
      <c r="I591" s="189"/>
      <c r="J591" s="189"/>
      <c r="K591" s="189"/>
      <c r="L591" s="189"/>
      <c r="M591" s="189"/>
      <c r="N591" s="189"/>
      <c r="O591" s="189"/>
      <c r="P591" s="189"/>
      <c r="Q591" s="189"/>
      <c r="R591" s="189"/>
      <c r="S591" s="189"/>
      <c r="T591" s="189"/>
      <c r="U591" s="189"/>
      <c r="V591" s="189"/>
      <c r="W591" s="189"/>
      <c r="X591" s="189"/>
      <c r="Y591" s="189"/>
      <c r="Z591" s="189"/>
    </row>
    <row r="592" spans="1:26" ht="14.25" customHeight="1">
      <c r="A592" s="189"/>
      <c r="B592" s="189"/>
      <c r="C592" s="189"/>
      <c r="D592" s="189"/>
      <c r="E592" s="189"/>
      <c r="F592" s="189"/>
      <c r="G592" s="189"/>
      <c r="H592" s="189"/>
      <c r="I592" s="189"/>
      <c r="J592" s="189"/>
      <c r="K592" s="189"/>
      <c r="L592" s="189"/>
      <c r="M592" s="189"/>
      <c r="N592" s="189"/>
      <c r="O592" s="189"/>
      <c r="P592" s="189"/>
      <c r="Q592" s="189"/>
      <c r="R592" s="189"/>
      <c r="S592" s="189"/>
      <c r="T592" s="189"/>
      <c r="U592" s="189"/>
      <c r="V592" s="189"/>
      <c r="W592" s="189"/>
      <c r="X592" s="189"/>
      <c r="Y592" s="189"/>
      <c r="Z592" s="189"/>
    </row>
    <row r="593" spans="1:26" ht="14.25" customHeight="1">
      <c r="A593" s="189"/>
      <c r="B593" s="189"/>
      <c r="C593" s="189"/>
      <c r="D593" s="189"/>
      <c r="E593" s="189"/>
      <c r="F593" s="189"/>
      <c r="G593" s="189"/>
      <c r="H593" s="189"/>
      <c r="I593" s="189"/>
      <c r="J593" s="189"/>
      <c r="K593" s="189"/>
      <c r="L593" s="189"/>
      <c r="M593" s="189"/>
      <c r="N593" s="189"/>
      <c r="O593" s="189"/>
      <c r="P593" s="189"/>
      <c r="Q593" s="189"/>
      <c r="R593" s="189"/>
      <c r="S593" s="189"/>
      <c r="T593" s="189"/>
      <c r="U593" s="189"/>
      <c r="V593" s="189"/>
      <c r="W593" s="189"/>
      <c r="X593" s="189"/>
      <c r="Y593" s="189"/>
      <c r="Z593" s="189"/>
    </row>
    <row r="594" spans="1:26" ht="14.25" customHeight="1">
      <c r="A594" s="189"/>
      <c r="B594" s="189"/>
      <c r="C594" s="189"/>
      <c r="D594" s="189"/>
      <c r="E594" s="189"/>
      <c r="F594" s="189"/>
      <c r="G594" s="189"/>
      <c r="H594" s="189"/>
      <c r="I594" s="189"/>
      <c r="J594" s="189"/>
      <c r="K594" s="189"/>
      <c r="L594" s="189"/>
      <c r="M594" s="189"/>
      <c r="N594" s="189"/>
      <c r="O594" s="189"/>
      <c r="P594" s="189"/>
      <c r="Q594" s="189"/>
      <c r="R594" s="189"/>
      <c r="S594" s="189"/>
      <c r="T594" s="189"/>
      <c r="U594" s="189"/>
      <c r="V594" s="189"/>
      <c r="W594" s="189"/>
      <c r="X594" s="189"/>
      <c r="Y594" s="189"/>
      <c r="Z594" s="189"/>
    </row>
    <row r="595" spans="1:26" ht="14.25" customHeight="1">
      <c r="A595" s="189"/>
      <c r="B595" s="189"/>
      <c r="C595" s="189"/>
      <c r="D595" s="189"/>
      <c r="E595" s="189"/>
      <c r="F595" s="189"/>
      <c r="G595" s="189"/>
      <c r="H595" s="189"/>
      <c r="I595" s="189"/>
      <c r="J595" s="189"/>
      <c r="K595" s="189"/>
      <c r="L595" s="189"/>
      <c r="M595" s="189"/>
      <c r="N595" s="189"/>
      <c r="O595" s="189"/>
      <c r="P595" s="189"/>
      <c r="Q595" s="189"/>
      <c r="R595" s="189"/>
      <c r="S595" s="189"/>
      <c r="T595" s="189"/>
      <c r="U595" s="189"/>
      <c r="V595" s="189"/>
      <c r="W595" s="189"/>
      <c r="X595" s="189"/>
      <c r="Y595" s="189"/>
      <c r="Z595" s="189"/>
    </row>
    <row r="596" spans="1:26" ht="14.25" customHeight="1">
      <c r="A596" s="189"/>
      <c r="B596" s="189"/>
      <c r="C596" s="189"/>
      <c r="D596" s="189"/>
      <c r="E596" s="189"/>
      <c r="F596" s="189"/>
      <c r="G596" s="189"/>
      <c r="H596" s="189"/>
      <c r="I596" s="189"/>
      <c r="J596" s="189"/>
      <c r="K596" s="189"/>
      <c r="L596" s="189"/>
      <c r="M596" s="189"/>
      <c r="N596" s="189"/>
      <c r="O596" s="189"/>
      <c r="P596" s="189"/>
      <c r="Q596" s="189"/>
      <c r="R596" s="189"/>
      <c r="S596" s="189"/>
      <c r="T596" s="189"/>
      <c r="U596" s="189"/>
      <c r="V596" s="189"/>
      <c r="W596" s="189"/>
      <c r="X596" s="189"/>
      <c r="Y596" s="189"/>
      <c r="Z596" s="189"/>
    </row>
    <row r="597" spans="1:26" ht="14.25" customHeight="1">
      <c r="A597" s="189"/>
      <c r="B597" s="189"/>
      <c r="C597" s="189"/>
      <c r="D597" s="189"/>
      <c r="E597" s="189"/>
      <c r="F597" s="189"/>
      <c r="G597" s="189"/>
      <c r="H597" s="189"/>
      <c r="I597" s="189"/>
      <c r="J597" s="189"/>
      <c r="K597" s="189"/>
      <c r="L597" s="189"/>
      <c r="M597" s="189"/>
      <c r="N597" s="189"/>
      <c r="O597" s="189"/>
      <c r="P597" s="189"/>
      <c r="Q597" s="189"/>
      <c r="R597" s="189"/>
      <c r="S597" s="189"/>
      <c r="T597" s="189"/>
      <c r="U597" s="189"/>
      <c r="V597" s="189"/>
      <c r="W597" s="189"/>
      <c r="X597" s="189"/>
      <c r="Y597" s="189"/>
      <c r="Z597" s="189"/>
    </row>
    <row r="598" spans="1:26" ht="14.25" customHeight="1">
      <c r="A598" s="189"/>
      <c r="B598" s="189"/>
      <c r="C598" s="189"/>
      <c r="D598" s="189"/>
      <c r="E598" s="189"/>
      <c r="F598" s="189"/>
      <c r="G598" s="189"/>
      <c r="H598" s="189"/>
      <c r="I598" s="189"/>
      <c r="J598" s="189"/>
      <c r="K598" s="189"/>
      <c r="L598" s="189"/>
      <c r="M598" s="189"/>
      <c r="N598" s="189"/>
      <c r="O598" s="189"/>
      <c r="P598" s="189"/>
      <c r="Q598" s="189"/>
      <c r="R598" s="189"/>
      <c r="S598" s="189"/>
      <c r="T598" s="189"/>
      <c r="U598" s="189"/>
      <c r="V598" s="189"/>
      <c r="W598" s="189"/>
      <c r="X598" s="189"/>
      <c r="Y598" s="189"/>
      <c r="Z598" s="189"/>
    </row>
    <row r="599" spans="1:26" ht="14.25" customHeight="1">
      <c r="A599" s="189"/>
      <c r="B599" s="189"/>
      <c r="C599" s="189"/>
      <c r="D599" s="189"/>
      <c r="E599" s="189"/>
      <c r="F599" s="189"/>
      <c r="G599" s="189"/>
      <c r="H599" s="189"/>
      <c r="I599" s="189"/>
      <c r="J599" s="189"/>
      <c r="K599" s="189"/>
      <c r="L599" s="189"/>
      <c r="M599" s="189"/>
      <c r="N599" s="189"/>
      <c r="O599" s="189"/>
      <c r="P599" s="189"/>
      <c r="Q599" s="189"/>
      <c r="R599" s="189"/>
      <c r="S599" s="189"/>
      <c r="T599" s="189"/>
      <c r="U599" s="189"/>
      <c r="V599" s="189"/>
      <c r="W599" s="189"/>
      <c r="X599" s="189"/>
      <c r="Y599" s="189"/>
      <c r="Z599" s="189"/>
    </row>
    <row r="600" spans="1:26" ht="14.25" customHeight="1">
      <c r="A600" s="189"/>
      <c r="B600" s="189"/>
      <c r="C600" s="189"/>
      <c r="D600" s="189"/>
      <c r="E600" s="189"/>
      <c r="F600" s="189"/>
      <c r="G600" s="189"/>
      <c r="H600" s="189"/>
      <c r="I600" s="189"/>
      <c r="J600" s="189"/>
      <c r="K600" s="189"/>
      <c r="L600" s="189"/>
      <c r="M600" s="189"/>
      <c r="N600" s="189"/>
      <c r="O600" s="189"/>
      <c r="P600" s="189"/>
      <c r="Q600" s="189"/>
      <c r="R600" s="189"/>
      <c r="S600" s="189"/>
      <c r="T600" s="189"/>
      <c r="U600" s="189"/>
      <c r="V600" s="189"/>
      <c r="W600" s="189"/>
      <c r="X600" s="189"/>
      <c r="Y600" s="189"/>
      <c r="Z600" s="189"/>
    </row>
    <row r="601" spans="1:26" ht="14.25" customHeight="1">
      <c r="A601" s="189"/>
      <c r="B601" s="189"/>
      <c r="C601" s="189"/>
      <c r="D601" s="189"/>
      <c r="E601" s="189"/>
      <c r="F601" s="189"/>
      <c r="G601" s="189"/>
      <c r="H601" s="189"/>
      <c r="I601" s="189"/>
      <c r="J601" s="189"/>
      <c r="K601" s="189"/>
      <c r="L601" s="189"/>
      <c r="M601" s="189"/>
      <c r="N601" s="189"/>
      <c r="O601" s="189"/>
      <c r="P601" s="189"/>
      <c r="Q601" s="189"/>
      <c r="R601" s="189"/>
      <c r="S601" s="189"/>
      <c r="T601" s="189"/>
      <c r="U601" s="189"/>
      <c r="V601" s="189"/>
      <c r="W601" s="189"/>
      <c r="X601" s="189"/>
      <c r="Y601" s="189"/>
      <c r="Z601" s="189"/>
    </row>
    <row r="602" spans="1:26" ht="14.25" customHeight="1">
      <c r="A602" s="189"/>
      <c r="B602" s="189"/>
      <c r="C602" s="189"/>
      <c r="D602" s="189"/>
      <c r="E602" s="189"/>
      <c r="F602" s="189"/>
      <c r="G602" s="189"/>
      <c r="H602" s="189"/>
      <c r="I602" s="189"/>
      <c r="J602" s="189"/>
      <c r="K602" s="189"/>
      <c r="L602" s="189"/>
      <c r="M602" s="189"/>
      <c r="N602" s="189"/>
      <c r="O602" s="189"/>
      <c r="P602" s="189"/>
      <c r="Q602" s="189"/>
      <c r="R602" s="189"/>
      <c r="S602" s="189"/>
      <c r="T602" s="189"/>
      <c r="U602" s="189"/>
      <c r="V602" s="189"/>
      <c r="W602" s="189"/>
      <c r="X602" s="189"/>
      <c r="Y602" s="189"/>
      <c r="Z602" s="189"/>
    </row>
    <row r="603" spans="1:26" ht="14.25" customHeight="1">
      <c r="A603" s="189"/>
      <c r="B603" s="189"/>
      <c r="C603" s="189"/>
      <c r="D603" s="189"/>
      <c r="E603" s="189"/>
      <c r="F603" s="189"/>
      <c r="G603" s="189"/>
      <c r="H603" s="189"/>
      <c r="I603" s="189"/>
      <c r="J603" s="189"/>
      <c r="K603" s="189"/>
      <c r="L603" s="189"/>
      <c r="M603" s="189"/>
      <c r="N603" s="189"/>
      <c r="O603" s="189"/>
      <c r="P603" s="189"/>
      <c r="Q603" s="189"/>
      <c r="R603" s="189"/>
      <c r="S603" s="189"/>
      <c r="T603" s="189"/>
      <c r="U603" s="189"/>
      <c r="V603" s="189"/>
      <c r="W603" s="189"/>
      <c r="X603" s="189"/>
      <c r="Y603" s="189"/>
      <c r="Z603" s="189"/>
    </row>
    <row r="604" spans="1:26" ht="14.25" customHeight="1">
      <c r="A604" s="189"/>
      <c r="B604" s="189"/>
      <c r="C604" s="189"/>
      <c r="D604" s="189"/>
      <c r="E604" s="189"/>
      <c r="F604" s="189"/>
      <c r="G604" s="189"/>
      <c r="H604" s="189"/>
      <c r="I604" s="189"/>
      <c r="J604" s="189"/>
      <c r="K604" s="189"/>
      <c r="L604" s="189"/>
      <c r="M604" s="189"/>
      <c r="N604" s="189"/>
      <c r="O604" s="189"/>
      <c r="P604" s="189"/>
      <c r="Q604" s="189"/>
      <c r="R604" s="189"/>
      <c r="S604" s="189"/>
      <c r="T604" s="189"/>
      <c r="U604" s="189"/>
      <c r="V604" s="189"/>
      <c r="W604" s="189"/>
      <c r="X604" s="189"/>
      <c r="Y604" s="189"/>
      <c r="Z604" s="189"/>
    </row>
    <row r="605" spans="1:26" ht="14.25" customHeight="1">
      <c r="A605" s="189"/>
      <c r="B605" s="189"/>
      <c r="C605" s="189"/>
      <c r="D605" s="189"/>
      <c r="E605" s="189"/>
      <c r="F605" s="189"/>
      <c r="G605" s="189"/>
      <c r="H605" s="189"/>
      <c r="I605" s="189"/>
      <c r="J605" s="189"/>
      <c r="K605" s="189"/>
      <c r="L605" s="189"/>
      <c r="M605" s="189"/>
      <c r="N605" s="189"/>
      <c r="O605" s="189"/>
      <c r="P605" s="189"/>
      <c r="Q605" s="189"/>
      <c r="R605" s="189"/>
      <c r="S605" s="189"/>
      <c r="T605" s="189"/>
      <c r="U605" s="189"/>
      <c r="V605" s="189"/>
      <c r="W605" s="189"/>
      <c r="X605" s="189"/>
      <c r="Y605" s="189"/>
      <c r="Z605" s="189"/>
    </row>
    <row r="606" spans="1:26" ht="14.25" customHeight="1">
      <c r="A606" s="189"/>
      <c r="B606" s="189"/>
      <c r="C606" s="189"/>
      <c r="D606" s="189"/>
      <c r="E606" s="189"/>
      <c r="F606" s="189"/>
      <c r="G606" s="189"/>
      <c r="H606" s="189"/>
      <c r="I606" s="189"/>
      <c r="J606" s="189"/>
      <c r="K606" s="189"/>
      <c r="L606" s="189"/>
      <c r="M606" s="189"/>
      <c r="N606" s="189"/>
      <c r="O606" s="189"/>
      <c r="P606" s="189"/>
      <c r="Q606" s="189"/>
      <c r="R606" s="189"/>
      <c r="S606" s="189"/>
      <c r="T606" s="189"/>
      <c r="U606" s="189"/>
      <c r="V606" s="189"/>
      <c r="W606" s="189"/>
      <c r="X606" s="189"/>
      <c r="Y606" s="189"/>
      <c r="Z606" s="189"/>
    </row>
    <row r="607" spans="1:26" ht="14.25" customHeight="1">
      <c r="A607" s="189"/>
      <c r="B607" s="189"/>
      <c r="C607" s="189"/>
      <c r="D607" s="189"/>
      <c r="E607" s="189"/>
      <c r="F607" s="189"/>
      <c r="G607" s="189"/>
      <c r="H607" s="189"/>
      <c r="I607" s="189"/>
      <c r="J607" s="189"/>
      <c r="K607" s="189"/>
      <c r="L607" s="189"/>
      <c r="M607" s="189"/>
      <c r="N607" s="189"/>
      <c r="O607" s="189"/>
      <c r="P607" s="189"/>
      <c r="Q607" s="189"/>
      <c r="R607" s="189"/>
      <c r="S607" s="189"/>
      <c r="T607" s="189"/>
      <c r="U607" s="189"/>
      <c r="V607" s="189"/>
      <c r="W607" s="189"/>
      <c r="X607" s="189"/>
      <c r="Y607" s="189"/>
      <c r="Z607" s="189"/>
    </row>
    <row r="608" spans="1:26" ht="14.25" customHeight="1">
      <c r="A608" s="189"/>
      <c r="B608" s="189"/>
      <c r="C608" s="189"/>
      <c r="D608" s="189"/>
      <c r="E608" s="189"/>
      <c r="F608" s="189"/>
      <c r="G608" s="189"/>
      <c r="H608" s="189"/>
      <c r="I608" s="189"/>
      <c r="J608" s="189"/>
      <c r="K608" s="189"/>
      <c r="L608" s="189"/>
      <c r="M608" s="189"/>
      <c r="N608" s="189"/>
      <c r="O608" s="189"/>
      <c r="P608" s="189"/>
      <c r="Q608" s="189"/>
      <c r="R608" s="189"/>
      <c r="S608" s="189"/>
      <c r="T608" s="189"/>
      <c r="U608" s="189"/>
      <c r="V608" s="189"/>
      <c r="W608" s="189"/>
      <c r="X608" s="189"/>
      <c r="Y608" s="189"/>
      <c r="Z608" s="189"/>
    </row>
    <row r="609" spans="1:26" ht="14.25" customHeight="1">
      <c r="A609" s="189"/>
      <c r="B609" s="189"/>
      <c r="C609" s="189"/>
      <c r="D609" s="189"/>
      <c r="E609" s="189"/>
      <c r="F609" s="189"/>
      <c r="G609" s="189"/>
      <c r="H609" s="189"/>
      <c r="I609" s="189"/>
      <c r="J609" s="189"/>
      <c r="K609" s="189"/>
      <c r="L609" s="189"/>
      <c r="M609" s="189"/>
      <c r="N609" s="189"/>
      <c r="O609" s="189"/>
      <c r="P609" s="189"/>
      <c r="Q609" s="189"/>
      <c r="R609" s="189"/>
      <c r="S609" s="189"/>
      <c r="T609" s="189"/>
      <c r="U609" s="189"/>
      <c r="V609" s="189"/>
      <c r="W609" s="189"/>
      <c r="X609" s="189"/>
      <c r="Y609" s="189"/>
      <c r="Z609" s="189"/>
    </row>
    <row r="610" spans="1:26" ht="14.25" customHeight="1">
      <c r="A610" s="189"/>
      <c r="B610" s="189"/>
      <c r="C610" s="189"/>
      <c r="D610" s="189"/>
      <c r="E610" s="189"/>
      <c r="F610" s="189"/>
      <c r="G610" s="189"/>
      <c r="H610" s="189"/>
      <c r="I610" s="189"/>
      <c r="J610" s="189"/>
      <c r="K610" s="189"/>
      <c r="L610" s="189"/>
      <c r="M610" s="189"/>
      <c r="N610" s="189"/>
      <c r="O610" s="189"/>
      <c r="P610" s="189"/>
      <c r="Q610" s="189"/>
      <c r="R610" s="189"/>
      <c r="S610" s="189"/>
      <c r="T610" s="189"/>
      <c r="U610" s="189"/>
      <c r="V610" s="189"/>
      <c r="W610" s="189"/>
      <c r="X610" s="189"/>
      <c r="Y610" s="189"/>
      <c r="Z610" s="189"/>
    </row>
    <row r="611" spans="1:26" ht="14.25" customHeight="1">
      <c r="A611" s="189"/>
      <c r="B611" s="189"/>
      <c r="C611" s="189"/>
      <c r="D611" s="189"/>
      <c r="E611" s="189"/>
      <c r="F611" s="189"/>
      <c r="G611" s="189"/>
      <c r="H611" s="189"/>
      <c r="I611" s="189"/>
      <c r="J611" s="189"/>
      <c r="K611" s="189"/>
      <c r="L611" s="189"/>
      <c r="M611" s="189"/>
      <c r="N611" s="189"/>
      <c r="O611" s="189"/>
      <c r="P611" s="189"/>
      <c r="Q611" s="189"/>
      <c r="R611" s="189"/>
      <c r="S611" s="189"/>
      <c r="T611" s="189"/>
      <c r="U611" s="189"/>
      <c r="V611" s="189"/>
      <c r="W611" s="189"/>
      <c r="X611" s="189"/>
      <c r="Y611" s="189"/>
      <c r="Z611" s="189"/>
    </row>
    <row r="612" spans="1:26" ht="14.25" customHeight="1">
      <c r="A612" s="189"/>
      <c r="B612" s="189"/>
      <c r="C612" s="189"/>
      <c r="D612" s="189"/>
      <c r="E612" s="189"/>
      <c r="F612" s="189"/>
      <c r="G612" s="189"/>
      <c r="H612" s="189"/>
      <c r="I612" s="189"/>
      <c r="J612" s="189"/>
      <c r="K612" s="189"/>
      <c r="L612" s="189"/>
      <c r="M612" s="189"/>
      <c r="N612" s="189"/>
      <c r="O612" s="189"/>
      <c r="P612" s="189"/>
      <c r="Q612" s="189"/>
      <c r="R612" s="189"/>
      <c r="S612" s="189"/>
      <c r="T612" s="189"/>
      <c r="U612" s="189"/>
      <c r="V612" s="189"/>
      <c r="W612" s="189"/>
      <c r="X612" s="189"/>
      <c r="Y612" s="189"/>
      <c r="Z612" s="189"/>
    </row>
    <row r="613" spans="1:26" ht="14.25" customHeight="1">
      <c r="A613" s="189"/>
      <c r="B613" s="189"/>
      <c r="C613" s="189"/>
      <c r="D613" s="189"/>
      <c r="E613" s="189"/>
      <c r="F613" s="189"/>
      <c r="G613" s="189"/>
      <c r="H613" s="189"/>
      <c r="I613" s="189"/>
      <c r="J613" s="189"/>
      <c r="K613" s="189"/>
      <c r="L613" s="189"/>
      <c r="M613" s="189"/>
      <c r="N613" s="189"/>
      <c r="O613" s="189"/>
      <c r="P613" s="189"/>
      <c r="Q613" s="189"/>
      <c r="R613" s="189"/>
      <c r="S613" s="189"/>
      <c r="T613" s="189"/>
      <c r="U613" s="189"/>
      <c r="V613" s="189"/>
      <c r="W613" s="189"/>
      <c r="X613" s="189"/>
      <c r="Y613" s="189"/>
      <c r="Z613" s="189"/>
    </row>
    <row r="614" spans="1:26" ht="14.25" customHeight="1">
      <c r="A614" s="189"/>
      <c r="B614" s="189"/>
      <c r="C614" s="189"/>
      <c r="D614" s="189"/>
      <c r="E614" s="189"/>
      <c r="F614" s="189"/>
      <c r="G614" s="189"/>
      <c r="H614" s="189"/>
      <c r="I614" s="189"/>
      <c r="J614" s="189"/>
      <c r="K614" s="189"/>
      <c r="L614" s="189"/>
      <c r="M614" s="189"/>
      <c r="N614" s="189"/>
      <c r="O614" s="189"/>
      <c r="P614" s="189"/>
      <c r="Q614" s="189"/>
      <c r="R614" s="189"/>
      <c r="S614" s="189"/>
      <c r="T614" s="189"/>
      <c r="U614" s="189"/>
      <c r="V614" s="189"/>
      <c r="W614" s="189"/>
      <c r="X614" s="189"/>
      <c r="Y614" s="189"/>
      <c r="Z614" s="189"/>
    </row>
    <row r="615" spans="1:26" ht="14.25" customHeight="1">
      <c r="A615" s="189"/>
      <c r="B615" s="189"/>
      <c r="C615" s="189"/>
      <c r="D615" s="189"/>
      <c r="E615" s="189"/>
      <c r="F615" s="189"/>
      <c r="G615" s="189"/>
      <c r="H615" s="189"/>
      <c r="I615" s="189"/>
      <c r="J615" s="189"/>
      <c r="K615" s="189"/>
      <c r="L615" s="189"/>
      <c r="M615" s="189"/>
      <c r="N615" s="189"/>
      <c r="O615" s="189"/>
      <c r="P615" s="189"/>
      <c r="Q615" s="189"/>
      <c r="R615" s="189"/>
      <c r="S615" s="189"/>
      <c r="T615" s="189"/>
      <c r="U615" s="189"/>
      <c r="V615" s="189"/>
      <c r="W615" s="189"/>
      <c r="X615" s="189"/>
      <c r="Y615" s="189"/>
      <c r="Z615" s="189"/>
    </row>
    <row r="616" spans="1:26" ht="14.25" customHeight="1">
      <c r="A616" s="189"/>
      <c r="B616" s="189"/>
      <c r="C616" s="189"/>
      <c r="D616" s="189"/>
      <c r="E616" s="189"/>
      <c r="F616" s="189"/>
      <c r="G616" s="189"/>
      <c r="H616" s="189"/>
      <c r="I616" s="189"/>
      <c r="J616" s="189"/>
      <c r="K616" s="189"/>
      <c r="L616" s="189"/>
      <c r="M616" s="189"/>
      <c r="N616" s="189"/>
      <c r="O616" s="189"/>
      <c r="P616" s="189"/>
      <c r="Q616" s="189"/>
      <c r="R616" s="189"/>
      <c r="S616" s="189"/>
      <c r="T616" s="189"/>
      <c r="U616" s="189"/>
      <c r="V616" s="189"/>
      <c r="W616" s="189"/>
      <c r="X616" s="189"/>
      <c r="Y616" s="189"/>
      <c r="Z616" s="189"/>
    </row>
    <row r="617" spans="1:26" ht="14.25" customHeight="1">
      <c r="A617" s="189"/>
      <c r="B617" s="189"/>
      <c r="C617" s="189"/>
      <c r="D617" s="189"/>
      <c r="E617" s="189"/>
      <c r="F617" s="189"/>
      <c r="G617" s="189"/>
      <c r="H617" s="189"/>
      <c r="I617" s="189"/>
      <c r="J617" s="189"/>
      <c r="K617" s="189"/>
      <c r="L617" s="189"/>
      <c r="M617" s="189"/>
      <c r="N617" s="189"/>
      <c r="O617" s="189"/>
      <c r="P617" s="189"/>
      <c r="Q617" s="189"/>
      <c r="R617" s="189"/>
      <c r="S617" s="189"/>
      <c r="T617" s="189"/>
      <c r="U617" s="189"/>
      <c r="V617" s="189"/>
      <c r="W617" s="189"/>
      <c r="X617" s="189"/>
      <c r="Y617" s="189"/>
      <c r="Z617" s="189"/>
    </row>
    <row r="618" spans="1:26" ht="14.25" customHeight="1">
      <c r="A618" s="189"/>
      <c r="B618" s="189"/>
      <c r="C618" s="189"/>
      <c r="D618" s="189"/>
      <c r="E618" s="189"/>
      <c r="F618" s="189"/>
      <c r="G618" s="189"/>
      <c r="H618" s="189"/>
      <c r="I618" s="189"/>
      <c r="J618" s="189"/>
      <c r="K618" s="189"/>
      <c r="L618" s="189"/>
      <c r="M618" s="189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</row>
    <row r="619" spans="1:26" ht="14.25" customHeight="1">
      <c r="A619" s="189"/>
      <c r="B619" s="189"/>
      <c r="C619" s="189"/>
      <c r="D619" s="189"/>
      <c r="E619" s="189"/>
      <c r="F619" s="189"/>
      <c r="G619" s="189"/>
      <c r="H619" s="189"/>
      <c r="I619" s="189"/>
      <c r="J619" s="189"/>
      <c r="K619" s="189"/>
      <c r="L619" s="189"/>
      <c r="M619" s="189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</row>
    <row r="620" spans="1:26" ht="14.25" customHeight="1">
      <c r="A620" s="189"/>
      <c r="B620" s="189"/>
      <c r="C620" s="189"/>
      <c r="D620" s="189"/>
      <c r="E620" s="189"/>
      <c r="F620" s="189"/>
      <c r="G620" s="189"/>
      <c r="H620" s="189"/>
      <c r="I620" s="189"/>
      <c r="J620" s="189"/>
      <c r="K620" s="189"/>
      <c r="L620" s="189"/>
      <c r="M620" s="189"/>
      <c r="N620" s="189"/>
      <c r="O620" s="189"/>
      <c r="P620" s="189"/>
      <c r="Q620" s="189"/>
      <c r="R620" s="189"/>
      <c r="S620" s="189"/>
      <c r="T620" s="189"/>
      <c r="U620" s="189"/>
      <c r="V620" s="189"/>
      <c r="W620" s="189"/>
      <c r="X620" s="189"/>
      <c r="Y620" s="189"/>
      <c r="Z620" s="189"/>
    </row>
    <row r="621" spans="1:26" ht="14.25" customHeight="1">
      <c r="A621" s="189"/>
      <c r="B621" s="189"/>
      <c r="C621" s="189"/>
      <c r="D621" s="189"/>
      <c r="E621" s="189"/>
      <c r="F621" s="189"/>
      <c r="G621" s="189"/>
      <c r="H621" s="189"/>
      <c r="I621" s="189"/>
      <c r="J621" s="189"/>
      <c r="K621" s="189"/>
      <c r="L621" s="189"/>
      <c r="M621" s="189"/>
      <c r="N621" s="189"/>
      <c r="O621" s="189"/>
      <c r="P621" s="189"/>
      <c r="Q621" s="189"/>
      <c r="R621" s="189"/>
      <c r="S621" s="189"/>
      <c r="T621" s="189"/>
      <c r="U621" s="189"/>
      <c r="V621" s="189"/>
      <c r="W621" s="189"/>
      <c r="X621" s="189"/>
      <c r="Y621" s="189"/>
      <c r="Z621" s="189"/>
    </row>
    <row r="622" spans="1:26" ht="14.25" customHeight="1">
      <c r="A622" s="189"/>
      <c r="B622" s="189"/>
      <c r="C622" s="189"/>
      <c r="D622" s="189"/>
      <c r="E622" s="189"/>
      <c r="F622" s="189"/>
      <c r="G622" s="189"/>
      <c r="H622" s="189"/>
      <c r="I622" s="189"/>
      <c r="J622" s="189"/>
      <c r="K622" s="189"/>
      <c r="L622" s="189"/>
      <c r="M622" s="189"/>
      <c r="N622" s="189"/>
      <c r="O622" s="189"/>
      <c r="P622" s="189"/>
      <c r="Q622" s="189"/>
      <c r="R622" s="189"/>
      <c r="S622" s="189"/>
      <c r="T622" s="189"/>
      <c r="U622" s="189"/>
      <c r="V622" s="189"/>
      <c r="W622" s="189"/>
      <c r="X622" s="189"/>
      <c r="Y622" s="189"/>
      <c r="Z622" s="189"/>
    </row>
    <row r="623" spans="1:26" ht="14.25" customHeight="1">
      <c r="A623" s="189"/>
      <c r="B623" s="189"/>
      <c r="C623" s="189"/>
      <c r="D623" s="189"/>
      <c r="E623" s="189"/>
      <c r="F623" s="189"/>
      <c r="G623" s="189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</row>
    <row r="624" spans="1:26" ht="14.25" customHeight="1">
      <c r="A624" s="189"/>
      <c r="B624" s="189"/>
      <c r="C624" s="189"/>
      <c r="D624" s="189"/>
      <c r="E624" s="189"/>
      <c r="F624" s="189"/>
      <c r="G624" s="189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</row>
    <row r="625" spans="1:26" ht="14.25" customHeight="1">
      <c r="A625" s="189"/>
      <c r="B625" s="189"/>
      <c r="C625" s="189"/>
      <c r="D625" s="189"/>
      <c r="E625" s="189"/>
      <c r="F625" s="189"/>
      <c r="G625" s="189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</row>
    <row r="626" spans="1:26" ht="14.25" customHeight="1">
      <c r="A626" s="189"/>
      <c r="B626" s="189"/>
      <c r="C626" s="189"/>
      <c r="D626" s="189"/>
      <c r="E626" s="189"/>
      <c r="F626" s="189"/>
      <c r="G626" s="189"/>
      <c r="H626" s="189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89"/>
      <c r="Z626" s="189"/>
    </row>
    <row r="627" spans="1:26" ht="14.25" customHeight="1">
      <c r="A627" s="189"/>
      <c r="B627" s="189"/>
      <c r="C627" s="189"/>
      <c r="D627" s="189"/>
      <c r="E627" s="189"/>
      <c r="F627" s="189"/>
      <c r="G627" s="189"/>
      <c r="H627" s="189"/>
      <c r="I627" s="189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189"/>
      <c r="Y627" s="189"/>
      <c r="Z627" s="189"/>
    </row>
    <row r="628" spans="1:26" ht="14.25" customHeight="1">
      <c r="A628" s="189"/>
      <c r="B628" s="189"/>
      <c r="C628" s="189"/>
      <c r="D628" s="189"/>
      <c r="E628" s="189"/>
      <c r="F628" s="189"/>
      <c r="G628" s="189"/>
      <c r="H628" s="189"/>
      <c r="I628" s="189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</row>
    <row r="629" spans="1:26" ht="14.25" customHeight="1">
      <c r="A629" s="189"/>
      <c r="B629" s="189"/>
      <c r="C629" s="189"/>
      <c r="D629" s="189"/>
      <c r="E629" s="189"/>
      <c r="F629" s="189"/>
      <c r="G629" s="189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</row>
    <row r="630" spans="1:26" ht="14.25" customHeight="1">
      <c r="A630" s="189"/>
      <c r="B630" s="189"/>
      <c r="C630" s="189"/>
      <c r="D630" s="189"/>
      <c r="E630" s="189"/>
      <c r="F630" s="189"/>
      <c r="G630" s="189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</row>
    <row r="631" spans="1:26" ht="14.25" customHeight="1">
      <c r="A631" s="189"/>
      <c r="B631" s="189"/>
      <c r="C631" s="189"/>
      <c r="D631" s="189"/>
      <c r="E631" s="189"/>
      <c r="F631" s="189"/>
      <c r="G631" s="189"/>
      <c r="H631" s="189"/>
      <c r="I631" s="189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  <c r="X631" s="189"/>
      <c r="Y631" s="189"/>
      <c r="Z631" s="189"/>
    </row>
    <row r="632" spans="1:26" ht="14.25" customHeight="1">
      <c r="A632" s="189"/>
      <c r="B632" s="189"/>
      <c r="C632" s="189"/>
      <c r="D632" s="189"/>
      <c r="E632" s="189"/>
      <c r="F632" s="189"/>
      <c r="G632" s="189"/>
      <c r="H632" s="189"/>
      <c r="I632" s="189"/>
      <c r="J632" s="189"/>
      <c r="K632" s="189"/>
      <c r="L632" s="189"/>
      <c r="M632" s="189"/>
      <c r="N632" s="189"/>
      <c r="O632" s="189"/>
      <c r="P632" s="189"/>
      <c r="Q632" s="189"/>
      <c r="R632" s="189"/>
      <c r="S632" s="189"/>
      <c r="T632" s="189"/>
      <c r="U632" s="189"/>
      <c r="V632" s="189"/>
      <c r="W632" s="189"/>
      <c r="X632" s="189"/>
      <c r="Y632" s="189"/>
      <c r="Z632" s="189"/>
    </row>
    <row r="633" spans="1:26" ht="14.25" customHeight="1">
      <c r="A633" s="189"/>
      <c r="B633" s="189"/>
      <c r="C633" s="189"/>
      <c r="D633" s="189"/>
      <c r="E633" s="189"/>
      <c r="F633" s="189"/>
      <c r="G633" s="189"/>
      <c r="H633" s="189"/>
      <c r="I633" s="189"/>
      <c r="J633" s="189"/>
      <c r="K633" s="189"/>
      <c r="L633" s="189"/>
      <c r="M633" s="189"/>
      <c r="N633" s="189"/>
      <c r="O633" s="189"/>
      <c r="P633" s="189"/>
      <c r="Q633" s="189"/>
      <c r="R633" s="189"/>
      <c r="S633" s="189"/>
      <c r="T633" s="189"/>
      <c r="U633" s="189"/>
      <c r="V633" s="189"/>
      <c r="W633" s="189"/>
      <c r="X633" s="189"/>
      <c r="Y633" s="189"/>
      <c r="Z633" s="189"/>
    </row>
    <row r="634" spans="1:26" ht="14.25" customHeight="1">
      <c r="A634" s="189"/>
      <c r="B634" s="189"/>
      <c r="C634" s="189"/>
      <c r="D634" s="189"/>
      <c r="E634" s="189"/>
      <c r="F634" s="189"/>
      <c r="G634" s="189"/>
      <c r="H634" s="189"/>
      <c r="I634" s="189"/>
      <c r="J634" s="189"/>
      <c r="K634" s="189"/>
      <c r="L634" s="189"/>
      <c r="M634" s="189"/>
      <c r="N634" s="189"/>
      <c r="O634" s="189"/>
      <c r="P634" s="189"/>
      <c r="Q634" s="189"/>
      <c r="R634" s="189"/>
      <c r="S634" s="189"/>
      <c r="T634" s="189"/>
      <c r="U634" s="189"/>
      <c r="V634" s="189"/>
      <c r="W634" s="189"/>
      <c r="X634" s="189"/>
      <c r="Y634" s="189"/>
      <c r="Z634" s="189"/>
    </row>
    <row r="635" spans="1:26" ht="14.25" customHeight="1">
      <c r="A635" s="189"/>
      <c r="B635" s="189"/>
      <c r="C635" s="189"/>
      <c r="D635" s="189"/>
      <c r="E635" s="189"/>
      <c r="F635" s="189"/>
      <c r="G635" s="189"/>
      <c r="H635" s="189"/>
      <c r="I635" s="189"/>
      <c r="J635" s="189"/>
      <c r="K635" s="189"/>
      <c r="L635" s="189"/>
      <c r="M635" s="189"/>
      <c r="N635" s="189"/>
      <c r="O635" s="189"/>
      <c r="P635" s="189"/>
      <c r="Q635" s="189"/>
      <c r="R635" s="189"/>
      <c r="S635" s="189"/>
      <c r="T635" s="189"/>
      <c r="U635" s="189"/>
      <c r="V635" s="189"/>
      <c r="W635" s="189"/>
      <c r="X635" s="189"/>
      <c r="Y635" s="189"/>
      <c r="Z635" s="189"/>
    </row>
    <row r="636" spans="1:26" ht="14.25" customHeight="1">
      <c r="A636" s="189"/>
      <c r="B636" s="189"/>
      <c r="C636" s="189"/>
      <c r="D636" s="189"/>
      <c r="E636" s="189"/>
      <c r="F636" s="189"/>
      <c r="G636" s="189"/>
      <c r="H636" s="189"/>
      <c r="I636" s="189"/>
      <c r="J636" s="189"/>
      <c r="K636" s="189"/>
      <c r="L636" s="189"/>
      <c r="M636" s="189"/>
      <c r="N636" s="189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</row>
    <row r="637" spans="1:26" ht="14.25" customHeight="1">
      <c r="A637" s="189"/>
      <c r="B637" s="189"/>
      <c r="C637" s="189"/>
      <c r="D637" s="189"/>
      <c r="E637" s="189"/>
      <c r="F637" s="189"/>
      <c r="G637" s="189"/>
      <c r="H637" s="189"/>
      <c r="I637" s="189"/>
      <c r="J637" s="189"/>
      <c r="K637" s="189"/>
      <c r="L637" s="189"/>
      <c r="M637" s="189"/>
      <c r="N637" s="189"/>
      <c r="O637" s="189"/>
      <c r="P637" s="189"/>
      <c r="Q637" s="189"/>
      <c r="R637" s="189"/>
      <c r="S637" s="189"/>
      <c r="T637" s="189"/>
      <c r="U637" s="189"/>
      <c r="V637" s="189"/>
      <c r="W637" s="189"/>
      <c r="X637" s="189"/>
      <c r="Y637" s="189"/>
      <c r="Z637" s="189"/>
    </row>
    <row r="638" spans="1:26" ht="14.25" customHeight="1">
      <c r="A638" s="189"/>
      <c r="B638" s="189"/>
      <c r="C638" s="189"/>
      <c r="D638" s="189"/>
      <c r="E638" s="189"/>
      <c r="F638" s="189"/>
      <c r="G638" s="189"/>
      <c r="H638" s="189"/>
      <c r="I638" s="189"/>
      <c r="J638" s="189"/>
      <c r="K638" s="189"/>
      <c r="L638" s="189"/>
      <c r="M638" s="189"/>
      <c r="N638" s="189"/>
      <c r="O638" s="189"/>
      <c r="P638" s="189"/>
      <c r="Q638" s="189"/>
      <c r="R638" s="189"/>
      <c r="S638" s="189"/>
      <c r="T638" s="189"/>
      <c r="U638" s="189"/>
      <c r="V638" s="189"/>
      <c r="W638" s="189"/>
      <c r="X638" s="189"/>
      <c r="Y638" s="189"/>
      <c r="Z638" s="189"/>
    </row>
    <row r="639" spans="1:26" ht="14.25" customHeight="1">
      <c r="A639" s="189"/>
      <c r="B639" s="189"/>
      <c r="C639" s="189"/>
      <c r="D639" s="189"/>
      <c r="E639" s="189"/>
      <c r="F639" s="189"/>
      <c r="G639" s="189"/>
      <c r="H639" s="189"/>
      <c r="I639" s="189"/>
      <c r="J639" s="189"/>
      <c r="K639" s="189"/>
      <c r="L639" s="189"/>
      <c r="M639" s="189"/>
      <c r="N639" s="189"/>
      <c r="O639" s="189"/>
      <c r="P639" s="189"/>
      <c r="Q639" s="189"/>
      <c r="R639" s="189"/>
      <c r="S639" s="189"/>
      <c r="T639" s="189"/>
      <c r="U639" s="189"/>
      <c r="V639" s="189"/>
      <c r="W639" s="189"/>
      <c r="X639" s="189"/>
      <c r="Y639" s="189"/>
      <c r="Z639" s="189"/>
    </row>
    <row r="640" spans="1:26" ht="14.25" customHeight="1">
      <c r="A640" s="189"/>
      <c r="B640" s="189"/>
      <c r="C640" s="189"/>
      <c r="D640" s="189"/>
      <c r="E640" s="189"/>
      <c r="F640" s="189"/>
      <c r="G640" s="189"/>
      <c r="H640" s="189"/>
      <c r="I640" s="189"/>
      <c r="J640" s="189"/>
      <c r="K640" s="189"/>
      <c r="L640" s="189"/>
      <c r="M640" s="189"/>
      <c r="N640" s="189"/>
      <c r="O640" s="189"/>
      <c r="P640" s="189"/>
      <c r="Q640" s="189"/>
      <c r="R640" s="189"/>
      <c r="S640" s="189"/>
      <c r="T640" s="189"/>
      <c r="U640" s="189"/>
      <c r="V640" s="189"/>
      <c r="W640" s="189"/>
      <c r="X640" s="189"/>
      <c r="Y640" s="189"/>
      <c r="Z640" s="189"/>
    </row>
    <row r="641" spans="1:26" ht="14.25" customHeight="1">
      <c r="A641" s="189"/>
      <c r="B641" s="189"/>
      <c r="C641" s="189"/>
      <c r="D641" s="189"/>
      <c r="E641" s="189"/>
      <c r="F641" s="189"/>
      <c r="G641" s="189"/>
      <c r="H641" s="189"/>
      <c r="I641" s="189"/>
      <c r="J641" s="189"/>
      <c r="K641" s="189"/>
      <c r="L641" s="189"/>
      <c r="M641" s="189"/>
      <c r="N641" s="189"/>
      <c r="O641" s="189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</row>
    <row r="642" spans="1:26" ht="14.25" customHeight="1">
      <c r="A642" s="189"/>
      <c r="B642" s="189"/>
      <c r="C642" s="189"/>
      <c r="D642" s="189"/>
      <c r="E642" s="189"/>
      <c r="F642" s="189"/>
      <c r="G642" s="189"/>
      <c r="H642" s="189"/>
      <c r="I642" s="189"/>
      <c r="J642" s="189"/>
      <c r="K642" s="189"/>
      <c r="L642" s="189"/>
      <c r="M642" s="189"/>
      <c r="N642" s="189"/>
      <c r="O642" s="189"/>
      <c r="P642" s="189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</row>
    <row r="643" spans="1:26" ht="14.25" customHeight="1">
      <c r="A643" s="189"/>
      <c r="B643" s="189"/>
      <c r="C643" s="189"/>
      <c r="D643" s="189"/>
      <c r="E643" s="189"/>
      <c r="F643" s="189"/>
      <c r="G643" s="189"/>
      <c r="H643" s="189"/>
      <c r="I643" s="189"/>
      <c r="J643" s="189"/>
      <c r="K643" s="189"/>
      <c r="L643" s="189"/>
      <c r="M643" s="189"/>
      <c r="N643" s="189"/>
      <c r="O643" s="189"/>
      <c r="P643" s="189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</row>
    <row r="644" spans="1:26" ht="14.25" customHeight="1">
      <c r="A644" s="189"/>
      <c r="B644" s="189"/>
      <c r="C644" s="189"/>
      <c r="D644" s="189"/>
      <c r="E644" s="189"/>
      <c r="F644" s="189"/>
      <c r="G644" s="189"/>
      <c r="H644" s="189"/>
      <c r="I644" s="189"/>
      <c r="J644" s="189"/>
      <c r="K644" s="189"/>
      <c r="L644" s="189"/>
      <c r="M644" s="189"/>
      <c r="N644" s="189"/>
      <c r="O644" s="189"/>
      <c r="P644" s="189"/>
      <c r="Q644" s="189"/>
      <c r="R644" s="189"/>
      <c r="S644" s="189"/>
      <c r="T644" s="189"/>
      <c r="U644" s="189"/>
      <c r="V644" s="189"/>
      <c r="W644" s="189"/>
      <c r="X644" s="189"/>
      <c r="Y644" s="189"/>
      <c r="Z644" s="189"/>
    </row>
    <row r="645" spans="1:26" ht="14.25" customHeight="1">
      <c r="A645" s="189"/>
      <c r="B645" s="189"/>
      <c r="C645" s="189"/>
      <c r="D645" s="189"/>
      <c r="E645" s="189"/>
      <c r="F645" s="189"/>
      <c r="G645" s="189"/>
      <c r="H645" s="189"/>
      <c r="I645" s="189"/>
      <c r="J645" s="189"/>
      <c r="K645" s="189"/>
      <c r="L645" s="189"/>
      <c r="M645" s="189"/>
      <c r="N645" s="189"/>
      <c r="O645" s="189"/>
      <c r="P645" s="189"/>
      <c r="Q645" s="189"/>
      <c r="R645" s="189"/>
      <c r="S645" s="189"/>
      <c r="T645" s="189"/>
      <c r="U645" s="189"/>
      <c r="V645" s="189"/>
      <c r="W645" s="189"/>
      <c r="X645" s="189"/>
      <c r="Y645" s="189"/>
      <c r="Z645" s="189"/>
    </row>
    <row r="646" spans="1:26" ht="14.25" customHeight="1">
      <c r="A646" s="189"/>
      <c r="B646" s="189"/>
      <c r="C646" s="189"/>
      <c r="D646" s="189"/>
      <c r="E646" s="189"/>
      <c r="F646" s="189"/>
      <c r="G646" s="189"/>
      <c r="H646" s="189"/>
      <c r="I646" s="189"/>
      <c r="J646" s="189"/>
      <c r="K646" s="189"/>
      <c r="L646" s="189"/>
      <c r="M646" s="189"/>
      <c r="N646" s="189"/>
      <c r="O646" s="189"/>
      <c r="P646" s="189"/>
      <c r="Q646" s="189"/>
      <c r="R646" s="189"/>
      <c r="S646" s="189"/>
      <c r="T646" s="189"/>
      <c r="U646" s="189"/>
      <c r="V646" s="189"/>
      <c r="W646" s="189"/>
      <c r="X646" s="189"/>
      <c r="Y646" s="189"/>
      <c r="Z646" s="189"/>
    </row>
    <row r="647" spans="1:26" ht="14.25" customHeight="1">
      <c r="A647" s="189"/>
      <c r="B647" s="189"/>
      <c r="C647" s="189"/>
      <c r="D647" s="189"/>
      <c r="E647" s="189"/>
      <c r="F647" s="189"/>
      <c r="G647" s="189"/>
      <c r="H647" s="189"/>
      <c r="I647" s="189"/>
      <c r="J647" s="189"/>
      <c r="K647" s="189"/>
      <c r="L647" s="189"/>
      <c r="M647" s="189"/>
      <c r="N647" s="189"/>
      <c r="O647" s="189"/>
      <c r="P647" s="189"/>
      <c r="Q647" s="189"/>
      <c r="R647" s="189"/>
      <c r="S647" s="189"/>
      <c r="T647" s="189"/>
      <c r="U647" s="189"/>
      <c r="V647" s="189"/>
      <c r="W647" s="189"/>
      <c r="X647" s="189"/>
      <c r="Y647" s="189"/>
      <c r="Z647" s="189"/>
    </row>
    <row r="648" spans="1:26" ht="14.25" customHeight="1">
      <c r="A648" s="189"/>
      <c r="B648" s="189"/>
      <c r="C648" s="189"/>
      <c r="D648" s="189"/>
      <c r="E648" s="189"/>
      <c r="F648" s="189"/>
      <c r="G648" s="189"/>
      <c r="H648" s="189"/>
      <c r="I648" s="189"/>
      <c r="J648" s="189"/>
      <c r="K648" s="189"/>
      <c r="L648" s="189"/>
      <c r="M648" s="189"/>
      <c r="N648" s="189"/>
      <c r="O648" s="189"/>
      <c r="P648" s="189"/>
      <c r="Q648" s="189"/>
      <c r="R648" s="189"/>
      <c r="S648" s="189"/>
      <c r="T648" s="189"/>
      <c r="U648" s="189"/>
      <c r="V648" s="189"/>
      <c r="W648" s="189"/>
      <c r="X648" s="189"/>
      <c r="Y648" s="189"/>
      <c r="Z648" s="189"/>
    </row>
    <row r="649" spans="1:26" ht="14.25" customHeight="1">
      <c r="A649" s="189"/>
      <c r="B649" s="189"/>
      <c r="C649" s="189"/>
      <c r="D649" s="189"/>
      <c r="E649" s="189"/>
      <c r="F649" s="189"/>
      <c r="G649" s="189"/>
      <c r="H649" s="189"/>
      <c r="I649" s="189"/>
      <c r="J649" s="189"/>
      <c r="K649" s="189"/>
      <c r="L649" s="189"/>
      <c r="M649" s="189"/>
      <c r="N649" s="189"/>
      <c r="O649" s="189"/>
      <c r="P649" s="189"/>
      <c r="Q649" s="189"/>
      <c r="R649" s="189"/>
      <c r="S649" s="189"/>
      <c r="T649" s="189"/>
      <c r="U649" s="189"/>
      <c r="V649" s="189"/>
      <c r="W649" s="189"/>
      <c r="X649" s="189"/>
      <c r="Y649" s="189"/>
      <c r="Z649" s="189"/>
    </row>
    <row r="650" spans="1:26" ht="14.25" customHeight="1">
      <c r="A650" s="189"/>
      <c r="B650" s="189"/>
      <c r="C650" s="189"/>
      <c r="D650" s="189"/>
      <c r="E650" s="189"/>
      <c r="F650" s="189"/>
      <c r="G650" s="189"/>
      <c r="H650" s="189"/>
      <c r="I650" s="189"/>
      <c r="J650" s="189"/>
      <c r="K650" s="189"/>
      <c r="L650" s="189"/>
      <c r="M650" s="189"/>
      <c r="N650" s="189"/>
      <c r="O650" s="189"/>
      <c r="P650" s="189"/>
      <c r="Q650" s="189"/>
      <c r="R650" s="189"/>
      <c r="S650" s="189"/>
      <c r="T650" s="189"/>
      <c r="U650" s="189"/>
      <c r="V650" s="189"/>
      <c r="W650" s="189"/>
      <c r="X650" s="189"/>
      <c r="Y650" s="189"/>
      <c r="Z650" s="189"/>
    </row>
    <row r="651" spans="1:26" ht="14.25" customHeight="1">
      <c r="A651" s="189"/>
      <c r="B651" s="189"/>
      <c r="C651" s="189"/>
      <c r="D651" s="189"/>
      <c r="E651" s="189"/>
      <c r="F651" s="189"/>
      <c r="G651" s="189"/>
      <c r="H651" s="189"/>
      <c r="I651" s="189"/>
      <c r="J651" s="189"/>
      <c r="K651" s="189"/>
      <c r="L651" s="189"/>
      <c r="M651" s="189"/>
      <c r="N651" s="189"/>
      <c r="O651" s="189"/>
      <c r="P651" s="189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</row>
    <row r="652" spans="1:26" ht="14.25" customHeight="1">
      <c r="A652" s="189"/>
      <c r="B652" s="189"/>
      <c r="C652" s="189"/>
      <c r="D652" s="189"/>
      <c r="E652" s="189"/>
      <c r="F652" s="189"/>
      <c r="G652" s="189"/>
      <c r="H652" s="189"/>
      <c r="I652" s="189"/>
      <c r="J652" s="189"/>
      <c r="K652" s="189"/>
      <c r="L652" s="189"/>
      <c r="M652" s="189"/>
      <c r="N652" s="189"/>
      <c r="O652" s="189"/>
      <c r="P652" s="189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</row>
    <row r="653" spans="1:26" ht="14.25" customHeight="1">
      <c r="A653" s="189"/>
      <c r="B653" s="189"/>
      <c r="C653" s="189"/>
      <c r="D653" s="189"/>
      <c r="E653" s="189"/>
      <c r="F653" s="189"/>
      <c r="G653" s="189"/>
      <c r="H653" s="189"/>
      <c r="I653" s="189"/>
      <c r="J653" s="189"/>
      <c r="K653" s="189"/>
      <c r="L653" s="189"/>
      <c r="M653" s="189"/>
      <c r="N653" s="189"/>
      <c r="O653" s="189"/>
      <c r="P653" s="189"/>
      <c r="Q653" s="189"/>
      <c r="R653" s="189"/>
      <c r="S653" s="189"/>
      <c r="T653" s="189"/>
      <c r="U653" s="189"/>
      <c r="V653" s="189"/>
      <c r="W653" s="189"/>
      <c r="X653" s="189"/>
      <c r="Y653" s="189"/>
      <c r="Z653" s="189"/>
    </row>
    <row r="654" spans="1:26" ht="14.25" customHeight="1">
      <c r="A654" s="189"/>
      <c r="B654" s="189"/>
      <c r="C654" s="189"/>
      <c r="D654" s="189"/>
      <c r="E654" s="189"/>
      <c r="F654" s="189"/>
      <c r="G654" s="189"/>
      <c r="H654" s="189"/>
      <c r="I654" s="189"/>
      <c r="J654" s="189"/>
      <c r="K654" s="189"/>
      <c r="L654" s="189"/>
      <c r="M654" s="189"/>
      <c r="N654" s="189"/>
      <c r="O654" s="189"/>
      <c r="P654" s="189"/>
      <c r="Q654" s="189"/>
      <c r="R654" s="189"/>
      <c r="S654" s="189"/>
      <c r="T654" s="189"/>
      <c r="U654" s="189"/>
      <c r="V654" s="189"/>
      <c r="W654" s="189"/>
      <c r="X654" s="189"/>
      <c r="Y654" s="189"/>
      <c r="Z654" s="189"/>
    </row>
    <row r="655" spans="1:26" ht="14.25" customHeight="1">
      <c r="A655" s="189"/>
      <c r="B655" s="189"/>
      <c r="C655" s="189"/>
      <c r="D655" s="189"/>
      <c r="E655" s="189"/>
      <c r="F655" s="189"/>
      <c r="G655" s="189"/>
      <c r="H655" s="189"/>
      <c r="I655" s="189"/>
      <c r="J655" s="189"/>
      <c r="K655" s="189"/>
      <c r="L655" s="189"/>
      <c r="M655" s="189"/>
      <c r="N655" s="189"/>
      <c r="O655" s="189"/>
      <c r="P655" s="189"/>
      <c r="Q655" s="189"/>
      <c r="R655" s="189"/>
      <c r="S655" s="189"/>
      <c r="T655" s="189"/>
      <c r="U655" s="189"/>
      <c r="V655" s="189"/>
      <c r="W655" s="189"/>
      <c r="X655" s="189"/>
      <c r="Y655" s="189"/>
      <c r="Z655" s="189"/>
    </row>
    <row r="656" spans="1:26" ht="14.25" customHeight="1">
      <c r="A656" s="189"/>
      <c r="B656" s="189"/>
      <c r="C656" s="189"/>
      <c r="D656" s="189"/>
      <c r="E656" s="189"/>
      <c r="F656" s="189"/>
      <c r="G656" s="189"/>
      <c r="H656" s="189"/>
      <c r="I656" s="189"/>
      <c r="J656" s="189"/>
      <c r="K656" s="189"/>
      <c r="L656" s="189"/>
      <c r="M656" s="189"/>
      <c r="N656" s="189"/>
      <c r="O656" s="189"/>
      <c r="P656" s="189"/>
      <c r="Q656" s="189"/>
      <c r="R656" s="189"/>
      <c r="S656" s="189"/>
      <c r="T656" s="189"/>
      <c r="U656" s="189"/>
      <c r="V656" s="189"/>
      <c r="W656" s="189"/>
      <c r="X656" s="189"/>
      <c r="Y656" s="189"/>
      <c r="Z656" s="189"/>
    </row>
    <row r="657" spans="1:26" ht="14.25" customHeight="1">
      <c r="A657" s="189"/>
      <c r="B657" s="189"/>
      <c r="C657" s="189"/>
      <c r="D657" s="189"/>
      <c r="E657" s="189"/>
      <c r="F657" s="189"/>
      <c r="G657" s="189"/>
      <c r="H657" s="189"/>
      <c r="I657" s="189"/>
      <c r="J657" s="189"/>
      <c r="K657" s="189"/>
      <c r="L657" s="189"/>
      <c r="M657" s="189"/>
      <c r="N657" s="189"/>
      <c r="O657" s="189"/>
      <c r="P657" s="189"/>
      <c r="Q657" s="189"/>
      <c r="R657" s="189"/>
      <c r="S657" s="189"/>
      <c r="T657" s="189"/>
      <c r="U657" s="189"/>
      <c r="V657" s="189"/>
      <c r="W657" s="189"/>
      <c r="X657" s="189"/>
      <c r="Y657" s="189"/>
      <c r="Z657" s="189"/>
    </row>
    <row r="658" spans="1:26" ht="14.25" customHeight="1">
      <c r="A658" s="189"/>
      <c r="B658" s="189"/>
      <c r="C658" s="189"/>
      <c r="D658" s="189"/>
      <c r="E658" s="189"/>
      <c r="F658" s="189"/>
      <c r="G658" s="189"/>
      <c r="H658" s="189"/>
      <c r="I658" s="189"/>
      <c r="J658" s="189"/>
      <c r="K658" s="189"/>
      <c r="L658" s="189"/>
      <c r="M658" s="189"/>
      <c r="N658" s="189"/>
      <c r="O658" s="189"/>
      <c r="P658" s="189"/>
      <c r="Q658" s="189"/>
      <c r="R658" s="189"/>
      <c r="S658" s="189"/>
      <c r="T658" s="189"/>
      <c r="U658" s="189"/>
      <c r="V658" s="189"/>
      <c r="W658" s="189"/>
      <c r="X658" s="189"/>
      <c r="Y658" s="189"/>
      <c r="Z658" s="189"/>
    </row>
    <row r="659" spans="1:26" ht="14.25" customHeight="1">
      <c r="A659" s="189"/>
      <c r="B659" s="189"/>
      <c r="C659" s="189"/>
      <c r="D659" s="189"/>
      <c r="E659" s="189"/>
      <c r="F659" s="189"/>
      <c r="G659" s="189"/>
      <c r="H659" s="189"/>
      <c r="I659" s="189"/>
      <c r="J659" s="189"/>
      <c r="K659" s="189"/>
      <c r="L659" s="189"/>
      <c r="M659" s="189"/>
      <c r="N659" s="189"/>
      <c r="O659" s="189"/>
      <c r="P659" s="189"/>
      <c r="Q659" s="189"/>
      <c r="R659" s="189"/>
      <c r="S659" s="189"/>
      <c r="T659" s="189"/>
      <c r="U659" s="189"/>
      <c r="V659" s="189"/>
      <c r="W659" s="189"/>
      <c r="X659" s="189"/>
      <c r="Y659" s="189"/>
      <c r="Z659" s="189"/>
    </row>
    <row r="660" spans="1:26" ht="14.25" customHeight="1">
      <c r="A660" s="189"/>
      <c r="B660" s="189"/>
      <c r="C660" s="189"/>
      <c r="D660" s="189"/>
      <c r="E660" s="189"/>
      <c r="F660" s="189"/>
      <c r="G660" s="189"/>
      <c r="H660" s="189"/>
      <c r="I660" s="189"/>
      <c r="J660" s="189"/>
      <c r="K660" s="189"/>
      <c r="L660" s="189"/>
      <c r="M660" s="189"/>
      <c r="N660" s="189"/>
      <c r="O660" s="189"/>
      <c r="P660" s="189"/>
      <c r="Q660" s="189"/>
      <c r="R660" s="189"/>
      <c r="S660" s="189"/>
      <c r="T660" s="189"/>
      <c r="U660" s="189"/>
      <c r="V660" s="189"/>
      <c r="W660" s="189"/>
      <c r="X660" s="189"/>
      <c r="Y660" s="189"/>
      <c r="Z660" s="189"/>
    </row>
    <row r="661" spans="1:26" ht="14.25" customHeight="1">
      <c r="A661" s="189"/>
      <c r="B661" s="189"/>
      <c r="C661" s="189"/>
      <c r="D661" s="189"/>
      <c r="E661" s="189"/>
      <c r="F661" s="189"/>
      <c r="G661" s="189"/>
      <c r="H661" s="189"/>
      <c r="I661" s="189"/>
      <c r="J661" s="189"/>
      <c r="K661" s="189"/>
      <c r="L661" s="189"/>
      <c r="M661" s="189"/>
      <c r="N661" s="189"/>
      <c r="O661" s="189"/>
      <c r="P661" s="189"/>
      <c r="Q661" s="189"/>
      <c r="R661" s="189"/>
      <c r="S661" s="189"/>
      <c r="T661" s="189"/>
      <c r="U661" s="189"/>
      <c r="V661" s="189"/>
      <c r="W661" s="189"/>
      <c r="X661" s="189"/>
      <c r="Y661" s="189"/>
      <c r="Z661" s="189"/>
    </row>
    <row r="662" spans="1:26" ht="14.25" customHeight="1">
      <c r="A662" s="189"/>
      <c r="B662" s="189"/>
      <c r="C662" s="189"/>
      <c r="D662" s="189"/>
      <c r="E662" s="189"/>
      <c r="F662" s="189"/>
      <c r="G662" s="189"/>
      <c r="H662" s="189"/>
      <c r="I662" s="189"/>
      <c r="J662" s="189"/>
      <c r="K662" s="189"/>
      <c r="L662" s="189"/>
      <c r="M662" s="189"/>
      <c r="N662" s="189"/>
      <c r="O662" s="189"/>
      <c r="P662" s="189"/>
      <c r="Q662" s="189"/>
      <c r="R662" s="189"/>
      <c r="S662" s="189"/>
      <c r="T662" s="189"/>
      <c r="U662" s="189"/>
      <c r="V662" s="189"/>
      <c r="W662" s="189"/>
      <c r="X662" s="189"/>
      <c r="Y662" s="189"/>
      <c r="Z662" s="189"/>
    </row>
    <row r="663" spans="1:26" ht="14.25" customHeight="1">
      <c r="A663" s="189"/>
      <c r="B663" s="189"/>
      <c r="C663" s="189"/>
      <c r="D663" s="189"/>
      <c r="E663" s="189"/>
      <c r="F663" s="189"/>
      <c r="G663" s="189"/>
      <c r="H663" s="189"/>
      <c r="I663" s="189"/>
      <c r="J663" s="189"/>
      <c r="K663" s="189"/>
      <c r="L663" s="189"/>
      <c r="M663" s="189"/>
      <c r="N663" s="189"/>
      <c r="O663" s="189"/>
      <c r="P663" s="189"/>
      <c r="Q663" s="189"/>
      <c r="R663" s="189"/>
      <c r="S663" s="189"/>
      <c r="T663" s="189"/>
      <c r="U663" s="189"/>
      <c r="V663" s="189"/>
      <c r="W663" s="189"/>
      <c r="X663" s="189"/>
      <c r="Y663" s="189"/>
      <c r="Z663" s="189"/>
    </row>
    <row r="664" spans="1:26" ht="14.25" customHeight="1">
      <c r="A664" s="189"/>
      <c r="B664" s="189"/>
      <c r="C664" s="189"/>
      <c r="D664" s="189"/>
      <c r="E664" s="189"/>
      <c r="F664" s="189"/>
      <c r="G664" s="189"/>
      <c r="H664" s="189"/>
      <c r="I664" s="189"/>
      <c r="J664" s="189"/>
      <c r="K664" s="189"/>
      <c r="L664" s="189"/>
      <c r="M664" s="189"/>
      <c r="N664" s="189"/>
      <c r="O664" s="189"/>
      <c r="P664" s="189"/>
      <c r="Q664" s="189"/>
      <c r="R664" s="189"/>
      <c r="S664" s="189"/>
      <c r="T664" s="189"/>
      <c r="U664" s="189"/>
      <c r="V664" s="189"/>
      <c r="W664" s="189"/>
      <c r="X664" s="189"/>
      <c r="Y664" s="189"/>
      <c r="Z664" s="189"/>
    </row>
    <row r="665" spans="1:26" ht="14.25" customHeight="1">
      <c r="A665" s="189"/>
      <c r="B665" s="189"/>
      <c r="C665" s="189"/>
      <c r="D665" s="189"/>
      <c r="E665" s="189"/>
      <c r="F665" s="189"/>
      <c r="G665" s="189"/>
      <c r="H665" s="189"/>
      <c r="I665" s="189"/>
      <c r="J665" s="189"/>
      <c r="K665" s="189"/>
      <c r="L665" s="189"/>
      <c r="M665" s="189"/>
      <c r="N665" s="189"/>
      <c r="O665" s="189"/>
      <c r="P665" s="189"/>
      <c r="Q665" s="189"/>
      <c r="R665" s="189"/>
      <c r="S665" s="189"/>
      <c r="T665" s="189"/>
      <c r="U665" s="189"/>
      <c r="V665" s="189"/>
      <c r="W665" s="189"/>
      <c r="X665" s="189"/>
      <c r="Y665" s="189"/>
      <c r="Z665" s="189"/>
    </row>
    <row r="666" spans="1:26" ht="14.25" customHeight="1">
      <c r="A666" s="189"/>
      <c r="B666" s="189"/>
      <c r="C666" s="189"/>
      <c r="D666" s="189"/>
      <c r="E666" s="189"/>
      <c r="F666" s="189"/>
      <c r="G666" s="189"/>
      <c r="H666" s="189"/>
      <c r="I666" s="189"/>
      <c r="J666" s="189"/>
      <c r="K666" s="189"/>
      <c r="L666" s="189"/>
      <c r="M666" s="189"/>
      <c r="N666" s="189"/>
      <c r="O666" s="189"/>
      <c r="P666" s="189"/>
      <c r="Q666" s="189"/>
      <c r="R666" s="189"/>
      <c r="S666" s="189"/>
      <c r="T666" s="189"/>
      <c r="U666" s="189"/>
      <c r="V666" s="189"/>
      <c r="W666" s="189"/>
      <c r="X666" s="189"/>
      <c r="Y666" s="189"/>
      <c r="Z666" s="189"/>
    </row>
    <row r="667" spans="1:26" ht="14.25" customHeight="1">
      <c r="A667" s="189"/>
      <c r="B667" s="189"/>
      <c r="C667" s="189"/>
      <c r="D667" s="189"/>
      <c r="E667" s="189"/>
      <c r="F667" s="189"/>
      <c r="G667" s="189"/>
      <c r="H667" s="189"/>
      <c r="I667" s="189"/>
      <c r="J667" s="189"/>
      <c r="K667" s="189"/>
      <c r="L667" s="189"/>
      <c r="M667" s="189"/>
      <c r="N667" s="189"/>
      <c r="O667" s="189"/>
      <c r="P667" s="189"/>
      <c r="Q667" s="189"/>
      <c r="R667" s="189"/>
      <c r="S667" s="189"/>
      <c r="T667" s="189"/>
      <c r="U667" s="189"/>
      <c r="V667" s="189"/>
      <c r="W667" s="189"/>
      <c r="X667" s="189"/>
      <c r="Y667" s="189"/>
      <c r="Z667" s="189"/>
    </row>
    <row r="668" spans="1:26" ht="14.25" customHeight="1">
      <c r="A668" s="189"/>
      <c r="B668" s="189"/>
      <c r="C668" s="189"/>
      <c r="D668" s="189"/>
      <c r="E668" s="189"/>
      <c r="F668" s="189"/>
      <c r="G668" s="189"/>
      <c r="H668" s="189"/>
      <c r="I668" s="189"/>
      <c r="J668" s="189"/>
      <c r="K668" s="189"/>
      <c r="L668" s="189"/>
      <c r="M668" s="189"/>
      <c r="N668" s="189"/>
      <c r="O668" s="189"/>
      <c r="P668" s="189"/>
      <c r="Q668" s="189"/>
      <c r="R668" s="189"/>
      <c r="S668" s="189"/>
      <c r="T668" s="189"/>
      <c r="U668" s="189"/>
      <c r="V668" s="189"/>
      <c r="W668" s="189"/>
      <c r="X668" s="189"/>
      <c r="Y668" s="189"/>
      <c r="Z668" s="189"/>
    </row>
    <row r="669" spans="1:26" ht="14.25" customHeight="1">
      <c r="A669" s="189"/>
      <c r="B669" s="189"/>
      <c r="C669" s="189"/>
      <c r="D669" s="189"/>
      <c r="E669" s="189"/>
      <c r="F669" s="189"/>
      <c r="G669" s="189"/>
      <c r="H669" s="189"/>
      <c r="I669" s="189"/>
      <c r="J669" s="189"/>
      <c r="K669" s="189"/>
      <c r="L669" s="189"/>
      <c r="M669" s="189"/>
      <c r="N669" s="189"/>
      <c r="O669" s="189"/>
      <c r="P669" s="189"/>
      <c r="Q669" s="189"/>
      <c r="R669" s="189"/>
      <c r="S669" s="189"/>
      <c r="T669" s="189"/>
      <c r="U669" s="189"/>
      <c r="V669" s="189"/>
      <c r="W669" s="189"/>
      <c r="X669" s="189"/>
      <c r="Y669" s="189"/>
      <c r="Z669" s="189"/>
    </row>
    <row r="670" spans="1:26" ht="14.25" customHeight="1">
      <c r="A670" s="189"/>
      <c r="B670" s="189"/>
      <c r="C670" s="189"/>
      <c r="D670" s="189"/>
      <c r="E670" s="189"/>
      <c r="F670" s="189"/>
      <c r="G670" s="189"/>
      <c r="H670" s="189"/>
      <c r="I670" s="189"/>
      <c r="J670" s="189"/>
      <c r="K670" s="189"/>
      <c r="L670" s="189"/>
      <c r="M670" s="189"/>
      <c r="N670" s="189"/>
      <c r="O670" s="189"/>
      <c r="P670" s="189"/>
      <c r="Q670" s="189"/>
      <c r="R670" s="189"/>
      <c r="S670" s="189"/>
      <c r="T670" s="189"/>
      <c r="U670" s="189"/>
      <c r="V670" s="189"/>
      <c r="W670" s="189"/>
      <c r="X670" s="189"/>
      <c r="Y670" s="189"/>
      <c r="Z670" s="189"/>
    </row>
    <row r="671" spans="1:26" ht="14.25" customHeight="1">
      <c r="A671" s="189"/>
      <c r="B671" s="189"/>
      <c r="C671" s="189"/>
      <c r="D671" s="189"/>
      <c r="E671" s="189"/>
      <c r="F671" s="189"/>
      <c r="G671" s="189"/>
      <c r="H671" s="189"/>
      <c r="I671" s="189"/>
      <c r="J671" s="189"/>
      <c r="K671" s="189"/>
      <c r="L671" s="189"/>
      <c r="M671" s="189"/>
      <c r="N671" s="189"/>
      <c r="O671" s="189"/>
      <c r="P671" s="189"/>
      <c r="Q671" s="189"/>
      <c r="R671" s="189"/>
      <c r="S671" s="189"/>
      <c r="T671" s="189"/>
      <c r="U671" s="189"/>
      <c r="V671" s="189"/>
      <c r="W671" s="189"/>
      <c r="X671" s="189"/>
      <c r="Y671" s="189"/>
      <c r="Z671" s="189"/>
    </row>
    <row r="672" spans="1:26" ht="14.25" customHeight="1">
      <c r="A672" s="189"/>
      <c r="B672" s="189"/>
      <c r="C672" s="189"/>
      <c r="D672" s="189"/>
      <c r="E672" s="189"/>
      <c r="F672" s="189"/>
      <c r="G672" s="189"/>
      <c r="H672" s="189"/>
      <c r="I672" s="189"/>
      <c r="J672" s="189"/>
      <c r="K672" s="189"/>
      <c r="L672" s="189"/>
      <c r="M672" s="189"/>
      <c r="N672" s="189"/>
      <c r="O672" s="189"/>
      <c r="P672" s="189"/>
      <c r="Q672" s="189"/>
      <c r="R672" s="189"/>
      <c r="S672" s="189"/>
      <c r="T672" s="189"/>
      <c r="U672" s="189"/>
      <c r="V672" s="189"/>
      <c r="W672" s="189"/>
      <c r="X672" s="189"/>
      <c r="Y672" s="189"/>
      <c r="Z672" s="189"/>
    </row>
    <row r="673" spans="1:26" ht="14.25" customHeight="1">
      <c r="A673" s="189"/>
      <c r="B673" s="189"/>
      <c r="C673" s="189"/>
      <c r="D673" s="189"/>
      <c r="E673" s="189"/>
      <c r="F673" s="189"/>
      <c r="G673" s="189"/>
      <c r="H673" s="189"/>
      <c r="I673" s="189"/>
      <c r="J673" s="189"/>
      <c r="K673" s="189"/>
      <c r="L673" s="189"/>
      <c r="M673" s="189"/>
      <c r="N673" s="189"/>
      <c r="O673" s="189"/>
      <c r="P673" s="189"/>
      <c r="Q673" s="189"/>
      <c r="R673" s="189"/>
      <c r="S673" s="189"/>
      <c r="T673" s="189"/>
      <c r="U673" s="189"/>
      <c r="V673" s="189"/>
      <c r="W673" s="189"/>
      <c r="X673" s="189"/>
      <c r="Y673" s="189"/>
      <c r="Z673" s="189"/>
    </row>
    <row r="674" spans="1:26" ht="14.25" customHeight="1">
      <c r="A674" s="189"/>
      <c r="B674" s="189"/>
      <c r="C674" s="189"/>
      <c r="D674" s="189"/>
      <c r="E674" s="189"/>
      <c r="F674" s="189"/>
      <c r="G674" s="189"/>
      <c r="H674" s="189"/>
      <c r="I674" s="189"/>
      <c r="J674" s="189"/>
      <c r="K674" s="189"/>
      <c r="L674" s="189"/>
      <c r="M674" s="189"/>
      <c r="N674" s="189"/>
      <c r="O674" s="189"/>
      <c r="P674" s="189"/>
      <c r="Q674" s="189"/>
      <c r="R674" s="189"/>
      <c r="S674" s="189"/>
      <c r="T674" s="189"/>
      <c r="U674" s="189"/>
      <c r="V674" s="189"/>
      <c r="W674" s="189"/>
      <c r="X674" s="189"/>
      <c r="Y674" s="189"/>
      <c r="Z674" s="189"/>
    </row>
    <row r="675" spans="1:26" ht="14.25" customHeight="1">
      <c r="A675" s="189"/>
      <c r="B675" s="189"/>
      <c r="C675" s="189"/>
      <c r="D675" s="189"/>
      <c r="E675" s="189"/>
      <c r="F675" s="189"/>
      <c r="G675" s="189"/>
      <c r="H675" s="189"/>
      <c r="I675" s="189"/>
      <c r="J675" s="189"/>
      <c r="K675" s="189"/>
      <c r="L675" s="189"/>
      <c r="M675" s="189"/>
      <c r="N675" s="189"/>
      <c r="O675" s="189"/>
      <c r="P675" s="189"/>
      <c r="Q675" s="189"/>
      <c r="R675" s="189"/>
      <c r="S675" s="189"/>
      <c r="T675" s="189"/>
      <c r="U675" s="189"/>
      <c r="V675" s="189"/>
      <c r="W675" s="189"/>
      <c r="X675" s="189"/>
      <c r="Y675" s="189"/>
      <c r="Z675" s="189"/>
    </row>
    <row r="676" spans="1:26" ht="14.25" customHeight="1">
      <c r="A676" s="189"/>
      <c r="B676" s="189"/>
      <c r="C676" s="189"/>
      <c r="D676" s="189"/>
      <c r="E676" s="189"/>
      <c r="F676" s="189"/>
      <c r="G676" s="189"/>
      <c r="H676" s="189"/>
      <c r="I676" s="189"/>
      <c r="J676" s="189"/>
      <c r="K676" s="189"/>
      <c r="L676" s="189"/>
      <c r="M676" s="189"/>
      <c r="N676" s="189"/>
      <c r="O676" s="189"/>
      <c r="P676" s="189"/>
      <c r="Q676" s="189"/>
      <c r="R676" s="189"/>
      <c r="S676" s="189"/>
      <c r="T676" s="189"/>
      <c r="U676" s="189"/>
      <c r="V676" s="189"/>
      <c r="W676" s="189"/>
      <c r="X676" s="189"/>
      <c r="Y676" s="189"/>
      <c r="Z676" s="189"/>
    </row>
    <row r="677" spans="1:26" ht="14.25" customHeight="1">
      <c r="A677" s="189"/>
      <c r="B677" s="189"/>
      <c r="C677" s="189"/>
      <c r="D677" s="189"/>
      <c r="E677" s="189"/>
      <c r="F677" s="189"/>
      <c r="G677" s="189"/>
      <c r="H677" s="189"/>
      <c r="I677" s="189"/>
      <c r="J677" s="189"/>
      <c r="K677" s="189"/>
      <c r="L677" s="189"/>
      <c r="M677" s="189"/>
      <c r="N677" s="189"/>
      <c r="O677" s="189"/>
      <c r="P677" s="189"/>
      <c r="Q677" s="189"/>
      <c r="R677" s="189"/>
      <c r="S677" s="189"/>
      <c r="T677" s="189"/>
      <c r="U677" s="189"/>
      <c r="V677" s="189"/>
      <c r="W677" s="189"/>
      <c r="X677" s="189"/>
      <c r="Y677" s="189"/>
      <c r="Z677" s="189"/>
    </row>
    <row r="678" spans="1:26" ht="14.25" customHeight="1">
      <c r="A678" s="189"/>
      <c r="B678" s="189"/>
      <c r="C678" s="189"/>
      <c r="D678" s="189"/>
      <c r="E678" s="189"/>
      <c r="F678" s="189"/>
      <c r="G678" s="189"/>
      <c r="H678" s="189"/>
      <c r="I678" s="189"/>
      <c r="J678" s="189"/>
      <c r="K678" s="189"/>
      <c r="L678" s="189"/>
      <c r="M678" s="189"/>
      <c r="N678" s="189"/>
      <c r="O678" s="189"/>
      <c r="P678" s="189"/>
      <c r="Q678" s="189"/>
      <c r="R678" s="189"/>
      <c r="S678" s="189"/>
      <c r="T678" s="189"/>
      <c r="U678" s="189"/>
      <c r="V678" s="189"/>
      <c r="W678" s="189"/>
      <c r="X678" s="189"/>
      <c r="Y678" s="189"/>
      <c r="Z678" s="189"/>
    </row>
    <row r="679" spans="1:26" ht="14.25" customHeight="1">
      <c r="A679" s="189"/>
      <c r="B679" s="189"/>
      <c r="C679" s="189"/>
      <c r="D679" s="189"/>
      <c r="E679" s="189"/>
      <c r="F679" s="189"/>
      <c r="G679" s="189"/>
      <c r="H679" s="189"/>
      <c r="I679" s="189"/>
      <c r="J679" s="189"/>
      <c r="K679" s="189"/>
      <c r="L679" s="189"/>
      <c r="M679" s="189"/>
      <c r="N679" s="189"/>
      <c r="O679" s="189"/>
      <c r="P679" s="189"/>
      <c r="Q679" s="189"/>
      <c r="R679" s="189"/>
      <c r="S679" s="189"/>
      <c r="T679" s="189"/>
      <c r="U679" s="189"/>
      <c r="V679" s="189"/>
      <c r="W679" s="189"/>
      <c r="X679" s="189"/>
      <c r="Y679" s="189"/>
      <c r="Z679" s="189"/>
    </row>
    <row r="680" spans="1:26" ht="14.25" customHeight="1">
      <c r="A680" s="189"/>
      <c r="B680" s="189"/>
      <c r="C680" s="189"/>
      <c r="D680" s="189"/>
      <c r="E680" s="189"/>
      <c r="F680" s="189"/>
      <c r="G680" s="189"/>
      <c r="H680" s="189"/>
      <c r="I680" s="189"/>
      <c r="J680" s="189"/>
      <c r="K680" s="189"/>
      <c r="L680" s="189"/>
      <c r="M680" s="189"/>
      <c r="N680" s="189"/>
      <c r="O680" s="189"/>
      <c r="P680" s="189"/>
      <c r="Q680" s="189"/>
      <c r="R680" s="189"/>
      <c r="S680" s="189"/>
      <c r="T680" s="189"/>
      <c r="U680" s="189"/>
      <c r="V680" s="189"/>
      <c r="W680" s="189"/>
      <c r="X680" s="189"/>
      <c r="Y680" s="189"/>
      <c r="Z680" s="189"/>
    </row>
    <row r="681" spans="1:26" ht="14.25" customHeight="1">
      <c r="A681" s="189"/>
      <c r="B681" s="189"/>
      <c r="C681" s="189"/>
      <c r="D681" s="189"/>
      <c r="E681" s="189"/>
      <c r="F681" s="189"/>
      <c r="G681" s="189"/>
      <c r="H681" s="189"/>
      <c r="I681" s="189"/>
      <c r="J681" s="189"/>
      <c r="K681" s="189"/>
      <c r="L681" s="189"/>
      <c r="M681" s="189"/>
      <c r="N681" s="189"/>
      <c r="O681" s="189"/>
      <c r="P681" s="189"/>
      <c r="Q681" s="189"/>
      <c r="R681" s="189"/>
      <c r="S681" s="189"/>
      <c r="T681" s="189"/>
      <c r="U681" s="189"/>
      <c r="V681" s="189"/>
      <c r="W681" s="189"/>
      <c r="X681" s="189"/>
      <c r="Y681" s="189"/>
      <c r="Z681" s="189"/>
    </row>
    <row r="682" spans="1:26" ht="14.25" customHeight="1">
      <c r="A682" s="189"/>
      <c r="B682" s="189"/>
      <c r="C682" s="189"/>
      <c r="D682" s="189"/>
      <c r="E682" s="189"/>
      <c r="F682" s="189"/>
      <c r="G682" s="189"/>
      <c r="H682" s="189"/>
      <c r="I682" s="189"/>
      <c r="J682" s="189"/>
      <c r="K682" s="189"/>
      <c r="L682" s="189"/>
      <c r="M682" s="189"/>
      <c r="N682" s="189"/>
      <c r="O682" s="189"/>
      <c r="P682" s="189"/>
      <c r="Q682" s="189"/>
      <c r="R682" s="189"/>
      <c r="S682" s="189"/>
      <c r="T682" s="189"/>
      <c r="U682" s="189"/>
      <c r="V682" s="189"/>
      <c r="W682" s="189"/>
      <c r="X682" s="189"/>
      <c r="Y682" s="189"/>
      <c r="Z682" s="189"/>
    </row>
    <row r="683" spans="1:26" ht="14.25" customHeight="1">
      <c r="A683" s="189"/>
      <c r="B683" s="189"/>
      <c r="C683" s="189"/>
      <c r="D683" s="189"/>
      <c r="E683" s="189"/>
      <c r="F683" s="189"/>
      <c r="G683" s="189"/>
      <c r="H683" s="189"/>
      <c r="I683" s="189"/>
      <c r="J683" s="189"/>
      <c r="K683" s="189"/>
      <c r="L683" s="189"/>
      <c r="M683" s="189"/>
      <c r="N683" s="189"/>
      <c r="O683" s="189"/>
      <c r="P683" s="189"/>
      <c r="Q683" s="189"/>
      <c r="R683" s="189"/>
      <c r="S683" s="189"/>
      <c r="T683" s="189"/>
      <c r="U683" s="189"/>
      <c r="V683" s="189"/>
      <c r="W683" s="189"/>
      <c r="X683" s="189"/>
      <c r="Y683" s="189"/>
      <c r="Z683" s="189"/>
    </row>
    <row r="684" spans="1:26" ht="14.25" customHeight="1">
      <c r="A684" s="189"/>
      <c r="B684" s="189"/>
      <c r="C684" s="189"/>
      <c r="D684" s="189"/>
      <c r="E684" s="189"/>
      <c r="F684" s="189"/>
      <c r="G684" s="189"/>
      <c r="H684" s="189"/>
      <c r="I684" s="189"/>
      <c r="J684" s="189"/>
      <c r="K684" s="189"/>
      <c r="L684" s="189"/>
      <c r="M684" s="189"/>
      <c r="N684" s="189"/>
      <c r="O684" s="189"/>
      <c r="P684" s="189"/>
      <c r="Q684" s="189"/>
      <c r="R684" s="189"/>
      <c r="S684" s="189"/>
      <c r="T684" s="189"/>
      <c r="U684" s="189"/>
      <c r="V684" s="189"/>
      <c r="W684" s="189"/>
      <c r="X684" s="189"/>
      <c r="Y684" s="189"/>
      <c r="Z684" s="189"/>
    </row>
    <row r="685" spans="1:26" ht="14.25" customHeight="1">
      <c r="A685" s="189"/>
      <c r="B685" s="189"/>
      <c r="C685" s="189"/>
      <c r="D685" s="189"/>
      <c r="E685" s="189"/>
      <c r="F685" s="189"/>
      <c r="G685" s="189"/>
      <c r="H685" s="189"/>
      <c r="I685" s="189"/>
      <c r="J685" s="189"/>
      <c r="K685" s="189"/>
      <c r="L685" s="189"/>
      <c r="M685" s="189"/>
      <c r="N685" s="189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</row>
    <row r="686" spans="1:26" ht="14.25" customHeight="1">
      <c r="A686" s="189"/>
      <c r="B686" s="189"/>
      <c r="C686" s="189"/>
      <c r="D686" s="189"/>
      <c r="E686" s="189"/>
      <c r="F686" s="189"/>
      <c r="G686" s="189"/>
      <c r="H686" s="189"/>
      <c r="I686" s="189"/>
      <c r="J686" s="189"/>
      <c r="K686" s="189"/>
      <c r="L686" s="189"/>
      <c r="M686" s="189"/>
      <c r="N686" s="189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</row>
    <row r="687" spans="1:26" ht="14.25" customHeight="1">
      <c r="A687" s="189"/>
      <c r="B687" s="189"/>
      <c r="C687" s="189"/>
      <c r="D687" s="189"/>
      <c r="E687" s="189"/>
      <c r="F687" s="189"/>
      <c r="G687" s="189"/>
      <c r="H687" s="189"/>
      <c r="I687" s="189"/>
      <c r="J687" s="189"/>
      <c r="K687" s="189"/>
      <c r="L687" s="189"/>
      <c r="M687" s="189"/>
      <c r="N687" s="189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</row>
    <row r="688" spans="1:26" ht="14.25" customHeight="1">
      <c r="A688" s="189"/>
      <c r="B688" s="189"/>
      <c r="C688" s="189"/>
      <c r="D688" s="189"/>
      <c r="E688" s="189"/>
      <c r="F688" s="189"/>
      <c r="G688" s="189"/>
      <c r="H688" s="189"/>
      <c r="I688" s="189"/>
      <c r="J688" s="189"/>
      <c r="K688" s="189"/>
      <c r="L688" s="189"/>
      <c r="M688" s="189"/>
      <c r="N688" s="189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</row>
    <row r="689" spans="1:26" ht="14.25" customHeight="1">
      <c r="A689" s="189"/>
      <c r="B689" s="189"/>
      <c r="C689" s="189"/>
      <c r="D689" s="189"/>
      <c r="E689" s="189"/>
      <c r="F689" s="189"/>
      <c r="G689" s="189"/>
      <c r="H689" s="189"/>
      <c r="I689" s="189"/>
      <c r="J689" s="189"/>
      <c r="K689" s="189"/>
      <c r="L689" s="189"/>
      <c r="M689" s="189"/>
      <c r="N689" s="189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</row>
    <row r="690" spans="1:26" ht="14.25" customHeight="1">
      <c r="A690" s="189"/>
      <c r="B690" s="189"/>
      <c r="C690" s="189"/>
      <c r="D690" s="189"/>
      <c r="E690" s="189"/>
      <c r="F690" s="189"/>
      <c r="G690" s="189"/>
      <c r="H690" s="189"/>
      <c r="I690" s="189"/>
      <c r="J690" s="189"/>
      <c r="K690" s="189"/>
      <c r="L690" s="189"/>
      <c r="M690" s="189"/>
      <c r="N690" s="189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</row>
    <row r="691" spans="1:26" ht="14.25" customHeight="1">
      <c r="A691" s="189"/>
      <c r="B691" s="189"/>
      <c r="C691" s="189"/>
      <c r="D691" s="189"/>
      <c r="E691" s="189"/>
      <c r="F691" s="189"/>
      <c r="G691" s="189"/>
      <c r="H691" s="189"/>
      <c r="I691" s="189"/>
      <c r="J691" s="189"/>
      <c r="K691" s="189"/>
      <c r="L691" s="189"/>
      <c r="M691" s="189"/>
      <c r="N691" s="189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</row>
    <row r="692" spans="1:26" ht="14.25" customHeight="1">
      <c r="A692" s="189"/>
      <c r="B692" s="189"/>
      <c r="C692" s="189"/>
      <c r="D692" s="189"/>
      <c r="E692" s="189"/>
      <c r="F692" s="189"/>
      <c r="G692" s="189"/>
      <c r="H692" s="189"/>
      <c r="I692" s="189"/>
      <c r="J692" s="189"/>
      <c r="K692" s="189"/>
      <c r="L692" s="189"/>
      <c r="M692" s="189"/>
      <c r="N692" s="189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</row>
    <row r="693" spans="1:26" ht="14.25" customHeight="1">
      <c r="A693" s="189"/>
      <c r="B693" s="189"/>
      <c r="C693" s="189"/>
      <c r="D693" s="189"/>
      <c r="E693" s="189"/>
      <c r="F693" s="189"/>
      <c r="G693" s="189"/>
      <c r="H693" s="189"/>
      <c r="I693" s="189"/>
      <c r="J693" s="189"/>
      <c r="K693" s="189"/>
      <c r="L693" s="189"/>
      <c r="M693" s="189"/>
      <c r="N693" s="189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</row>
    <row r="694" spans="1:26" ht="14.25" customHeight="1">
      <c r="A694" s="189"/>
      <c r="B694" s="189"/>
      <c r="C694" s="189"/>
      <c r="D694" s="189"/>
      <c r="E694" s="189"/>
      <c r="F694" s="189"/>
      <c r="G694" s="189"/>
      <c r="H694" s="189"/>
      <c r="I694" s="189"/>
      <c r="J694" s="189"/>
      <c r="K694" s="189"/>
      <c r="L694" s="189"/>
      <c r="M694" s="189"/>
      <c r="N694" s="189"/>
      <c r="O694" s="189"/>
      <c r="P694" s="189"/>
      <c r="Q694" s="189"/>
      <c r="R694" s="189"/>
      <c r="S694" s="189"/>
      <c r="T694" s="189"/>
      <c r="U694" s="189"/>
      <c r="V694" s="189"/>
      <c r="W694" s="189"/>
      <c r="X694" s="189"/>
      <c r="Y694" s="189"/>
      <c r="Z694" s="189"/>
    </row>
    <row r="695" spans="1:26" ht="14.25" customHeight="1">
      <c r="A695" s="189"/>
      <c r="B695" s="189"/>
      <c r="C695" s="189"/>
      <c r="D695" s="189"/>
      <c r="E695" s="189"/>
      <c r="F695" s="189"/>
      <c r="G695" s="189"/>
      <c r="H695" s="189"/>
      <c r="I695" s="189"/>
      <c r="J695" s="189"/>
      <c r="K695" s="189"/>
      <c r="L695" s="189"/>
      <c r="M695" s="189"/>
      <c r="N695" s="189"/>
      <c r="O695" s="189"/>
      <c r="P695" s="189"/>
      <c r="Q695" s="189"/>
      <c r="R695" s="189"/>
      <c r="S695" s="189"/>
      <c r="T695" s="189"/>
      <c r="U695" s="189"/>
      <c r="V695" s="189"/>
      <c r="W695" s="189"/>
      <c r="X695" s="189"/>
      <c r="Y695" s="189"/>
      <c r="Z695" s="189"/>
    </row>
    <row r="696" spans="1:26" ht="14.25" customHeight="1">
      <c r="A696" s="189"/>
      <c r="B696" s="189"/>
      <c r="C696" s="189"/>
      <c r="D696" s="189"/>
      <c r="E696" s="189"/>
      <c r="F696" s="189"/>
      <c r="G696" s="189"/>
      <c r="H696" s="189"/>
      <c r="I696" s="189"/>
      <c r="J696" s="189"/>
      <c r="K696" s="189"/>
      <c r="L696" s="189"/>
      <c r="M696" s="189"/>
      <c r="N696" s="189"/>
      <c r="O696" s="189"/>
      <c r="P696" s="189"/>
      <c r="Q696" s="189"/>
      <c r="R696" s="189"/>
      <c r="S696" s="189"/>
      <c r="T696" s="189"/>
      <c r="U696" s="189"/>
      <c r="V696" s="189"/>
      <c r="W696" s="189"/>
      <c r="X696" s="189"/>
      <c r="Y696" s="189"/>
      <c r="Z696" s="189"/>
    </row>
    <row r="697" spans="1:26" ht="14.25" customHeight="1">
      <c r="A697" s="189"/>
      <c r="B697" s="189"/>
      <c r="C697" s="189"/>
      <c r="D697" s="189"/>
      <c r="E697" s="189"/>
      <c r="F697" s="189"/>
      <c r="G697" s="189"/>
      <c r="H697" s="189"/>
      <c r="I697" s="189"/>
      <c r="J697" s="189"/>
      <c r="K697" s="189"/>
      <c r="L697" s="189"/>
      <c r="M697" s="189"/>
      <c r="N697" s="189"/>
      <c r="O697" s="189"/>
      <c r="P697" s="189"/>
      <c r="Q697" s="189"/>
      <c r="R697" s="189"/>
      <c r="S697" s="189"/>
      <c r="T697" s="189"/>
      <c r="U697" s="189"/>
      <c r="V697" s="189"/>
      <c r="W697" s="189"/>
      <c r="X697" s="189"/>
      <c r="Y697" s="189"/>
      <c r="Z697" s="189"/>
    </row>
    <row r="698" spans="1:26" ht="14.25" customHeight="1">
      <c r="A698" s="189"/>
      <c r="B698" s="189"/>
      <c r="C698" s="189"/>
      <c r="D698" s="189"/>
      <c r="E698" s="189"/>
      <c r="F698" s="189"/>
      <c r="G698" s="189"/>
      <c r="H698" s="189"/>
      <c r="I698" s="189"/>
      <c r="J698" s="189"/>
      <c r="K698" s="189"/>
      <c r="L698" s="189"/>
      <c r="M698" s="189"/>
      <c r="N698" s="189"/>
      <c r="O698" s="189"/>
      <c r="P698" s="189"/>
      <c r="Q698" s="189"/>
      <c r="R698" s="189"/>
      <c r="S698" s="189"/>
      <c r="T698" s="189"/>
      <c r="U698" s="189"/>
      <c r="V698" s="189"/>
      <c r="W698" s="189"/>
      <c r="X698" s="189"/>
      <c r="Y698" s="189"/>
      <c r="Z698" s="189"/>
    </row>
    <row r="699" spans="1:26" ht="14.25" customHeight="1">
      <c r="A699" s="189"/>
      <c r="B699" s="189"/>
      <c r="C699" s="189"/>
      <c r="D699" s="189"/>
      <c r="E699" s="189"/>
      <c r="F699" s="189"/>
      <c r="G699" s="189"/>
      <c r="H699" s="189"/>
      <c r="I699" s="189"/>
      <c r="J699" s="189"/>
      <c r="K699" s="189"/>
      <c r="L699" s="189"/>
      <c r="M699" s="189"/>
      <c r="N699" s="189"/>
      <c r="O699" s="189"/>
      <c r="P699" s="189"/>
      <c r="Q699" s="189"/>
      <c r="R699" s="189"/>
      <c r="S699" s="189"/>
      <c r="T699" s="189"/>
      <c r="U699" s="189"/>
      <c r="V699" s="189"/>
      <c r="W699" s="189"/>
      <c r="X699" s="189"/>
      <c r="Y699" s="189"/>
      <c r="Z699" s="189"/>
    </row>
    <row r="700" spans="1:26" ht="14.25" customHeight="1">
      <c r="A700" s="189"/>
      <c r="B700" s="189"/>
      <c r="C700" s="189"/>
      <c r="D700" s="189"/>
      <c r="E700" s="189"/>
      <c r="F700" s="189"/>
      <c r="G700" s="189"/>
      <c r="H700" s="189"/>
      <c r="I700" s="189"/>
      <c r="J700" s="189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</row>
    <row r="701" spans="1:26" ht="14.25" customHeight="1">
      <c r="A701" s="189"/>
      <c r="B701" s="189"/>
      <c r="C701" s="189"/>
      <c r="D701" s="189"/>
      <c r="E701" s="189"/>
      <c r="F701" s="189"/>
      <c r="G701" s="189"/>
      <c r="H701" s="189"/>
      <c r="I701" s="189"/>
      <c r="J701" s="189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</row>
    <row r="702" spans="1:26" ht="14.25" customHeight="1">
      <c r="A702" s="189"/>
      <c r="B702" s="189"/>
      <c r="C702" s="189"/>
      <c r="D702" s="189"/>
      <c r="E702" s="189"/>
      <c r="F702" s="189"/>
      <c r="G702" s="189"/>
      <c r="H702" s="189"/>
      <c r="I702" s="189"/>
      <c r="J702" s="189"/>
      <c r="K702" s="189"/>
      <c r="L702" s="189"/>
      <c r="M702" s="189"/>
      <c r="N702" s="189"/>
      <c r="O702" s="189"/>
      <c r="P702" s="189"/>
      <c r="Q702" s="189"/>
      <c r="R702" s="189"/>
      <c r="S702" s="189"/>
      <c r="T702" s="189"/>
      <c r="U702" s="189"/>
      <c r="V702" s="189"/>
      <c r="W702" s="189"/>
      <c r="X702" s="189"/>
      <c r="Y702" s="189"/>
      <c r="Z702" s="189"/>
    </row>
    <row r="703" spans="1:26" ht="14.25" customHeight="1">
      <c r="A703" s="189"/>
      <c r="B703" s="189"/>
      <c r="C703" s="189"/>
      <c r="D703" s="189"/>
      <c r="E703" s="189"/>
      <c r="F703" s="189"/>
      <c r="G703" s="189"/>
      <c r="H703" s="189"/>
      <c r="I703" s="189"/>
      <c r="J703" s="189"/>
      <c r="K703" s="189"/>
      <c r="L703" s="189"/>
      <c r="M703" s="189"/>
      <c r="N703" s="189"/>
      <c r="O703" s="189"/>
      <c r="P703" s="189"/>
      <c r="Q703" s="189"/>
      <c r="R703" s="189"/>
      <c r="S703" s="189"/>
      <c r="T703" s="189"/>
      <c r="U703" s="189"/>
      <c r="V703" s="189"/>
      <c r="W703" s="189"/>
      <c r="X703" s="189"/>
      <c r="Y703" s="189"/>
      <c r="Z703" s="189"/>
    </row>
    <row r="704" spans="1:26" ht="14.25" customHeight="1">
      <c r="A704" s="189"/>
      <c r="B704" s="189"/>
      <c r="C704" s="189"/>
      <c r="D704" s="189"/>
      <c r="E704" s="189"/>
      <c r="F704" s="189"/>
      <c r="G704" s="189"/>
      <c r="H704" s="189"/>
      <c r="I704" s="189"/>
      <c r="J704" s="189"/>
      <c r="K704" s="189"/>
      <c r="L704" s="189"/>
      <c r="M704" s="189"/>
      <c r="N704" s="189"/>
      <c r="O704" s="189"/>
      <c r="P704" s="189"/>
      <c r="Q704" s="189"/>
      <c r="R704" s="189"/>
      <c r="S704" s="189"/>
      <c r="T704" s="189"/>
      <c r="U704" s="189"/>
      <c r="V704" s="189"/>
      <c r="W704" s="189"/>
      <c r="X704" s="189"/>
      <c r="Y704" s="189"/>
      <c r="Z704" s="189"/>
    </row>
    <row r="705" spans="1:26" ht="14.25" customHeight="1">
      <c r="A705" s="189"/>
      <c r="B705" s="189"/>
      <c r="C705" s="189"/>
      <c r="D705" s="189"/>
      <c r="E705" s="189"/>
      <c r="F705" s="189"/>
      <c r="G705" s="189"/>
      <c r="H705" s="189"/>
      <c r="I705" s="189"/>
      <c r="J705" s="189"/>
      <c r="K705" s="189"/>
      <c r="L705" s="189"/>
      <c r="M705" s="189"/>
      <c r="N705" s="189"/>
      <c r="O705" s="189"/>
      <c r="P705" s="189"/>
      <c r="Q705" s="189"/>
      <c r="R705" s="189"/>
      <c r="S705" s="189"/>
      <c r="T705" s="189"/>
      <c r="U705" s="189"/>
      <c r="V705" s="189"/>
      <c r="W705" s="189"/>
      <c r="X705" s="189"/>
      <c r="Y705" s="189"/>
      <c r="Z705" s="189"/>
    </row>
    <row r="706" spans="1:26" ht="14.25" customHeight="1">
      <c r="A706" s="189"/>
      <c r="B706" s="189"/>
      <c r="C706" s="189"/>
      <c r="D706" s="189"/>
      <c r="E706" s="189"/>
      <c r="F706" s="189"/>
      <c r="G706" s="189"/>
      <c r="H706" s="189"/>
      <c r="I706" s="189"/>
      <c r="J706" s="189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</row>
    <row r="707" spans="1:26" ht="14.25" customHeight="1">
      <c r="A707" s="189"/>
      <c r="B707" s="189"/>
      <c r="C707" s="189"/>
      <c r="D707" s="189"/>
      <c r="E707" s="189"/>
      <c r="F707" s="189"/>
      <c r="G707" s="189"/>
      <c r="H707" s="189"/>
      <c r="I707" s="189"/>
      <c r="J707" s="189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</row>
    <row r="708" spans="1:26" ht="14.25" customHeight="1">
      <c r="A708" s="189"/>
      <c r="B708" s="189"/>
      <c r="C708" s="189"/>
      <c r="D708" s="189"/>
      <c r="E708" s="189"/>
      <c r="F708" s="189"/>
      <c r="G708" s="189"/>
      <c r="H708" s="189"/>
      <c r="I708" s="189"/>
      <c r="J708" s="189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</row>
    <row r="709" spans="1:26" ht="14.25" customHeight="1">
      <c r="A709" s="189"/>
      <c r="B709" s="189"/>
      <c r="C709" s="189"/>
      <c r="D709" s="189"/>
      <c r="E709" s="189"/>
      <c r="F709" s="189"/>
      <c r="G709" s="189"/>
      <c r="H709" s="189"/>
      <c r="I709" s="189"/>
      <c r="J709" s="189"/>
      <c r="K709" s="189"/>
      <c r="L709" s="189"/>
      <c r="M709" s="189"/>
      <c r="N709" s="189"/>
      <c r="O709" s="189"/>
      <c r="P709" s="189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</row>
    <row r="710" spans="1:26" ht="14.25" customHeight="1">
      <c r="A710" s="189"/>
      <c r="B710" s="189"/>
      <c r="C710" s="189"/>
      <c r="D710" s="189"/>
      <c r="E710" s="189"/>
      <c r="F710" s="189"/>
      <c r="G710" s="189"/>
      <c r="H710" s="189"/>
      <c r="I710" s="189"/>
      <c r="J710" s="189"/>
      <c r="K710" s="189"/>
      <c r="L710" s="189"/>
      <c r="M710" s="189"/>
      <c r="N710" s="189"/>
      <c r="O710" s="189"/>
      <c r="P710" s="189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</row>
    <row r="711" spans="1:26" ht="14.25" customHeight="1">
      <c r="A711" s="189"/>
      <c r="B711" s="189"/>
      <c r="C711" s="189"/>
      <c r="D711" s="189"/>
      <c r="E711" s="189"/>
      <c r="F711" s="189"/>
      <c r="G711" s="189"/>
      <c r="H711" s="189"/>
      <c r="I711" s="189"/>
      <c r="J711" s="189"/>
      <c r="K711" s="189"/>
      <c r="L711" s="189"/>
      <c r="M711" s="189"/>
      <c r="N711" s="189"/>
      <c r="O711" s="189"/>
      <c r="P711" s="189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</row>
    <row r="712" spans="1:26" ht="14.25" customHeight="1">
      <c r="A712" s="189"/>
      <c r="B712" s="189"/>
      <c r="C712" s="189"/>
      <c r="D712" s="189"/>
      <c r="E712" s="189"/>
      <c r="F712" s="189"/>
      <c r="G712" s="189"/>
      <c r="H712" s="189"/>
      <c r="I712" s="189"/>
      <c r="J712" s="189"/>
      <c r="K712" s="189"/>
      <c r="L712" s="189"/>
      <c r="M712" s="189"/>
      <c r="N712" s="189"/>
      <c r="O712" s="189"/>
      <c r="P712" s="189"/>
      <c r="Q712" s="189"/>
      <c r="R712" s="189"/>
      <c r="S712" s="189"/>
      <c r="T712" s="189"/>
      <c r="U712" s="189"/>
      <c r="V712" s="189"/>
      <c r="W712" s="189"/>
      <c r="X712" s="189"/>
      <c r="Y712" s="189"/>
      <c r="Z712" s="189"/>
    </row>
    <row r="713" spans="1:26" ht="14.25" customHeight="1">
      <c r="A713" s="189"/>
      <c r="B713" s="189"/>
      <c r="C713" s="189"/>
      <c r="D713" s="189"/>
      <c r="E713" s="189"/>
      <c r="F713" s="189"/>
      <c r="G713" s="189"/>
      <c r="H713" s="189"/>
      <c r="I713" s="189"/>
      <c r="J713" s="189"/>
      <c r="K713" s="189"/>
      <c r="L713" s="189"/>
      <c r="M713" s="189"/>
      <c r="N713" s="189"/>
      <c r="O713" s="189"/>
      <c r="P713" s="189"/>
      <c r="Q713" s="189"/>
      <c r="R713" s="189"/>
      <c r="S713" s="189"/>
      <c r="T713" s="189"/>
      <c r="U713" s="189"/>
      <c r="V713" s="189"/>
      <c r="W713" s="189"/>
      <c r="X713" s="189"/>
      <c r="Y713" s="189"/>
      <c r="Z713" s="189"/>
    </row>
    <row r="714" spans="1:26" ht="14.25" customHeight="1">
      <c r="A714" s="189"/>
      <c r="B714" s="189"/>
      <c r="C714" s="189"/>
      <c r="D714" s="189"/>
      <c r="E714" s="189"/>
      <c r="F714" s="189"/>
      <c r="G714" s="189"/>
      <c r="H714" s="189"/>
      <c r="I714" s="189"/>
      <c r="J714" s="189"/>
      <c r="K714" s="189"/>
      <c r="L714" s="189"/>
      <c r="M714" s="189"/>
      <c r="N714" s="189"/>
      <c r="O714" s="189"/>
      <c r="P714" s="189"/>
      <c r="Q714" s="189"/>
      <c r="R714" s="189"/>
      <c r="S714" s="189"/>
      <c r="T714" s="189"/>
      <c r="U714" s="189"/>
      <c r="V714" s="189"/>
      <c r="W714" s="189"/>
      <c r="X714" s="189"/>
      <c r="Y714" s="189"/>
      <c r="Z714" s="189"/>
    </row>
    <row r="715" spans="1:26" ht="14.25" customHeight="1">
      <c r="A715" s="189"/>
      <c r="B715" s="189"/>
      <c r="C715" s="189"/>
      <c r="D715" s="189"/>
      <c r="E715" s="189"/>
      <c r="F715" s="189"/>
      <c r="G715" s="189"/>
      <c r="H715" s="189"/>
      <c r="I715" s="189"/>
      <c r="J715" s="189"/>
      <c r="K715" s="189"/>
      <c r="L715" s="189"/>
      <c r="M715" s="189"/>
      <c r="N715" s="189"/>
      <c r="O715" s="189"/>
      <c r="P715" s="189"/>
      <c r="Q715" s="189"/>
      <c r="R715" s="189"/>
      <c r="S715" s="189"/>
      <c r="T715" s="189"/>
      <c r="U715" s="189"/>
      <c r="V715" s="189"/>
      <c r="W715" s="189"/>
      <c r="X715" s="189"/>
      <c r="Y715" s="189"/>
      <c r="Z715" s="189"/>
    </row>
    <row r="716" spans="1:26" ht="14.25" customHeight="1">
      <c r="A716" s="189"/>
      <c r="B716" s="189"/>
      <c r="C716" s="189"/>
      <c r="D716" s="189"/>
      <c r="E716" s="189"/>
      <c r="F716" s="189"/>
      <c r="G716" s="189"/>
      <c r="H716" s="189"/>
      <c r="I716" s="189"/>
      <c r="J716" s="189"/>
      <c r="K716" s="189"/>
      <c r="L716" s="189"/>
      <c r="M716" s="189"/>
      <c r="N716" s="189"/>
      <c r="O716" s="189"/>
      <c r="P716" s="189"/>
      <c r="Q716" s="189"/>
      <c r="R716" s="189"/>
      <c r="S716" s="189"/>
      <c r="T716" s="189"/>
      <c r="U716" s="189"/>
      <c r="V716" s="189"/>
      <c r="W716" s="189"/>
      <c r="X716" s="189"/>
      <c r="Y716" s="189"/>
      <c r="Z716" s="189"/>
    </row>
    <row r="717" spans="1:26" ht="14.25" customHeight="1">
      <c r="A717" s="189"/>
      <c r="B717" s="189"/>
      <c r="C717" s="189"/>
      <c r="D717" s="189"/>
      <c r="E717" s="189"/>
      <c r="F717" s="189"/>
      <c r="G717" s="189"/>
      <c r="H717" s="189"/>
      <c r="I717" s="189"/>
      <c r="J717" s="189"/>
      <c r="K717" s="189"/>
      <c r="L717" s="189"/>
      <c r="M717" s="189"/>
      <c r="N717" s="189"/>
      <c r="O717" s="189"/>
      <c r="P717" s="189"/>
      <c r="Q717" s="189"/>
      <c r="R717" s="189"/>
      <c r="S717" s="189"/>
      <c r="T717" s="189"/>
      <c r="U717" s="189"/>
      <c r="V717" s="189"/>
      <c r="W717" s="189"/>
      <c r="X717" s="189"/>
      <c r="Y717" s="189"/>
      <c r="Z717" s="189"/>
    </row>
    <row r="718" spans="1:26" ht="14.25" customHeight="1">
      <c r="A718" s="189"/>
      <c r="B718" s="189"/>
      <c r="C718" s="189"/>
      <c r="D718" s="189"/>
      <c r="E718" s="189"/>
      <c r="F718" s="189"/>
      <c r="G718" s="189"/>
      <c r="H718" s="189"/>
      <c r="I718" s="189"/>
      <c r="J718" s="189"/>
      <c r="K718" s="189"/>
      <c r="L718" s="189"/>
      <c r="M718" s="189"/>
      <c r="N718" s="189"/>
      <c r="O718" s="189"/>
      <c r="P718" s="189"/>
      <c r="Q718" s="189"/>
      <c r="R718" s="189"/>
      <c r="S718" s="189"/>
      <c r="T718" s="189"/>
      <c r="U718" s="189"/>
      <c r="V718" s="189"/>
      <c r="W718" s="189"/>
      <c r="X718" s="189"/>
      <c r="Y718" s="189"/>
      <c r="Z718" s="189"/>
    </row>
    <row r="719" spans="1:26" ht="14.25" customHeight="1">
      <c r="A719" s="189"/>
      <c r="B719" s="189"/>
      <c r="C719" s="189"/>
      <c r="D719" s="189"/>
      <c r="E719" s="189"/>
      <c r="F719" s="189"/>
      <c r="G719" s="189"/>
      <c r="H719" s="189"/>
      <c r="I719" s="189"/>
      <c r="J719" s="189"/>
      <c r="K719" s="189"/>
      <c r="L719" s="189"/>
      <c r="M719" s="189"/>
      <c r="N719" s="189"/>
      <c r="O719" s="189"/>
      <c r="P719" s="189"/>
      <c r="Q719" s="189"/>
      <c r="R719" s="189"/>
      <c r="S719" s="189"/>
      <c r="T719" s="189"/>
      <c r="U719" s="189"/>
      <c r="V719" s="189"/>
      <c r="W719" s="189"/>
      <c r="X719" s="189"/>
      <c r="Y719" s="189"/>
      <c r="Z719" s="189"/>
    </row>
    <row r="720" spans="1:26" ht="14.25" customHeight="1">
      <c r="A720" s="189"/>
      <c r="B720" s="189"/>
      <c r="C720" s="189"/>
      <c r="D720" s="189"/>
      <c r="E720" s="189"/>
      <c r="F720" s="189"/>
      <c r="G720" s="189"/>
      <c r="H720" s="189"/>
      <c r="I720" s="189"/>
      <c r="J720" s="189"/>
      <c r="K720" s="189"/>
      <c r="L720" s="189"/>
      <c r="M720" s="189"/>
      <c r="N720" s="189"/>
      <c r="O720" s="189"/>
      <c r="P720" s="189"/>
      <c r="Q720" s="189"/>
      <c r="R720" s="189"/>
      <c r="S720" s="189"/>
      <c r="T720" s="189"/>
      <c r="U720" s="189"/>
      <c r="V720" s="189"/>
      <c r="W720" s="189"/>
      <c r="X720" s="189"/>
      <c r="Y720" s="189"/>
      <c r="Z720" s="189"/>
    </row>
    <row r="721" spans="1:26" ht="14.25" customHeight="1">
      <c r="A721" s="189"/>
      <c r="B721" s="189"/>
      <c r="C721" s="189"/>
      <c r="D721" s="189"/>
      <c r="E721" s="189"/>
      <c r="F721" s="189"/>
      <c r="G721" s="189"/>
      <c r="H721" s="189"/>
      <c r="I721" s="189"/>
      <c r="J721" s="189"/>
      <c r="K721" s="189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  <c r="X721" s="189"/>
      <c r="Y721" s="189"/>
      <c r="Z721" s="189"/>
    </row>
    <row r="722" spans="1:26" ht="14.25" customHeight="1">
      <c r="A722" s="189"/>
      <c r="B722" s="189"/>
      <c r="C722" s="189"/>
      <c r="D722" s="189"/>
      <c r="E722" s="189"/>
      <c r="F722" s="189"/>
      <c r="G722" s="189"/>
      <c r="H722" s="189"/>
      <c r="I722" s="189"/>
      <c r="J722" s="189"/>
      <c r="K722" s="189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  <c r="V722" s="189"/>
      <c r="W722" s="189"/>
      <c r="X722" s="189"/>
      <c r="Y722" s="189"/>
      <c r="Z722" s="189"/>
    </row>
    <row r="723" spans="1:26" ht="14.25" customHeight="1">
      <c r="A723" s="189"/>
      <c r="B723" s="189"/>
      <c r="C723" s="189"/>
      <c r="D723" s="189"/>
      <c r="E723" s="189"/>
      <c r="F723" s="189"/>
      <c r="G723" s="189"/>
      <c r="H723" s="189"/>
      <c r="I723" s="189"/>
      <c r="J723" s="189"/>
      <c r="K723" s="189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  <c r="V723" s="189"/>
      <c r="W723" s="189"/>
      <c r="X723" s="189"/>
      <c r="Y723" s="189"/>
      <c r="Z723" s="189"/>
    </row>
    <row r="724" spans="1:26" ht="14.25" customHeight="1">
      <c r="A724" s="189"/>
      <c r="B724" s="189"/>
      <c r="C724" s="189"/>
      <c r="D724" s="189"/>
      <c r="E724" s="189"/>
      <c r="F724" s="189"/>
      <c r="G724" s="189"/>
      <c r="H724" s="189"/>
      <c r="I724" s="189"/>
      <c r="J724" s="189"/>
      <c r="K724" s="189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  <c r="V724" s="189"/>
      <c r="W724" s="189"/>
      <c r="X724" s="189"/>
      <c r="Y724" s="189"/>
      <c r="Z724" s="189"/>
    </row>
    <row r="725" spans="1:26" ht="14.25" customHeight="1">
      <c r="A725" s="189"/>
      <c r="B725" s="189"/>
      <c r="C725" s="189"/>
      <c r="D725" s="189"/>
      <c r="E725" s="189"/>
      <c r="F725" s="189"/>
      <c r="G725" s="189"/>
      <c r="H725" s="189"/>
      <c r="I725" s="189"/>
      <c r="J725" s="189"/>
      <c r="K725" s="189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  <c r="V725" s="189"/>
      <c r="W725" s="189"/>
      <c r="X725" s="189"/>
      <c r="Y725" s="189"/>
      <c r="Z725" s="189"/>
    </row>
    <row r="726" spans="1:26" ht="14.25" customHeight="1">
      <c r="A726" s="189"/>
      <c r="B726" s="189"/>
      <c r="C726" s="189"/>
      <c r="D726" s="189"/>
      <c r="E726" s="189"/>
      <c r="F726" s="189"/>
      <c r="G726" s="189"/>
      <c r="H726" s="189"/>
      <c r="I726" s="189"/>
      <c r="J726" s="189"/>
      <c r="K726" s="189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</row>
    <row r="727" spans="1:26" ht="14.25" customHeight="1">
      <c r="A727" s="189"/>
      <c r="B727" s="189"/>
      <c r="C727" s="189"/>
      <c r="D727" s="189"/>
      <c r="E727" s="189"/>
      <c r="F727" s="189"/>
      <c r="G727" s="189"/>
      <c r="H727" s="189"/>
      <c r="I727" s="189"/>
      <c r="J727" s="189"/>
      <c r="K727" s="189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</row>
    <row r="728" spans="1:26" ht="14.25" customHeight="1">
      <c r="A728" s="189"/>
      <c r="B728" s="189"/>
      <c r="C728" s="189"/>
      <c r="D728" s="189"/>
      <c r="E728" s="189"/>
      <c r="F728" s="189"/>
      <c r="G728" s="189"/>
      <c r="H728" s="189"/>
      <c r="I728" s="189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</row>
    <row r="729" spans="1:26" ht="14.25" customHeight="1">
      <c r="A729" s="189"/>
      <c r="B729" s="189"/>
      <c r="C729" s="189"/>
      <c r="D729" s="189"/>
      <c r="E729" s="189"/>
      <c r="F729" s="189"/>
      <c r="G729" s="189"/>
      <c r="H729" s="189"/>
      <c r="I729" s="189"/>
      <c r="J729" s="189"/>
      <c r="K729" s="189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</row>
    <row r="730" spans="1:26" ht="14.25" customHeight="1">
      <c r="A730" s="189"/>
      <c r="B730" s="189"/>
      <c r="C730" s="189"/>
      <c r="D730" s="189"/>
      <c r="E730" s="189"/>
      <c r="F730" s="189"/>
      <c r="G730" s="189"/>
      <c r="H730" s="189"/>
      <c r="I730" s="189"/>
      <c r="J730" s="189"/>
      <c r="K730" s="189"/>
      <c r="L730" s="189"/>
      <c r="M730" s="189"/>
      <c r="N730" s="189"/>
      <c r="O730" s="189"/>
      <c r="P730" s="189"/>
      <c r="Q730" s="189"/>
      <c r="R730" s="189"/>
      <c r="S730" s="189"/>
      <c r="T730" s="189"/>
      <c r="U730" s="189"/>
      <c r="V730" s="189"/>
      <c r="W730" s="189"/>
      <c r="X730" s="189"/>
      <c r="Y730" s="189"/>
      <c r="Z730" s="189"/>
    </row>
    <row r="731" spans="1:26" ht="14.25" customHeight="1">
      <c r="A731" s="189"/>
      <c r="B731" s="189"/>
      <c r="C731" s="189"/>
      <c r="D731" s="189"/>
      <c r="E731" s="189"/>
      <c r="F731" s="189"/>
      <c r="G731" s="189"/>
      <c r="H731" s="189"/>
      <c r="I731" s="189"/>
      <c r="J731" s="189"/>
      <c r="K731" s="189"/>
      <c r="L731" s="189"/>
      <c r="M731" s="189"/>
      <c r="N731" s="189"/>
      <c r="O731" s="189"/>
      <c r="P731" s="189"/>
      <c r="Q731" s="189"/>
      <c r="R731" s="189"/>
      <c r="S731" s="189"/>
      <c r="T731" s="189"/>
      <c r="U731" s="189"/>
      <c r="V731" s="189"/>
      <c r="W731" s="189"/>
      <c r="X731" s="189"/>
      <c r="Y731" s="189"/>
      <c r="Z731" s="189"/>
    </row>
    <row r="732" spans="1:26" ht="14.25" customHeight="1">
      <c r="A732" s="189"/>
      <c r="B732" s="189"/>
      <c r="C732" s="189"/>
      <c r="D732" s="189"/>
      <c r="E732" s="189"/>
      <c r="F732" s="189"/>
      <c r="G732" s="189"/>
      <c r="H732" s="189"/>
      <c r="I732" s="189"/>
      <c r="J732" s="189"/>
      <c r="K732" s="189"/>
      <c r="L732" s="189"/>
      <c r="M732" s="189"/>
      <c r="N732" s="189"/>
      <c r="O732" s="189"/>
      <c r="P732" s="189"/>
      <c r="Q732" s="189"/>
      <c r="R732" s="189"/>
      <c r="S732" s="189"/>
      <c r="T732" s="189"/>
      <c r="U732" s="189"/>
      <c r="V732" s="189"/>
      <c r="W732" s="189"/>
      <c r="X732" s="189"/>
      <c r="Y732" s="189"/>
      <c r="Z732" s="189"/>
    </row>
    <row r="733" spans="1:26" ht="14.25" customHeight="1">
      <c r="A733" s="189"/>
      <c r="B733" s="189"/>
      <c r="C733" s="189"/>
      <c r="D733" s="189"/>
      <c r="E733" s="189"/>
      <c r="F733" s="189"/>
      <c r="G733" s="189"/>
      <c r="H733" s="189"/>
      <c r="I733" s="189"/>
      <c r="J733" s="189"/>
      <c r="K733" s="189"/>
      <c r="L733" s="189"/>
      <c r="M733" s="189"/>
      <c r="N733" s="189"/>
      <c r="O733" s="189"/>
      <c r="P733" s="189"/>
      <c r="Q733" s="189"/>
      <c r="R733" s="189"/>
      <c r="S733" s="189"/>
      <c r="T733" s="189"/>
      <c r="U733" s="189"/>
      <c r="V733" s="189"/>
      <c r="W733" s="189"/>
      <c r="X733" s="189"/>
      <c r="Y733" s="189"/>
      <c r="Z733" s="189"/>
    </row>
    <row r="734" spans="1:26" ht="14.25" customHeight="1">
      <c r="A734" s="189"/>
      <c r="B734" s="189"/>
      <c r="C734" s="189"/>
      <c r="D734" s="189"/>
      <c r="E734" s="189"/>
      <c r="F734" s="189"/>
      <c r="G734" s="189"/>
      <c r="H734" s="189"/>
      <c r="I734" s="189"/>
      <c r="J734" s="189"/>
      <c r="K734" s="189"/>
      <c r="L734" s="189"/>
      <c r="M734" s="189"/>
      <c r="N734" s="189"/>
      <c r="O734" s="189"/>
      <c r="P734" s="189"/>
      <c r="Q734" s="189"/>
      <c r="R734" s="189"/>
      <c r="S734" s="189"/>
      <c r="T734" s="189"/>
      <c r="U734" s="189"/>
      <c r="V734" s="189"/>
      <c r="W734" s="189"/>
      <c r="X734" s="189"/>
      <c r="Y734" s="189"/>
      <c r="Z734" s="189"/>
    </row>
    <row r="735" spans="1:26" ht="14.25" customHeight="1">
      <c r="A735" s="189"/>
      <c r="B735" s="189"/>
      <c r="C735" s="189"/>
      <c r="D735" s="189"/>
      <c r="E735" s="189"/>
      <c r="F735" s="189"/>
      <c r="G735" s="189"/>
      <c r="H735" s="189"/>
      <c r="I735" s="189"/>
      <c r="J735" s="189"/>
      <c r="K735" s="189"/>
      <c r="L735" s="189"/>
      <c r="M735" s="189"/>
      <c r="N735" s="189"/>
      <c r="O735" s="189"/>
      <c r="P735" s="189"/>
      <c r="Q735" s="189"/>
      <c r="R735" s="189"/>
      <c r="S735" s="189"/>
      <c r="T735" s="189"/>
      <c r="U735" s="189"/>
      <c r="V735" s="189"/>
      <c r="W735" s="189"/>
      <c r="X735" s="189"/>
      <c r="Y735" s="189"/>
      <c r="Z735" s="189"/>
    </row>
    <row r="736" spans="1:26" ht="14.25" customHeight="1">
      <c r="A736" s="189"/>
      <c r="B736" s="189"/>
      <c r="C736" s="189"/>
      <c r="D736" s="189"/>
      <c r="E736" s="189"/>
      <c r="F736" s="189"/>
      <c r="G736" s="189"/>
      <c r="H736" s="189"/>
      <c r="I736" s="189"/>
      <c r="J736" s="189"/>
      <c r="K736" s="189"/>
      <c r="L736" s="189"/>
      <c r="M736" s="189"/>
      <c r="N736" s="189"/>
      <c r="O736" s="189"/>
      <c r="P736" s="189"/>
      <c r="Q736" s="189"/>
      <c r="R736" s="189"/>
      <c r="S736" s="189"/>
      <c r="T736" s="189"/>
      <c r="U736" s="189"/>
      <c r="V736" s="189"/>
      <c r="W736" s="189"/>
      <c r="X736" s="189"/>
      <c r="Y736" s="189"/>
      <c r="Z736" s="189"/>
    </row>
    <row r="737" spans="1:26" ht="14.25" customHeight="1">
      <c r="A737" s="189"/>
      <c r="B737" s="189"/>
      <c r="C737" s="189"/>
      <c r="D737" s="189"/>
      <c r="E737" s="189"/>
      <c r="F737" s="189"/>
      <c r="G737" s="189"/>
      <c r="H737" s="189"/>
      <c r="I737" s="189"/>
      <c r="J737" s="189"/>
      <c r="K737" s="189"/>
      <c r="L737" s="189"/>
      <c r="M737" s="189"/>
      <c r="N737" s="189"/>
      <c r="O737" s="189"/>
      <c r="P737" s="189"/>
      <c r="Q737" s="189"/>
      <c r="R737" s="189"/>
      <c r="S737" s="189"/>
      <c r="T737" s="189"/>
      <c r="U737" s="189"/>
      <c r="V737" s="189"/>
      <c r="W737" s="189"/>
      <c r="X737" s="189"/>
      <c r="Y737" s="189"/>
      <c r="Z737" s="189"/>
    </row>
    <row r="738" spans="1:26" ht="14.25" customHeight="1">
      <c r="A738" s="189"/>
      <c r="B738" s="189"/>
      <c r="C738" s="189"/>
      <c r="D738" s="189"/>
      <c r="E738" s="189"/>
      <c r="F738" s="189"/>
      <c r="G738" s="189"/>
      <c r="H738" s="189"/>
      <c r="I738" s="189"/>
      <c r="J738" s="189"/>
      <c r="K738" s="189"/>
      <c r="L738" s="189"/>
      <c r="M738" s="189"/>
      <c r="N738" s="189"/>
      <c r="O738" s="189"/>
      <c r="P738" s="189"/>
      <c r="Q738" s="189"/>
      <c r="R738" s="189"/>
      <c r="S738" s="189"/>
      <c r="T738" s="189"/>
      <c r="U738" s="189"/>
      <c r="V738" s="189"/>
      <c r="W738" s="189"/>
      <c r="X738" s="189"/>
      <c r="Y738" s="189"/>
      <c r="Z738" s="189"/>
    </row>
    <row r="739" spans="1:26" ht="14.25" customHeight="1">
      <c r="A739" s="189"/>
      <c r="B739" s="189"/>
      <c r="C739" s="189"/>
      <c r="D739" s="189"/>
      <c r="E739" s="189"/>
      <c r="F739" s="189"/>
      <c r="G739" s="189"/>
      <c r="H739" s="189"/>
      <c r="I739" s="189"/>
      <c r="J739" s="189"/>
      <c r="K739" s="189"/>
      <c r="L739" s="189"/>
      <c r="M739" s="189"/>
      <c r="N739" s="189"/>
      <c r="O739" s="189"/>
      <c r="P739" s="189"/>
      <c r="Q739" s="189"/>
      <c r="R739" s="189"/>
      <c r="S739" s="189"/>
      <c r="T739" s="189"/>
      <c r="U739" s="189"/>
      <c r="V739" s="189"/>
      <c r="W739" s="189"/>
      <c r="X739" s="189"/>
      <c r="Y739" s="189"/>
      <c r="Z739" s="189"/>
    </row>
    <row r="740" spans="1:26" ht="14.25" customHeight="1">
      <c r="A740" s="189"/>
      <c r="B740" s="189"/>
      <c r="C740" s="189"/>
      <c r="D740" s="189"/>
      <c r="E740" s="189"/>
      <c r="F740" s="189"/>
      <c r="G740" s="189"/>
      <c r="H740" s="189"/>
      <c r="I740" s="189"/>
      <c r="J740" s="189"/>
      <c r="K740" s="189"/>
      <c r="L740" s="189"/>
      <c r="M740" s="189"/>
      <c r="N740" s="189"/>
      <c r="O740" s="189"/>
      <c r="P740" s="189"/>
      <c r="Q740" s="189"/>
      <c r="R740" s="189"/>
      <c r="S740" s="189"/>
      <c r="T740" s="189"/>
      <c r="U740" s="189"/>
      <c r="V740" s="189"/>
      <c r="W740" s="189"/>
      <c r="X740" s="189"/>
      <c r="Y740" s="189"/>
      <c r="Z740" s="189"/>
    </row>
    <row r="741" spans="1:26" ht="14.25" customHeight="1">
      <c r="A741" s="189"/>
      <c r="B741" s="189"/>
      <c r="C741" s="189"/>
      <c r="D741" s="189"/>
      <c r="E741" s="189"/>
      <c r="F741" s="189"/>
      <c r="G741" s="189"/>
      <c r="H741" s="189"/>
      <c r="I741" s="189"/>
      <c r="J741" s="189"/>
      <c r="K741" s="189"/>
      <c r="L741" s="189"/>
      <c r="M741" s="189"/>
      <c r="N741" s="189"/>
      <c r="O741" s="189"/>
      <c r="P741" s="189"/>
      <c r="Q741" s="189"/>
      <c r="R741" s="189"/>
      <c r="S741" s="189"/>
      <c r="T741" s="189"/>
      <c r="U741" s="189"/>
      <c r="V741" s="189"/>
      <c r="W741" s="189"/>
      <c r="X741" s="189"/>
      <c r="Y741" s="189"/>
      <c r="Z741" s="189"/>
    </row>
    <row r="742" spans="1:26" ht="14.25" customHeight="1">
      <c r="A742" s="189"/>
      <c r="B742" s="189"/>
      <c r="C742" s="189"/>
      <c r="D742" s="189"/>
      <c r="E742" s="189"/>
      <c r="F742" s="189"/>
      <c r="G742" s="189"/>
      <c r="H742" s="189"/>
      <c r="I742" s="189"/>
      <c r="J742" s="189"/>
      <c r="K742" s="189"/>
      <c r="L742" s="189"/>
      <c r="M742" s="189"/>
      <c r="N742" s="189"/>
      <c r="O742" s="189"/>
      <c r="P742" s="189"/>
      <c r="Q742" s="189"/>
      <c r="R742" s="189"/>
      <c r="S742" s="189"/>
      <c r="T742" s="189"/>
      <c r="U742" s="189"/>
      <c r="V742" s="189"/>
      <c r="W742" s="189"/>
      <c r="X742" s="189"/>
      <c r="Y742" s="189"/>
      <c r="Z742" s="189"/>
    </row>
    <row r="743" spans="1:26" ht="14.25" customHeight="1">
      <c r="A743" s="189"/>
      <c r="B743" s="189"/>
      <c r="C743" s="189"/>
      <c r="D743" s="189"/>
      <c r="E743" s="189"/>
      <c r="F743" s="189"/>
      <c r="G743" s="189"/>
      <c r="H743" s="189"/>
      <c r="I743" s="189"/>
      <c r="J743" s="189"/>
      <c r="K743" s="189"/>
      <c r="L743" s="189"/>
      <c r="M743" s="189"/>
      <c r="N743" s="189"/>
      <c r="O743" s="189"/>
      <c r="P743" s="189"/>
      <c r="Q743" s="189"/>
      <c r="R743" s="189"/>
      <c r="S743" s="189"/>
      <c r="T743" s="189"/>
      <c r="U743" s="189"/>
      <c r="V743" s="189"/>
      <c r="W743" s="189"/>
      <c r="X743" s="189"/>
      <c r="Y743" s="189"/>
      <c r="Z743" s="189"/>
    </row>
    <row r="744" spans="1:26" ht="14.25" customHeight="1">
      <c r="A744" s="189"/>
      <c r="B744" s="189"/>
      <c r="C744" s="189"/>
      <c r="D744" s="189"/>
      <c r="E744" s="189"/>
      <c r="F744" s="189"/>
      <c r="G744" s="189"/>
      <c r="H744" s="189"/>
      <c r="I744" s="189"/>
      <c r="J744" s="189"/>
      <c r="K744" s="189"/>
      <c r="L744" s="189"/>
      <c r="M744" s="189"/>
      <c r="N744" s="189"/>
      <c r="O744" s="189"/>
      <c r="P744" s="189"/>
      <c r="Q744" s="189"/>
      <c r="R744" s="189"/>
      <c r="S744" s="189"/>
      <c r="T744" s="189"/>
      <c r="U744" s="189"/>
      <c r="V744" s="189"/>
      <c r="W744" s="189"/>
      <c r="X744" s="189"/>
      <c r="Y744" s="189"/>
      <c r="Z744" s="189"/>
    </row>
    <row r="745" spans="1:26" ht="14.25" customHeight="1">
      <c r="A745" s="189"/>
      <c r="B745" s="189"/>
      <c r="C745" s="189"/>
      <c r="D745" s="189"/>
      <c r="E745" s="189"/>
      <c r="F745" s="189"/>
      <c r="G745" s="189"/>
      <c r="H745" s="189"/>
      <c r="I745" s="189"/>
      <c r="J745" s="189"/>
      <c r="K745" s="189"/>
      <c r="L745" s="189"/>
      <c r="M745" s="189"/>
      <c r="N745" s="189"/>
      <c r="O745" s="189"/>
      <c r="P745" s="189"/>
      <c r="Q745" s="189"/>
      <c r="R745" s="189"/>
      <c r="S745" s="189"/>
      <c r="T745" s="189"/>
      <c r="U745" s="189"/>
      <c r="V745" s="189"/>
      <c r="W745" s="189"/>
      <c r="X745" s="189"/>
      <c r="Y745" s="189"/>
      <c r="Z745" s="189"/>
    </row>
    <row r="746" spans="1:26" ht="14.25" customHeight="1">
      <c r="A746" s="189"/>
      <c r="B746" s="189"/>
      <c r="C746" s="189"/>
      <c r="D746" s="189"/>
      <c r="E746" s="189"/>
      <c r="F746" s="189"/>
      <c r="G746" s="189"/>
      <c r="H746" s="189"/>
      <c r="I746" s="189"/>
      <c r="J746" s="189"/>
      <c r="K746" s="189"/>
      <c r="L746" s="189"/>
      <c r="M746" s="189"/>
      <c r="N746" s="189"/>
      <c r="O746" s="189"/>
      <c r="P746" s="189"/>
      <c r="Q746" s="189"/>
      <c r="R746" s="189"/>
      <c r="S746" s="189"/>
      <c r="T746" s="189"/>
      <c r="U746" s="189"/>
      <c r="V746" s="189"/>
      <c r="W746" s="189"/>
      <c r="X746" s="189"/>
      <c r="Y746" s="189"/>
      <c r="Z746" s="189"/>
    </row>
    <row r="747" spans="1:26" ht="14.25" customHeight="1">
      <c r="A747" s="189"/>
      <c r="B747" s="189"/>
      <c r="C747" s="189"/>
      <c r="D747" s="189"/>
      <c r="E747" s="189"/>
      <c r="F747" s="189"/>
      <c r="G747" s="189"/>
      <c r="H747" s="189"/>
      <c r="I747" s="189"/>
      <c r="J747" s="189"/>
      <c r="K747" s="189"/>
      <c r="L747" s="189"/>
      <c r="M747" s="189"/>
      <c r="N747" s="189"/>
      <c r="O747" s="189"/>
      <c r="P747" s="189"/>
      <c r="Q747" s="189"/>
      <c r="R747" s="189"/>
      <c r="S747" s="189"/>
      <c r="T747" s="189"/>
      <c r="U747" s="189"/>
      <c r="V747" s="189"/>
      <c r="W747" s="189"/>
      <c r="X747" s="189"/>
      <c r="Y747" s="189"/>
      <c r="Z747" s="189"/>
    </row>
    <row r="748" spans="1:26" ht="14.25" customHeight="1">
      <c r="A748" s="189"/>
      <c r="B748" s="189"/>
      <c r="C748" s="189"/>
      <c r="D748" s="189"/>
      <c r="E748" s="189"/>
      <c r="F748" s="189"/>
      <c r="G748" s="189"/>
      <c r="H748" s="189"/>
      <c r="I748" s="189"/>
      <c r="J748" s="189"/>
      <c r="K748" s="189"/>
      <c r="L748" s="189"/>
      <c r="M748" s="189"/>
      <c r="N748" s="189"/>
      <c r="O748" s="189"/>
      <c r="P748" s="189"/>
      <c r="Q748" s="189"/>
      <c r="R748" s="189"/>
      <c r="S748" s="189"/>
      <c r="T748" s="189"/>
      <c r="U748" s="189"/>
      <c r="V748" s="189"/>
      <c r="W748" s="189"/>
      <c r="X748" s="189"/>
      <c r="Y748" s="189"/>
      <c r="Z748" s="189"/>
    </row>
    <row r="749" spans="1:26" ht="14.25" customHeight="1">
      <c r="A749" s="189"/>
      <c r="B749" s="189"/>
      <c r="C749" s="189"/>
      <c r="D749" s="189"/>
      <c r="E749" s="189"/>
      <c r="F749" s="189"/>
      <c r="G749" s="189"/>
      <c r="H749" s="189"/>
      <c r="I749" s="189"/>
      <c r="J749" s="189"/>
      <c r="K749" s="189"/>
      <c r="L749" s="189"/>
      <c r="M749" s="189"/>
      <c r="N749" s="189"/>
      <c r="O749" s="189"/>
      <c r="P749" s="189"/>
      <c r="Q749" s="189"/>
      <c r="R749" s="189"/>
      <c r="S749" s="189"/>
      <c r="T749" s="189"/>
      <c r="U749" s="189"/>
      <c r="V749" s="189"/>
      <c r="W749" s="189"/>
      <c r="X749" s="189"/>
      <c r="Y749" s="189"/>
      <c r="Z749" s="189"/>
    </row>
    <row r="750" spans="1:26" ht="14.25" customHeight="1">
      <c r="A750" s="189"/>
      <c r="B750" s="189"/>
      <c r="C750" s="189"/>
      <c r="D750" s="189"/>
      <c r="E750" s="189"/>
      <c r="F750" s="189"/>
      <c r="G750" s="189"/>
      <c r="H750" s="189"/>
      <c r="I750" s="189"/>
      <c r="J750" s="189"/>
      <c r="K750" s="189"/>
      <c r="L750" s="189"/>
      <c r="M750" s="189"/>
      <c r="N750" s="189"/>
      <c r="O750" s="189"/>
      <c r="P750" s="189"/>
      <c r="Q750" s="189"/>
      <c r="R750" s="189"/>
      <c r="S750" s="189"/>
      <c r="T750" s="189"/>
      <c r="U750" s="189"/>
      <c r="V750" s="189"/>
      <c r="W750" s="189"/>
      <c r="X750" s="189"/>
      <c r="Y750" s="189"/>
      <c r="Z750" s="189"/>
    </row>
    <row r="751" spans="1:26" ht="14.25" customHeight="1">
      <c r="A751" s="189"/>
      <c r="B751" s="189"/>
      <c r="C751" s="189"/>
      <c r="D751" s="189"/>
      <c r="E751" s="189"/>
      <c r="F751" s="189"/>
      <c r="G751" s="189"/>
      <c r="H751" s="189"/>
      <c r="I751" s="189"/>
      <c r="J751" s="189"/>
      <c r="K751" s="189"/>
      <c r="L751" s="189"/>
      <c r="M751" s="189"/>
      <c r="N751" s="189"/>
      <c r="O751" s="189"/>
      <c r="P751" s="189"/>
      <c r="Q751" s="189"/>
      <c r="R751" s="189"/>
      <c r="S751" s="189"/>
      <c r="T751" s="189"/>
      <c r="U751" s="189"/>
      <c r="V751" s="189"/>
      <c r="W751" s="189"/>
      <c r="X751" s="189"/>
      <c r="Y751" s="189"/>
      <c r="Z751" s="189"/>
    </row>
    <row r="752" spans="1:26" ht="14.25" customHeight="1">
      <c r="A752" s="189"/>
      <c r="B752" s="189"/>
      <c r="C752" s="189"/>
      <c r="D752" s="189"/>
      <c r="E752" s="189"/>
      <c r="F752" s="189"/>
      <c r="G752" s="189"/>
      <c r="H752" s="189"/>
      <c r="I752" s="189"/>
      <c r="J752" s="189"/>
      <c r="K752" s="189"/>
      <c r="L752" s="189"/>
      <c r="M752" s="189"/>
      <c r="N752" s="189"/>
      <c r="O752" s="189"/>
      <c r="P752" s="189"/>
      <c r="Q752" s="189"/>
      <c r="R752" s="189"/>
      <c r="S752" s="189"/>
      <c r="T752" s="189"/>
      <c r="U752" s="189"/>
      <c r="V752" s="189"/>
      <c r="W752" s="189"/>
      <c r="X752" s="189"/>
      <c r="Y752" s="189"/>
      <c r="Z752" s="189"/>
    </row>
    <row r="753" spans="1:26" ht="14.25" customHeight="1">
      <c r="A753" s="189"/>
      <c r="B753" s="189"/>
      <c r="C753" s="189"/>
      <c r="D753" s="189"/>
      <c r="E753" s="189"/>
      <c r="F753" s="189"/>
      <c r="G753" s="189"/>
      <c r="H753" s="189"/>
      <c r="I753" s="189"/>
      <c r="J753" s="189"/>
      <c r="K753" s="189"/>
      <c r="L753" s="189"/>
      <c r="M753" s="189"/>
      <c r="N753" s="189"/>
      <c r="O753" s="189"/>
      <c r="P753" s="189"/>
      <c r="Q753" s="189"/>
      <c r="R753" s="189"/>
      <c r="S753" s="189"/>
      <c r="T753" s="189"/>
      <c r="U753" s="189"/>
      <c r="V753" s="189"/>
      <c r="W753" s="189"/>
      <c r="X753" s="189"/>
      <c r="Y753" s="189"/>
      <c r="Z753" s="189"/>
    </row>
    <row r="754" spans="1:26" ht="14.25" customHeight="1">
      <c r="A754" s="189"/>
      <c r="B754" s="189"/>
      <c r="C754" s="189"/>
      <c r="D754" s="189"/>
      <c r="E754" s="189"/>
      <c r="F754" s="189"/>
      <c r="G754" s="189"/>
      <c r="H754" s="189"/>
      <c r="I754" s="189"/>
      <c r="J754" s="189"/>
      <c r="K754" s="189"/>
      <c r="L754" s="189"/>
      <c r="M754" s="189"/>
      <c r="N754" s="189"/>
      <c r="O754" s="189"/>
      <c r="P754" s="189"/>
      <c r="Q754" s="189"/>
      <c r="R754" s="189"/>
      <c r="S754" s="189"/>
      <c r="T754" s="189"/>
      <c r="U754" s="189"/>
      <c r="V754" s="189"/>
      <c r="W754" s="189"/>
      <c r="X754" s="189"/>
      <c r="Y754" s="189"/>
      <c r="Z754" s="189"/>
    </row>
    <row r="755" spans="1:26" ht="14.25" customHeight="1">
      <c r="A755" s="189"/>
      <c r="B755" s="189"/>
      <c r="C755" s="189"/>
      <c r="D755" s="189"/>
      <c r="E755" s="189"/>
      <c r="F755" s="189"/>
      <c r="G755" s="189"/>
      <c r="H755" s="189"/>
      <c r="I755" s="189"/>
      <c r="J755" s="189"/>
      <c r="K755" s="189"/>
      <c r="L755" s="189"/>
      <c r="M755" s="189"/>
      <c r="N755" s="189"/>
      <c r="O755" s="189"/>
      <c r="P755" s="189"/>
      <c r="Q755" s="189"/>
      <c r="R755" s="189"/>
      <c r="S755" s="189"/>
      <c r="T755" s="189"/>
      <c r="U755" s="189"/>
      <c r="V755" s="189"/>
      <c r="W755" s="189"/>
      <c r="X755" s="189"/>
      <c r="Y755" s="189"/>
      <c r="Z755" s="189"/>
    </row>
    <row r="756" spans="1:26" ht="14.25" customHeight="1">
      <c r="A756" s="189"/>
      <c r="B756" s="189"/>
      <c r="C756" s="189"/>
      <c r="D756" s="189"/>
      <c r="E756" s="189"/>
      <c r="F756" s="189"/>
      <c r="G756" s="189"/>
      <c r="H756" s="189"/>
      <c r="I756" s="189"/>
      <c r="J756" s="189"/>
      <c r="K756" s="189"/>
      <c r="L756" s="189"/>
      <c r="M756" s="189"/>
      <c r="N756" s="189"/>
      <c r="O756" s="189"/>
      <c r="P756" s="189"/>
      <c r="Q756" s="189"/>
      <c r="R756" s="189"/>
      <c r="S756" s="189"/>
      <c r="T756" s="189"/>
      <c r="U756" s="189"/>
      <c r="V756" s="189"/>
      <c r="W756" s="189"/>
      <c r="X756" s="189"/>
      <c r="Y756" s="189"/>
      <c r="Z756" s="189"/>
    </row>
    <row r="757" spans="1:26" ht="14.25" customHeight="1">
      <c r="A757" s="189"/>
      <c r="B757" s="189"/>
      <c r="C757" s="189"/>
      <c r="D757" s="189"/>
      <c r="E757" s="189"/>
      <c r="F757" s="189"/>
      <c r="G757" s="189"/>
      <c r="H757" s="189"/>
      <c r="I757" s="189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</row>
    <row r="758" spans="1:26" ht="14.25" customHeight="1">
      <c r="A758" s="189"/>
      <c r="B758" s="189"/>
      <c r="C758" s="189"/>
      <c r="D758" s="189"/>
      <c r="E758" s="189"/>
      <c r="F758" s="189"/>
      <c r="G758" s="189"/>
      <c r="H758" s="189"/>
      <c r="I758" s="189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</row>
    <row r="759" spans="1:26" ht="14.25" customHeight="1">
      <c r="A759" s="189"/>
      <c r="B759" s="189"/>
      <c r="C759" s="189"/>
      <c r="D759" s="189"/>
      <c r="E759" s="189"/>
      <c r="F759" s="189"/>
      <c r="G759" s="189"/>
      <c r="H759" s="189"/>
      <c r="I759" s="189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</row>
    <row r="760" spans="1:26" ht="14.25" customHeight="1">
      <c r="A760" s="189"/>
      <c r="B760" s="189"/>
      <c r="C760" s="189"/>
      <c r="D760" s="189"/>
      <c r="E760" s="189"/>
      <c r="F760" s="189"/>
      <c r="G760" s="189"/>
      <c r="H760" s="189"/>
      <c r="I760" s="189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</row>
    <row r="761" spans="1:26" ht="14.25" customHeight="1">
      <c r="A761" s="189"/>
      <c r="B761" s="189"/>
      <c r="C761" s="189"/>
      <c r="D761" s="189"/>
      <c r="E761" s="189"/>
      <c r="F761" s="189"/>
      <c r="G761" s="189"/>
      <c r="H761" s="189"/>
      <c r="I761" s="189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</row>
    <row r="762" spans="1:26" ht="14.25" customHeight="1">
      <c r="A762" s="189"/>
      <c r="B762" s="189"/>
      <c r="C762" s="189"/>
      <c r="D762" s="189"/>
      <c r="E762" s="189"/>
      <c r="F762" s="189"/>
      <c r="G762" s="189"/>
      <c r="H762" s="189"/>
      <c r="I762" s="189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</row>
    <row r="763" spans="1:26" ht="14.25" customHeight="1">
      <c r="A763" s="189"/>
      <c r="B763" s="189"/>
      <c r="C763" s="189"/>
      <c r="D763" s="189"/>
      <c r="E763" s="189"/>
      <c r="F763" s="189"/>
      <c r="G763" s="189"/>
      <c r="H763" s="189"/>
      <c r="I763" s="189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</row>
    <row r="764" spans="1:26" ht="14.25" customHeight="1">
      <c r="A764" s="189"/>
      <c r="B764" s="189"/>
      <c r="C764" s="189"/>
      <c r="D764" s="189"/>
      <c r="E764" s="189"/>
      <c r="F764" s="189"/>
      <c r="G764" s="189"/>
      <c r="H764" s="189"/>
      <c r="I764" s="189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</row>
    <row r="765" spans="1:26" ht="14.25" customHeight="1">
      <c r="A765" s="189"/>
      <c r="B765" s="189"/>
      <c r="C765" s="189"/>
      <c r="D765" s="189"/>
      <c r="E765" s="189"/>
      <c r="F765" s="189"/>
      <c r="G765" s="189"/>
      <c r="H765" s="189"/>
      <c r="I765" s="189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  <c r="X765" s="189"/>
      <c r="Y765" s="189"/>
      <c r="Z765" s="189"/>
    </row>
    <row r="766" spans="1:26" ht="14.25" customHeight="1">
      <c r="A766" s="189"/>
      <c r="B766" s="189"/>
      <c r="C766" s="189"/>
      <c r="D766" s="189"/>
      <c r="E766" s="189"/>
      <c r="F766" s="189"/>
      <c r="G766" s="189"/>
      <c r="H766" s="189"/>
      <c r="I766" s="189"/>
      <c r="J766" s="189"/>
      <c r="K766" s="189"/>
      <c r="L766" s="189"/>
      <c r="M766" s="189"/>
      <c r="N766" s="189"/>
      <c r="O766" s="189"/>
      <c r="P766" s="189"/>
      <c r="Q766" s="189"/>
      <c r="R766" s="189"/>
      <c r="S766" s="189"/>
      <c r="T766" s="189"/>
      <c r="U766" s="189"/>
      <c r="V766" s="189"/>
      <c r="W766" s="189"/>
      <c r="X766" s="189"/>
      <c r="Y766" s="189"/>
      <c r="Z766" s="189"/>
    </row>
    <row r="767" spans="1:26" ht="14.25" customHeight="1">
      <c r="A767" s="189"/>
      <c r="B767" s="189"/>
      <c r="C767" s="189"/>
      <c r="D767" s="189"/>
      <c r="E767" s="189"/>
      <c r="F767" s="189"/>
      <c r="G767" s="189"/>
      <c r="H767" s="189"/>
      <c r="I767" s="189"/>
      <c r="J767" s="189"/>
      <c r="K767" s="189"/>
      <c r="L767" s="189"/>
      <c r="M767" s="189"/>
      <c r="N767" s="189"/>
      <c r="O767" s="189"/>
      <c r="P767" s="189"/>
      <c r="Q767" s="189"/>
      <c r="R767" s="189"/>
      <c r="S767" s="189"/>
      <c r="T767" s="189"/>
      <c r="U767" s="189"/>
      <c r="V767" s="189"/>
      <c r="W767" s="189"/>
      <c r="X767" s="189"/>
      <c r="Y767" s="189"/>
      <c r="Z767" s="189"/>
    </row>
    <row r="768" spans="1:26" ht="14.25" customHeight="1">
      <c r="A768" s="189"/>
      <c r="B768" s="189"/>
      <c r="C768" s="189"/>
      <c r="D768" s="189"/>
      <c r="E768" s="189"/>
      <c r="F768" s="189"/>
      <c r="G768" s="189"/>
      <c r="H768" s="189"/>
      <c r="I768" s="189"/>
      <c r="J768" s="189"/>
      <c r="K768" s="189"/>
      <c r="L768" s="189"/>
      <c r="M768" s="189"/>
      <c r="N768" s="189"/>
      <c r="O768" s="189"/>
      <c r="P768" s="189"/>
      <c r="Q768" s="189"/>
      <c r="R768" s="189"/>
      <c r="S768" s="189"/>
      <c r="T768" s="189"/>
      <c r="U768" s="189"/>
      <c r="V768" s="189"/>
      <c r="W768" s="189"/>
      <c r="X768" s="189"/>
      <c r="Y768" s="189"/>
      <c r="Z768" s="189"/>
    </row>
    <row r="769" spans="1:26" ht="14.25" customHeight="1">
      <c r="A769" s="189"/>
      <c r="B769" s="189"/>
      <c r="C769" s="189"/>
      <c r="D769" s="189"/>
      <c r="E769" s="189"/>
      <c r="F769" s="189"/>
      <c r="G769" s="189"/>
      <c r="H769" s="189"/>
      <c r="I769" s="189"/>
      <c r="J769" s="189"/>
      <c r="K769" s="189"/>
      <c r="L769" s="189"/>
      <c r="M769" s="189"/>
      <c r="N769" s="189"/>
      <c r="O769" s="189"/>
      <c r="P769" s="189"/>
      <c r="Q769" s="189"/>
      <c r="R769" s="189"/>
      <c r="S769" s="189"/>
      <c r="T769" s="189"/>
      <c r="U769" s="189"/>
      <c r="V769" s="189"/>
      <c r="W769" s="189"/>
      <c r="X769" s="189"/>
      <c r="Y769" s="189"/>
      <c r="Z769" s="189"/>
    </row>
    <row r="770" spans="1:26" ht="14.25" customHeight="1">
      <c r="A770" s="189"/>
      <c r="B770" s="189"/>
      <c r="C770" s="189"/>
      <c r="D770" s="189"/>
      <c r="E770" s="189"/>
      <c r="F770" s="189"/>
      <c r="G770" s="189"/>
      <c r="H770" s="189"/>
      <c r="I770" s="189"/>
      <c r="J770" s="189"/>
      <c r="K770" s="189"/>
      <c r="L770" s="189"/>
      <c r="M770" s="189"/>
      <c r="N770" s="189"/>
      <c r="O770" s="189"/>
      <c r="P770" s="189"/>
      <c r="Q770" s="189"/>
      <c r="R770" s="189"/>
      <c r="S770" s="189"/>
      <c r="T770" s="189"/>
      <c r="U770" s="189"/>
      <c r="V770" s="189"/>
      <c r="W770" s="189"/>
      <c r="X770" s="189"/>
      <c r="Y770" s="189"/>
      <c r="Z770" s="189"/>
    </row>
    <row r="771" spans="1:26" ht="14.25" customHeight="1">
      <c r="A771" s="189"/>
      <c r="B771" s="189"/>
      <c r="C771" s="189"/>
      <c r="D771" s="189"/>
      <c r="E771" s="189"/>
      <c r="F771" s="189"/>
      <c r="G771" s="189"/>
      <c r="H771" s="189"/>
      <c r="I771" s="189"/>
      <c r="J771" s="189"/>
      <c r="K771" s="189"/>
      <c r="L771" s="189"/>
      <c r="M771" s="189"/>
      <c r="N771" s="189"/>
      <c r="O771" s="189"/>
      <c r="P771" s="189"/>
      <c r="Q771" s="189"/>
      <c r="R771" s="189"/>
      <c r="S771" s="189"/>
      <c r="T771" s="189"/>
      <c r="U771" s="189"/>
      <c r="V771" s="189"/>
      <c r="W771" s="189"/>
      <c r="X771" s="189"/>
      <c r="Y771" s="189"/>
      <c r="Z771" s="189"/>
    </row>
    <row r="772" spans="1:26" ht="14.25" customHeight="1">
      <c r="A772" s="189"/>
      <c r="B772" s="189"/>
      <c r="C772" s="189"/>
      <c r="D772" s="189"/>
      <c r="E772" s="189"/>
      <c r="F772" s="189"/>
      <c r="G772" s="189"/>
      <c r="H772" s="189"/>
      <c r="I772" s="189"/>
      <c r="J772" s="189"/>
      <c r="K772" s="189"/>
      <c r="L772" s="189"/>
      <c r="M772" s="189"/>
      <c r="N772" s="189"/>
      <c r="O772" s="189"/>
      <c r="P772" s="189"/>
      <c r="Q772" s="189"/>
      <c r="R772" s="189"/>
      <c r="S772" s="189"/>
      <c r="T772" s="189"/>
      <c r="U772" s="189"/>
      <c r="V772" s="189"/>
      <c r="W772" s="189"/>
      <c r="X772" s="189"/>
      <c r="Y772" s="189"/>
      <c r="Z772" s="189"/>
    </row>
    <row r="773" spans="1:26" ht="14.25" customHeight="1">
      <c r="A773" s="189"/>
      <c r="B773" s="189"/>
      <c r="C773" s="189"/>
      <c r="D773" s="189"/>
      <c r="E773" s="189"/>
      <c r="F773" s="189"/>
      <c r="G773" s="189"/>
      <c r="H773" s="189"/>
      <c r="I773" s="189"/>
      <c r="J773" s="189"/>
      <c r="K773" s="189"/>
      <c r="L773" s="189"/>
      <c r="M773" s="189"/>
      <c r="N773" s="189"/>
      <c r="O773" s="189"/>
      <c r="P773" s="189"/>
      <c r="Q773" s="189"/>
      <c r="R773" s="189"/>
      <c r="S773" s="189"/>
      <c r="T773" s="189"/>
      <c r="U773" s="189"/>
      <c r="V773" s="189"/>
      <c r="W773" s="189"/>
      <c r="X773" s="189"/>
      <c r="Y773" s="189"/>
      <c r="Z773" s="189"/>
    </row>
    <row r="774" spans="1:26" ht="14.25" customHeight="1">
      <c r="A774" s="189"/>
      <c r="B774" s="189"/>
      <c r="C774" s="189"/>
      <c r="D774" s="189"/>
      <c r="E774" s="189"/>
      <c r="F774" s="189"/>
      <c r="G774" s="189"/>
      <c r="H774" s="189"/>
      <c r="I774" s="189"/>
      <c r="J774" s="189"/>
      <c r="K774" s="189"/>
      <c r="L774" s="189"/>
      <c r="M774" s="189"/>
      <c r="N774" s="189"/>
      <c r="O774" s="189"/>
      <c r="P774" s="189"/>
      <c r="Q774" s="189"/>
      <c r="R774" s="189"/>
      <c r="S774" s="189"/>
      <c r="T774" s="189"/>
      <c r="U774" s="189"/>
      <c r="V774" s="189"/>
      <c r="W774" s="189"/>
      <c r="X774" s="189"/>
      <c r="Y774" s="189"/>
      <c r="Z774" s="189"/>
    </row>
    <row r="775" spans="1:26" ht="14.25" customHeight="1">
      <c r="A775" s="189"/>
      <c r="B775" s="189"/>
      <c r="C775" s="189"/>
      <c r="D775" s="189"/>
      <c r="E775" s="189"/>
      <c r="F775" s="189"/>
      <c r="G775" s="189"/>
      <c r="H775" s="189"/>
      <c r="I775" s="189"/>
      <c r="J775" s="189"/>
      <c r="K775" s="189"/>
      <c r="L775" s="189"/>
      <c r="M775" s="189"/>
      <c r="N775" s="189"/>
      <c r="O775" s="189"/>
      <c r="P775" s="189"/>
      <c r="Q775" s="189"/>
      <c r="R775" s="189"/>
      <c r="S775" s="189"/>
      <c r="T775" s="189"/>
      <c r="U775" s="189"/>
      <c r="V775" s="189"/>
      <c r="W775" s="189"/>
      <c r="X775" s="189"/>
      <c r="Y775" s="189"/>
      <c r="Z775" s="189"/>
    </row>
    <row r="776" spans="1:26" ht="14.25" customHeight="1">
      <c r="A776" s="189"/>
      <c r="B776" s="189"/>
      <c r="C776" s="189"/>
      <c r="D776" s="189"/>
      <c r="E776" s="189"/>
      <c r="F776" s="189"/>
      <c r="G776" s="189"/>
      <c r="H776" s="189"/>
      <c r="I776" s="189"/>
      <c r="J776" s="189"/>
      <c r="K776" s="189"/>
      <c r="L776" s="189"/>
      <c r="M776" s="189"/>
      <c r="N776" s="189"/>
      <c r="O776" s="189"/>
      <c r="P776" s="189"/>
      <c r="Q776" s="189"/>
      <c r="R776" s="189"/>
      <c r="S776" s="189"/>
      <c r="T776" s="189"/>
      <c r="U776" s="189"/>
      <c r="V776" s="189"/>
      <c r="W776" s="189"/>
      <c r="X776" s="189"/>
      <c r="Y776" s="189"/>
      <c r="Z776" s="189"/>
    </row>
    <row r="777" spans="1:26" ht="14.25" customHeight="1">
      <c r="A777" s="189"/>
      <c r="B777" s="189"/>
      <c r="C777" s="189"/>
      <c r="D777" s="189"/>
      <c r="E777" s="189"/>
      <c r="F777" s="189"/>
      <c r="G777" s="189"/>
      <c r="H777" s="189"/>
      <c r="I777" s="189"/>
      <c r="J777" s="189"/>
      <c r="K777" s="189"/>
      <c r="L777" s="189"/>
      <c r="M777" s="189"/>
      <c r="N777" s="189"/>
      <c r="O777" s="189"/>
      <c r="P777" s="189"/>
      <c r="Q777" s="189"/>
      <c r="R777" s="189"/>
      <c r="S777" s="189"/>
      <c r="T777" s="189"/>
      <c r="U777" s="189"/>
      <c r="V777" s="189"/>
      <c r="W777" s="189"/>
      <c r="X777" s="189"/>
      <c r="Y777" s="189"/>
      <c r="Z777" s="189"/>
    </row>
    <row r="778" spans="1:26" ht="14.25" customHeight="1">
      <c r="A778" s="189"/>
      <c r="B778" s="189"/>
      <c r="C778" s="189"/>
      <c r="D778" s="189"/>
      <c r="E778" s="189"/>
      <c r="F778" s="189"/>
      <c r="G778" s="189"/>
      <c r="H778" s="189"/>
      <c r="I778" s="189"/>
      <c r="J778" s="189"/>
      <c r="K778" s="189"/>
      <c r="L778" s="189"/>
      <c r="M778" s="189"/>
      <c r="N778" s="189"/>
      <c r="O778" s="189"/>
      <c r="P778" s="189"/>
      <c r="Q778" s="189"/>
      <c r="R778" s="189"/>
      <c r="S778" s="189"/>
      <c r="T778" s="189"/>
      <c r="U778" s="189"/>
      <c r="V778" s="189"/>
      <c r="W778" s="189"/>
      <c r="X778" s="189"/>
      <c r="Y778" s="189"/>
      <c r="Z778" s="189"/>
    </row>
    <row r="779" spans="1:26" ht="14.25" customHeight="1">
      <c r="A779" s="189"/>
      <c r="B779" s="189"/>
      <c r="C779" s="189"/>
      <c r="D779" s="189"/>
      <c r="E779" s="189"/>
      <c r="F779" s="189"/>
      <c r="G779" s="189"/>
      <c r="H779" s="189"/>
      <c r="I779" s="189"/>
      <c r="J779" s="189"/>
      <c r="K779" s="189"/>
      <c r="L779" s="189"/>
      <c r="M779" s="189"/>
      <c r="N779" s="189"/>
      <c r="O779" s="189"/>
      <c r="P779" s="189"/>
      <c r="Q779" s="189"/>
      <c r="R779" s="189"/>
      <c r="S779" s="189"/>
      <c r="T779" s="189"/>
      <c r="U779" s="189"/>
      <c r="V779" s="189"/>
      <c r="W779" s="189"/>
      <c r="X779" s="189"/>
      <c r="Y779" s="189"/>
      <c r="Z779" s="189"/>
    </row>
    <row r="780" spans="1:26" ht="14.25" customHeight="1">
      <c r="A780" s="189"/>
      <c r="B780" s="189"/>
      <c r="C780" s="189"/>
      <c r="D780" s="189"/>
      <c r="E780" s="189"/>
      <c r="F780" s="189"/>
      <c r="G780" s="189"/>
      <c r="H780" s="189"/>
      <c r="I780" s="189"/>
      <c r="J780" s="189"/>
      <c r="K780" s="189"/>
      <c r="L780" s="189"/>
      <c r="M780" s="189"/>
      <c r="N780" s="189"/>
      <c r="O780" s="189"/>
      <c r="P780" s="189"/>
      <c r="Q780" s="189"/>
      <c r="R780" s="189"/>
      <c r="S780" s="189"/>
      <c r="T780" s="189"/>
      <c r="U780" s="189"/>
      <c r="V780" s="189"/>
      <c r="W780" s="189"/>
      <c r="X780" s="189"/>
      <c r="Y780" s="189"/>
      <c r="Z780" s="189"/>
    </row>
    <row r="781" spans="1:26" ht="14.25" customHeight="1">
      <c r="A781" s="189"/>
      <c r="B781" s="189"/>
      <c r="C781" s="189"/>
      <c r="D781" s="189"/>
      <c r="E781" s="189"/>
      <c r="F781" s="189"/>
      <c r="G781" s="189"/>
      <c r="H781" s="189"/>
      <c r="I781" s="189"/>
      <c r="J781" s="189"/>
      <c r="K781" s="189"/>
      <c r="L781" s="189"/>
      <c r="M781" s="189"/>
      <c r="N781" s="189"/>
      <c r="O781" s="189"/>
      <c r="P781" s="189"/>
      <c r="Q781" s="189"/>
      <c r="R781" s="189"/>
      <c r="S781" s="189"/>
      <c r="T781" s="189"/>
      <c r="U781" s="189"/>
      <c r="V781" s="189"/>
      <c r="W781" s="189"/>
      <c r="X781" s="189"/>
      <c r="Y781" s="189"/>
      <c r="Z781" s="189"/>
    </row>
    <row r="782" spans="1:26" ht="14.25" customHeight="1">
      <c r="A782" s="189"/>
      <c r="B782" s="189"/>
      <c r="C782" s="189"/>
      <c r="D782" s="189"/>
      <c r="E782" s="189"/>
      <c r="F782" s="189"/>
      <c r="G782" s="189"/>
      <c r="H782" s="189"/>
      <c r="I782" s="189"/>
      <c r="J782" s="189"/>
      <c r="K782" s="189"/>
      <c r="L782" s="189"/>
      <c r="M782" s="189"/>
      <c r="N782" s="189"/>
      <c r="O782" s="189"/>
      <c r="P782" s="189"/>
      <c r="Q782" s="189"/>
      <c r="R782" s="189"/>
      <c r="S782" s="189"/>
      <c r="T782" s="189"/>
      <c r="U782" s="189"/>
      <c r="V782" s="189"/>
      <c r="W782" s="189"/>
      <c r="X782" s="189"/>
      <c r="Y782" s="189"/>
      <c r="Z782" s="189"/>
    </row>
    <row r="783" spans="1:26" ht="14.25" customHeight="1">
      <c r="A783" s="189"/>
      <c r="B783" s="189"/>
      <c r="C783" s="189"/>
      <c r="D783" s="189"/>
      <c r="E783" s="189"/>
      <c r="F783" s="189"/>
      <c r="G783" s="189"/>
      <c r="H783" s="189"/>
      <c r="I783" s="189"/>
      <c r="J783" s="189"/>
      <c r="K783" s="189"/>
      <c r="L783" s="189"/>
      <c r="M783" s="189"/>
      <c r="N783" s="189"/>
      <c r="O783" s="189"/>
      <c r="P783" s="189"/>
      <c r="Q783" s="189"/>
      <c r="R783" s="189"/>
      <c r="S783" s="189"/>
      <c r="T783" s="189"/>
      <c r="U783" s="189"/>
      <c r="V783" s="189"/>
      <c r="W783" s="189"/>
      <c r="X783" s="189"/>
      <c r="Y783" s="189"/>
      <c r="Z783" s="189"/>
    </row>
    <row r="784" spans="1:26" ht="14.25" customHeight="1">
      <c r="A784" s="189"/>
      <c r="B784" s="189"/>
      <c r="C784" s="189"/>
      <c r="D784" s="189"/>
      <c r="E784" s="189"/>
      <c r="F784" s="189"/>
      <c r="G784" s="189"/>
      <c r="H784" s="189"/>
      <c r="I784" s="189"/>
      <c r="J784" s="189"/>
      <c r="K784" s="189"/>
      <c r="L784" s="189"/>
      <c r="M784" s="189"/>
      <c r="N784" s="189"/>
      <c r="O784" s="189"/>
      <c r="P784" s="189"/>
      <c r="Q784" s="189"/>
      <c r="R784" s="189"/>
      <c r="S784" s="189"/>
      <c r="T784" s="189"/>
      <c r="U784" s="189"/>
      <c r="V784" s="189"/>
      <c r="W784" s="189"/>
      <c r="X784" s="189"/>
      <c r="Y784" s="189"/>
      <c r="Z784" s="189"/>
    </row>
    <row r="785" spans="1:26" ht="14.25" customHeight="1">
      <c r="A785" s="189"/>
      <c r="B785" s="189"/>
      <c r="C785" s="189"/>
      <c r="D785" s="189"/>
      <c r="E785" s="189"/>
      <c r="F785" s="189"/>
      <c r="G785" s="189"/>
      <c r="H785" s="189"/>
      <c r="I785" s="189"/>
      <c r="J785" s="189"/>
      <c r="K785" s="189"/>
      <c r="L785" s="189"/>
      <c r="M785" s="189"/>
      <c r="N785" s="189"/>
      <c r="O785" s="189"/>
      <c r="P785" s="189"/>
      <c r="Q785" s="189"/>
      <c r="R785" s="189"/>
      <c r="S785" s="189"/>
      <c r="T785" s="189"/>
      <c r="U785" s="189"/>
      <c r="V785" s="189"/>
      <c r="W785" s="189"/>
      <c r="X785" s="189"/>
      <c r="Y785" s="189"/>
      <c r="Z785" s="189"/>
    </row>
    <row r="786" spans="1:26" ht="14.25" customHeight="1">
      <c r="A786" s="189"/>
      <c r="B786" s="189"/>
      <c r="C786" s="189"/>
      <c r="D786" s="189"/>
      <c r="E786" s="189"/>
      <c r="F786" s="189"/>
      <c r="G786" s="189"/>
      <c r="H786" s="189"/>
      <c r="I786" s="189"/>
      <c r="J786" s="189"/>
      <c r="K786" s="189"/>
      <c r="L786" s="189"/>
      <c r="M786" s="189"/>
      <c r="N786" s="189"/>
      <c r="O786" s="189"/>
      <c r="P786" s="189"/>
      <c r="Q786" s="189"/>
      <c r="R786" s="189"/>
      <c r="S786" s="189"/>
      <c r="T786" s="189"/>
      <c r="U786" s="189"/>
      <c r="V786" s="189"/>
      <c r="W786" s="189"/>
      <c r="X786" s="189"/>
      <c r="Y786" s="189"/>
      <c r="Z786" s="189"/>
    </row>
    <row r="787" spans="1:26" ht="14.25" customHeight="1">
      <c r="A787" s="189"/>
      <c r="B787" s="189"/>
      <c r="C787" s="189"/>
      <c r="D787" s="189"/>
      <c r="E787" s="189"/>
      <c r="F787" s="189"/>
      <c r="G787" s="189"/>
      <c r="H787" s="189"/>
      <c r="I787" s="189"/>
      <c r="J787" s="189"/>
      <c r="K787" s="189"/>
      <c r="L787" s="189"/>
      <c r="M787" s="189"/>
      <c r="N787" s="189"/>
      <c r="O787" s="189"/>
      <c r="P787" s="189"/>
      <c r="Q787" s="189"/>
      <c r="R787" s="189"/>
      <c r="S787" s="189"/>
      <c r="T787" s="189"/>
      <c r="U787" s="189"/>
      <c r="V787" s="189"/>
      <c r="W787" s="189"/>
      <c r="X787" s="189"/>
      <c r="Y787" s="189"/>
      <c r="Z787" s="189"/>
    </row>
    <row r="788" spans="1:26" ht="14.25" customHeight="1">
      <c r="A788" s="189"/>
      <c r="B788" s="189"/>
      <c r="C788" s="189"/>
      <c r="D788" s="189"/>
      <c r="E788" s="189"/>
      <c r="F788" s="189"/>
      <c r="G788" s="189"/>
      <c r="H788" s="189"/>
      <c r="I788" s="189"/>
      <c r="J788" s="189"/>
      <c r="K788" s="189"/>
      <c r="L788" s="189"/>
      <c r="M788" s="189"/>
      <c r="N788" s="189"/>
      <c r="O788" s="189"/>
      <c r="P788" s="189"/>
      <c r="Q788" s="189"/>
      <c r="R788" s="189"/>
      <c r="S788" s="189"/>
      <c r="T788" s="189"/>
      <c r="U788" s="189"/>
      <c r="V788" s="189"/>
      <c r="W788" s="189"/>
      <c r="X788" s="189"/>
      <c r="Y788" s="189"/>
      <c r="Z788" s="189"/>
    </row>
    <row r="789" spans="1:26" ht="14.25" customHeight="1">
      <c r="A789" s="189"/>
      <c r="B789" s="189"/>
      <c r="C789" s="189"/>
      <c r="D789" s="189"/>
      <c r="E789" s="189"/>
      <c r="F789" s="189"/>
      <c r="G789" s="189"/>
      <c r="H789" s="189"/>
      <c r="I789" s="189"/>
      <c r="J789" s="189"/>
      <c r="K789" s="189"/>
      <c r="L789" s="189"/>
      <c r="M789" s="189"/>
      <c r="N789" s="189"/>
      <c r="O789" s="189"/>
      <c r="P789" s="189"/>
      <c r="Q789" s="189"/>
      <c r="R789" s="189"/>
      <c r="S789" s="189"/>
      <c r="T789" s="189"/>
      <c r="U789" s="189"/>
      <c r="V789" s="189"/>
      <c r="W789" s="189"/>
      <c r="X789" s="189"/>
      <c r="Y789" s="189"/>
      <c r="Z789" s="189"/>
    </row>
    <row r="790" spans="1:26" ht="14.25" customHeight="1">
      <c r="A790" s="189"/>
      <c r="B790" s="189"/>
      <c r="C790" s="189"/>
      <c r="D790" s="189"/>
      <c r="E790" s="189"/>
      <c r="F790" s="189"/>
      <c r="G790" s="189"/>
      <c r="H790" s="189"/>
      <c r="I790" s="189"/>
      <c r="J790" s="189"/>
      <c r="K790" s="189"/>
      <c r="L790" s="189"/>
      <c r="M790" s="189"/>
      <c r="N790" s="189"/>
      <c r="O790" s="189"/>
      <c r="P790" s="189"/>
      <c r="Q790" s="189"/>
      <c r="R790" s="189"/>
      <c r="S790" s="189"/>
      <c r="T790" s="189"/>
      <c r="U790" s="189"/>
      <c r="V790" s="189"/>
      <c r="W790" s="189"/>
      <c r="X790" s="189"/>
      <c r="Y790" s="189"/>
      <c r="Z790" s="189"/>
    </row>
    <row r="791" spans="1:26" ht="14.25" customHeight="1">
      <c r="A791" s="189"/>
      <c r="B791" s="189"/>
      <c r="C791" s="189"/>
      <c r="D791" s="189"/>
      <c r="E791" s="189"/>
      <c r="F791" s="189"/>
      <c r="G791" s="189"/>
      <c r="H791" s="189"/>
      <c r="I791" s="189"/>
      <c r="J791" s="189"/>
      <c r="K791" s="189"/>
      <c r="L791" s="189"/>
      <c r="M791" s="189"/>
      <c r="N791" s="189"/>
      <c r="O791" s="189"/>
      <c r="P791" s="189"/>
      <c r="Q791" s="189"/>
      <c r="R791" s="189"/>
      <c r="S791" s="189"/>
      <c r="T791" s="189"/>
      <c r="U791" s="189"/>
      <c r="V791" s="189"/>
      <c r="W791" s="189"/>
      <c r="X791" s="189"/>
      <c r="Y791" s="189"/>
      <c r="Z791" s="189"/>
    </row>
    <row r="792" spans="1:26" ht="14.25" customHeight="1">
      <c r="A792" s="189"/>
      <c r="B792" s="189"/>
      <c r="C792" s="189"/>
      <c r="D792" s="189"/>
      <c r="E792" s="189"/>
      <c r="F792" s="189"/>
      <c r="G792" s="189"/>
      <c r="H792" s="189"/>
      <c r="I792" s="189"/>
      <c r="J792" s="189"/>
      <c r="K792" s="189"/>
      <c r="L792" s="189"/>
      <c r="M792" s="189"/>
      <c r="N792" s="189"/>
      <c r="O792" s="189"/>
      <c r="P792" s="189"/>
      <c r="Q792" s="189"/>
      <c r="R792" s="189"/>
      <c r="S792" s="189"/>
      <c r="T792" s="189"/>
      <c r="U792" s="189"/>
      <c r="V792" s="189"/>
      <c r="W792" s="189"/>
      <c r="X792" s="189"/>
      <c r="Y792" s="189"/>
      <c r="Z792" s="189"/>
    </row>
    <row r="793" spans="1:26" ht="14.25" customHeight="1">
      <c r="A793" s="189"/>
      <c r="B793" s="189"/>
      <c r="C793" s="189"/>
      <c r="D793" s="189"/>
      <c r="E793" s="189"/>
      <c r="F793" s="189"/>
      <c r="G793" s="189"/>
      <c r="H793" s="189"/>
      <c r="I793" s="189"/>
      <c r="J793" s="189"/>
      <c r="K793" s="189"/>
      <c r="L793" s="189"/>
      <c r="M793" s="189"/>
      <c r="N793" s="189"/>
      <c r="O793" s="189"/>
      <c r="P793" s="189"/>
      <c r="Q793" s="189"/>
      <c r="R793" s="189"/>
      <c r="S793" s="189"/>
      <c r="T793" s="189"/>
      <c r="U793" s="189"/>
      <c r="V793" s="189"/>
      <c r="W793" s="189"/>
      <c r="X793" s="189"/>
      <c r="Y793" s="189"/>
      <c r="Z793" s="189"/>
    </row>
    <row r="794" spans="1:26" ht="14.25" customHeight="1">
      <c r="A794" s="189"/>
      <c r="B794" s="189"/>
      <c r="C794" s="189"/>
      <c r="D794" s="189"/>
      <c r="E794" s="189"/>
      <c r="F794" s="189"/>
      <c r="G794" s="189"/>
      <c r="H794" s="189"/>
      <c r="I794" s="189"/>
      <c r="J794" s="189"/>
      <c r="K794" s="189"/>
      <c r="L794" s="189"/>
      <c r="M794" s="189"/>
      <c r="N794" s="189"/>
      <c r="O794" s="189"/>
      <c r="P794" s="189"/>
      <c r="Q794" s="189"/>
      <c r="R794" s="189"/>
      <c r="S794" s="189"/>
      <c r="T794" s="189"/>
      <c r="U794" s="189"/>
      <c r="V794" s="189"/>
      <c r="W794" s="189"/>
      <c r="X794" s="189"/>
      <c r="Y794" s="189"/>
      <c r="Z794" s="189"/>
    </row>
    <row r="795" spans="1:26" ht="14.25" customHeight="1">
      <c r="A795" s="189"/>
      <c r="B795" s="189"/>
      <c r="C795" s="189"/>
      <c r="D795" s="189"/>
      <c r="E795" s="189"/>
      <c r="F795" s="189"/>
      <c r="G795" s="189"/>
      <c r="H795" s="189"/>
      <c r="I795" s="189"/>
      <c r="J795" s="189"/>
      <c r="K795" s="189"/>
      <c r="L795" s="189"/>
      <c r="M795" s="189"/>
      <c r="N795" s="189"/>
      <c r="O795" s="189"/>
      <c r="P795" s="189"/>
      <c r="Q795" s="189"/>
      <c r="R795" s="189"/>
      <c r="S795" s="189"/>
      <c r="T795" s="189"/>
      <c r="U795" s="189"/>
      <c r="V795" s="189"/>
      <c r="W795" s="189"/>
      <c r="X795" s="189"/>
      <c r="Y795" s="189"/>
      <c r="Z795" s="189"/>
    </row>
    <row r="796" spans="1:26" ht="14.25" customHeight="1">
      <c r="A796" s="189"/>
      <c r="B796" s="189"/>
      <c r="C796" s="189"/>
      <c r="D796" s="189"/>
      <c r="E796" s="189"/>
      <c r="F796" s="189"/>
      <c r="G796" s="189"/>
      <c r="H796" s="189"/>
      <c r="I796" s="189"/>
      <c r="J796" s="189"/>
      <c r="K796" s="189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89"/>
      <c r="Z796" s="189"/>
    </row>
    <row r="797" spans="1:26" ht="14.25" customHeight="1">
      <c r="A797" s="189"/>
      <c r="B797" s="189"/>
      <c r="C797" s="189"/>
      <c r="D797" s="189"/>
      <c r="E797" s="189"/>
      <c r="F797" s="189"/>
      <c r="G797" s="189"/>
      <c r="H797" s="189"/>
      <c r="I797" s="189"/>
      <c r="J797" s="189"/>
      <c r="K797" s="189"/>
      <c r="L797" s="189"/>
      <c r="M797" s="189"/>
      <c r="N797" s="189"/>
      <c r="O797" s="189"/>
      <c r="P797" s="189"/>
      <c r="Q797" s="189"/>
      <c r="R797" s="189"/>
      <c r="S797" s="189"/>
      <c r="T797" s="189"/>
      <c r="U797" s="189"/>
      <c r="V797" s="189"/>
      <c r="W797" s="189"/>
      <c r="X797" s="189"/>
      <c r="Y797" s="189"/>
      <c r="Z797" s="189"/>
    </row>
    <row r="798" spans="1:26" ht="14.25" customHeight="1">
      <c r="A798" s="189"/>
      <c r="B798" s="189"/>
      <c r="C798" s="189"/>
      <c r="D798" s="189"/>
      <c r="E798" s="189"/>
      <c r="F798" s="189"/>
      <c r="G798" s="189"/>
      <c r="H798" s="189"/>
      <c r="I798" s="189"/>
      <c r="J798" s="189"/>
      <c r="K798" s="189"/>
      <c r="L798" s="189"/>
      <c r="M798" s="189"/>
      <c r="N798" s="189"/>
      <c r="O798" s="189"/>
      <c r="P798" s="189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</row>
    <row r="799" spans="1:26" ht="14.25" customHeight="1">
      <c r="A799" s="189"/>
      <c r="B799" s="189"/>
      <c r="C799" s="189"/>
      <c r="D799" s="189"/>
      <c r="E799" s="189"/>
      <c r="F799" s="189"/>
      <c r="G799" s="189"/>
      <c r="H799" s="189"/>
      <c r="I799" s="189"/>
      <c r="J799" s="189"/>
      <c r="K799" s="189"/>
      <c r="L799" s="189"/>
      <c r="M799" s="189"/>
      <c r="N799" s="189"/>
      <c r="O799" s="189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</row>
    <row r="800" spans="1:26" ht="14.25" customHeight="1">
      <c r="A800" s="189"/>
      <c r="B800" s="189"/>
      <c r="C800" s="189"/>
      <c r="D800" s="189"/>
      <c r="E800" s="189"/>
      <c r="F800" s="189"/>
      <c r="G800" s="189"/>
      <c r="H800" s="189"/>
      <c r="I800" s="189"/>
      <c r="J800" s="189"/>
      <c r="K800" s="189"/>
      <c r="L800" s="189"/>
      <c r="M800" s="189"/>
      <c r="N800" s="189"/>
      <c r="O800" s="189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</row>
    <row r="801" spans="1:26" ht="14.25" customHeight="1">
      <c r="A801" s="189"/>
      <c r="B801" s="189"/>
      <c r="C801" s="189"/>
      <c r="D801" s="189"/>
      <c r="E801" s="189"/>
      <c r="F801" s="189"/>
      <c r="G801" s="189"/>
      <c r="H801" s="189"/>
      <c r="I801" s="189"/>
      <c r="J801" s="189"/>
      <c r="K801" s="189"/>
      <c r="L801" s="189"/>
      <c r="M801" s="189"/>
      <c r="N801" s="189"/>
      <c r="O801" s="189"/>
      <c r="P801" s="189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</row>
    <row r="802" spans="1:26" ht="14.25" customHeight="1">
      <c r="A802" s="189"/>
      <c r="B802" s="189"/>
      <c r="C802" s="189"/>
      <c r="D802" s="189"/>
      <c r="E802" s="189"/>
      <c r="F802" s="189"/>
      <c r="G802" s="189"/>
      <c r="H802" s="189"/>
      <c r="I802" s="189"/>
      <c r="J802" s="189"/>
      <c r="K802" s="189"/>
      <c r="L802" s="189"/>
      <c r="M802" s="189"/>
      <c r="N802" s="189"/>
      <c r="O802" s="189"/>
      <c r="P802" s="189"/>
      <c r="Q802" s="189"/>
      <c r="R802" s="189"/>
      <c r="S802" s="189"/>
      <c r="T802" s="189"/>
      <c r="U802" s="189"/>
      <c r="V802" s="189"/>
      <c r="W802" s="189"/>
      <c r="X802" s="189"/>
      <c r="Y802" s="189"/>
      <c r="Z802" s="189"/>
    </row>
    <row r="803" spans="1:26" ht="14.25" customHeight="1">
      <c r="A803" s="189"/>
      <c r="B803" s="189"/>
      <c r="C803" s="189"/>
      <c r="D803" s="189"/>
      <c r="E803" s="189"/>
      <c r="F803" s="189"/>
      <c r="G803" s="189"/>
      <c r="H803" s="189"/>
      <c r="I803" s="189"/>
      <c r="J803" s="189"/>
      <c r="K803" s="189"/>
      <c r="L803" s="189"/>
      <c r="M803" s="189"/>
      <c r="N803" s="189"/>
      <c r="O803" s="189"/>
      <c r="P803" s="189"/>
      <c r="Q803" s="189"/>
      <c r="R803" s="189"/>
      <c r="S803" s="189"/>
      <c r="T803" s="189"/>
      <c r="U803" s="189"/>
      <c r="V803" s="189"/>
      <c r="W803" s="189"/>
      <c r="X803" s="189"/>
      <c r="Y803" s="189"/>
      <c r="Z803" s="189"/>
    </row>
    <row r="804" spans="1:26" ht="14.25" customHeight="1">
      <c r="A804" s="189"/>
      <c r="B804" s="189"/>
      <c r="C804" s="189"/>
      <c r="D804" s="189"/>
      <c r="E804" s="189"/>
      <c r="F804" s="189"/>
      <c r="G804" s="189"/>
      <c r="H804" s="189"/>
      <c r="I804" s="189"/>
      <c r="J804" s="189"/>
      <c r="K804" s="189"/>
      <c r="L804" s="189"/>
      <c r="M804" s="189"/>
      <c r="N804" s="189"/>
      <c r="O804" s="189"/>
      <c r="P804" s="189"/>
      <c r="Q804" s="189"/>
      <c r="R804" s="189"/>
      <c r="S804" s="189"/>
      <c r="T804" s="189"/>
      <c r="U804" s="189"/>
      <c r="V804" s="189"/>
      <c r="W804" s="189"/>
      <c r="X804" s="189"/>
      <c r="Y804" s="189"/>
      <c r="Z804" s="189"/>
    </row>
    <row r="805" spans="1:26" ht="14.25" customHeight="1">
      <c r="A805" s="189"/>
      <c r="B805" s="189"/>
      <c r="C805" s="189"/>
      <c r="D805" s="189"/>
      <c r="E805" s="189"/>
      <c r="F805" s="189"/>
      <c r="G805" s="189"/>
      <c r="H805" s="189"/>
      <c r="I805" s="189"/>
      <c r="J805" s="189"/>
      <c r="K805" s="189"/>
      <c r="L805" s="189"/>
      <c r="M805" s="189"/>
      <c r="N805" s="189"/>
      <c r="O805" s="189"/>
      <c r="P805" s="189"/>
      <c r="Q805" s="189"/>
      <c r="R805" s="189"/>
      <c r="S805" s="189"/>
      <c r="T805" s="189"/>
      <c r="U805" s="189"/>
      <c r="V805" s="189"/>
      <c r="W805" s="189"/>
      <c r="X805" s="189"/>
      <c r="Y805" s="189"/>
      <c r="Z805" s="189"/>
    </row>
    <row r="806" spans="1:26" ht="14.25" customHeight="1">
      <c r="A806" s="189"/>
      <c r="B806" s="189"/>
      <c r="C806" s="189"/>
      <c r="D806" s="189"/>
      <c r="E806" s="189"/>
      <c r="F806" s="189"/>
      <c r="G806" s="189"/>
      <c r="H806" s="189"/>
      <c r="I806" s="189"/>
      <c r="J806" s="189"/>
      <c r="K806" s="189"/>
      <c r="L806" s="189"/>
      <c r="M806" s="189"/>
      <c r="N806" s="189"/>
      <c r="O806" s="189"/>
      <c r="P806" s="189"/>
      <c r="Q806" s="189"/>
      <c r="R806" s="189"/>
      <c r="S806" s="189"/>
      <c r="T806" s="189"/>
      <c r="U806" s="189"/>
      <c r="V806" s="189"/>
      <c r="W806" s="189"/>
      <c r="X806" s="189"/>
      <c r="Y806" s="189"/>
      <c r="Z806" s="189"/>
    </row>
    <row r="807" spans="1:26" ht="14.25" customHeight="1">
      <c r="A807" s="189"/>
      <c r="B807" s="189"/>
      <c r="C807" s="189"/>
      <c r="D807" s="189"/>
      <c r="E807" s="189"/>
      <c r="F807" s="189"/>
      <c r="G807" s="189"/>
      <c r="H807" s="189"/>
      <c r="I807" s="189"/>
      <c r="J807" s="189"/>
      <c r="K807" s="189"/>
      <c r="L807" s="189"/>
      <c r="M807" s="189"/>
      <c r="N807" s="189"/>
      <c r="O807" s="189"/>
      <c r="P807" s="189"/>
      <c r="Q807" s="189"/>
      <c r="R807" s="189"/>
      <c r="S807" s="189"/>
      <c r="T807" s="189"/>
      <c r="U807" s="189"/>
      <c r="V807" s="189"/>
      <c r="W807" s="189"/>
      <c r="X807" s="189"/>
      <c r="Y807" s="189"/>
      <c r="Z807" s="189"/>
    </row>
    <row r="808" spans="1:26" ht="14.25" customHeight="1">
      <c r="A808" s="189"/>
      <c r="B808" s="189"/>
      <c r="C808" s="189"/>
      <c r="D808" s="189"/>
      <c r="E808" s="189"/>
      <c r="F808" s="189"/>
      <c r="G808" s="189"/>
      <c r="H808" s="189"/>
      <c r="I808" s="189"/>
      <c r="J808" s="189"/>
      <c r="K808" s="189"/>
      <c r="L808" s="189"/>
      <c r="M808" s="189"/>
      <c r="N808" s="189"/>
      <c r="O808" s="189"/>
      <c r="P808" s="189"/>
      <c r="Q808" s="189"/>
      <c r="R808" s="189"/>
      <c r="S808" s="189"/>
      <c r="T808" s="189"/>
      <c r="U808" s="189"/>
      <c r="V808" s="189"/>
      <c r="W808" s="189"/>
      <c r="X808" s="189"/>
      <c r="Y808" s="189"/>
      <c r="Z808" s="189"/>
    </row>
    <row r="809" spans="1:26" ht="14.25" customHeight="1">
      <c r="A809" s="189"/>
      <c r="B809" s="189"/>
      <c r="C809" s="189"/>
      <c r="D809" s="189"/>
      <c r="E809" s="189"/>
      <c r="F809" s="189"/>
      <c r="G809" s="189"/>
      <c r="H809" s="189"/>
      <c r="I809" s="189"/>
      <c r="J809" s="189"/>
      <c r="K809" s="189"/>
      <c r="L809" s="189"/>
      <c r="M809" s="189"/>
      <c r="N809" s="189"/>
      <c r="O809" s="189"/>
      <c r="P809" s="189"/>
      <c r="Q809" s="189"/>
      <c r="R809" s="189"/>
      <c r="S809" s="189"/>
      <c r="T809" s="189"/>
      <c r="U809" s="189"/>
      <c r="V809" s="189"/>
      <c r="W809" s="189"/>
      <c r="X809" s="189"/>
      <c r="Y809" s="189"/>
      <c r="Z809" s="189"/>
    </row>
    <row r="810" spans="1:26" ht="14.25" customHeight="1">
      <c r="A810" s="189"/>
      <c r="B810" s="189"/>
      <c r="C810" s="189"/>
      <c r="D810" s="189"/>
      <c r="E810" s="189"/>
      <c r="F810" s="189"/>
      <c r="G810" s="189"/>
      <c r="H810" s="189"/>
      <c r="I810" s="189"/>
      <c r="J810" s="189"/>
      <c r="K810" s="189"/>
      <c r="L810" s="189"/>
      <c r="M810" s="189"/>
      <c r="N810" s="189"/>
      <c r="O810" s="189"/>
      <c r="P810" s="189"/>
      <c r="Q810" s="189"/>
      <c r="R810" s="189"/>
      <c r="S810" s="189"/>
      <c r="T810" s="189"/>
      <c r="U810" s="189"/>
      <c r="V810" s="189"/>
      <c r="W810" s="189"/>
      <c r="X810" s="189"/>
      <c r="Y810" s="189"/>
      <c r="Z810" s="189"/>
    </row>
    <row r="811" spans="1:26" ht="14.25" customHeight="1">
      <c r="A811" s="189"/>
      <c r="B811" s="189"/>
      <c r="C811" s="189"/>
      <c r="D811" s="189"/>
      <c r="E811" s="189"/>
      <c r="F811" s="189"/>
      <c r="G811" s="189"/>
      <c r="H811" s="189"/>
      <c r="I811" s="189"/>
      <c r="J811" s="189"/>
      <c r="K811" s="189"/>
      <c r="L811" s="189"/>
      <c r="M811" s="189"/>
      <c r="N811" s="189"/>
      <c r="O811" s="189"/>
      <c r="P811" s="189"/>
      <c r="Q811" s="189"/>
      <c r="R811" s="189"/>
      <c r="S811" s="189"/>
      <c r="T811" s="189"/>
      <c r="U811" s="189"/>
      <c r="V811" s="189"/>
      <c r="W811" s="189"/>
      <c r="X811" s="189"/>
      <c r="Y811" s="189"/>
      <c r="Z811" s="189"/>
    </row>
    <row r="812" spans="1:26" ht="14.25" customHeight="1">
      <c r="A812" s="189"/>
      <c r="B812" s="189"/>
      <c r="C812" s="189"/>
      <c r="D812" s="189"/>
      <c r="E812" s="189"/>
      <c r="F812" s="189"/>
      <c r="G812" s="189"/>
      <c r="H812" s="189"/>
      <c r="I812" s="189"/>
      <c r="J812" s="189"/>
      <c r="K812" s="189"/>
      <c r="L812" s="189"/>
      <c r="M812" s="189"/>
      <c r="N812" s="189"/>
      <c r="O812" s="189"/>
      <c r="P812" s="189"/>
      <c r="Q812" s="189"/>
      <c r="R812" s="189"/>
      <c r="S812" s="189"/>
      <c r="T812" s="189"/>
      <c r="U812" s="189"/>
      <c r="V812" s="189"/>
      <c r="W812" s="189"/>
      <c r="X812" s="189"/>
      <c r="Y812" s="189"/>
      <c r="Z812" s="189"/>
    </row>
    <row r="813" spans="1:26" ht="14.25" customHeight="1">
      <c r="A813" s="189"/>
      <c r="B813" s="189"/>
      <c r="C813" s="189"/>
      <c r="D813" s="189"/>
      <c r="E813" s="189"/>
      <c r="F813" s="189"/>
      <c r="G813" s="189"/>
      <c r="H813" s="189"/>
      <c r="I813" s="189"/>
      <c r="J813" s="189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  <c r="V813" s="189"/>
      <c r="W813" s="189"/>
      <c r="X813" s="189"/>
      <c r="Y813" s="189"/>
      <c r="Z813" s="189"/>
    </row>
    <row r="814" spans="1:26" ht="14.25" customHeight="1">
      <c r="A814" s="189"/>
      <c r="B814" s="189"/>
      <c r="C814" s="189"/>
      <c r="D814" s="189"/>
      <c r="E814" s="189"/>
      <c r="F814" s="189"/>
      <c r="G814" s="189"/>
      <c r="H814" s="189"/>
      <c r="I814" s="189"/>
      <c r="J814" s="189"/>
      <c r="K814" s="189"/>
      <c r="L814" s="189"/>
      <c r="M814" s="189"/>
      <c r="N814" s="189"/>
      <c r="O814" s="189"/>
      <c r="P814" s="189"/>
      <c r="Q814" s="189"/>
      <c r="R814" s="189"/>
      <c r="S814" s="189"/>
      <c r="T814" s="189"/>
      <c r="U814" s="189"/>
      <c r="V814" s="189"/>
      <c r="W814" s="189"/>
      <c r="X814" s="189"/>
      <c r="Y814" s="189"/>
      <c r="Z814" s="189"/>
    </row>
    <row r="815" spans="1:26" ht="14.25" customHeight="1">
      <c r="A815" s="189"/>
      <c r="B815" s="189"/>
      <c r="C815" s="189"/>
      <c r="D815" s="189"/>
      <c r="E815" s="189"/>
      <c r="F815" s="189"/>
      <c r="G815" s="189"/>
      <c r="H815" s="189"/>
      <c r="I815" s="189"/>
      <c r="J815" s="189"/>
      <c r="K815" s="189"/>
      <c r="L815" s="189"/>
      <c r="M815" s="189"/>
      <c r="N815" s="189"/>
      <c r="O815" s="189"/>
      <c r="P815" s="189"/>
      <c r="Q815" s="189"/>
      <c r="R815" s="189"/>
      <c r="S815" s="189"/>
      <c r="T815" s="189"/>
      <c r="U815" s="189"/>
      <c r="V815" s="189"/>
      <c r="W815" s="189"/>
      <c r="X815" s="189"/>
      <c r="Y815" s="189"/>
      <c r="Z815" s="189"/>
    </row>
    <row r="816" spans="1:26" ht="14.25" customHeight="1">
      <c r="A816" s="189"/>
      <c r="B816" s="189"/>
      <c r="C816" s="189"/>
      <c r="D816" s="189"/>
      <c r="E816" s="189"/>
      <c r="F816" s="189"/>
      <c r="G816" s="189"/>
      <c r="H816" s="189"/>
      <c r="I816" s="189"/>
      <c r="J816" s="189"/>
      <c r="K816" s="189"/>
      <c r="L816" s="189"/>
      <c r="M816" s="189"/>
      <c r="N816" s="189"/>
      <c r="O816" s="189"/>
      <c r="P816" s="189"/>
      <c r="Q816" s="189"/>
      <c r="R816" s="189"/>
      <c r="S816" s="189"/>
      <c r="T816" s="189"/>
      <c r="U816" s="189"/>
      <c r="V816" s="189"/>
      <c r="W816" s="189"/>
      <c r="X816" s="189"/>
      <c r="Y816" s="189"/>
      <c r="Z816" s="189"/>
    </row>
    <row r="817" spans="1:26" ht="14.25" customHeight="1">
      <c r="A817" s="189"/>
      <c r="B817" s="189"/>
      <c r="C817" s="189"/>
      <c r="D817" s="189"/>
      <c r="E817" s="189"/>
      <c r="F817" s="189"/>
      <c r="G817" s="189"/>
      <c r="H817" s="189"/>
      <c r="I817" s="189"/>
      <c r="J817" s="189"/>
      <c r="K817" s="189"/>
      <c r="L817" s="189"/>
      <c r="M817" s="189"/>
      <c r="N817" s="189"/>
      <c r="O817" s="189"/>
      <c r="P817" s="189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</row>
    <row r="818" spans="1:26" ht="14.25" customHeight="1">
      <c r="A818" s="189"/>
      <c r="B818" s="189"/>
      <c r="C818" s="189"/>
      <c r="D818" s="189"/>
      <c r="E818" s="189"/>
      <c r="F818" s="189"/>
      <c r="G818" s="189"/>
      <c r="H818" s="189"/>
      <c r="I818" s="189"/>
      <c r="J818" s="189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</row>
    <row r="819" spans="1:26" ht="14.25" customHeight="1">
      <c r="A819" s="189"/>
      <c r="B819" s="189"/>
      <c r="C819" s="189"/>
      <c r="D819" s="189"/>
      <c r="E819" s="189"/>
      <c r="F819" s="189"/>
      <c r="G819" s="189"/>
      <c r="H819" s="189"/>
      <c r="I819" s="189"/>
      <c r="J819" s="189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</row>
    <row r="820" spans="1:26" ht="14.25" customHeight="1">
      <c r="A820" s="189"/>
      <c r="B820" s="189"/>
      <c r="C820" s="189"/>
      <c r="D820" s="189"/>
      <c r="E820" s="189"/>
      <c r="F820" s="189"/>
      <c r="G820" s="189"/>
      <c r="H820" s="189"/>
      <c r="I820" s="189"/>
      <c r="J820" s="189"/>
      <c r="K820" s="189"/>
      <c r="L820" s="189"/>
      <c r="M820" s="189"/>
      <c r="N820" s="189"/>
      <c r="O820" s="189"/>
      <c r="P820" s="189"/>
      <c r="Q820" s="189"/>
      <c r="R820" s="189"/>
      <c r="S820" s="189"/>
      <c r="T820" s="189"/>
      <c r="U820" s="189"/>
      <c r="V820" s="189"/>
      <c r="W820" s="189"/>
      <c r="X820" s="189"/>
      <c r="Y820" s="189"/>
      <c r="Z820" s="189"/>
    </row>
    <row r="821" spans="1:26" ht="14.25" customHeight="1">
      <c r="A821" s="189"/>
      <c r="B821" s="189"/>
      <c r="C821" s="189"/>
      <c r="D821" s="189"/>
      <c r="E821" s="189"/>
      <c r="F821" s="189"/>
      <c r="G821" s="189"/>
      <c r="H821" s="189"/>
      <c r="I821" s="189"/>
      <c r="J821" s="189"/>
      <c r="K821" s="189"/>
      <c r="L821" s="189"/>
      <c r="M821" s="189"/>
      <c r="N821" s="189"/>
      <c r="O821" s="189"/>
      <c r="P821" s="189"/>
      <c r="Q821" s="189"/>
      <c r="R821" s="189"/>
      <c r="S821" s="189"/>
      <c r="T821" s="189"/>
      <c r="U821" s="189"/>
      <c r="V821" s="189"/>
      <c r="W821" s="189"/>
      <c r="X821" s="189"/>
      <c r="Y821" s="189"/>
      <c r="Z821" s="189"/>
    </row>
    <row r="822" spans="1:26" ht="14.25" customHeight="1">
      <c r="A822" s="189"/>
      <c r="B822" s="189"/>
      <c r="C822" s="189"/>
      <c r="D822" s="189"/>
      <c r="E822" s="189"/>
      <c r="F822" s="189"/>
      <c r="G822" s="189"/>
      <c r="H822" s="189"/>
      <c r="I822" s="189"/>
      <c r="J822" s="189"/>
      <c r="K822" s="189"/>
      <c r="L822" s="189"/>
      <c r="M822" s="189"/>
      <c r="N822" s="189"/>
      <c r="O822" s="189"/>
      <c r="P822" s="189"/>
      <c r="Q822" s="189"/>
      <c r="R822" s="189"/>
      <c r="S822" s="189"/>
      <c r="T822" s="189"/>
      <c r="U822" s="189"/>
      <c r="V822" s="189"/>
      <c r="W822" s="189"/>
      <c r="X822" s="189"/>
      <c r="Y822" s="189"/>
      <c r="Z822" s="189"/>
    </row>
    <row r="823" spans="1:26" ht="14.25" customHeight="1">
      <c r="A823" s="189"/>
      <c r="B823" s="189"/>
      <c r="C823" s="189"/>
      <c r="D823" s="189"/>
      <c r="E823" s="189"/>
      <c r="F823" s="189"/>
      <c r="G823" s="189"/>
      <c r="H823" s="189"/>
      <c r="I823" s="189"/>
      <c r="J823" s="189"/>
      <c r="K823" s="189"/>
      <c r="L823" s="189"/>
      <c r="M823" s="189"/>
      <c r="N823" s="189"/>
      <c r="O823" s="189"/>
      <c r="P823" s="189"/>
      <c r="Q823" s="189"/>
      <c r="R823" s="189"/>
      <c r="S823" s="189"/>
      <c r="T823" s="189"/>
      <c r="U823" s="189"/>
      <c r="V823" s="189"/>
      <c r="W823" s="189"/>
      <c r="X823" s="189"/>
      <c r="Y823" s="189"/>
      <c r="Z823" s="189"/>
    </row>
    <row r="824" spans="1:26" ht="14.25" customHeight="1">
      <c r="A824" s="189"/>
      <c r="B824" s="189"/>
      <c r="C824" s="189"/>
      <c r="D824" s="189"/>
      <c r="E824" s="189"/>
      <c r="F824" s="189"/>
      <c r="G824" s="189"/>
      <c r="H824" s="189"/>
      <c r="I824" s="189"/>
      <c r="J824" s="189"/>
      <c r="K824" s="189"/>
      <c r="L824" s="189"/>
      <c r="M824" s="189"/>
      <c r="N824" s="189"/>
      <c r="O824" s="189"/>
      <c r="P824" s="189"/>
      <c r="Q824" s="189"/>
      <c r="R824" s="189"/>
      <c r="S824" s="189"/>
      <c r="T824" s="189"/>
      <c r="U824" s="189"/>
      <c r="V824" s="189"/>
      <c r="W824" s="189"/>
      <c r="X824" s="189"/>
      <c r="Y824" s="189"/>
      <c r="Z824" s="189"/>
    </row>
    <row r="825" spans="1:26" ht="14.25" customHeight="1">
      <c r="A825" s="189"/>
      <c r="B825" s="189"/>
      <c r="C825" s="189"/>
      <c r="D825" s="189"/>
      <c r="E825" s="189"/>
      <c r="F825" s="189"/>
      <c r="G825" s="189"/>
      <c r="H825" s="189"/>
      <c r="I825" s="189"/>
      <c r="J825" s="189"/>
      <c r="K825" s="189"/>
      <c r="L825" s="189"/>
      <c r="M825" s="189"/>
      <c r="N825" s="189"/>
      <c r="O825" s="189"/>
      <c r="P825" s="189"/>
      <c r="Q825" s="189"/>
      <c r="R825" s="189"/>
      <c r="S825" s="189"/>
      <c r="T825" s="189"/>
      <c r="U825" s="189"/>
      <c r="V825" s="189"/>
      <c r="W825" s="189"/>
      <c r="X825" s="189"/>
      <c r="Y825" s="189"/>
      <c r="Z825" s="189"/>
    </row>
    <row r="826" spans="1:26" ht="14.25" customHeight="1">
      <c r="A826" s="189"/>
      <c r="B826" s="189"/>
      <c r="C826" s="189"/>
      <c r="D826" s="189"/>
      <c r="E826" s="189"/>
      <c r="F826" s="189"/>
      <c r="G826" s="189"/>
      <c r="H826" s="189"/>
      <c r="I826" s="189"/>
      <c r="J826" s="189"/>
      <c r="K826" s="189"/>
      <c r="L826" s="189"/>
      <c r="M826" s="189"/>
      <c r="N826" s="189"/>
      <c r="O826" s="189"/>
      <c r="P826" s="189"/>
      <c r="Q826" s="189"/>
      <c r="R826" s="189"/>
      <c r="S826" s="189"/>
      <c r="T826" s="189"/>
      <c r="U826" s="189"/>
      <c r="V826" s="189"/>
      <c r="W826" s="189"/>
      <c r="X826" s="189"/>
      <c r="Y826" s="189"/>
      <c r="Z826" s="189"/>
    </row>
    <row r="827" spans="1:26" ht="14.25" customHeight="1">
      <c r="A827" s="189"/>
      <c r="B827" s="189"/>
      <c r="C827" s="189"/>
      <c r="D827" s="189"/>
      <c r="E827" s="189"/>
      <c r="F827" s="189"/>
      <c r="G827" s="189"/>
      <c r="H827" s="189"/>
      <c r="I827" s="189"/>
      <c r="J827" s="189"/>
      <c r="K827" s="189"/>
      <c r="L827" s="189"/>
      <c r="M827" s="189"/>
      <c r="N827" s="189"/>
      <c r="O827" s="189"/>
      <c r="P827" s="189"/>
      <c r="Q827" s="189"/>
      <c r="R827" s="189"/>
      <c r="S827" s="189"/>
      <c r="T827" s="189"/>
      <c r="U827" s="189"/>
      <c r="V827" s="189"/>
      <c r="W827" s="189"/>
      <c r="X827" s="189"/>
      <c r="Y827" s="189"/>
      <c r="Z827" s="189"/>
    </row>
    <row r="828" spans="1:26" ht="14.25" customHeight="1">
      <c r="A828" s="189"/>
      <c r="B828" s="189"/>
      <c r="C828" s="189"/>
      <c r="D828" s="189"/>
      <c r="E828" s="189"/>
      <c r="F828" s="189"/>
      <c r="G828" s="189"/>
      <c r="H828" s="189"/>
      <c r="I828" s="189"/>
      <c r="J828" s="189"/>
      <c r="K828" s="189"/>
      <c r="L828" s="189"/>
      <c r="M828" s="189"/>
      <c r="N828" s="189"/>
      <c r="O828" s="189"/>
      <c r="P828" s="189"/>
      <c r="Q828" s="189"/>
      <c r="R828" s="189"/>
      <c r="S828" s="189"/>
      <c r="T828" s="189"/>
      <c r="U828" s="189"/>
      <c r="V828" s="189"/>
      <c r="W828" s="189"/>
      <c r="X828" s="189"/>
      <c r="Y828" s="189"/>
      <c r="Z828" s="189"/>
    </row>
    <row r="829" spans="1:26" ht="14.25" customHeight="1">
      <c r="A829" s="189"/>
      <c r="B829" s="189"/>
      <c r="C829" s="189"/>
      <c r="D829" s="189"/>
      <c r="E829" s="189"/>
      <c r="F829" s="189"/>
      <c r="G829" s="189"/>
      <c r="H829" s="189"/>
      <c r="I829" s="189"/>
      <c r="J829" s="189"/>
      <c r="K829" s="189"/>
      <c r="L829" s="189"/>
      <c r="M829" s="189"/>
      <c r="N829" s="189"/>
      <c r="O829" s="189"/>
      <c r="P829" s="189"/>
      <c r="Q829" s="189"/>
      <c r="R829" s="189"/>
      <c r="S829" s="189"/>
      <c r="T829" s="189"/>
      <c r="U829" s="189"/>
      <c r="V829" s="189"/>
      <c r="W829" s="189"/>
      <c r="X829" s="189"/>
      <c r="Y829" s="189"/>
      <c r="Z829" s="189"/>
    </row>
    <row r="830" spans="1:26" ht="14.25" customHeight="1">
      <c r="A830" s="189"/>
      <c r="B830" s="189"/>
      <c r="C830" s="189"/>
      <c r="D830" s="189"/>
      <c r="E830" s="189"/>
      <c r="F830" s="189"/>
      <c r="G830" s="189"/>
      <c r="H830" s="189"/>
      <c r="I830" s="189"/>
      <c r="J830" s="189"/>
      <c r="K830" s="189"/>
      <c r="L830" s="189"/>
      <c r="M830" s="189"/>
      <c r="N830" s="189"/>
      <c r="O830" s="189"/>
      <c r="P830" s="189"/>
      <c r="Q830" s="189"/>
      <c r="R830" s="189"/>
      <c r="S830" s="189"/>
      <c r="T830" s="189"/>
      <c r="U830" s="189"/>
      <c r="V830" s="189"/>
      <c r="W830" s="189"/>
      <c r="X830" s="189"/>
      <c r="Y830" s="189"/>
      <c r="Z830" s="189"/>
    </row>
    <row r="831" spans="1:26" ht="14.25" customHeight="1">
      <c r="A831" s="189"/>
      <c r="B831" s="189"/>
      <c r="C831" s="189"/>
      <c r="D831" s="189"/>
      <c r="E831" s="189"/>
      <c r="F831" s="189"/>
      <c r="G831" s="189"/>
      <c r="H831" s="189"/>
      <c r="I831" s="189"/>
      <c r="J831" s="189"/>
      <c r="K831" s="189"/>
      <c r="L831" s="189"/>
      <c r="M831" s="189"/>
      <c r="N831" s="189"/>
      <c r="O831" s="189"/>
      <c r="P831" s="189"/>
      <c r="Q831" s="189"/>
      <c r="R831" s="189"/>
      <c r="S831" s="189"/>
      <c r="T831" s="189"/>
      <c r="U831" s="189"/>
      <c r="V831" s="189"/>
      <c r="W831" s="189"/>
      <c r="X831" s="189"/>
      <c r="Y831" s="189"/>
      <c r="Z831" s="189"/>
    </row>
    <row r="832" spans="1:26" ht="14.25" customHeight="1">
      <c r="A832" s="189"/>
      <c r="B832" s="189"/>
      <c r="C832" s="189"/>
      <c r="D832" s="189"/>
      <c r="E832" s="189"/>
      <c r="F832" s="189"/>
      <c r="G832" s="189"/>
      <c r="H832" s="189"/>
      <c r="I832" s="189"/>
      <c r="J832" s="189"/>
      <c r="K832" s="189"/>
      <c r="L832" s="189"/>
      <c r="M832" s="189"/>
      <c r="N832" s="189"/>
      <c r="O832" s="189"/>
      <c r="P832" s="189"/>
      <c r="Q832" s="189"/>
      <c r="R832" s="189"/>
      <c r="S832" s="189"/>
      <c r="T832" s="189"/>
      <c r="U832" s="189"/>
      <c r="V832" s="189"/>
      <c r="W832" s="189"/>
      <c r="X832" s="189"/>
      <c r="Y832" s="189"/>
      <c r="Z832" s="189"/>
    </row>
    <row r="833" spans="1:26" ht="14.25" customHeight="1">
      <c r="A833" s="189"/>
      <c r="B833" s="189"/>
      <c r="C833" s="189"/>
      <c r="D833" s="189"/>
      <c r="E833" s="189"/>
      <c r="F833" s="189"/>
      <c r="G833" s="189"/>
      <c r="H833" s="189"/>
      <c r="I833" s="189"/>
      <c r="J833" s="189"/>
      <c r="K833" s="189"/>
      <c r="L833" s="189"/>
      <c r="M833" s="189"/>
      <c r="N833" s="189"/>
      <c r="O833" s="189"/>
      <c r="P833" s="189"/>
      <c r="Q833" s="189"/>
      <c r="R833" s="189"/>
      <c r="S833" s="189"/>
      <c r="T833" s="189"/>
      <c r="U833" s="189"/>
      <c r="V833" s="189"/>
      <c r="W833" s="189"/>
      <c r="X833" s="189"/>
      <c r="Y833" s="189"/>
      <c r="Z833" s="189"/>
    </row>
    <row r="834" spans="1:26" ht="14.25" customHeight="1">
      <c r="A834" s="189"/>
      <c r="B834" s="189"/>
      <c r="C834" s="189"/>
      <c r="D834" s="189"/>
      <c r="E834" s="189"/>
      <c r="F834" s="189"/>
      <c r="G834" s="189"/>
      <c r="H834" s="189"/>
      <c r="I834" s="189"/>
      <c r="J834" s="189"/>
      <c r="K834" s="189"/>
      <c r="L834" s="189"/>
      <c r="M834" s="189"/>
      <c r="N834" s="189"/>
      <c r="O834" s="189"/>
      <c r="P834" s="189"/>
      <c r="Q834" s="189"/>
      <c r="R834" s="189"/>
      <c r="S834" s="189"/>
      <c r="T834" s="189"/>
      <c r="U834" s="189"/>
      <c r="V834" s="189"/>
      <c r="W834" s="189"/>
      <c r="X834" s="189"/>
      <c r="Y834" s="189"/>
      <c r="Z834" s="189"/>
    </row>
    <row r="835" spans="1:26" ht="14.25" customHeight="1">
      <c r="A835" s="189"/>
      <c r="B835" s="189"/>
      <c r="C835" s="189"/>
      <c r="D835" s="189"/>
      <c r="E835" s="189"/>
      <c r="F835" s="189"/>
      <c r="G835" s="189"/>
      <c r="H835" s="189"/>
      <c r="I835" s="189"/>
      <c r="J835" s="189"/>
      <c r="K835" s="189"/>
      <c r="L835" s="189"/>
      <c r="M835" s="189"/>
      <c r="N835" s="189"/>
      <c r="O835" s="189"/>
      <c r="P835" s="189"/>
      <c r="Q835" s="189"/>
      <c r="R835" s="189"/>
      <c r="S835" s="189"/>
      <c r="T835" s="189"/>
      <c r="U835" s="189"/>
      <c r="V835" s="189"/>
      <c r="W835" s="189"/>
      <c r="X835" s="189"/>
      <c r="Y835" s="189"/>
      <c r="Z835" s="189"/>
    </row>
    <row r="836" spans="1:26" ht="14.25" customHeight="1">
      <c r="A836" s="189"/>
      <c r="B836" s="189"/>
      <c r="C836" s="189"/>
      <c r="D836" s="189"/>
      <c r="E836" s="189"/>
      <c r="F836" s="189"/>
      <c r="G836" s="189"/>
      <c r="H836" s="189"/>
      <c r="I836" s="189"/>
      <c r="J836" s="189"/>
      <c r="K836" s="189"/>
      <c r="L836" s="189"/>
      <c r="M836" s="189"/>
      <c r="N836" s="189"/>
      <c r="O836" s="189"/>
      <c r="P836" s="189"/>
      <c r="Q836" s="189"/>
      <c r="R836" s="189"/>
      <c r="S836" s="189"/>
      <c r="T836" s="189"/>
      <c r="U836" s="189"/>
      <c r="V836" s="189"/>
      <c r="W836" s="189"/>
      <c r="X836" s="189"/>
      <c r="Y836" s="189"/>
      <c r="Z836" s="189"/>
    </row>
    <row r="837" spans="1:26" ht="14.25" customHeight="1">
      <c r="A837" s="189"/>
      <c r="B837" s="189"/>
      <c r="C837" s="189"/>
      <c r="D837" s="189"/>
      <c r="E837" s="189"/>
      <c r="F837" s="189"/>
      <c r="G837" s="189"/>
      <c r="H837" s="189"/>
      <c r="I837" s="189"/>
      <c r="J837" s="189"/>
      <c r="K837" s="189"/>
      <c r="L837" s="189"/>
      <c r="M837" s="189"/>
      <c r="N837" s="189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</row>
    <row r="838" spans="1:26" ht="14.25" customHeight="1">
      <c r="A838" s="189"/>
      <c r="B838" s="189"/>
      <c r="C838" s="189"/>
      <c r="D838" s="189"/>
      <c r="E838" s="189"/>
      <c r="F838" s="189"/>
      <c r="G838" s="189"/>
      <c r="H838" s="189"/>
      <c r="I838" s="189"/>
      <c r="J838" s="189"/>
      <c r="K838" s="189"/>
      <c r="L838" s="189"/>
      <c r="M838" s="189"/>
      <c r="N838" s="189"/>
      <c r="O838" s="189"/>
      <c r="P838" s="189"/>
      <c r="Q838" s="189"/>
      <c r="R838" s="189"/>
      <c r="S838" s="189"/>
      <c r="T838" s="189"/>
      <c r="U838" s="189"/>
      <c r="V838" s="189"/>
      <c r="W838" s="189"/>
      <c r="X838" s="189"/>
      <c r="Y838" s="189"/>
      <c r="Z838" s="189"/>
    </row>
    <row r="839" spans="1:26" ht="14.25" customHeight="1">
      <c r="A839" s="189"/>
      <c r="B839" s="189"/>
      <c r="C839" s="189"/>
      <c r="D839" s="189"/>
      <c r="E839" s="189"/>
      <c r="F839" s="189"/>
      <c r="G839" s="189"/>
      <c r="H839" s="189"/>
      <c r="I839" s="189"/>
      <c r="J839" s="189"/>
      <c r="K839" s="189"/>
      <c r="L839" s="189"/>
      <c r="M839" s="189"/>
      <c r="N839" s="189"/>
      <c r="O839" s="189"/>
      <c r="P839" s="189"/>
      <c r="Q839" s="189"/>
      <c r="R839" s="189"/>
      <c r="S839" s="189"/>
      <c r="T839" s="189"/>
      <c r="U839" s="189"/>
      <c r="V839" s="189"/>
      <c r="W839" s="189"/>
      <c r="X839" s="189"/>
      <c r="Y839" s="189"/>
      <c r="Z839" s="189"/>
    </row>
    <row r="840" spans="1:26" ht="14.25" customHeight="1">
      <c r="A840" s="189"/>
      <c r="B840" s="189"/>
      <c r="C840" s="189"/>
      <c r="D840" s="189"/>
      <c r="E840" s="189"/>
      <c r="F840" s="189"/>
      <c r="G840" s="189"/>
      <c r="H840" s="189"/>
      <c r="I840" s="189"/>
      <c r="J840" s="189"/>
      <c r="K840" s="189"/>
      <c r="L840" s="189"/>
      <c r="M840" s="189"/>
      <c r="N840" s="189"/>
      <c r="O840" s="189"/>
      <c r="P840" s="189"/>
      <c r="Q840" s="189"/>
      <c r="R840" s="189"/>
      <c r="S840" s="189"/>
      <c r="T840" s="189"/>
      <c r="U840" s="189"/>
      <c r="V840" s="189"/>
      <c r="W840" s="189"/>
      <c r="X840" s="189"/>
      <c r="Y840" s="189"/>
      <c r="Z840" s="189"/>
    </row>
    <row r="841" spans="1:26" ht="14.25" customHeight="1">
      <c r="A841" s="189"/>
      <c r="B841" s="189"/>
      <c r="C841" s="189"/>
      <c r="D841" s="189"/>
      <c r="E841" s="189"/>
      <c r="F841" s="189"/>
      <c r="G841" s="189"/>
      <c r="H841" s="189"/>
      <c r="I841" s="189"/>
      <c r="J841" s="189"/>
      <c r="K841" s="189"/>
      <c r="L841" s="189"/>
      <c r="M841" s="189"/>
      <c r="N841" s="189"/>
      <c r="O841" s="189"/>
      <c r="P841" s="189"/>
      <c r="Q841" s="189"/>
      <c r="R841" s="189"/>
      <c r="S841" s="189"/>
      <c r="T841" s="189"/>
      <c r="U841" s="189"/>
      <c r="V841" s="189"/>
      <c r="W841" s="189"/>
      <c r="X841" s="189"/>
      <c r="Y841" s="189"/>
      <c r="Z841" s="189"/>
    </row>
    <row r="842" spans="1:26" ht="14.25" customHeight="1">
      <c r="A842" s="189"/>
      <c r="B842" s="189"/>
      <c r="C842" s="189"/>
      <c r="D842" s="189"/>
      <c r="E842" s="189"/>
      <c r="F842" s="189"/>
      <c r="G842" s="189"/>
      <c r="H842" s="189"/>
      <c r="I842" s="189"/>
      <c r="J842" s="189"/>
      <c r="K842" s="189"/>
      <c r="L842" s="189"/>
      <c r="M842" s="189"/>
      <c r="N842" s="189"/>
      <c r="O842" s="189"/>
      <c r="P842" s="189"/>
      <c r="Q842" s="189"/>
      <c r="R842" s="189"/>
      <c r="S842" s="189"/>
      <c r="T842" s="189"/>
      <c r="U842" s="189"/>
      <c r="V842" s="189"/>
      <c r="W842" s="189"/>
      <c r="X842" s="189"/>
      <c r="Y842" s="189"/>
      <c r="Z842" s="189"/>
    </row>
    <row r="843" spans="1:26" ht="14.25" customHeight="1">
      <c r="A843" s="189"/>
      <c r="B843" s="189"/>
      <c r="C843" s="189"/>
      <c r="D843" s="189"/>
      <c r="E843" s="189"/>
      <c r="F843" s="189"/>
      <c r="G843" s="189"/>
      <c r="H843" s="189"/>
      <c r="I843" s="189"/>
      <c r="J843" s="189"/>
      <c r="K843" s="189"/>
      <c r="L843" s="189"/>
      <c r="M843" s="189"/>
      <c r="N843" s="189"/>
      <c r="O843" s="189"/>
      <c r="P843" s="189"/>
      <c r="Q843" s="189"/>
      <c r="R843" s="189"/>
      <c r="S843" s="189"/>
      <c r="T843" s="189"/>
      <c r="U843" s="189"/>
      <c r="V843" s="189"/>
      <c r="W843" s="189"/>
      <c r="X843" s="189"/>
      <c r="Y843" s="189"/>
      <c r="Z843" s="189"/>
    </row>
    <row r="844" spans="1:26" ht="14.25" customHeight="1">
      <c r="A844" s="189"/>
      <c r="B844" s="189"/>
      <c r="C844" s="189"/>
      <c r="D844" s="189"/>
      <c r="E844" s="189"/>
      <c r="F844" s="189"/>
      <c r="G844" s="189"/>
      <c r="H844" s="189"/>
      <c r="I844" s="189"/>
      <c r="J844" s="189"/>
      <c r="K844" s="189"/>
      <c r="L844" s="189"/>
      <c r="M844" s="189"/>
      <c r="N844" s="189"/>
      <c r="O844" s="189"/>
      <c r="P844" s="189"/>
      <c r="Q844" s="189"/>
      <c r="R844" s="189"/>
      <c r="S844" s="189"/>
      <c r="T844" s="189"/>
      <c r="U844" s="189"/>
      <c r="V844" s="189"/>
      <c r="W844" s="189"/>
      <c r="X844" s="189"/>
      <c r="Y844" s="189"/>
      <c r="Z844" s="189"/>
    </row>
    <row r="845" spans="1:26" ht="14.25" customHeight="1">
      <c r="A845" s="189"/>
      <c r="B845" s="189"/>
      <c r="C845" s="189"/>
      <c r="D845" s="189"/>
      <c r="E845" s="189"/>
      <c r="F845" s="189"/>
      <c r="G845" s="189"/>
      <c r="H845" s="189"/>
      <c r="I845" s="189"/>
      <c r="J845" s="189"/>
      <c r="K845" s="189"/>
      <c r="L845" s="189"/>
      <c r="M845" s="189"/>
      <c r="N845" s="189"/>
      <c r="O845" s="189"/>
      <c r="P845" s="189"/>
      <c r="Q845" s="189"/>
      <c r="R845" s="189"/>
      <c r="S845" s="189"/>
      <c r="T845" s="189"/>
      <c r="U845" s="189"/>
      <c r="V845" s="189"/>
      <c r="W845" s="189"/>
      <c r="X845" s="189"/>
      <c r="Y845" s="189"/>
      <c r="Z845" s="189"/>
    </row>
    <row r="846" spans="1:26" ht="14.25" customHeight="1">
      <c r="A846" s="189"/>
      <c r="B846" s="189"/>
      <c r="C846" s="189"/>
      <c r="D846" s="189"/>
      <c r="E846" s="189"/>
      <c r="F846" s="189"/>
      <c r="G846" s="189"/>
      <c r="H846" s="189"/>
      <c r="I846" s="189"/>
      <c r="J846" s="189"/>
      <c r="K846" s="189"/>
      <c r="L846" s="189"/>
      <c r="M846" s="189"/>
      <c r="N846" s="189"/>
      <c r="O846" s="189"/>
      <c r="P846" s="189"/>
      <c r="Q846" s="189"/>
      <c r="R846" s="189"/>
      <c r="S846" s="189"/>
      <c r="T846" s="189"/>
      <c r="U846" s="189"/>
      <c r="V846" s="189"/>
      <c r="W846" s="189"/>
      <c r="X846" s="189"/>
      <c r="Y846" s="189"/>
      <c r="Z846" s="189"/>
    </row>
    <row r="847" spans="1:26" ht="14.25" customHeight="1">
      <c r="A847" s="189"/>
      <c r="B847" s="189"/>
      <c r="C847" s="189"/>
      <c r="D847" s="189"/>
      <c r="E847" s="189"/>
      <c r="F847" s="189"/>
      <c r="G847" s="189"/>
      <c r="H847" s="189"/>
      <c r="I847" s="189"/>
      <c r="J847" s="189"/>
      <c r="K847" s="189"/>
      <c r="L847" s="189"/>
      <c r="M847" s="189"/>
      <c r="N847" s="189"/>
      <c r="O847" s="189"/>
      <c r="P847" s="189"/>
      <c r="Q847" s="189"/>
      <c r="R847" s="189"/>
      <c r="S847" s="189"/>
      <c r="T847" s="189"/>
      <c r="U847" s="189"/>
      <c r="V847" s="189"/>
      <c r="W847" s="189"/>
      <c r="X847" s="189"/>
      <c r="Y847" s="189"/>
      <c r="Z847" s="189"/>
    </row>
    <row r="848" spans="1:26" ht="14.25" customHeight="1">
      <c r="A848" s="189"/>
      <c r="B848" s="189"/>
      <c r="C848" s="189"/>
      <c r="D848" s="189"/>
      <c r="E848" s="189"/>
      <c r="F848" s="189"/>
      <c r="G848" s="189"/>
      <c r="H848" s="189"/>
      <c r="I848" s="189"/>
      <c r="J848" s="189"/>
      <c r="K848" s="189"/>
      <c r="L848" s="189"/>
      <c r="M848" s="189"/>
      <c r="N848" s="189"/>
      <c r="O848" s="189"/>
      <c r="P848" s="189"/>
      <c r="Q848" s="189"/>
      <c r="R848" s="189"/>
      <c r="S848" s="189"/>
      <c r="T848" s="189"/>
      <c r="U848" s="189"/>
      <c r="V848" s="189"/>
      <c r="W848" s="189"/>
      <c r="X848" s="189"/>
      <c r="Y848" s="189"/>
      <c r="Z848" s="189"/>
    </row>
    <row r="849" spans="1:26" ht="14.25" customHeight="1">
      <c r="A849" s="189"/>
      <c r="B849" s="189"/>
      <c r="C849" s="189"/>
      <c r="D849" s="189"/>
      <c r="E849" s="189"/>
      <c r="F849" s="189"/>
      <c r="G849" s="189"/>
      <c r="H849" s="189"/>
      <c r="I849" s="189"/>
      <c r="J849" s="189"/>
      <c r="K849" s="189"/>
      <c r="L849" s="189"/>
      <c r="M849" s="189"/>
      <c r="N849" s="189"/>
      <c r="O849" s="189"/>
      <c r="P849" s="189"/>
      <c r="Q849" s="189"/>
      <c r="R849" s="189"/>
      <c r="S849" s="189"/>
      <c r="T849" s="189"/>
      <c r="U849" s="189"/>
      <c r="V849" s="189"/>
      <c r="W849" s="189"/>
      <c r="X849" s="189"/>
      <c r="Y849" s="189"/>
      <c r="Z849" s="189"/>
    </row>
    <row r="850" spans="1:26" ht="14.25" customHeight="1">
      <c r="A850" s="189"/>
      <c r="B850" s="189"/>
      <c r="C850" s="189"/>
      <c r="D850" s="189"/>
      <c r="E850" s="189"/>
      <c r="F850" s="189"/>
      <c r="G850" s="189"/>
      <c r="H850" s="189"/>
      <c r="I850" s="189"/>
      <c r="J850" s="189"/>
      <c r="K850" s="189"/>
      <c r="L850" s="189"/>
      <c r="M850" s="189"/>
      <c r="N850" s="189"/>
      <c r="O850" s="189"/>
      <c r="P850" s="189"/>
      <c r="Q850" s="189"/>
      <c r="R850" s="189"/>
      <c r="S850" s="189"/>
      <c r="T850" s="189"/>
      <c r="U850" s="189"/>
      <c r="V850" s="189"/>
      <c r="W850" s="189"/>
      <c r="X850" s="189"/>
      <c r="Y850" s="189"/>
      <c r="Z850" s="189"/>
    </row>
    <row r="851" spans="1:26" ht="14.25" customHeight="1">
      <c r="A851" s="189"/>
      <c r="B851" s="189"/>
      <c r="C851" s="189"/>
      <c r="D851" s="189"/>
      <c r="E851" s="189"/>
      <c r="F851" s="189"/>
      <c r="G851" s="189"/>
      <c r="H851" s="189"/>
      <c r="I851" s="189"/>
      <c r="J851" s="189"/>
      <c r="K851" s="189"/>
      <c r="L851" s="189"/>
      <c r="M851" s="189"/>
      <c r="N851" s="189"/>
      <c r="O851" s="189"/>
      <c r="P851" s="189"/>
      <c r="Q851" s="189"/>
      <c r="R851" s="189"/>
      <c r="S851" s="189"/>
      <c r="T851" s="189"/>
      <c r="U851" s="189"/>
      <c r="V851" s="189"/>
      <c r="W851" s="189"/>
      <c r="X851" s="189"/>
      <c r="Y851" s="189"/>
      <c r="Z851" s="189"/>
    </row>
    <row r="852" spans="1:26" ht="14.25" customHeight="1">
      <c r="A852" s="189"/>
      <c r="B852" s="189"/>
      <c r="C852" s="189"/>
      <c r="D852" s="189"/>
      <c r="E852" s="189"/>
      <c r="F852" s="189"/>
      <c r="G852" s="189"/>
      <c r="H852" s="189"/>
      <c r="I852" s="189"/>
      <c r="J852" s="189"/>
      <c r="K852" s="189"/>
      <c r="L852" s="189"/>
      <c r="M852" s="189"/>
      <c r="N852" s="189"/>
      <c r="O852" s="189"/>
      <c r="P852" s="189"/>
      <c r="Q852" s="189"/>
      <c r="R852" s="189"/>
      <c r="S852" s="189"/>
      <c r="T852" s="189"/>
      <c r="U852" s="189"/>
      <c r="V852" s="189"/>
      <c r="W852" s="189"/>
      <c r="X852" s="189"/>
      <c r="Y852" s="189"/>
      <c r="Z852" s="189"/>
    </row>
    <row r="853" spans="1:26" ht="14.25" customHeight="1">
      <c r="A853" s="189"/>
      <c r="B853" s="189"/>
      <c r="C853" s="189"/>
      <c r="D853" s="189"/>
      <c r="E853" s="189"/>
      <c r="F853" s="189"/>
      <c r="G853" s="189"/>
      <c r="H853" s="189"/>
      <c r="I853" s="189"/>
      <c r="J853" s="189"/>
      <c r="K853" s="189"/>
      <c r="L853" s="189"/>
      <c r="M853" s="189"/>
      <c r="N853" s="189"/>
      <c r="O853" s="189"/>
      <c r="P853" s="189"/>
      <c r="Q853" s="189"/>
      <c r="R853" s="189"/>
      <c r="S853" s="189"/>
      <c r="T853" s="189"/>
      <c r="U853" s="189"/>
      <c r="V853" s="189"/>
      <c r="W853" s="189"/>
      <c r="X853" s="189"/>
      <c r="Y853" s="189"/>
      <c r="Z853" s="189"/>
    </row>
    <row r="854" spans="1:26" ht="14.25" customHeight="1">
      <c r="A854" s="189"/>
      <c r="B854" s="189"/>
      <c r="C854" s="189"/>
      <c r="D854" s="189"/>
      <c r="E854" s="189"/>
      <c r="F854" s="189"/>
      <c r="G854" s="189"/>
      <c r="H854" s="189"/>
      <c r="I854" s="189"/>
      <c r="J854" s="189"/>
      <c r="K854" s="189"/>
      <c r="L854" s="189"/>
      <c r="M854" s="189"/>
      <c r="N854" s="189"/>
      <c r="O854" s="189"/>
      <c r="P854" s="189"/>
      <c r="Q854" s="189"/>
      <c r="R854" s="189"/>
      <c r="S854" s="189"/>
      <c r="T854" s="189"/>
      <c r="U854" s="189"/>
      <c r="V854" s="189"/>
      <c r="W854" s="189"/>
      <c r="X854" s="189"/>
      <c r="Y854" s="189"/>
      <c r="Z854" s="189"/>
    </row>
    <row r="855" spans="1:26" ht="14.25" customHeight="1">
      <c r="A855" s="189"/>
      <c r="B855" s="189"/>
      <c r="C855" s="189"/>
      <c r="D855" s="189"/>
      <c r="E855" s="189"/>
      <c r="F855" s="189"/>
      <c r="G855" s="189"/>
      <c r="H855" s="189"/>
      <c r="I855" s="189"/>
      <c r="J855" s="189"/>
      <c r="K855" s="189"/>
      <c r="L855" s="189"/>
      <c r="M855" s="189"/>
      <c r="N855" s="189"/>
      <c r="O855" s="189"/>
      <c r="P855" s="189"/>
      <c r="Q855" s="189"/>
      <c r="R855" s="189"/>
      <c r="S855" s="189"/>
      <c r="T855" s="189"/>
      <c r="U855" s="189"/>
      <c r="V855" s="189"/>
      <c r="W855" s="189"/>
      <c r="X855" s="189"/>
      <c r="Y855" s="189"/>
      <c r="Z855" s="189"/>
    </row>
    <row r="856" spans="1:26" ht="14.25" customHeight="1">
      <c r="A856" s="189"/>
      <c r="B856" s="189"/>
      <c r="C856" s="189"/>
      <c r="D856" s="189"/>
      <c r="E856" s="189"/>
      <c r="F856" s="189"/>
      <c r="G856" s="189"/>
      <c r="H856" s="189"/>
      <c r="I856" s="189"/>
      <c r="J856" s="189"/>
      <c r="K856" s="189"/>
      <c r="L856" s="189"/>
      <c r="M856" s="189"/>
      <c r="N856" s="189"/>
      <c r="O856" s="189"/>
      <c r="P856" s="189"/>
      <c r="Q856" s="189"/>
      <c r="R856" s="189"/>
      <c r="S856" s="189"/>
      <c r="T856" s="189"/>
      <c r="U856" s="189"/>
      <c r="V856" s="189"/>
      <c r="W856" s="189"/>
      <c r="X856" s="189"/>
      <c r="Y856" s="189"/>
      <c r="Z856" s="189"/>
    </row>
    <row r="857" spans="1:26" ht="14.25" customHeight="1">
      <c r="A857" s="189"/>
      <c r="B857" s="189"/>
      <c r="C857" s="189"/>
      <c r="D857" s="189"/>
      <c r="E857" s="189"/>
      <c r="F857" s="189"/>
      <c r="G857" s="189"/>
      <c r="H857" s="189"/>
      <c r="I857" s="189"/>
      <c r="J857" s="189"/>
      <c r="K857" s="189"/>
      <c r="L857" s="189"/>
      <c r="M857" s="189"/>
      <c r="N857" s="189"/>
      <c r="O857" s="189"/>
      <c r="P857" s="189"/>
      <c r="Q857" s="189"/>
      <c r="R857" s="189"/>
      <c r="S857" s="189"/>
      <c r="T857" s="189"/>
      <c r="U857" s="189"/>
      <c r="V857" s="189"/>
      <c r="W857" s="189"/>
      <c r="X857" s="189"/>
      <c r="Y857" s="189"/>
      <c r="Z857" s="189"/>
    </row>
    <row r="858" spans="1:26" ht="14.25" customHeight="1">
      <c r="A858" s="189"/>
      <c r="B858" s="189"/>
      <c r="C858" s="189"/>
      <c r="D858" s="189"/>
      <c r="E858" s="189"/>
      <c r="F858" s="189"/>
      <c r="G858" s="189"/>
      <c r="H858" s="189"/>
      <c r="I858" s="189"/>
      <c r="J858" s="189"/>
      <c r="K858" s="189"/>
      <c r="L858" s="189"/>
      <c r="M858" s="189"/>
      <c r="N858" s="189"/>
      <c r="O858" s="189"/>
      <c r="P858" s="189"/>
      <c r="Q858" s="189"/>
      <c r="R858" s="189"/>
      <c r="S858" s="189"/>
      <c r="T858" s="189"/>
      <c r="U858" s="189"/>
      <c r="V858" s="189"/>
      <c r="W858" s="189"/>
      <c r="X858" s="189"/>
      <c r="Y858" s="189"/>
      <c r="Z858" s="189"/>
    </row>
    <row r="859" spans="1:26" ht="14.25" customHeight="1">
      <c r="A859" s="189"/>
      <c r="B859" s="189"/>
      <c r="C859" s="189"/>
      <c r="D859" s="189"/>
      <c r="E859" s="189"/>
      <c r="F859" s="189"/>
      <c r="G859" s="189"/>
      <c r="H859" s="189"/>
      <c r="I859" s="189"/>
      <c r="J859" s="189"/>
      <c r="K859" s="189"/>
      <c r="L859" s="189"/>
      <c r="M859" s="189"/>
      <c r="N859" s="189"/>
      <c r="O859" s="189"/>
      <c r="P859" s="189"/>
      <c r="Q859" s="189"/>
      <c r="R859" s="189"/>
      <c r="S859" s="189"/>
      <c r="T859" s="189"/>
      <c r="U859" s="189"/>
      <c r="V859" s="189"/>
      <c r="W859" s="189"/>
      <c r="X859" s="189"/>
      <c r="Y859" s="189"/>
      <c r="Z859" s="189"/>
    </row>
    <row r="860" spans="1:26" ht="14.25" customHeight="1">
      <c r="A860" s="189"/>
      <c r="B860" s="189"/>
      <c r="C860" s="189"/>
      <c r="D860" s="189"/>
      <c r="E860" s="189"/>
      <c r="F860" s="189"/>
      <c r="G860" s="189"/>
      <c r="H860" s="189"/>
      <c r="I860" s="189"/>
      <c r="J860" s="189"/>
      <c r="K860" s="189"/>
      <c r="L860" s="189"/>
      <c r="M860" s="189"/>
      <c r="N860" s="189"/>
      <c r="O860" s="189"/>
      <c r="P860" s="189"/>
      <c r="Q860" s="189"/>
      <c r="R860" s="189"/>
      <c r="S860" s="189"/>
      <c r="T860" s="189"/>
      <c r="U860" s="189"/>
      <c r="V860" s="189"/>
      <c r="W860" s="189"/>
      <c r="X860" s="189"/>
      <c r="Y860" s="189"/>
      <c r="Z860" s="189"/>
    </row>
    <row r="861" spans="1:26" ht="14.25" customHeight="1">
      <c r="A861" s="189"/>
      <c r="B861" s="189"/>
      <c r="C861" s="189"/>
      <c r="D861" s="189"/>
      <c r="E861" s="189"/>
      <c r="F861" s="189"/>
      <c r="G861" s="189"/>
      <c r="H861" s="189"/>
      <c r="I861" s="189"/>
      <c r="J861" s="189"/>
      <c r="K861" s="189"/>
      <c r="L861" s="189"/>
      <c r="M861" s="189"/>
      <c r="N861" s="189"/>
      <c r="O861" s="189"/>
      <c r="P861" s="189"/>
      <c r="Q861" s="189"/>
      <c r="R861" s="189"/>
      <c r="S861" s="189"/>
      <c r="T861" s="189"/>
      <c r="U861" s="189"/>
      <c r="V861" s="189"/>
      <c r="W861" s="189"/>
      <c r="X861" s="189"/>
      <c r="Y861" s="189"/>
      <c r="Z861" s="189"/>
    </row>
    <row r="862" spans="1:26" ht="14.25" customHeight="1">
      <c r="A862" s="189"/>
      <c r="B862" s="189"/>
      <c r="C862" s="189"/>
      <c r="D862" s="189"/>
      <c r="E862" s="189"/>
      <c r="F862" s="189"/>
      <c r="G862" s="189"/>
      <c r="H862" s="189"/>
      <c r="I862" s="189"/>
      <c r="J862" s="189"/>
      <c r="K862" s="189"/>
      <c r="L862" s="189"/>
      <c r="M862" s="189"/>
      <c r="N862" s="189"/>
      <c r="O862" s="189"/>
      <c r="P862" s="189"/>
      <c r="Q862" s="189"/>
      <c r="R862" s="189"/>
      <c r="S862" s="189"/>
      <c r="T862" s="189"/>
      <c r="U862" s="189"/>
      <c r="V862" s="189"/>
      <c r="W862" s="189"/>
      <c r="X862" s="189"/>
      <c r="Y862" s="189"/>
      <c r="Z862" s="189"/>
    </row>
    <row r="863" spans="1:26" ht="14.25" customHeight="1">
      <c r="A863" s="189"/>
      <c r="B863" s="189"/>
      <c r="C863" s="189"/>
      <c r="D863" s="189"/>
      <c r="E863" s="189"/>
      <c r="F863" s="189"/>
      <c r="G863" s="189"/>
      <c r="H863" s="189"/>
      <c r="I863" s="189"/>
      <c r="J863" s="189"/>
      <c r="K863" s="189"/>
      <c r="L863" s="189"/>
      <c r="M863" s="189"/>
      <c r="N863" s="189"/>
      <c r="O863" s="189"/>
      <c r="P863" s="189"/>
      <c r="Q863" s="189"/>
      <c r="R863" s="189"/>
      <c r="S863" s="189"/>
      <c r="T863" s="189"/>
      <c r="U863" s="189"/>
      <c r="V863" s="189"/>
      <c r="W863" s="189"/>
      <c r="X863" s="189"/>
      <c r="Y863" s="189"/>
      <c r="Z863" s="189"/>
    </row>
    <row r="864" spans="1:26" ht="14.25" customHeight="1">
      <c r="A864" s="189"/>
      <c r="B864" s="189"/>
      <c r="C864" s="189"/>
      <c r="D864" s="189"/>
      <c r="E864" s="189"/>
      <c r="F864" s="189"/>
      <c r="G864" s="189"/>
      <c r="H864" s="189"/>
      <c r="I864" s="189"/>
      <c r="J864" s="189"/>
      <c r="K864" s="189"/>
      <c r="L864" s="189"/>
      <c r="M864" s="189"/>
      <c r="N864" s="189"/>
      <c r="O864" s="189"/>
      <c r="P864" s="189"/>
      <c r="Q864" s="189"/>
      <c r="R864" s="189"/>
      <c r="S864" s="189"/>
      <c r="T864" s="189"/>
      <c r="U864" s="189"/>
      <c r="V864" s="189"/>
      <c r="W864" s="189"/>
      <c r="X864" s="189"/>
      <c r="Y864" s="189"/>
      <c r="Z864" s="189"/>
    </row>
    <row r="865" spans="1:26" ht="14.25" customHeight="1">
      <c r="A865" s="189"/>
      <c r="B865" s="189"/>
      <c r="C865" s="189"/>
      <c r="D865" s="189"/>
      <c r="E865" s="189"/>
      <c r="F865" s="189"/>
      <c r="G865" s="189"/>
      <c r="H865" s="189"/>
      <c r="I865" s="189"/>
      <c r="J865" s="189"/>
      <c r="K865" s="189"/>
      <c r="L865" s="189"/>
      <c r="M865" s="189"/>
      <c r="N865" s="189"/>
      <c r="O865" s="189"/>
      <c r="P865" s="189"/>
      <c r="Q865" s="189"/>
      <c r="R865" s="189"/>
      <c r="S865" s="189"/>
      <c r="T865" s="189"/>
      <c r="U865" s="189"/>
      <c r="V865" s="189"/>
      <c r="W865" s="189"/>
      <c r="X865" s="189"/>
      <c r="Y865" s="189"/>
      <c r="Z865" s="189"/>
    </row>
    <row r="866" spans="1:26" ht="14.25" customHeight="1">
      <c r="A866" s="189"/>
      <c r="B866" s="189"/>
      <c r="C866" s="189"/>
      <c r="D866" s="189"/>
      <c r="E866" s="189"/>
      <c r="F866" s="189"/>
      <c r="G866" s="189"/>
      <c r="H866" s="189"/>
      <c r="I866" s="189"/>
      <c r="J866" s="189"/>
      <c r="K866" s="189"/>
      <c r="L866" s="189"/>
      <c r="M866" s="189"/>
      <c r="N866" s="189"/>
      <c r="O866" s="189"/>
      <c r="P866" s="189"/>
      <c r="Q866" s="189"/>
      <c r="R866" s="189"/>
      <c r="S866" s="189"/>
      <c r="T866" s="189"/>
      <c r="U866" s="189"/>
      <c r="V866" s="189"/>
      <c r="W866" s="189"/>
      <c r="X866" s="189"/>
      <c r="Y866" s="189"/>
      <c r="Z866" s="189"/>
    </row>
    <row r="867" spans="1:26" ht="14.25" customHeight="1">
      <c r="A867" s="189"/>
      <c r="B867" s="189"/>
      <c r="C867" s="189"/>
      <c r="D867" s="189"/>
      <c r="E867" s="189"/>
      <c r="F867" s="189"/>
      <c r="G867" s="189"/>
      <c r="H867" s="189"/>
      <c r="I867" s="189"/>
      <c r="J867" s="189"/>
      <c r="K867" s="189"/>
      <c r="L867" s="189"/>
      <c r="M867" s="189"/>
      <c r="N867" s="189"/>
      <c r="O867" s="189"/>
      <c r="P867" s="189"/>
      <c r="Q867" s="189"/>
      <c r="R867" s="189"/>
      <c r="S867" s="189"/>
      <c r="T867" s="189"/>
      <c r="U867" s="189"/>
      <c r="V867" s="189"/>
      <c r="W867" s="189"/>
      <c r="X867" s="189"/>
      <c r="Y867" s="189"/>
      <c r="Z867" s="189"/>
    </row>
    <row r="868" spans="1:26" ht="14.25" customHeight="1">
      <c r="A868" s="189"/>
      <c r="B868" s="189"/>
      <c r="C868" s="189"/>
      <c r="D868" s="189"/>
      <c r="E868" s="189"/>
      <c r="F868" s="189"/>
      <c r="G868" s="189"/>
      <c r="H868" s="189"/>
      <c r="I868" s="189"/>
      <c r="J868" s="189"/>
      <c r="K868" s="189"/>
      <c r="L868" s="189"/>
      <c r="M868" s="189"/>
      <c r="N868" s="189"/>
      <c r="O868" s="189"/>
      <c r="P868" s="189"/>
      <c r="Q868" s="189"/>
      <c r="R868" s="189"/>
      <c r="S868" s="189"/>
      <c r="T868" s="189"/>
      <c r="U868" s="189"/>
      <c r="V868" s="189"/>
      <c r="W868" s="189"/>
      <c r="X868" s="189"/>
      <c r="Y868" s="189"/>
      <c r="Z868" s="189"/>
    </row>
    <row r="869" spans="1:26" ht="14.25" customHeight="1">
      <c r="A869" s="189"/>
      <c r="B869" s="189"/>
      <c r="C869" s="189"/>
      <c r="D869" s="189"/>
      <c r="E869" s="189"/>
      <c r="F869" s="189"/>
      <c r="G869" s="189"/>
      <c r="H869" s="189"/>
      <c r="I869" s="189"/>
      <c r="J869" s="189"/>
      <c r="K869" s="189"/>
      <c r="L869" s="189"/>
      <c r="M869" s="189"/>
      <c r="N869" s="189"/>
      <c r="O869" s="189"/>
      <c r="P869" s="189"/>
      <c r="Q869" s="189"/>
      <c r="R869" s="189"/>
      <c r="S869" s="189"/>
      <c r="T869" s="189"/>
      <c r="U869" s="189"/>
      <c r="V869" s="189"/>
      <c r="W869" s="189"/>
      <c r="X869" s="189"/>
      <c r="Y869" s="189"/>
      <c r="Z869" s="189"/>
    </row>
    <row r="870" spans="1:26" ht="14.25" customHeight="1">
      <c r="A870" s="189"/>
      <c r="B870" s="189"/>
      <c r="C870" s="189"/>
      <c r="D870" s="189"/>
      <c r="E870" s="189"/>
      <c r="F870" s="189"/>
      <c r="G870" s="189"/>
      <c r="H870" s="189"/>
      <c r="I870" s="189"/>
      <c r="J870" s="189"/>
      <c r="K870" s="189"/>
      <c r="L870" s="189"/>
      <c r="M870" s="189"/>
      <c r="N870" s="189"/>
      <c r="O870" s="189"/>
      <c r="P870" s="189"/>
      <c r="Q870" s="189"/>
      <c r="R870" s="189"/>
      <c r="S870" s="189"/>
      <c r="T870" s="189"/>
      <c r="U870" s="189"/>
      <c r="V870" s="189"/>
      <c r="W870" s="189"/>
      <c r="X870" s="189"/>
      <c r="Y870" s="189"/>
      <c r="Z870" s="189"/>
    </row>
    <row r="871" spans="1:26" ht="14.25" customHeight="1">
      <c r="A871" s="189"/>
      <c r="B871" s="189"/>
      <c r="C871" s="189"/>
      <c r="D871" s="189"/>
      <c r="E871" s="189"/>
      <c r="F871" s="189"/>
      <c r="G871" s="189"/>
      <c r="H871" s="189"/>
      <c r="I871" s="189"/>
      <c r="J871" s="189"/>
      <c r="K871" s="189"/>
      <c r="L871" s="189"/>
      <c r="M871" s="189"/>
      <c r="N871" s="189"/>
      <c r="O871" s="189"/>
      <c r="P871" s="189"/>
      <c r="Q871" s="189"/>
      <c r="R871" s="189"/>
      <c r="S871" s="189"/>
      <c r="T871" s="189"/>
      <c r="U871" s="189"/>
      <c r="V871" s="189"/>
      <c r="W871" s="189"/>
      <c r="X871" s="189"/>
      <c r="Y871" s="189"/>
      <c r="Z871" s="189"/>
    </row>
    <row r="872" spans="1:26" ht="14.25" customHeight="1">
      <c r="A872" s="189"/>
      <c r="B872" s="189"/>
      <c r="C872" s="189"/>
      <c r="D872" s="189"/>
      <c r="E872" s="189"/>
      <c r="F872" s="189"/>
      <c r="G872" s="189"/>
      <c r="H872" s="189"/>
      <c r="I872" s="189"/>
      <c r="J872" s="189"/>
      <c r="K872" s="189"/>
      <c r="L872" s="189"/>
      <c r="M872" s="189"/>
      <c r="N872" s="189"/>
      <c r="O872" s="189"/>
      <c r="P872" s="189"/>
      <c r="Q872" s="189"/>
      <c r="R872" s="189"/>
      <c r="S872" s="189"/>
      <c r="T872" s="189"/>
      <c r="U872" s="189"/>
      <c r="V872" s="189"/>
      <c r="W872" s="189"/>
      <c r="X872" s="189"/>
      <c r="Y872" s="189"/>
      <c r="Z872" s="189"/>
    </row>
    <row r="873" spans="1:26" ht="14.25" customHeight="1">
      <c r="A873" s="189"/>
      <c r="B873" s="189"/>
      <c r="C873" s="189"/>
      <c r="D873" s="189"/>
      <c r="E873" s="189"/>
      <c r="F873" s="189"/>
      <c r="G873" s="189"/>
      <c r="H873" s="189"/>
      <c r="I873" s="189"/>
      <c r="J873" s="189"/>
      <c r="K873" s="189"/>
      <c r="L873" s="189"/>
      <c r="M873" s="189"/>
      <c r="N873" s="189"/>
      <c r="O873" s="189"/>
      <c r="P873" s="189"/>
      <c r="Q873" s="189"/>
      <c r="R873" s="189"/>
      <c r="S873" s="189"/>
      <c r="T873" s="189"/>
      <c r="U873" s="189"/>
      <c r="V873" s="189"/>
      <c r="W873" s="189"/>
      <c r="X873" s="189"/>
      <c r="Y873" s="189"/>
      <c r="Z873" s="189"/>
    </row>
    <row r="874" spans="1:26" ht="14.25" customHeight="1">
      <c r="A874" s="189"/>
      <c r="B874" s="189"/>
      <c r="C874" s="189"/>
      <c r="D874" s="189"/>
      <c r="E874" s="189"/>
      <c r="F874" s="189"/>
      <c r="G874" s="189"/>
      <c r="H874" s="189"/>
      <c r="I874" s="189"/>
      <c r="J874" s="189"/>
      <c r="K874" s="189"/>
      <c r="L874" s="189"/>
      <c r="M874" s="189"/>
      <c r="N874" s="189"/>
      <c r="O874" s="189"/>
      <c r="P874" s="189"/>
      <c r="Q874" s="189"/>
      <c r="R874" s="189"/>
      <c r="S874" s="189"/>
      <c r="T874" s="189"/>
      <c r="U874" s="189"/>
      <c r="V874" s="189"/>
      <c r="W874" s="189"/>
      <c r="X874" s="189"/>
      <c r="Y874" s="189"/>
      <c r="Z874" s="189"/>
    </row>
    <row r="875" spans="1:26" ht="14.25" customHeight="1">
      <c r="A875" s="189"/>
      <c r="B875" s="189"/>
      <c r="C875" s="189"/>
      <c r="D875" s="189"/>
      <c r="E875" s="189"/>
      <c r="F875" s="189"/>
      <c r="G875" s="189"/>
      <c r="H875" s="189"/>
      <c r="I875" s="189"/>
      <c r="J875" s="189"/>
      <c r="K875" s="189"/>
      <c r="L875" s="189"/>
      <c r="M875" s="189"/>
      <c r="N875" s="189"/>
      <c r="O875" s="189"/>
      <c r="P875" s="189"/>
      <c r="Q875" s="189"/>
      <c r="R875" s="189"/>
      <c r="S875" s="189"/>
      <c r="T875" s="189"/>
      <c r="U875" s="189"/>
      <c r="V875" s="189"/>
      <c r="W875" s="189"/>
      <c r="X875" s="189"/>
      <c r="Y875" s="189"/>
      <c r="Z875" s="189"/>
    </row>
    <row r="876" spans="1:26" ht="14.25" customHeight="1">
      <c r="A876" s="189"/>
      <c r="B876" s="189"/>
      <c r="C876" s="189"/>
      <c r="D876" s="189"/>
      <c r="E876" s="189"/>
      <c r="F876" s="189"/>
      <c r="G876" s="189"/>
      <c r="H876" s="189"/>
      <c r="I876" s="189"/>
      <c r="J876" s="189"/>
      <c r="K876" s="189"/>
      <c r="L876" s="189"/>
      <c r="M876" s="189"/>
      <c r="N876" s="189"/>
      <c r="O876" s="189"/>
      <c r="P876" s="189"/>
      <c r="Q876" s="189"/>
      <c r="R876" s="189"/>
      <c r="S876" s="189"/>
      <c r="T876" s="189"/>
      <c r="U876" s="189"/>
      <c r="V876" s="189"/>
      <c r="W876" s="189"/>
      <c r="X876" s="189"/>
      <c r="Y876" s="189"/>
      <c r="Z876" s="189"/>
    </row>
    <row r="877" spans="1:26" ht="14.25" customHeight="1">
      <c r="A877" s="189"/>
      <c r="B877" s="189"/>
      <c r="C877" s="189"/>
      <c r="D877" s="189"/>
      <c r="E877" s="189"/>
      <c r="F877" s="189"/>
      <c r="G877" s="189"/>
      <c r="H877" s="189"/>
      <c r="I877" s="189"/>
      <c r="J877" s="189"/>
      <c r="K877" s="189"/>
      <c r="L877" s="189"/>
      <c r="M877" s="189"/>
      <c r="N877" s="189"/>
      <c r="O877" s="189"/>
      <c r="P877" s="189"/>
      <c r="Q877" s="189"/>
      <c r="R877" s="189"/>
      <c r="S877" s="189"/>
      <c r="T877" s="189"/>
      <c r="U877" s="189"/>
      <c r="V877" s="189"/>
      <c r="W877" s="189"/>
      <c r="X877" s="189"/>
      <c r="Y877" s="189"/>
      <c r="Z877" s="189"/>
    </row>
    <row r="878" spans="1:26" ht="14.25" customHeight="1">
      <c r="A878" s="189"/>
      <c r="B878" s="189"/>
      <c r="C878" s="189"/>
      <c r="D878" s="189"/>
      <c r="E878" s="189"/>
      <c r="F878" s="189"/>
      <c r="G878" s="189"/>
      <c r="H878" s="189"/>
      <c r="I878" s="189"/>
      <c r="J878" s="189"/>
      <c r="K878" s="189"/>
      <c r="L878" s="189"/>
      <c r="M878" s="189"/>
      <c r="N878" s="189"/>
      <c r="O878" s="189"/>
      <c r="P878" s="189"/>
      <c r="Q878" s="189"/>
      <c r="R878" s="189"/>
      <c r="S878" s="189"/>
      <c r="T878" s="189"/>
      <c r="U878" s="189"/>
      <c r="V878" s="189"/>
      <c r="W878" s="189"/>
      <c r="X878" s="189"/>
      <c r="Y878" s="189"/>
      <c r="Z878" s="189"/>
    </row>
    <row r="879" spans="1:26" ht="14.25" customHeight="1">
      <c r="A879" s="189"/>
      <c r="B879" s="189"/>
      <c r="C879" s="189"/>
      <c r="D879" s="189"/>
      <c r="E879" s="189"/>
      <c r="F879" s="189"/>
      <c r="G879" s="189"/>
      <c r="H879" s="189"/>
      <c r="I879" s="189"/>
      <c r="J879" s="189"/>
      <c r="K879" s="189"/>
      <c r="L879" s="189"/>
      <c r="M879" s="189"/>
      <c r="N879" s="189"/>
      <c r="O879" s="189"/>
      <c r="P879" s="189"/>
      <c r="Q879" s="189"/>
      <c r="R879" s="189"/>
      <c r="S879" s="189"/>
      <c r="T879" s="189"/>
      <c r="U879" s="189"/>
      <c r="V879" s="189"/>
      <c r="W879" s="189"/>
      <c r="X879" s="189"/>
      <c r="Y879" s="189"/>
      <c r="Z879" s="189"/>
    </row>
    <row r="880" spans="1:26" ht="14.25" customHeight="1">
      <c r="A880" s="189"/>
      <c r="B880" s="189"/>
      <c r="C880" s="189"/>
      <c r="D880" s="189"/>
      <c r="E880" s="189"/>
      <c r="F880" s="189"/>
      <c r="G880" s="189"/>
      <c r="H880" s="189"/>
      <c r="I880" s="189"/>
      <c r="J880" s="189"/>
      <c r="K880" s="189"/>
      <c r="L880" s="189"/>
      <c r="M880" s="189"/>
      <c r="N880" s="189"/>
      <c r="O880" s="189"/>
      <c r="P880" s="189"/>
      <c r="Q880" s="189"/>
      <c r="R880" s="189"/>
      <c r="S880" s="189"/>
      <c r="T880" s="189"/>
      <c r="U880" s="189"/>
      <c r="V880" s="189"/>
      <c r="W880" s="189"/>
      <c r="X880" s="189"/>
      <c r="Y880" s="189"/>
      <c r="Z880" s="189"/>
    </row>
    <row r="881" spans="1:26" ht="14.25" customHeight="1">
      <c r="A881" s="189"/>
      <c r="B881" s="189"/>
      <c r="C881" s="189"/>
      <c r="D881" s="189"/>
      <c r="E881" s="189"/>
      <c r="F881" s="189"/>
      <c r="G881" s="189"/>
      <c r="H881" s="189"/>
      <c r="I881" s="189"/>
      <c r="J881" s="189"/>
      <c r="K881" s="189"/>
      <c r="L881" s="189"/>
      <c r="M881" s="189"/>
      <c r="N881" s="189"/>
      <c r="O881" s="189"/>
      <c r="P881" s="189"/>
      <c r="Q881" s="189"/>
      <c r="R881" s="189"/>
      <c r="S881" s="189"/>
      <c r="T881" s="189"/>
      <c r="U881" s="189"/>
      <c r="V881" s="189"/>
      <c r="W881" s="189"/>
      <c r="X881" s="189"/>
      <c r="Y881" s="189"/>
      <c r="Z881" s="189"/>
    </row>
    <row r="882" spans="1:26" ht="14.25" customHeight="1">
      <c r="A882" s="189"/>
      <c r="B882" s="189"/>
      <c r="C882" s="189"/>
      <c r="D882" s="189"/>
      <c r="E882" s="189"/>
      <c r="F882" s="189"/>
      <c r="G882" s="189"/>
      <c r="H882" s="189"/>
      <c r="I882" s="189"/>
      <c r="J882" s="189"/>
      <c r="K882" s="189"/>
      <c r="L882" s="189"/>
      <c r="M882" s="189"/>
      <c r="N882" s="189"/>
      <c r="O882" s="189"/>
      <c r="P882" s="189"/>
      <c r="Q882" s="189"/>
      <c r="R882" s="189"/>
      <c r="S882" s="189"/>
      <c r="T882" s="189"/>
      <c r="U882" s="189"/>
      <c r="V882" s="189"/>
      <c r="W882" s="189"/>
      <c r="X882" s="189"/>
      <c r="Y882" s="189"/>
      <c r="Z882" s="189"/>
    </row>
    <row r="883" spans="1:26" ht="14.25" customHeight="1">
      <c r="A883" s="189"/>
      <c r="B883" s="189"/>
      <c r="C883" s="189"/>
      <c r="D883" s="189"/>
      <c r="E883" s="189"/>
      <c r="F883" s="189"/>
      <c r="G883" s="189"/>
      <c r="H883" s="189"/>
      <c r="I883" s="189"/>
      <c r="J883" s="189"/>
      <c r="K883" s="189"/>
      <c r="L883" s="189"/>
      <c r="M883" s="189"/>
      <c r="N883" s="189"/>
      <c r="O883" s="189"/>
      <c r="P883" s="189"/>
      <c r="Q883" s="189"/>
      <c r="R883" s="189"/>
      <c r="S883" s="189"/>
      <c r="T883" s="189"/>
      <c r="U883" s="189"/>
      <c r="V883" s="189"/>
      <c r="W883" s="189"/>
      <c r="X883" s="189"/>
      <c r="Y883" s="189"/>
      <c r="Z883" s="189"/>
    </row>
    <row r="884" spans="1:26" ht="14.25" customHeight="1">
      <c r="A884" s="189"/>
      <c r="B884" s="189"/>
      <c r="C884" s="189"/>
      <c r="D884" s="189"/>
      <c r="E884" s="189"/>
      <c r="F884" s="189"/>
      <c r="G884" s="189"/>
      <c r="H884" s="189"/>
      <c r="I884" s="189"/>
      <c r="J884" s="189"/>
      <c r="K884" s="189"/>
      <c r="L884" s="189"/>
      <c r="M884" s="189"/>
      <c r="N884" s="189"/>
      <c r="O884" s="189"/>
      <c r="P884" s="189"/>
      <c r="Q884" s="189"/>
      <c r="R884" s="189"/>
      <c r="S884" s="189"/>
      <c r="T884" s="189"/>
      <c r="U884" s="189"/>
      <c r="V884" s="189"/>
      <c r="W884" s="189"/>
      <c r="X884" s="189"/>
      <c r="Y884" s="189"/>
      <c r="Z884" s="189"/>
    </row>
    <row r="885" spans="1:26" ht="14.25" customHeight="1">
      <c r="A885" s="189"/>
      <c r="B885" s="189"/>
      <c r="C885" s="189"/>
      <c r="D885" s="189"/>
      <c r="E885" s="189"/>
      <c r="F885" s="189"/>
      <c r="G885" s="189"/>
      <c r="H885" s="189"/>
      <c r="I885" s="189"/>
      <c r="J885" s="189"/>
      <c r="K885" s="189"/>
      <c r="L885" s="189"/>
      <c r="M885" s="189"/>
      <c r="N885" s="189"/>
      <c r="O885" s="189"/>
      <c r="P885" s="189"/>
      <c r="Q885" s="189"/>
      <c r="R885" s="189"/>
      <c r="S885" s="189"/>
      <c r="T885" s="189"/>
      <c r="U885" s="189"/>
      <c r="V885" s="189"/>
      <c r="W885" s="189"/>
      <c r="X885" s="189"/>
      <c r="Y885" s="189"/>
      <c r="Z885" s="189"/>
    </row>
    <row r="886" spans="1:26" ht="14.25" customHeight="1">
      <c r="A886" s="189"/>
      <c r="B886" s="189"/>
      <c r="C886" s="189"/>
      <c r="D886" s="189"/>
      <c r="E886" s="189"/>
      <c r="F886" s="189"/>
      <c r="G886" s="189"/>
      <c r="H886" s="189"/>
      <c r="I886" s="189"/>
      <c r="J886" s="189"/>
      <c r="K886" s="189"/>
      <c r="L886" s="189"/>
      <c r="M886" s="189"/>
      <c r="N886" s="189"/>
      <c r="O886" s="189"/>
      <c r="P886" s="189"/>
      <c r="Q886" s="189"/>
      <c r="R886" s="189"/>
      <c r="S886" s="189"/>
      <c r="T886" s="189"/>
      <c r="U886" s="189"/>
      <c r="V886" s="189"/>
      <c r="W886" s="189"/>
      <c r="X886" s="189"/>
      <c r="Y886" s="189"/>
      <c r="Z886" s="189"/>
    </row>
    <row r="887" spans="1:26" ht="14.25" customHeight="1">
      <c r="A887" s="189"/>
      <c r="B887" s="189"/>
      <c r="C887" s="189"/>
      <c r="D887" s="189"/>
      <c r="E887" s="189"/>
      <c r="F887" s="189"/>
      <c r="G887" s="189"/>
      <c r="H887" s="189"/>
      <c r="I887" s="189"/>
      <c r="J887" s="189"/>
      <c r="K887" s="189"/>
      <c r="L887" s="189"/>
      <c r="M887" s="189"/>
      <c r="N887" s="189"/>
      <c r="O887" s="189"/>
      <c r="P887" s="189"/>
      <c r="Q887" s="189"/>
      <c r="R887" s="189"/>
      <c r="S887" s="189"/>
      <c r="T887" s="189"/>
      <c r="U887" s="189"/>
      <c r="V887" s="189"/>
      <c r="W887" s="189"/>
      <c r="X887" s="189"/>
      <c r="Y887" s="189"/>
      <c r="Z887" s="189"/>
    </row>
    <row r="888" spans="1:26" ht="14.25" customHeight="1">
      <c r="A888" s="189"/>
      <c r="B888" s="189"/>
      <c r="C888" s="189"/>
      <c r="D888" s="189"/>
      <c r="E888" s="189"/>
      <c r="F888" s="189"/>
      <c r="G888" s="189"/>
      <c r="H888" s="189"/>
      <c r="I888" s="189"/>
      <c r="J888" s="189"/>
      <c r="K888" s="189"/>
      <c r="L888" s="189"/>
      <c r="M888" s="189"/>
      <c r="N888" s="189"/>
      <c r="O888" s="189"/>
      <c r="P888" s="189"/>
      <c r="Q888" s="189"/>
      <c r="R888" s="189"/>
      <c r="S888" s="189"/>
      <c r="T888" s="189"/>
      <c r="U888" s="189"/>
      <c r="V888" s="189"/>
      <c r="W888" s="189"/>
      <c r="X888" s="189"/>
      <c r="Y888" s="189"/>
      <c r="Z888" s="189"/>
    </row>
    <row r="889" spans="1:26" ht="14.25" customHeight="1">
      <c r="A889" s="189"/>
      <c r="B889" s="189"/>
      <c r="C889" s="189"/>
      <c r="D889" s="189"/>
      <c r="E889" s="189"/>
      <c r="F889" s="189"/>
      <c r="G889" s="189"/>
      <c r="H889" s="189"/>
      <c r="I889" s="189"/>
      <c r="J889" s="189"/>
      <c r="K889" s="189"/>
      <c r="L889" s="189"/>
      <c r="M889" s="189"/>
      <c r="N889" s="189"/>
      <c r="O889" s="189"/>
      <c r="P889" s="189"/>
      <c r="Q889" s="189"/>
      <c r="R889" s="189"/>
      <c r="S889" s="189"/>
      <c r="T889" s="189"/>
      <c r="U889" s="189"/>
      <c r="V889" s="189"/>
      <c r="W889" s="189"/>
      <c r="X889" s="189"/>
      <c r="Y889" s="189"/>
      <c r="Z889" s="189"/>
    </row>
    <row r="890" spans="1:26" ht="14.25" customHeight="1">
      <c r="A890" s="189"/>
      <c r="B890" s="189"/>
      <c r="C890" s="189"/>
      <c r="D890" s="189"/>
      <c r="E890" s="189"/>
      <c r="F890" s="189"/>
      <c r="G890" s="189"/>
      <c r="H890" s="189"/>
      <c r="I890" s="189"/>
      <c r="J890" s="189"/>
      <c r="K890" s="189"/>
      <c r="L890" s="189"/>
      <c r="M890" s="189"/>
      <c r="N890" s="189"/>
      <c r="O890" s="189"/>
      <c r="P890" s="189"/>
      <c r="Q890" s="189"/>
      <c r="R890" s="189"/>
      <c r="S890" s="189"/>
      <c r="T890" s="189"/>
      <c r="U890" s="189"/>
      <c r="V890" s="189"/>
      <c r="W890" s="189"/>
      <c r="X890" s="189"/>
      <c r="Y890" s="189"/>
      <c r="Z890" s="189"/>
    </row>
    <row r="891" spans="1:26" ht="14.25" customHeight="1">
      <c r="A891" s="189"/>
      <c r="B891" s="189"/>
      <c r="C891" s="189"/>
      <c r="D891" s="189"/>
      <c r="E891" s="189"/>
      <c r="F891" s="189"/>
      <c r="G891" s="189"/>
      <c r="H891" s="189"/>
      <c r="I891" s="189"/>
      <c r="J891" s="189"/>
      <c r="K891" s="189"/>
      <c r="L891" s="189"/>
      <c r="M891" s="189"/>
      <c r="N891" s="189"/>
      <c r="O891" s="189"/>
      <c r="P891" s="189"/>
      <c r="Q891" s="189"/>
      <c r="R891" s="189"/>
      <c r="S891" s="189"/>
      <c r="T891" s="189"/>
      <c r="U891" s="189"/>
      <c r="V891" s="189"/>
      <c r="W891" s="189"/>
      <c r="X891" s="189"/>
      <c r="Y891" s="189"/>
      <c r="Z891" s="189"/>
    </row>
    <row r="892" spans="1:26" ht="14.25" customHeight="1">
      <c r="A892" s="189"/>
      <c r="B892" s="189"/>
      <c r="C892" s="189"/>
      <c r="D892" s="189"/>
      <c r="E892" s="189"/>
      <c r="F892" s="189"/>
      <c r="G892" s="189"/>
      <c r="H892" s="189"/>
      <c r="I892" s="189"/>
      <c r="J892" s="189"/>
      <c r="K892" s="189"/>
      <c r="L892" s="189"/>
      <c r="M892" s="189"/>
      <c r="N892" s="189"/>
      <c r="O892" s="189"/>
      <c r="P892" s="189"/>
      <c r="Q892" s="189"/>
      <c r="R892" s="189"/>
      <c r="S892" s="189"/>
      <c r="T892" s="189"/>
      <c r="U892" s="189"/>
      <c r="V892" s="189"/>
      <c r="W892" s="189"/>
      <c r="X892" s="189"/>
      <c r="Y892" s="189"/>
      <c r="Z892" s="189"/>
    </row>
    <row r="893" spans="1:26" ht="14.25" customHeight="1">
      <c r="A893" s="189"/>
      <c r="B893" s="189"/>
      <c r="C893" s="189"/>
      <c r="D893" s="189"/>
      <c r="E893" s="189"/>
      <c r="F893" s="189"/>
      <c r="G893" s="189"/>
      <c r="H893" s="189"/>
      <c r="I893" s="189"/>
      <c r="J893" s="189"/>
      <c r="K893" s="189"/>
      <c r="L893" s="189"/>
      <c r="M893" s="189"/>
      <c r="N893" s="189"/>
      <c r="O893" s="189"/>
      <c r="P893" s="189"/>
      <c r="Q893" s="189"/>
      <c r="R893" s="189"/>
      <c r="S893" s="189"/>
      <c r="T893" s="189"/>
      <c r="U893" s="189"/>
      <c r="V893" s="189"/>
      <c r="W893" s="189"/>
      <c r="X893" s="189"/>
      <c r="Y893" s="189"/>
      <c r="Z893" s="189"/>
    </row>
    <row r="894" spans="1:26" ht="14.25" customHeight="1">
      <c r="A894" s="189"/>
      <c r="B894" s="189"/>
      <c r="C894" s="189"/>
      <c r="D894" s="189"/>
      <c r="E894" s="189"/>
      <c r="F894" s="189"/>
      <c r="G894" s="189"/>
      <c r="H894" s="189"/>
      <c r="I894" s="189"/>
      <c r="J894" s="189"/>
      <c r="K894" s="189"/>
      <c r="L894" s="189"/>
      <c r="M894" s="189"/>
      <c r="N894" s="189"/>
      <c r="O894" s="189"/>
      <c r="P894" s="189"/>
      <c r="Q894" s="189"/>
      <c r="R894" s="189"/>
      <c r="S894" s="189"/>
      <c r="T894" s="189"/>
      <c r="U894" s="189"/>
      <c r="V894" s="189"/>
      <c r="W894" s="189"/>
      <c r="X894" s="189"/>
      <c r="Y894" s="189"/>
      <c r="Z894" s="189"/>
    </row>
    <row r="895" spans="1:26" ht="14.25" customHeight="1">
      <c r="A895" s="189"/>
      <c r="B895" s="189"/>
      <c r="C895" s="189"/>
      <c r="D895" s="189"/>
      <c r="E895" s="189"/>
      <c r="F895" s="189"/>
      <c r="G895" s="189"/>
      <c r="H895" s="189"/>
      <c r="I895" s="189"/>
      <c r="J895" s="189"/>
      <c r="K895" s="189"/>
      <c r="L895" s="189"/>
      <c r="M895" s="189"/>
      <c r="N895" s="189"/>
      <c r="O895" s="189"/>
      <c r="P895" s="189"/>
      <c r="Q895" s="189"/>
      <c r="R895" s="189"/>
      <c r="S895" s="189"/>
      <c r="T895" s="189"/>
      <c r="U895" s="189"/>
      <c r="V895" s="189"/>
      <c r="W895" s="189"/>
      <c r="X895" s="189"/>
      <c r="Y895" s="189"/>
      <c r="Z895" s="189"/>
    </row>
    <row r="896" spans="1:26" ht="14.25" customHeight="1">
      <c r="A896" s="189"/>
      <c r="B896" s="189"/>
      <c r="C896" s="189"/>
      <c r="D896" s="189"/>
      <c r="E896" s="189"/>
      <c r="F896" s="189"/>
      <c r="G896" s="189"/>
      <c r="H896" s="189"/>
      <c r="I896" s="189"/>
      <c r="J896" s="189"/>
      <c r="K896" s="189"/>
      <c r="L896" s="189"/>
      <c r="M896" s="189"/>
      <c r="N896" s="189"/>
      <c r="O896" s="189"/>
      <c r="P896" s="189"/>
      <c r="Q896" s="189"/>
      <c r="R896" s="189"/>
      <c r="S896" s="189"/>
      <c r="T896" s="189"/>
      <c r="U896" s="189"/>
      <c r="V896" s="189"/>
      <c r="W896" s="189"/>
      <c r="X896" s="189"/>
      <c r="Y896" s="189"/>
      <c r="Z896" s="189"/>
    </row>
    <row r="897" spans="1:26" ht="14.25" customHeight="1">
      <c r="A897" s="189"/>
      <c r="B897" s="189"/>
      <c r="C897" s="189"/>
      <c r="D897" s="189"/>
      <c r="E897" s="189"/>
      <c r="F897" s="189"/>
      <c r="G897" s="189"/>
      <c r="H897" s="189"/>
      <c r="I897" s="189"/>
      <c r="J897" s="189"/>
      <c r="K897" s="189"/>
      <c r="L897" s="189"/>
      <c r="M897" s="189"/>
      <c r="N897" s="189"/>
      <c r="O897" s="189"/>
      <c r="P897" s="189"/>
      <c r="Q897" s="189"/>
      <c r="R897" s="189"/>
      <c r="S897" s="189"/>
      <c r="T897" s="189"/>
      <c r="U897" s="189"/>
      <c r="V897" s="189"/>
      <c r="W897" s="189"/>
      <c r="X897" s="189"/>
      <c r="Y897" s="189"/>
      <c r="Z897" s="189"/>
    </row>
    <row r="898" spans="1:26" ht="14.25" customHeight="1">
      <c r="A898" s="189"/>
      <c r="B898" s="189"/>
      <c r="C898" s="189"/>
      <c r="D898" s="189"/>
      <c r="E898" s="189"/>
      <c r="F898" s="189"/>
      <c r="G898" s="189"/>
      <c r="H898" s="189"/>
      <c r="I898" s="189"/>
      <c r="J898" s="189"/>
      <c r="K898" s="189"/>
      <c r="L898" s="189"/>
      <c r="M898" s="189"/>
      <c r="N898" s="189"/>
      <c r="O898" s="189"/>
      <c r="P898" s="189"/>
      <c r="Q898" s="189"/>
      <c r="R898" s="189"/>
      <c r="S898" s="189"/>
      <c r="T898" s="189"/>
      <c r="U898" s="189"/>
      <c r="V898" s="189"/>
      <c r="W898" s="189"/>
      <c r="X898" s="189"/>
      <c r="Y898" s="189"/>
      <c r="Z898" s="189"/>
    </row>
    <row r="899" spans="1:26" ht="14.25" customHeight="1">
      <c r="A899" s="189"/>
      <c r="B899" s="189"/>
      <c r="C899" s="189"/>
      <c r="D899" s="189"/>
      <c r="E899" s="189"/>
      <c r="F899" s="189"/>
      <c r="G899" s="189"/>
      <c r="H899" s="189"/>
      <c r="I899" s="189"/>
      <c r="J899" s="189"/>
      <c r="K899" s="189"/>
      <c r="L899" s="189"/>
      <c r="M899" s="189"/>
      <c r="N899" s="189"/>
      <c r="O899" s="189"/>
      <c r="P899" s="189"/>
      <c r="Q899" s="189"/>
      <c r="R899" s="189"/>
      <c r="S899" s="189"/>
      <c r="T899" s="189"/>
      <c r="U899" s="189"/>
      <c r="V899" s="189"/>
      <c r="W899" s="189"/>
      <c r="X899" s="189"/>
      <c r="Y899" s="189"/>
      <c r="Z899" s="189"/>
    </row>
    <row r="900" spans="1:26" ht="14.25" customHeight="1">
      <c r="A900" s="189"/>
      <c r="B900" s="189"/>
      <c r="C900" s="189"/>
      <c r="D900" s="189"/>
      <c r="E900" s="189"/>
      <c r="F900" s="189"/>
      <c r="G900" s="189"/>
      <c r="H900" s="189"/>
      <c r="I900" s="189"/>
      <c r="J900" s="189"/>
      <c r="K900" s="189"/>
      <c r="L900" s="189"/>
      <c r="M900" s="189"/>
      <c r="N900" s="189"/>
      <c r="O900" s="189"/>
      <c r="P900" s="189"/>
      <c r="Q900" s="189"/>
      <c r="R900" s="189"/>
      <c r="S900" s="189"/>
      <c r="T900" s="189"/>
      <c r="U900" s="189"/>
      <c r="V900" s="189"/>
      <c r="W900" s="189"/>
      <c r="X900" s="189"/>
      <c r="Y900" s="189"/>
      <c r="Z900" s="189"/>
    </row>
    <row r="901" spans="1:26" ht="14.25" customHeight="1">
      <c r="A901" s="189"/>
      <c r="B901" s="189"/>
      <c r="C901" s="189"/>
      <c r="D901" s="189"/>
      <c r="E901" s="189"/>
      <c r="F901" s="189"/>
      <c r="G901" s="189"/>
      <c r="H901" s="189"/>
      <c r="I901" s="189"/>
      <c r="J901" s="189"/>
      <c r="K901" s="189"/>
      <c r="L901" s="189"/>
      <c r="M901" s="189"/>
      <c r="N901" s="189"/>
      <c r="O901" s="189"/>
      <c r="P901" s="189"/>
      <c r="Q901" s="189"/>
      <c r="R901" s="189"/>
      <c r="S901" s="189"/>
      <c r="T901" s="189"/>
      <c r="U901" s="189"/>
      <c r="V901" s="189"/>
      <c r="W901" s="189"/>
      <c r="X901" s="189"/>
      <c r="Y901" s="189"/>
      <c r="Z901" s="189"/>
    </row>
    <row r="902" spans="1:26" ht="14.25" customHeight="1">
      <c r="A902" s="189"/>
      <c r="B902" s="189"/>
      <c r="C902" s="189"/>
      <c r="D902" s="189"/>
      <c r="E902" s="189"/>
      <c r="F902" s="189"/>
      <c r="G902" s="189"/>
      <c r="H902" s="189"/>
      <c r="I902" s="189"/>
      <c r="J902" s="189"/>
      <c r="K902" s="189"/>
      <c r="L902" s="189"/>
      <c r="M902" s="189"/>
      <c r="N902" s="189"/>
      <c r="O902" s="189"/>
      <c r="P902" s="189"/>
      <c r="Q902" s="189"/>
      <c r="R902" s="189"/>
      <c r="S902" s="189"/>
      <c r="T902" s="189"/>
      <c r="U902" s="189"/>
      <c r="V902" s="189"/>
      <c r="W902" s="189"/>
      <c r="X902" s="189"/>
      <c r="Y902" s="189"/>
      <c r="Z902" s="189"/>
    </row>
    <row r="903" spans="1:26" ht="14.25" customHeight="1">
      <c r="A903" s="189"/>
      <c r="B903" s="189"/>
      <c r="C903" s="189"/>
      <c r="D903" s="189"/>
      <c r="E903" s="189"/>
      <c r="F903" s="189"/>
      <c r="G903" s="189"/>
      <c r="H903" s="189"/>
      <c r="I903" s="189"/>
      <c r="J903" s="189"/>
      <c r="K903" s="189"/>
      <c r="L903" s="189"/>
      <c r="M903" s="189"/>
      <c r="N903" s="189"/>
      <c r="O903" s="189"/>
      <c r="P903" s="189"/>
      <c r="Q903" s="189"/>
      <c r="R903" s="189"/>
      <c r="S903" s="189"/>
      <c r="T903" s="189"/>
      <c r="U903" s="189"/>
      <c r="V903" s="189"/>
      <c r="W903" s="189"/>
      <c r="X903" s="189"/>
      <c r="Y903" s="189"/>
      <c r="Z903" s="189"/>
    </row>
    <row r="904" spans="1:26" ht="14.25" customHeight="1">
      <c r="A904" s="189"/>
      <c r="B904" s="189"/>
      <c r="C904" s="189"/>
      <c r="D904" s="189"/>
      <c r="E904" s="189"/>
      <c r="F904" s="189"/>
      <c r="G904" s="189"/>
      <c r="H904" s="189"/>
      <c r="I904" s="189"/>
      <c r="J904" s="189"/>
      <c r="K904" s="189"/>
      <c r="L904" s="189"/>
      <c r="M904" s="189"/>
      <c r="N904" s="189"/>
      <c r="O904" s="189"/>
      <c r="P904" s="189"/>
      <c r="Q904" s="189"/>
      <c r="R904" s="189"/>
      <c r="S904" s="189"/>
      <c r="T904" s="189"/>
      <c r="U904" s="189"/>
      <c r="V904" s="189"/>
      <c r="W904" s="189"/>
      <c r="X904" s="189"/>
      <c r="Y904" s="189"/>
      <c r="Z904" s="189"/>
    </row>
    <row r="905" spans="1:26" ht="14.25" customHeight="1">
      <c r="A905" s="189"/>
      <c r="B905" s="189"/>
      <c r="C905" s="189"/>
      <c r="D905" s="189"/>
      <c r="E905" s="189"/>
      <c r="F905" s="189"/>
      <c r="G905" s="189"/>
      <c r="H905" s="189"/>
      <c r="I905" s="189"/>
      <c r="J905" s="189"/>
      <c r="K905" s="189"/>
      <c r="L905" s="189"/>
      <c r="M905" s="189"/>
      <c r="N905" s="189"/>
      <c r="O905" s="189"/>
      <c r="P905" s="189"/>
      <c r="Q905" s="189"/>
      <c r="R905" s="189"/>
      <c r="S905" s="189"/>
      <c r="T905" s="189"/>
      <c r="U905" s="189"/>
      <c r="V905" s="189"/>
      <c r="W905" s="189"/>
      <c r="X905" s="189"/>
      <c r="Y905" s="189"/>
      <c r="Z905" s="189"/>
    </row>
    <row r="906" spans="1:26" ht="14.25" customHeight="1">
      <c r="A906" s="189"/>
      <c r="B906" s="189"/>
      <c r="C906" s="189"/>
      <c r="D906" s="189"/>
      <c r="E906" s="189"/>
      <c r="F906" s="189"/>
      <c r="G906" s="189"/>
      <c r="H906" s="189"/>
      <c r="I906" s="189"/>
      <c r="J906" s="189"/>
      <c r="K906" s="189"/>
      <c r="L906" s="189"/>
      <c r="M906" s="189"/>
      <c r="N906" s="189"/>
      <c r="O906" s="189"/>
      <c r="P906" s="189"/>
      <c r="Q906" s="189"/>
      <c r="R906" s="189"/>
      <c r="S906" s="189"/>
      <c r="T906" s="189"/>
      <c r="U906" s="189"/>
      <c r="V906" s="189"/>
      <c r="W906" s="189"/>
      <c r="X906" s="189"/>
      <c r="Y906" s="189"/>
      <c r="Z906" s="189"/>
    </row>
    <row r="907" spans="1:26" ht="14.25" customHeight="1">
      <c r="A907" s="189"/>
      <c r="B907" s="189"/>
      <c r="C907" s="189"/>
      <c r="D907" s="189"/>
      <c r="E907" s="189"/>
      <c r="F907" s="189"/>
      <c r="G907" s="189"/>
      <c r="H907" s="189"/>
      <c r="I907" s="189"/>
      <c r="J907" s="189"/>
      <c r="K907" s="189"/>
      <c r="L907" s="189"/>
      <c r="M907" s="189"/>
      <c r="N907" s="189"/>
      <c r="O907" s="189"/>
      <c r="P907" s="189"/>
      <c r="Q907" s="189"/>
      <c r="R907" s="189"/>
      <c r="S907" s="189"/>
      <c r="T907" s="189"/>
      <c r="U907" s="189"/>
      <c r="V907" s="189"/>
      <c r="W907" s="189"/>
      <c r="X907" s="189"/>
      <c r="Y907" s="189"/>
      <c r="Z907" s="189"/>
    </row>
    <row r="908" spans="1:26" ht="14.25" customHeight="1">
      <c r="A908" s="189"/>
      <c r="B908" s="189"/>
      <c r="C908" s="189"/>
      <c r="D908" s="189"/>
      <c r="E908" s="189"/>
      <c r="F908" s="189"/>
      <c r="G908" s="189"/>
      <c r="H908" s="189"/>
      <c r="I908" s="189"/>
      <c r="J908" s="189"/>
      <c r="K908" s="189"/>
      <c r="L908" s="189"/>
      <c r="M908" s="189"/>
      <c r="N908" s="189"/>
      <c r="O908" s="189"/>
      <c r="P908" s="189"/>
      <c r="Q908" s="189"/>
      <c r="R908" s="189"/>
      <c r="S908" s="189"/>
      <c r="T908" s="189"/>
      <c r="U908" s="189"/>
      <c r="V908" s="189"/>
      <c r="W908" s="189"/>
      <c r="X908" s="189"/>
      <c r="Y908" s="189"/>
      <c r="Z908" s="189"/>
    </row>
    <row r="909" spans="1:26" ht="14.25" customHeight="1">
      <c r="A909" s="189"/>
      <c r="B909" s="189"/>
      <c r="C909" s="189"/>
      <c r="D909" s="189"/>
      <c r="E909" s="189"/>
      <c r="F909" s="189"/>
      <c r="G909" s="189"/>
      <c r="H909" s="189"/>
      <c r="I909" s="189"/>
      <c r="J909" s="189"/>
      <c r="K909" s="189"/>
      <c r="L909" s="189"/>
      <c r="M909" s="189"/>
      <c r="N909" s="189"/>
      <c r="O909" s="189"/>
      <c r="P909" s="189"/>
      <c r="Q909" s="189"/>
      <c r="R909" s="189"/>
      <c r="S909" s="189"/>
      <c r="T909" s="189"/>
      <c r="U909" s="189"/>
      <c r="V909" s="189"/>
      <c r="W909" s="189"/>
      <c r="X909" s="189"/>
      <c r="Y909" s="189"/>
      <c r="Z909" s="189"/>
    </row>
    <row r="910" spans="1:26" ht="14.25" customHeight="1">
      <c r="A910" s="189"/>
      <c r="B910" s="189"/>
      <c r="C910" s="189"/>
      <c r="D910" s="189"/>
      <c r="E910" s="189"/>
      <c r="F910" s="189"/>
      <c r="G910" s="189"/>
      <c r="H910" s="189"/>
      <c r="I910" s="189"/>
      <c r="J910" s="189"/>
      <c r="K910" s="189"/>
      <c r="L910" s="189"/>
      <c r="M910" s="189"/>
      <c r="N910" s="189"/>
      <c r="O910" s="189"/>
      <c r="P910" s="189"/>
      <c r="Q910" s="189"/>
      <c r="R910" s="189"/>
      <c r="S910" s="189"/>
      <c r="T910" s="189"/>
      <c r="U910" s="189"/>
      <c r="V910" s="189"/>
      <c r="W910" s="189"/>
      <c r="X910" s="189"/>
      <c r="Y910" s="189"/>
      <c r="Z910" s="189"/>
    </row>
    <row r="911" spans="1:26" ht="14.25" customHeight="1">
      <c r="A911" s="189"/>
      <c r="B911" s="189"/>
      <c r="C911" s="189"/>
      <c r="D911" s="189"/>
      <c r="E911" s="189"/>
      <c r="F911" s="189"/>
      <c r="G911" s="189"/>
      <c r="H911" s="189"/>
      <c r="I911" s="189"/>
      <c r="J911" s="189"/>
      <c r="K911" s="189"/>
      <c r="L911" s="189"/>
      <c r="M911" s="189"/>
      <c r="N911" s="189"/>
      <c r="O911" s="189"/>
      <c r="P911" s="189"/>
      <c r="Q911" s="189"/>
      <c r="R911" s="189"/>
      <c r="S911" s="189"/>
      <c r="T911" s="189"/>
      <c r="U911" s="189"/>
      <c r="V911" s="189"/>
      <c r="W911" s="189"/>
      <c r="X911" s="189"/>
      <c r="Y911" s="189"/>
      <c r="Z911" s="189"/>
    </row>
    <row r="912" spans="1:26" ht="14.25" customHeight="1">
      <c r="A912" s="189"/>
      <c r="B912" s="189"/>
      <c r="C912" s="189"/>
      <c r="D912" s="189"/>
      <c r="E912" s="189"/>
      <c r="F912" s="189"/>
      <c r="G912" s="189"/>
      <c r="H912" s="189"/>
      <c r="I912" s="189"/>
      <c r="J912" s="189"/>
      <c r="K912" s="189"/>
      <c r="L912" s="189"/>
      <c r="M912" s="189"/>
      <c r="N912" s="189"/>
      <c r="O912" s="189"/>
      <c r="P912" s="189"/>
      <c r="Q912" s="189"/>
      <c r="R912" s="189"/>
      <c r="S912" s="189"/>
      <c r="T912" s="189"/>
      <c r="U912" s="189"/>
      <c r="V912" s="189"/>
      <c r="W912" s="189"/>
      <c r="X912" s="189"/>
      <c r="Y912" s="189"/>
      <c r="Z912" s="189"/>
    </row>
    <row r="913" spans="1:26" ht="14.25" customHeight="1">
      <c r="A913" s="189"/>
      <c r="B913" s="189"/>
      <c r="C913" s="189"/>
      <c r="D913" s="189"/>
      <c r="E913" s="189"/>
      <c r="F913" s="189"/>
      <c r="G913" s="189"/>
      <c r="H913" s="189"/>
      <c r="I913" s="189"/>
      <c r="J913" s="189"/>
      <c r="K913" s="189"/>
      <c r="L913" s="189"/>
      <c r="M913" s="189"/>
      <c r="N913" s="189"/>
      <c r="O913" s="189"/>
      <c r="P913" s="189"/>
      <c r="Q913" s="189"/>
      <c r="R913" s="189"/>
      <c r="S913" s="189"/>
      <c r="T913" s="189"/>
      <c r="U913" s="189"/>
      <c r="V913" s="189"/>
      <c r="W913" s="189"/>
      <c r="X913" s="189"/>
      <c r="Y913" s="189"/>
      <c r="Z913" s="189"/>
    </row>
    <row r="914" spans="1:26" ht="14.25" customHeight="1">
      <c r="A914" s="189"/>
      <c r="B914" s="189"/>
      <c r="C914" s="189"/>
      <c r="D914" s="189"/>
      <c r="E914" s="189"/>
      <c r="F914" s="189"/>
      <c r="G914" s="189"/>
      <c r="H914" s="189"/>
      <c r="I914" s="189"/>
      <c r="J914" s="189"/>
      <c r="K914" s="189"/>
      <c r="L914" s="189"/>
      <c r="M914" s="189"/>
      <c r="N914" s="189"/>
      <c r="O914" s="189"/>
      <c r="P914" s="189"/>
      <c r="Q914" s="189"/>
      <c r="R914" s="189"/>
      <c r="S914" s="189"/>
      <c r="T914" s="189"/>
      <c r="U914" s="189"/>
      <c r="V914" s="189"/>
      <c r="W914" s="189"/>
      <c r="X914" s="189"/>
      <c r="Y914" s="189"/>
      <c r="Z914" s="189"/>
    </row>
    <row r="915" spans="1:26" ht="14.25" customHeight="1">
      <c r="A915" s="189"/>
      <c r="B915" s="189"/>
      <c r="C915" s="189"/>
      <c r="D915" s="189"/>
      <c r="E915" s="189"/>
      <c r="F915" s="189"/>
      <c r="G915" s="189"/>
      <c r="H915" s="189"/>
      <c r="I915" s="189"/>
      <c r="J915" s="189"/>
      <c r="K915" s="189"/>
      <c r="L915" s="189"/>
      <c r="M915" s="189"/>
      <c r="N915" s="189"/>
      <c r="O915" s="189"/>
      <c r="P915" s="189"/>
      <c r="Q915" s="189"/>
      <c r="R915" s="189"/>
      <c r="S915" s="189"/>
      <c r="T915" s="189"/>
      <c r="U915" s="189"/>
      <c r="V915" s="189"/>
      <c r="W915" s="189"/>
      <c r="X915" s="189"/>
      <c r="Y915" s="189"/>
      <c r="Z915" s="189"/>
    </row>
    <row r="916" spans="1:26" ht="14.25" customHeight="1">
      <c r="A916" s="189"/>
      <c r="B916" s="189"/>
      <c r="C916" s="189"/>
      <c r="D916" s="189"/>
      <c r="E916" s="189"/>
      <c r="F916" s="189"/>
      <c r="G916" s="189"/>
      <c r="H916" s="189"/>
      <c r="I916" s="189"/>
      <c r="J916" s="189"/>
      <c r="K916" s="189"/>
      <c r="L916" s="189"/>
      <c r="M916" s="189"/>
      <c r="N916" s="189"/>
      <c r="O916" s="189"/>
      <c r="P916" s="189"/>
      <c r="Q916" s="189"/>
      <c r="R916" s="189"/>
      <c r="S916" s="189"/>
      <c r="T916" s="189"/>
      <c r="U916" s="189"/>
      <c r="V916" s="189"/>
      <c r="W916" s="189"/>
      <c r="X916" s="189"/>
      <c r="Y916" s="189"/>
      <c r="Z916" s="189"/>
    </row>
    <row r="917" spans="1:26" ht="14.25" customHeight="1">
      <c r="A917" s="189"/>
      <c r="B917" s="189"/>
      <c r="C917" s="189"/>
      <c r="D917" s="189"/>
      <c r="E917" s="189"/>
      <c r="F917" s="189"/>
      <c r="G917" s="189"/>
      <c r="H917" s="189"/>
      <c r="I917" s="189"/>
      <c r="J917" s="189"/>
      <c r="K917" s="189"/>
      <c r="L917" s="189"/>
      <c r="M917" s="189"/>
      <c r="N917" s="189"/>
      <c r="O917" s="189"/>
      <c r="P917" s="189"/>
      <c r="Q917" s="189"/>
      <c r="R917" s="189"/>
      <c r="S917" s="189"/>
      <c r="T917" s="189"/>
      <c r="U917" s="189"/>
      <c r="V917" s="189"/>
      <c r="W917" s="189"/>
      <c r="X917" s="189"/>
      <c r="Y917" s="189"/>
      <c r="Z917" s="189"/>
    </row>
    <row r="918" spans="1:26" ht="14.25" customHeight="1">
      <c r="A918" s="189"/>
      <c r="B918" s="189"/>
      <c r="C918" s="189"/>
      <c r="D918" s="189"/>
      <c r="E918" s="189"/>
      <c r="F918" s="189"/>
      <c r="G918" s="189"/>
      <c r="H918" s="189"/>
      <c r="I918" s="189"/>
      <c r="J918" s="189"/>
      <c r="K918" s="189"/>
      <c r="L918" s="189"/>
      <c r="M918" s="189"/>
      <c r="N918" s="189"/>
      <c r="O918" s="189"/>
      <c r="P918" s="189"/>
      <c r="Q918" s="189"/>
      <c r="R918" s="189"/>
      <c r="S918" s="189"/>
      <c r="T918" s="189"/>
      <c r="U918" s="189"/>
      <c r="V918" s="189"/>
      <c r="W918" s="189"/>
      <c r="X918" s="189"/>
      <c r="Y918" s="189"/>
      <c r="Z918" s="189"/>
    </row>
    <row r="919" spans="1:26" ht="14.25" customHeight="1">
      <c r="A919" s="189"/>
      <c r="B919" s="189"/>
      <c r="C919" s="189"/>
      <c r="D919" s="189"/>
      <c r="E919" s="189"/>
      <c r="F919" s="189"/>
      <c r="G919" s="189"/>
      <c r="H919" s="189"/>
      <c r="I919" s="189"/>
      <c r="J919" s="189"/>
      <c r="K919" s="189"/>
      <c r="L919" s="189"/>
      <c r="M919" s="189"/>
      <c r="N919" s="189"/>
      <c r="O919" s="189"/>
      <c r="P919" s="189"/>
      <c r="Q919" s="189"/>
      <c r="R919" s="189"/>
      <c r="S919" s="189"/>
      <c r="T919" s="189"/>
      <c r="U919" s="189"/>
      <c r="V919" s="189"/>
      <c r="W919" s="189"/>
      <c r="X919" s="189"/>
      <c r="Y919" s="189"/>
      <c r="Z919" s="189"/>
    </row>
    <row r="920" spans="1:26" ht="14.25" customHeight="1">
      <c r="A920" s="189"/>
      <c r="B920" s="189"/>
      <c r="C920" s="189"/>
      <c r="D920" s="189"/>
      <c r="E920" s="189"/>
      <c r="F920" s="189"/>
      <c r="G920" s="189"/>
      <c r="H920" s="189"/>
      <c r="I920" s="189"/>
      <c r="J920" s="189"/>
      <c r="K920" s="189"/>
      <c r="L920" s="189"/>
      <c r="M920" s="189"/>
      <c r="N920" s="189"/>
      <c r="O920" s="189"/>
      <c r="P920" s="189"/>
      <c r="Q920" s="189"/>
      <c r="R920" s="189"/>
      <c r="S920" s="189"/>
      <c r="T920" s="189"/>
      <c r="U920" s="189"/>
      <c r="V920" s="189"/>
      <c r="W920" s="189"/>
      <c r="X920" s="189"/>
      <c r="Y920" s="189"/>
      <c r="Z920" s="189"/>
    </row>
    <row r="921" spans="1:26" ht="14.25" customHeight="1">
      <c r="A921" s="189"/>
      <c r="B921" s="189"/>
      <c r="C921" s="189"/>
      <c r="D921" s="189"/>
      <c r="E921" s="189"/>
      <c r="F921" s="189"/>
      <c r="G921" s="189"/>
      <c r="H921" s="189"/>
      <c r="I921" s="189"/>
      <c r="J921" s="189"/>
      <c r="K921" s="189"/>
      <c r="L921" s="189"/>
      <c r="M921" s="189"/>
      <c r="N921" s="189"/>
      <c r="O921" s="189"/>
      <c r="P921" s="189"/>
      <c r="Q921" s="189"/>
      <c r="R921" s="189"/>
      <c r="S921" s="189"/>
      <c r="T921" s="189"/>
      <c r="U921" s="189"/>
      <c r="V921" s="189"/>
      <c r="W921" s="189"/>
      <c r="X921" s="189"/>
      <c r="Y921" s="189"/>
      <c r="Z921" s="189"/>
    </row>
    <row r="922" spans="1:26" ht="14.25" customHeight="1">
      <c r="A922" s="189"/>
      <c r="B922" s="189"/>
      <c r="C922" s="189"/>
      <c r="D922" s="189"/>
      <c r="E922" s="189"/>
      <c r="F922" s="189"/>
      <c r="G922" s="189"/>
      <c r="H922" s="189"/>
      <c r="I922" s="189"/>
      <c r="J922" s="189"/>
      <c r="K922" s="189"/>
      <c r="L922" s="189"/>
      <c r="M922" s="189"/>
      <c r="N922" s="189"/>
      <c r="O922" s="189"/>
      <c r="P922" s="189"/>
      <c r="Q922" s="189"/>
      <c r="R922" s="189"/>
      <c r="S922" s="189"/>
      <c r="T922" s="189"/>
      <c r="U922" s="189"/>
      <c r="V922" s="189"/>
      <c r="W922" s="189"/>
      <c r="X922" s="189"/>
      <c r="Y922" s="189"/>
      <c r="Z922" s="189"/>
    </row>
    <row r="923" spans="1:26" ht="14.25" customHeight="1">
      <c r="A923" s="189"/>
      <c r="B923" s="189"/>
      <c r="C923" s="189"/>
      <c r="D923" s="189"/>
      <c r="E923" s="189"/>
      <c r="F923" s="189"/>
      <c r="G923" s="189"/>
      <c r="H923" s="189"/>
      <c r="I923" s="189"/>
      <c r="J923" s="189"/>
      <c r="K923" s="189"/>
      <c r="L923" s="189"/>
      <c r="M923" s="189"/>
      <c r="N923" s="189"/>
      <c r="O923" s="189"/>
      <c r="P923" s="189"/>
      <c r="Q923" s="189"/>
      <c r="R923" s="189"/>
      <c r="S923" s="189"/>
      <c r="T923" s="189"/>
      <c r="U923" s="189"/>
      <c r="V923" s="189"/>
      <c r="W923" s="189"/>
      <c r="X923" s="189"/>
      <c r="Y923" s="189"/>
      <c r="Z923" s="189"/>
    </row>
    <row r="924" spans="1:26" ht="14.25" customHeight="1">
      <c r="A924" s="189"/>
      <c r="B924" s="189"/>
      <c r="C924" s="189"/>
      <c r="D924" s="189"/>
      <c r="E924" s="189"/>
      <c r="F924" s="189"/>
      <c r="G924" s="189"/>
      <c r="H924" s="189"/>
      <c r="I924" s="189"/>
      <c r="J924" s="189"/>
      <c r="K924" s="189"/>
      <c r="L924" s="189"/>
      <c r="M924" s="189"/>
      <c r="N924" s="189"/>
      <c r="O924" s="189"/>
      <c r="P924" s="189"/>
      <c r="Q924" s="189"/>
      <c r="R924" s="189"/>
      <c r="S924" s="189"/>
      <c r="T924" s="189"/>
      <c r="U924" s="189"/>
      <c r="V924" s="189"/>
      <c r="W924" s="189"/>
      <c r="X924" s="189"/>
      <c r="Y924" s="189"/>
      <c r="Z924" s="189"/>
    </row>
    <row r="925" spans="1:26" ht="14.25" customHeight="1">
      <c r="A925" s="189"/>
      <c r="B925" s="189"/>
      <c r="C925" s="189"/>
      <c r="D925" s="189"/>
      <c r="E925" s="189"/>
      <c r="F925" s="189"/>
      <c r="G925" s="189"/>
      <c r="H925" s="189"/>
      <c r="I925" s="189"/>
      <c r="J925" s="189"/>
      <c r="K925" s="189"/>
      <c r="L925" s="189"/>
      <c r="M925" s="189"/>
      <c r="N925" s="189"/>
      <c r="O925" s="189"/>
      <c r="P925" s="189"/>
      <c r="Q925" s="189"/>
      <c r="R925" s="189"/>
      <c r="S925" s="189"/>
      <c r="T925" s="189"/>
      <c r="U925" s="189"/>
      <c r="V925" s="189"/>
      <c r="W925" s="189"/>
      <c r="X925" s="189"/>
      <c r="Y925" s="189"/>
      <c r="Z925" s="189"/>
    </row>
    <row r="926" spans="1:26" ht="14.25" customHeight="1">
      <c r="A926" s="189"/>
      <c r="B926" s="189"/>
      <c r="C926" s="189"/>
      <c r="D926" s="189"/>
      <c r="E926" s="189"/>
      <c r="F926" s="189"/>
      <c r="G926" s="189"/>
      <c r="H926" s="189"/>
      <c r="I926" s="189"/>
      <c r="J926" s="189"/>
      <c r="K926" s="189"/>
      <c r="L926" s="189"/>
      <c r="M926" s="189"/>
      <c r="N926" s="189"/>
      <c r="O926" s="189"/>
      <c r="P926" s="189"/>
      <c r="Q926" s="189"/>
      <c r="R926" s="189"/>
      <c r="S926" s="189"/>
      <c r="T926" s="189"/>
      <c r="U926" s="189"/>
      <c r="V926" s="189"/>
      <c r="W926" s="189"/>
      <c r="X926" s="189"/>
      <c r="Y926" s="189"/>
      <c r="Z926" s="189"/>
    </row>
    <row r="927" spans="1:26" ht="14.25" customHeight="1">
      <c r="A927" s="189"/>
      <c r="B927" s="189"/>
      <c r="C927" s="189"/>
      <c r="D927" s="189"/>
      <c r="E927" s="189"/>
      <c r="F927" s="189"/>
      <c r="G927" s="189"/>
      <c r="H927" s="189"/>
      <c r="I927" s="189"/>
      <c r="J927" s="189"/>
      <c r="K927" s="189"/>
      <c r="L927" s="189"/>
      <c r="M927" s="189"/>
      <c r="N927" s="189"/>
      <c r="O927" s="189"/>
      <c r="P927" s="189"/>
      <c r="Q927" s="189"/>
      <c r="R927" s="189"/>
      <c r="S927" s="189"/>
      <c r="T927" s="189"/>
      <c r="U927" s="189"/>
      <c r="V927" s="189"/>
      <c r="W927" s="189"/>
      <c r="X927" s="189"/>
      <c r="Y927" s="189"/>
      <c r="Z927" s="189"/>
    </row>
    <row r="928" spans="1:26" ht="14.25" customHeight="1">
      <c r="A928" s="189"/>
      <c r="B928" s="189"/>
      <c r="C928" s="189"/>
      <c r="D928" s="189"/>
      <c r="E928" s="189"/>
      <c r="F928" s="189"/>
      <c r="G928" s="189"/>
      <c r="H928" s="189"/>
      <c r="I928" s="189"/>
      <c r="J928" s="189"/>
      <c r="K928" s="189"/>
      <c r="L928" s="189"/>
      <c r="M928" s="189"/>
      <c r="N928" s="189"/>
      <c r="O928" s="189"/>
      <c r="P928" s="189"/>
      <c r="Q928" s="189"/>
      <c r="R928" s="189"/>
      <c r="S928" s="189"/>
      <c r="T928" s="189"/>
      <c r="U928" s="189"/>
      <c r="V928" s="189"/>
      <c r="W928" s="189"/>
      <c r="X928" s="189"/>
      <c r="Y928" s="189"/>
      <c r="Z928" s="189"/>
    </row>
    <row r="929" spans="1:26" ht="14.25" customHeight="1">
      <c r="A929" s="189"/>
      <c r="B929" s="189"/>
      <c r="C929" s="189"/>
      <c r="D929" s="189"/>
      <c r="E929" s="189"/>
      <c r="F929" s="189"/>
      <c r="G929" s="189"/>
      <c r="H929" s="189"/>
      <c r="I929" s="189"/>
      <c r="J929" s="189"/>
      <c r="K929" s="189"/>
      <c r="L929" s="189"/>
      <c r="M929" s="189"/>
      <c r="N929" s="189"/>
      <c r="O929" s="189"/>
      <c r="P929" s="189"/>
      <c r="Q929" s="189"/>
      <c r="R929" s="189"/>
      <c r="S929" s="189"/>
      <c r="T929" s="189"/>
      <c r="U929" s="189"/>
      <c r="V929" s="189"/>
      <c r="W929" s="189"/>
      <c r="X929" s="189"/>
      <c r="Y929" s="189"/>
      <c r="Z929" s="189"/>
    </row>
    <row r="930" spans="1:26" ht="14.25" customHeight="1">
      <c r="A930" s="189"/>
      <c r="B930" s="189"/>
      <c r="C930" s="189"/>
      <c r="D930" s="189"/>
      <c r="E930" s="189"/>
      <c r="F930" s="189"/>
      <c r="G930" s="189"/>
      <c r="H930" s="189"/>
      <c r="I930" s="189"/>
      <c r="J930" s="189"/>
      <c r="K930" s="189"/>
      <c r="L930" s="189"/>
      <c r="M930" s="189"/>
      <c r="N930" s="189"/>
      <c r="O930" s="189"/>
      <c r="P930" s="189"/>
      <c r="Q930" s="189"/>
      <c r="R930" s="189"/>
      <c r="S930" s="189"/>
      <c r="T930" s="189"/>
      <c r="U930" s="189"/>
      <c r="V930" s="189"/>
      <c r="W930" s="189"/>
      <c r="X930" s="189"/>
      <c r="Y930" s="189"/>
      <c r="Z930" s="189"/>
    </row>
    <row r="931" spans="1:26" ht="14.25" customHeight="1">
      <c r="A931" s="189"/>
      <c r="B931" s="189"/>
      <c r="C931" s="189"/>
      <c r="D931" s="189"/>
      <c r="E931" s="189"/>
      <c r="F931" s="189"/>
      <c r="G931" s="189"/>
      <c r="H931" s="189"/>
      <c r="I931" s="189"/>
      <c r="J931" s="189"/>
      <c r="K931" s="189"/>
      <c r="L931" s="189"/>
      <c r="M931" s="189"/>
      <c r="N931" s="189"/>
      <c r="O931" s="189"/>
      <c r="P931" s="189"/>
      <c r="Q931" s="189"/>
      <c r="R931" s="189"/>
      <c r="S931" s="189"/>
      <c r="T931" s="189"/>
      <c r="U931" s="189"/>
      <c r="V931" s="189"/>
      <c r="W931" s="189"/>
      <c r="X931" s="189"/>
      <c r="Y931" s="189"/>
      <c r="Z931" s="189"/>
    </row>
    <row r="932" spans="1:26" ht="14.25" customHeight="1">
      <c r="A932" s="189"/>
      <c r="B932" s="189"/>
      <c r="C932" s="189"/>
      <c r="D932" s="189"/>
      <c r="E932" s="189"/>
      <c r="F932" s="189"/>
      <c r="G932" s="189"/>
      <c r="H932" s="189"/>
      <c r="I932" s="189"/>
      <c r="J932" s="189"/>
      <c r="K932" s="189"/>
      <c r="L932" s="189"/>
      <c r="M932" s="189"/>
      <c r="N932" s="189"/>
      <c r="O932" s="189"/>
      <c r="P932" s="189"/>
      <c r="Q932" s="189"/>
      <c r="R932" s="189"/>
      <c r="S932" s="189"/>
      <c r="T932" s="189"/>
      <c r="U932" s="189"/>
      <c r="V932" s="189"/>
      <c r="W932" s="189"/>
      <c r="X932" s="189"/>
      <c r="Y932" s="189"/>
      <c r="Z932" s="189"/>
    </row>
    <row r="933" spans="1:26" ht="14.25" customHeight="1">
      <c r="A933" s="189"/>
      <c r="B933" s="189"/>
      <c r="C933" s="189"/>
      <c r="D933" s="189"/>
      <c r="E933" s="189"/>
      <c r="F933" s="189"/>
      <c r="G933" s="189"/>
      <c r="H933" s="189"/>
      <c r="I933" s="189"/>
      <c r="J933" s="189"/>
      <c r="K933" s="189"/>
      <c r="L933" s="189"/>
      <c r="M933" s="189"/>
      <c r="N933" s="189"/>
      <c r="O933" s="189"/>
      <c r="P933" s="189"/>
      <c r="Q933" s="189"/>
      <c r="R933" s="189"/>
      <c r="S933" s="189"/>
      <c r="T933" s="189"/>
      <c r="U933" s="189"/>
      <c r="V933" s="189"/>
      <c r="W933" s="189"/>
      <c r="X933" s="189"/>
      <c r="Y933" s="189"/>
      <c r="Z933" s="189"/>
    </row>
    <row r="934" spans="1:26" ht="14.25" customHeight="1">
      <c r="A934" s="189"/>
      <c r="B934" s="189"/>
      <c r="C934" s="189"/>
      <c r="D934" s="189"/>
      <c r="E934" s="189"/>
      <c r="F934" s="189"/>
      <c r="G934" s="189"/>
      <c r="H934" s="189"/>
      <c r="I934" s="189"/>
      <c r="J934" s="189"/>
      <c r="K934" s="189"/>
      <c r="L934" s="189"/>
      <c r="M934" s="189"/>
      <c r="N934" s="189"/>
      <c r="O934" s="189"/>
      <c r="P934" s="189"/>
      <c r="Q934" s="189"/>
      <c r="R934" s="189"/>
      <c r="S934" s="189"/>
      <c r="T934" s="189"/>
      <c r="U934" s="189"/>
      <c r="V934" s="189"/>
      <c r="W934" s="189"/>
      <c r="X934" s="189"/>
      <c r="Y934" s="189"/>
      <c r="Z934" s="189"/>
    </row>
    <row r="935" spans="1:26" ht="14.25" customHeight="1">
      <c r="A935" s="189"/>
      <c r="B935" s="189"/>
      <c r="C935" s="189"/>
      <c r="D935" s="189"/>
      <c r="E935" s="189"/>
      <c r="F935" s="189"/>
      <c r="G935" s="189"/>
      <c r="H935" s="189"/>
      <c r="I935" s="189"/>
      <c r="J935" s="189"/>
      <c r="K935" s="189"/>
      <c r="L935" s="189"/>
      <c r="M935" s="189"/>
      <c r="N935" s="189"/>
      <c r="O935" s="189"/>
      <c r="P935" s="189"/>
      <c r="Q935" s="189"/>
      <c r="R935" s="189"/>
      <c r="S935" s="189"/>
      <c r="T935" s="189"/>
      <c r="U935" s="189"/>
      <c r="V935" s="189"/>
      <c r="W935" s="189"/>
      <c r="X935" s="189"/>
      <c r="Y935" s="189"/>
      <c r="Z935" s="189"/>
    </row>
    <row r="936" spans="1:26" ht="14.25" customHeight="1">
      <c r="A936" s="189"/>
      <c r="B936" s="189"/>
      <c r="C936" s="189"/>
      <c r="D936" s="189"/>
      <c r="E936" s="189"/>
      <c r="F936" s="189"/>
      <c r="G936" s="189"/>
      <c r="H936" s="189"/>
      <c r="I936" s="189"/>
      <c r="J936" s="189"/>
      <c r="K936" s="189"/>
      <c r="L936" s="189"/>
      <c r="M936" s="189"/>
      <c r="N936" s="189"/>
      <c r="O936" s="189"/>
      <c r="P936" s="189"/>
      <c r="Q936" s="189"/>
      <c r="R936" s="189"/>
      <c r="S936" s="189"/>
      <c r="T936" s="189"/>
      <c r="U936" s="189"/>
      <c r="V936" s="189"/>
      <c r="W936" s="189"/>
      <c r="X936" s="189"/>
      <c r="Y936" s="189"/>
      <c r="Z936" s="189"/>
    </row>
    <row r="937" spans="1:26" ht="14.25" customHeight="1">
      <c r="A937" s="189"/>
      <c r="B937" s="189"/>
      <c r="C937" s="189"/>
      <c r="D937" s="189"/>
      <c r="E937" s="189"/>
      <c r="F937" s="189"/>
      <c r="G937" s="189"/>
      <c r="H937" s="189"/>
      <c r="I937" s="189"/>
      <c r="J937" s="189"/>
      <c r="K937" s="189"/>
      <c r="L937" s="189"/>
      <c r="M937" s="189"/>
      <c r="N937" s="189"/>
      <c r="O937" s="189"/>
      <c r="P937" s="189"/>
      <c r="Q937" s="189"/>
      <c r="R937" s="189"/>
      <c r="S937" s="189"/>
      <c r="T937" s="189"/>
      <c r="U937" s="189"/>
      <c r="V937" s="189"/>
      <c r="W937" s="189"/>
      <c r="X937" s="189"/>
      <c r="Y937" s="189"/>
      <c r="Z937" s="189"/>
    </row>
    <row r="938" spans="1:26" ht="14.25" customHeight="1">
      <c r="A938" s="189"/>
      <c r="B938" s="189"/>
      <c r="C938" s="189"/>
      <c r="D938" s="189"/>
      <c r="E938" s="189"/>
      <c r="F938" s="189"/>
      <c r="G938" s="189"/>
      <c r="H938" s="189"/>
      <c r="I938" s="189"/>
      <c r="J938" s="189"/>
      <c r="K938" s="189"/>
      <c r="L938" s="189"/>
      <c r="M938" s="189"/>
      <c r="N938" s="189"/>
      <c r="O938" s="189"/>
      <c r="P938" s="189"/>
      <c r="Q938" s="189"/>
      <c r="R938" s="189"/>
      <c r="S938" s="189"/>
      <c r="T938" s="189"/>
      <c r="U938" s="189"/>
      <c r="V938" s="189"/>
      <c r="W938" s="189"/>
      <c r="X938" s="189"/>
      <c r="Y938" s="189"/>
      <c r="Z938" s="189"/>
    </row>
    <row r="939" spans="1:26" ht="14.25" customHeight="1">
      <c r="A939" s="189"/>
      <c r="B939" s="189"/>
      <c r="C939" s="189"/>
      <c r="D939" s="189"/>
      <c r="E939" s="189"/>
      <c r="F939" s="189"/>
      <c r="G939" s="189"/>
      <c r="H939" s="189"/>
      <c r="I939" s="189"/>
      <c r="J939" s="189"/>
      <c r="K939" s="189"/>
      <c r="L939" s="189"/>
      <c r="M939" s="189"/>
      <c r="N939" s="189"/>
      <c r="O939" s="189"/>
      <c r="P939" s="189"/>
      <c r="Q939" s="189"/>
      <c r="R939" s="189"/>
      <c r="S939" s="189"/>
      <c r="T939" s="189"/>
      <c r="U939" s="189"/>
      <c r="V939" s="189"/>
      <c r="W939" s="189"/>
      <c r="X939" s="189"/>
      <c r="Y939" s="189"/>
      <c r="Z939" s="189"/>
    </row>
    <row r="940" spans="1:26" ht="14.25" customHeight="1">
      <c r="A940" s="189"/>
      <c r="B940" s="189"/>
      <c r="C940" s="189"/>
      <c r="D940" s="189"/>
      <c r="E940" s="189"/>
      <c r="F940" s="189"/>
      <c r="G940" s="189"/>
      <c r="H940" s="189"/>
      <c r="I940" s="189"/>
      <c r="J940" s="189"/>
      <c r="K940" s="189"/>
      <c r="L940" s="189"/>
      <c r="M940" s="189"/>
      <c r="N940" s="189"/>
      <c r="O940" s="189"/>
      <c r="P940" s="189"/>
      <c r="Q940" s="189"/>
      <c r="R940" s="189"/>
      <c r="S940" s="189"/>
      <c r="T940" s="189"/>
      <c r="U940" s="189"/>
      <c r="V940" s="189"/>
      <c r="W940" s="189"/>
      <c r="X940" s="189"/>
      <c r="Y940" s="189"/>
      <c r="Z940" s="189"/>
    </row>
    <row r="941" spans="1:26" ht="14.25" customHeight="1">
      <c r="A941" s="189"/>
      <c r="B941" s="189"/>
      <c r="C941" s="189"/>
      <c r="D941" s="189"/>
      <c r="E941" s="189"/>
      <c r="F941" s="189"/>
      <c r="G941" s="189"/>
      <c r="H941" s="189"/>
      <c r="I941" s="189"/>
      <c r="J941" s="189"/>
      <c r="K941" s="189"/>
      <c r="L941" s="189"/>
      <c r="M941" s="189"/>
      <c r="N941" s="189"/>
      <c r="O941" s="189"/>
      <c r="P941" s="189"/>
      <c r="Q941" s="189"/>
      <c r="R941" s="189"/>
      <c r="S941" s="189"/>
      <c r="T941" s="189"/>
      <c r="U941" s="189"/>
      <c r="V941" s="189"/>
      <c r="W941" s="189"/>
      <c r="X941" s="189"/>
      <c r="Y941" s="189"/>
      <c r="Z941" s="189"/>
    </row>
    <row r="942" spans="1:26" ht="14.25" customHeight="1">
      <c r="A942" s="189"/>
      <c r="B942" s="189"/>
      <c r="C942" s="189"/>
      <c r="D942" s="189"/>
      <c r="E942" s="189"/>
      <c r="F942" s="189"/>
      <c r="G942" s="189"/>
      <c r="H942" s="189"/>
      <c r="I942" s="189"/>
      <c r="J942" s="189"/>
      <c r="K942" s="189"/>
      <c r="L942" s="189"/>
      <c r="M942" s="189"/>
      <c r="N942" s="189"/>
      <c r="O942" s="189"/>
      <c r="P942" s="189"/>
      <c r="Q942" s="189"/>
      <c r="R942" s="189"/>
      <c r="S942" s="189"/>
      <c r="T942" s="189"/>
      <c r="U942" s="189"/>
      <c r="V942" s="189"/>
      <c r="W942" s="189"/>
      <c r="X942" s="189"/>
      <c r="Y942" s="189"/>
      <c r="Z942" s="189"/>
    </row>
    <row r="943" spans="1:26" ht="14.25" customHeight="1">
      <c r="A943" s="189"/>
      <c r="B943" s="189"/>
      <c r="C943" s="189"/>
      <c r="D943" s="189"/>
      <c r="E943" s="189"/>
      <c r="F943" s="189"/>
      <c r="G943" s="189"/>
      <c r="H943" s="189"/>
      <c r="I943" s="189"/>
      <c r="J943" s="189"/>
      <c r="K943" s="189"/>
      <c r="L943" s="189"/>
      <c r="M943" s="189"/>
      <c r="N943" s="189"/>
      <c r="O943" s="189"/>
      <c r="P943" s="189"/>
      <c r="Q943" s="189"/>
      <c r="R943" s="189"/>
      <c r="S943" s="189"/>
      <c r="T943" s="189"/>
      <c r="U943" s="189"/>
      <c r="V943" s="189"/>
      <c r="W943" s="189"/>
      <c r="X943" s="189"/>
      <c r="Y943" s="189"/>
      <c r="Z943" s="189"/>
    </row>
    <row r="944" spans="1:26" ht="14.25" customHeight="1">
      <c r="A944" s="189"/>
      <c r="B944" s="189"/>
      <c r="C944" s="189"/>
      <c r="D944" s="189"/>
      <c r="E944" s="189"/>
      <c r="F944" s="189"/>
      <c r="G944" s="189"/>
      <c r="H944" s="189"/>
      <c r="I944" s="189"/>
      <c r="J944" s="189"/>
      <c r="K944" s="189"/>
      <c r="L944" s="189"/>
      <c r="M944" s="189"/>
      <c r="N944" s="189"/>
      <c r="O944" s="189"/>
      <c r="P944" s="189"/>
      <c r="Q944" s="189"/>
      <c r="R944" s="189"/>
      <c r="S944" s="189"/>
      <c r="T944" s="189"/>
      <c r="U944" s="189"/>
      <c r="V944" s="189"/>
      <c r="W944" s="189"/>
      <c r="X944" s="189"/>
      <c r="Y944" s="189"/>
      <c r="Z944" s="189"/>
    </row>
    <row r="945" spans="1:26" ht="14.25" customHeight="1">
      <c r="A945" s="189"/>
      <c r="B945" s="189"/>
      <c r="C945" s="189"/>
      <c r="D945" s="189"/>
      <c r="E945" s="189"/>
      <c r="F945" s="189"/>
      <c r="G945" s="189"/>
      <c r="H945" s="189"/>
      <c r="I945" s="189"/>
      <c r="J945" s="189"/>
      <c r="K945" s="189"/>
      <c r="L945" s="189"/>
      <c r="M945" s="189"/>
      <c r="N945" s="189"/>
      <c r="O945" s="189"/>
      <c r="P945" s="189"/>
      <c r="Q945" s="189"/>
      <c r="R945" s="189"/>
      <c r="S945" s="189"/>
      <c r="T945" s="189"/>
      <c r="U945" s="189"/>
      <c r="V945" s="189"/>
      <c r="W945" s="189"/>
      <c r="X945" s="189"/>
      <c r="Y945" s="189"/>
      <c r="Z945" s="189"/>
    </row>
    <row r="946" spans="1:26" ht="14.25" customHeight="1">
      <c r="A946" s="189"/>
      <c r="B946" s="189"/>
      <c r="C946" s="189"/>
      <c r="D946" s="189"/>
      <c r="E946" s="189"/>
      <c r="F946" s="189"/>
      <c r="G946" s="189"/>
      <c r="H946" s="189"/>
      <c r="I946" s="189"/>
      <c r="J946" s="189"/>
      <c r="K946" s="189"/>
      <c r="L946" s="189"/>
      <c r="M946" s="189"/>
      <c r="N946" s="189"/>
      <c r="O946" s="189"/>
      <c r="P946" s="189"/>
      <c r="Q946" s="189"/>
      <c r="R946" s="189"/>
      <c r="S946" s="189"/>
      <c r="T946" s="189"/>
      <c r="U946" s="189"/>
      <c r="V946" s="189"/>
      <c r="W946" s="189"/>
      <c r="X946" s="189"/>
      <c r="Y946" s="189"/>
      <c r="Z946" s="189"/>
    </row>
    <row r="947" spans="1:26" ht="14.25" customHeight="1">
      <c r="A947" s="189"/>
      <c r="B947" s="189"/>
      <c r="C947" s="189"/>
      <c r="D947" s="189"/>
      <c r="E947" s="189"/>
      <c r="F947" s="189"/>
      <c r="G947" s="189"/>
      <c r="H947" s="189"/>
      <c r="I947" s="189"/>
      <c r="J947" s="189"/>
      <c r="K947" s="189"/>
      <c r="L947" s="189"/>
      <c r="M947" s="189"/>
      <c r="N947" s="189"/>
      <c r="O947" s="189"/>
      <c r="P947" s="189"/>
      <c r="Q947" s="189"/>
      <c r="R947" s="189"/>
      <c r="S947" s="189"/>
      <c r="T947" s="189"/>
      <c r="U947" s="189"/>
      <c r="V947" s="189"/>
      <c r="W947" s="189"/>
      <c r="X947" s="189"/>
      <c r="Y947" s="189"/>
      <c r="Z947" s="189"/>
    </row>
    <row r="948" spans="1:26" ht="14.25" customHeight="1">
      <c r="A948" s="189"/>
      <c r="B948" s="189"/>
      <c r="C948" s="189"/>
      <c r="D948" s="189"/>
      <c r="E948" s="189"/>
      <c r="F948" s="189"/>
      <c r="G948" s="189"/>
      <c r="H948" s="189"/>
      <c r="I948" s="189"/>
      <c r="J948" s="189"/>
      <c r="K948" s="189"/>
      <c r="L948" s="189"/>
      <c r="M948" s="189"/>
      <c r="N948" s="189"/>
      <c r="O948" s="189"/>
      <c r="P948" s="189"/>
      <c r="Q948" s="189"/>
      <c r="R948" s="189"/>
      <c r="S948" s="189"/>
      <c r="T948" s="189"/>
      <c r="U948" s="189"/>
      <c r="V948" s="189"/>
      <c r="W948" s="189"/>
      <c r="X948" s="189"/>
      <c r="Y948" s="189"/>
      <c r="Z948" s="189"/>
    </row>
    <row r="949" spans="1:26" ht="14.25" customHeight="1">
      <c r="A949" s="189"/>
      <c r="B949" s="189"/>
      <c r="C949" s="189"/>
      <c r="D949" s="189"/>
      <c r="E949" s="189"/>
      <c r="F949" s="189"/>
      <c r="G949" s="189"/>
      <c r="H949" s="189"/>
      <c r="I949" s="189"/>
      <c r="J949" s="189"/>
      <c r="K949" s="189"/>
      <c r="L949" s="189"/>
      <c r="M949" s="189"/>
      <c r="N949" s="189"/>
      <c r="O949" s="189"/>
      <c r="P949" s="189"/>
      <c r="Q949" s="189"/>
      <c r="R949" s="189"/>
      <c r="S949" s="189"/>
      <c r="T949" s="189"/>
      <c r="U949" s="189"/>
      <c r="V949" s="189"/>
      <c r="W949" s="189"/>
      <c r="X949" s="189"/>
      <c r="Y949" s="189"/>
      <c r="Z949" s="189"/>
    </row>
    <row r="950" spans="1:26" ht="14.25" customHeight="1">
      <c r="A950" s="189"/>
      <c r="B950" s="189"/>
      <c r="C950" s="189"/>
      <c r="D950" s="189"/>
      <c r="E950" s="189"/>
      <c r="F950" s="189"/>
      <c r="G950" s="189"/>
      <c r="H950" s="189"/>
      <c r="I950" s="189"/>
      <c r="J950" s="189"/>
      <c r="K950" s="189"/>
      <c r="L950" s="189"/>
      <c r="M950" s="189"/>
      <c r="N950" s="189"/>
      <c r="O950" s="189"/>
      <c r="P950" s="189"/>
      <c r="Q950" s="189"/>
      <c r="R950" s="189"/>
      <c r="S950" s="189"/>
      <c r="T950" s="189"/>
      <c r="U950" s="189"/>
      <c r="V950" s="189"/>
      <c r="W950" s="189"/>
      <c r="X950" s="189"/>
      <c r="Y950" s="189"/>
      <c r="Z950" s="189"/>
    </row>
    <row r="951" spans="1:26" ht="14.25" customHeight="1">
      <c r="A951" s="189"/>
      <c r="B951" s="189"/>
      <c r="C951" s="189"/>
      <c r="D951" s="189"/>
      <c r="E951" s="189"/>
      <c r="F951" s="189"/>
      <c r="G951" s="189"/>
      <c r="H951" s="189"/>
      <c r="I951" s="189"/>
      <c r="J951" s="189"/>
      <c r="K951" s="189"/>
      <c r="L951" s="189"/>
      <c r="M951" s="189"/>
      <c r="N951" s="189"/>
      <c r="O951" s="189"/>
      <c r="P951" s="189"/>
      <c r="Q951" s="189"/>
      <c r="R951" s="189"/>
      <c r="S951" s="189"/>
      <c r="T951" s="189"/>
      <c r="U951" s="189"/>
      <c r="V951" s="189"/>
      <c r="W951" s="189"/>
      <c r="X951" s="189"/>
      <c r="Y951" s="189"/>
      <c r="Z951" s="189"/>
    </row>
    <row r="952" spans="1:26" ht="14.25" customHeight="1">
      <c r="A952" s="189"/>
      <c r="B952" s="189"/>
      <c r="C952" s="189"/>
      <c r="D952" s="189"/>
      <c r="E952" s="189"/>
      <c r="F952" s="189"/>
      <c r="G952" s="189"/>
      <c r="H952" s="189"/>
      <c r="I952" s="189"/>
      <c r="J952" s="189"/>
      <c r="K952" s="189"/>
      <c r="L952" s="189"/>
      <c r="M952" s="189"/>
      <c r="N952" s="189"/>
      <c r="O952" s="189"/>
      <c r="P952" s="189"/>
      <c r="Q952" s="189"/>
      <c r="R952" s="189"/>
      <c r="S952" s="189"/>
      <c r="T952" s="189"/>
      <c r="U952" s="189"/>
      <c r="V952" s="189"/>
      <c r="W952" s="189"/>
      <c r="X952" s="189"/>
      <c r="Y952" s="189"/>
      <c r="Z952" s="189"/>
    </row>
    <row r="953" spans="1:26" ht="14.25" customHeight="1">
      <c r="A953" s="189"/>
      <c r="B953" s="189"/>
      <c r="C953" s="189"/>
      <c r="D953" s="189"/>
      <c r="E953" s="189"/>
      <c r="F953" s="189"/>
      <c r="G953" s="189"/>
      <c r="H953" s="189"/>
      <c r="I953" s="189"/>
      <c r="J953" s="189"/>
      <c r="K953" s="189"/>
      <c r="L953" s="189"/>
      <c r="M953" s="189"/>
      <c r="N953" s="189"/>
      <c r="O953" s="189"/>
      <c r="P953" s="189"/>
      <c r="Q953" s="189"/>
      <c r="R953" s="189"/>
      <c r="S953" s="189"/>
      <c r="T953" s="189"/>
      <c r="U953" s="189"/>
      <c r="V953" s="189"/>
      <c r="W953" s="189"/>
      <c r="X953" s="189"/>
      <c r="Y953" s="189"/>
      <c r="Z953" s="189"/>
    </row>
    <row r="954" spans="1:26" ht="14.25" customHeight="1">
      <c r="A954" s="189"/>
      <c r="B954" s="189"/>
      <c r="C954" s="189"/>
      <c r="D954" s="189"/>
      <c r="E954" s="189"/>
      <c r="F954" s="189"/>
      <c r="G954" s="189"/>
      <c r="H954" s="189"/>
      <c r="I954" s="189"/>
      <c r="J954" s="189"/>
      <c r="K954" s="189"/>
      <c r="L954" s="189"/>
      <c r="M954" s="189"/>
      <c r="N954" s="189"/>
      <c r="O954" s="189"/>
      <c r="P954" s="189"/>
      <c r="Q954" s="189"/>
      <c r="R954" s="189"/>
      <c r="S954" s="189"/>
      <c r="T954" s="189"/>
      <c r="U954" s="189"/>
      <c r="V954" s="189"/>
      <c r="W954" s="189"/>
      <c r="X954" s="189"/>
      <c r="Y954" s="189"/>
      <c r="Z954" s="189"/>
    </row>
    <row r="955" spans="1:26" ht="14.25" customHeight="1">
      <c r="A955" s="189"/>
      <c r="B955" s="189"/>
      <c r="C955" s="189"/>
      <c r="D955" s="189"/>
      <c r="E955" s="189"/>
      <c r="F955" s="189"/>
      <c r="G955" s="189"/>
      <c r="H955" s="189"/>
      <c r="I955" s="189"/>
      <c r="J955" s="189"/>
      <c r="K955" s="189"/>
      <c r="L955" s="189"/>
      <c r="M955" s="189"/>
      <c r="N955" s="189"/>
      <c r="O955" s="189"/>
      <c r="P955" s="189"/>
      <c r="Q955" s="189"/>
      <c r="R955" s="189"/>
      <c r="S955" s="189"/>
      <c r="T955" s="189"/>
      <c r="U955" s="189"/>
      <c r="V955" s="189"/>
      <c r="W955" s="189"/>
      <c r="X955" s="189"/>
      <c r="Y955" s="189"/>
      <c r="Z955" s="189"/>
    </row>
    <row r="956" spans="1:26" ht="14.25" customHeight="1">
      <c r="A956" s="189"/>
      <c r="B956" s="189"/>
      <c r="C956" s="189"/>
      <c r="D956" s="189"/>
      <c r="E956" s="189"/>
      <c r="F956" s="189"/>
      <c r="G956" s="189"/>
      <c r="H956" s="189"/>
      <c r="I956" s="189"/>
      <c r="J956" s="189"/>
      <c r="K956" s="189"/>
      <c r="L956" s="189"/>
      <c r="M956" s="189"/>
      <c r="N956" s="189"/>
      <c r="O956" s="189"/>
      <c r="P956" s="189"/>
      <c r="Q956" s="189"/>
      <c r="R956" s="189"/>
      <c r="S956" s="189"/>
      <c r="T956" s="189"/>
      <c r="U956" s="189"/>
      <c r="V956" s="189"/>
      <c r="W956" s="189"/>
      <c r="X956" s="189"/>
      <c r="Y956" s="189"/>
      <c r="Z956" s="189"/>
    </row>
    <row r="957" spans="1:26" ht="14.25" customHeight="1">
      <c r="A957" s="189"/>
      <c r="B957" s="189"/>
      <c r="C957" s="189"/>
      <c r="D957" s="189"/>
      <c r="E957" s="189"/>
      <c r="F957" s="189"/>
      <c r="G957" s="189"/>
      <c r="H957" s="189"/>
      <c r="I957" s="189"/>
      <c r="J957" s="189"/>
      <c r="K957" s="189"/>
      <c r="L957" s="189"/>
      <c r="M957" s="189"/>
      <c r="N957" s="189"/>
      <c r="O957" s="189"/>
      <c r="P957" s="189"/>
      <c r="Q957" s="189"/>
      <c r="R957" s="189"/>
      <c r="S957" s="189"/>
      <c r="T957" s="189"/>
      <c r="U957" s="189"/>
      <c r="V957" s="189"/>
      <c r="W957" s="189"/>
      <c r="X957" s="189"/>
      <c r="Y957" s="189"/>
      <c r="Z957" s="189"/>
    </row>
    <row r="958" spans="1:26" ht="14.25" customHeight="1">
      <c r="A958" s="189"/>
      <c r="B958" s="189"/>
      <c r="C958" s="189"/>
      <c r="D958" s="189"/>
      <c r="E958" s="189"/>
      <c r="F958" s="189"/>
      <c r="G958" s="189"/>
      <c r="H958" s="189"/>
      <c r="I958" s="189"/>
      <c r="J958" s="189"/>
      <c r="K958" s="189"/>
      <c r="L958" s="189"/>
      <c r="M958" s="189"/>
      <c r="N958" s="189"/>
      <c r="O958" s="189"/>
      <c r="P958" s="189"/>
      <c r="Q958" s="189"/>
      <c r="R958" s="189"/>
      <c r="S958" s="189"/>
      <c r="T958" s="189"/>
      <c r="U958" s="189"/>
      <c r="V958" s="189"/>
      <c r="W958" s="189"/>
      <c r="X958" s="189"/>
      <c r="Y958" s="189"/>
      <c r="Z958" s="189"/>
    </row>
    <row r="959" spans="1:26" ht="14.25" customHeight="1">
      <c r="A959" s="189"/>
      <c r="B959" s="189"/>
      <c r="C959" s="189"/>
      <c r="D959" s="189"/>
      <c r="E959" s="189"/>
      <c r="F959" s="189"/>
      <c r="G959" s="189"/>
      <c r="H959" s="189"/>
      <c r="I959" s="189"/>
      <c r="J959" s="189"/>
      <c r="K959" s="189"/>
      <c r="L959" s="189"/>
      <c r="M959" s="189"/>
      <c r="N959" s="189"/>
      <c r="O959" s="189"/>
      <c r="P959" s="189"/>
      <c r="Q959" s="189"/>
      <c r="R959" s="189"/>
      <c r="S959" s="189"/>
      <c r="T959" s="189"/>
      <c r="U959" s="189"/>
      <c r="V959" s="189"/>
      <c r="W959" s="189"/>
      <c r="X959" s="189"/>
      <c r="Y959" s="189"/>
      <c r="Z959" s="189"/>
    </row>
    <row r="960" spans="1:26" ht="14.25" customHeight="1">
      <c r="A960" s="189"/>
      <c r="B960" s="189"/>
      <c r="C960" s="189"/>
      <c r="D960" s="189"/>
      <c r="E960" s="189"/>
      <c r="F960" s="189"/>
      <c r="G960" s="189"/>
      <c r="H960" s="189"/>
      <c r="I960" s="189"/>
      <c r="J960" s="189"/>
      <c r="K960" s="189"/>
      <c r="L960" s="189"/>
      <c r="M960" s="189"/>
      <c r="N960" s="189"/>
      <c r="O960" s="189"/>
      <c r="P960" s="189"/>
      <c r="Q960" s="189"/>
      <c r="R960" s="189"/>
      <c r="S960" s="189"/>
      <c r="T960" s="189"/>
      <c r="U960" s="189"/>
      <c r="V960" s="189"/>
      <c r="W960" s="189"/>
      <c r="X960" s="189"/>
      <c r="Y960" s="189"/>
      <c r="Z960" s="189"/>
    </row>
    <row r="961" spans="1:26" ht="14.25" customHeight="1">
      <c r="A961" s="189"/>
      <c r="B961" s="189"/>
      <c r="C961" s="189"/>
      <c r="D961" s="189"/>
      <c r="E961" s="189"/>
      <c r="F961" s="189"/>
      <c r="G961" s="189"/>
      <c r="H961" s="189"/>
      <c r="I961" s="189"/>
      <c r="J961" s="189"/>
      <c r="K961" s="189"/>
      <c r="L961" s="189"/>
      <c r="M961" s="189"/>
      <c r="N961" s="189"/>
      <c r="O961" s="189"/>
      <c r="P961" s="189"/>
      <c r="Q961" s="189"/>
      <c r="R961" s="189"/>
      <c r="S961" s="189"/>
      <c r="T961" s="189"/>
      <c r="U961" s="189"/>
      <c r="V961" s="189"/>
      <c r="W961" s="189"/>
      <c r="X961" s="189"/>
      <c r="Y961" s="189"/>
      <c r="Z961" s="189"/>
    </row>
    <row r="962" spans="1:26" ht="14.25" customHeight="1">
      <c r="A962" s="189"/>
      <c r="B962" s="189"/>
      <c r="C962" s="189"/>
      <c r="D962" s="189"/>
      <c r="E962" s="189"/>
      <c r="F962" s="189"/>
      <c r="G962" s="189"/>
      <c r="H962" s="189"/>
      <c r="I962" s="189"/>
      <c r="J962" s="189"/>
      <c r="K962" s="189"/>
      <c r="L962" s="189"/>
      <c r="M962" s="189"/>
      <c r="N962" s="189"/>
      <c r="O962" s="189"/>
      <c r="P962" s="189"/>
      <c r="Q962" s="189"/>
      <c r="R962" s="189"/>
      <c r="S962" s="189"/>
      <c r="T962" s="189"/>
      <c r="U962" s="189"/>
      <c r="V962" s="189"/>
      <c r="W962" s="189"/>
      <c r="X962" s="189"/>
      <c r="Y962" s="189"/>
      <c r="Z962" s="189"/>
    </row>
    <row r="963" spans="1:26" ht="14.25" customHeight="1">
      <c r="A963" s="189"/>
      <c r="B963" s="189"/>
      <c r="C963" s="189"/>
      <c r="D963" s="189"/>
      <c r="E963" s="189"/>
      <c r="F963" s="189"/>
      <c r="G963" s="189"/>
      <c r="H963" s="189"/>
      <c r="I963" s="189"/>
      <c r="J963" s="189"/>
      <c r="K963" s="189"/>
      <c r="L963" s="189"/>
      <c r="M963" s="189"/>
      <c r="N963" s="189"/>
      <c r="O963" s="189"/>
      <c r="P963" s="189"/>
      <c r="Q963" s="189"/>
      <c r="R963" s="189"/>
      <c r="S963" s="189"/>
      <c r="T963" s="189"/>
      <c r="U963" s="189"/>
      <c r="V963" s="189"/>
      <c r="W963" s="189"/>
      <c r="X963" s="189"/>
      <c r="Y963" s="189"/>
      <c r="Z963" s="189"/>
    </row>
    <row r="964" spans="1:26" ht="14.25" customHeight="1">
      <c r="A964" s="189"/>
      <c r="B964" s="189"/>
      <c r="C964" s="189"/>
      <c r="D964" s="189"/>
      <c r="E964" s="189"/>
      <c r="F964" s="189"/>
      <c r="G964" s="189"/>
      <c r="H964" s="189"/>
      <c r="I964" s="189"/>
      <c r="J964" s="189"/>
      <c r="K964" s="189"/>
      <c r="L964" s="189"/>
      <c r="M964" s="189"/>
      <c r="N964" s="189"/>
      <c r="O964" s="189"/>
      <c r="P964" s="189"/>
      <c r="Q964" s="189"/>
      <c r="R964" s="189"/>
      <c r="S964" s="189"/>
      <c r="T964" s="189"/>
      <c r="U964" s="189"/>
      <c r="V964" s="189"/>
      <c r="W964" s="189"/>
      <c r="X964" s="189"/>
      <c r="Y964" s="189"/>
      <c r="Z964" s="189"/>
    </row>
    <row r="965" spans="1:26" ht="14.25" customHeight="1">
      <c r="A965" s="189"/>
      <c r="B965" s="189"/>
      <c r="C965" s="189"/>
      <c r="D965" s="189"/>
      <c r="E965" s="189"/>
      <c r="F965" s="189"/>
      <c r="G965" s="189"/>
      <c r="H965" s="189"/>
      <c r="I965" s="189"/>
      <c r="J965" s="189"/>
      <c r="K965" s="189"/>
      <c r="L965" s="189"/>
      <c r="M965" s="189"/>
      <c r="N965" s="189"/>
      <c r="O965" s="189"/>
      <c r="P965" s="189"/>
      <c r="Q965" s="189"/>
      <c r="R965" s="189"/>
      <c r="S965" s="189"/>
      <c r="T965" s="189"/>
      <c r="U965" s="189"/>
      <c r="V965" s="189"/>
      <c r="W965" s="189"/>
      <c r="X965" s="189"/>
      <c r="Y965" s="189"/>
      <c r="Z965" s="189"/>
    </row>
    <row r="966" spans="1:26" ht="14.25" customHeight="1">
      <c r="A966" s="189"/>
      <c r="B966" s="189"/>
      <c r="C966" s="189"/>
      <c r="D966" s="189"/>
      <c r="E966" s="189"/>
      <c r="F966" s="189"/>
      <c r="G966" s="189"/>
      <c r="H966" s="189"/>
      <c r="I966" s="189"/>
      <c r="J966" s="189"/>
      <c r="K966" s="189"/>
      <c r="L966" s="189"/>
      <c r="M966" s="189"/>
      <c r="N966" s="189"/>
      <c r="O966" s="189"/>
      <c r="P966" s="189"/>
      <c r="Q966" s="189"/>
      <c r="R966" s="189"/>
      <c r="S966" s="189"/>
      <c r="T966" s="189"/>
      <c r="U966" s="189"/>
      <c r="V966" s="189"/>
      <c r="W966" s="189"/>
      <c r="X966" s="189"/>
      <c r="Y966" s="189"/>
      <c r="Z966" s="189"/>
    </row>
    <row r="967" spans="1:26" ht="14.25" customHeight="1">
      <c r="A967" s="189"/>
      <c r="B967" s="189"/>
      <c r="C967" s="189"/>
      <c r="D967" s="189"/>
      <c r="E967" s="189"/>
      <c r="F967" s="189"/>
      <c r="G967" s="189"/>
      <c r="H967" s="189"/>
      <c r="I967" s="189"/>
      <c r="J967" s="189"/>
      <c r="K967" s="189"/>
      <c r="L967" s="189"/>
      <c r="M967" s="189"/>
      <c r="N967" s="189"/>
      <c r="O967" s="189"/>
      <c r="P967" s="189"/>
      <c r="Q967" s="189"/>
      <c r="R967" s="189"/>
      <c r="S967" s="189"/>
      <c r="T967" s="189"/>
      <c r="U967" s="189"/>
      <c r="V967" s="189"/>
      <c r="W967" s="189"/>
      <c r="X967" s="189"/>
      <c r="Y967" s="189"/>
      <c r="Z967" s="189"/>
    </row>
    <row r="968" spans="1:26" ht="14.25" customHeight="1">
      <c r="A968" s="189"/>
      <c r="B968" s="189"/>
      <c r="C968" s="189"/>
      <c r="D968" s="189"/>
      <c r="E968" s="189"/>
      <c r="F968" s="189"/>
      <c r="G968" s="189"/>
      <c r="H968" s="189"/>
      <c r="I968" s="189"/>
      <c r="J968" s="189"/>
      <c r="K968" s="189"/>
      <c r="L968" s="189"/>
      <c r="M968" s="189"/>
      <c r="N968" s="189"/>
      <c r="O968" s="189"/>
      <c r="P968" s="189"/>
      <c r="Q968" s="189"/>
      <c r="R968" s="189"/>
      <c r="S968" s="189"/>
      <c r="T968" s="189"/>
      <c r="U968" s="189"/>
      <c r="V968" s="189"/>
      <c r="W968" s="189"/>
      <c r="X968" s="189"/>
      <c r="Y968" s="189"/>
      <c r="Z968" s="189"/>
    </row>
    <row r="969" spans="1:26" ht="14.25" customHeight="1">
      <c r="A969" s="189"/>
      <c r="B969" s="189"/>
      <c r="C969" s="189"/>
      <c r="D969" s="189"/>
      <c r="E969" s="189"/>
      <c r="F969" s="189"/>
      <c r="G969" s="189"/>
      <c r="H969" s="189"/>
      <c r="I969" s="189"/>
      <c r="J969" s="189"/>
      <c r="K969" s="189"/>
      <c r="L969" s="189"/>
      <c r="M969" s="189"/>
      <c r="N969" s="189"/>
      <c r="O969" s="189"/>
      <c r="P969" s="189"/>
      <c r="Q969" s="189"/>
      <c r="R969" s="189"/>
      <c r="S969" s="189"/>
      <c r="T969" s="189"/>
      <c r="U969" s="189"/>
      <c r="V969" s="189"/>
      <c r="W969" s="189"/>
      <c r="X969" s="189"/>
      <c r="Y969" s="189"/>
      <c r="Z969" s="189"/>
    </row>
    <row r="970" spans="1:26" ht="14.25" customHeight="1">
      <c r="A970" s="189"/>
      <c r="B970" s="189"/>
      <c r="C970" s="189"/>
      <c r="D970" s="189"/>
      <c r="E970" s="189"/>
      <c r="F970" s="189"/>
      <c r="G970" s="189"/>
      <c r="H970" s="189"/>
      <c r="I970" s="189"/>
      <c r="J970" s="189"/>
      <c r="K970" s="189"/>
      <c r="L970" s="189"/>
      <c r="M970" s="189"/>
      <c r="N970" s="189"/>
      <c r="O970" s="189"/>
      <c r="P970" s="189"/>
      <c r="Q970" s="189"/>
      <c r="R970" s="189"/>
      <c r="S970" s="189"/>
      <c r="T970" s="189"/>
      <c r="U970" s="189"/>
      <c r="V970" s="189"/>
      <c r="W970" s="189"/>
      <c r="X970" s="189"/>
      <c r="Y970" s="189"/>
      <c r="Z970" s="189"/>
    </row>
    <row r="971" spans="1:26" ht="14.25" customHeight="1">
      <c r="A971" s="189"/>
      <c r="B971" s="189"/>
      <c r="C971" s="189"/>
      <c r="D971" s="189"/>
      <c r="E971" s="189"/>
      <c r="F971" s="189"/>
      <c r="G971" s="189"/>
      <c r="H971" s="189"/>
      <c r="I971" s="189"/>
      <c r="J971" s="189"/>
      <c r="K971" s="189"/>
      <c r="L971" s="189"/>
      <c r="M971" s="189"/>
      <c r="N971" s="189"/>
      <c r="O971" s="189"/>
      <c r="P971" s="189"/>
      <c r="Q971" s="189"/>
      <c r="R971" s="189"/>
      <c r="S971" s="189"/>
      <c r="T971" s="189"/>
      <c r="U971" s="189"/>
      <c r="V971" s="189"/>
      <c r="W971" s="189"/>
      <c r="X971" s="189"/>
      <c r="Y971" s="189"/>
      <c r="Z971" s="189"/>
    </row>
    <row r="972" spans="1:26" ht="14.25" customHeight="1">
      <c r="A972" s="189"/>
      <c r="B972" s="189"/>
      <c r="C972" s="189"/>
      <c r="D972" s="189"/>
      <c r="E972" s="189"/>
      <c r="F972" s="189"/>
      <c r="G972" s="189"/>
      <c r="H972" s="189"/>
      <c r="I972" s="189"/>
      <c r="J972" s="189"/>
      <c r="K972" s="189"/>
      <c r="L972" s="189"/>
      <c r="M972" s="189"/>
      <c r="N972" s="189"/>
      <c r="O972" s="189"/>
      <c r="P972" s="189"/>
      <c r="Q972" s="189"/>
      <c r="R972" s="189"/>
      <c r="S972" s="189"/>
      <c r="T972" s="189"/>
      <c r="U972" s="189"/>
      <c r="V972" s="189"/>
      <c r="W972" s="189"/>
      <c r="X972" s="189"/>
      <c r="Y972" s="189"/>
      <c r="Z972" s="189"/>
    </row>
    <row r="973" spans="1:26" ht="14.25" customHeight="1">
      <c r="A973" s="189"/>
      <c r="B973" s="189"/>
      <c r="C973" s="189"/>
      <c r="D973" s="189"/>
      <c r="E973" s="189"/>
      <c r="F973" s="189"/>
      <c r="G973" s="189"/>
      <c r="H973" s="189"/>
      <c r="I973" s="189"/>
      <c r="J973" s="189"/>
      <c r="K973" s="189"/>
      <c r="L973" s="189"/>
      <c r="M973" s="189"/>
      <c r="N973" s="189"/>
      <c r="O973" s="189"/>
      <c r="P973" s="189"/>
      <c r="Q973" s="189"/>
      <c r="R973" s="189"/>
      <c r="S973" s="189"/>
      <c r="T973" s="189"/>
      <c r="U973" s="189"/>
      <c r="V973" s="189"/>
      <c r="W973" s="189"/>
      <c r="X973" s="189"/>
      <c r="Y973" s="189"/>
      <c r="Z973" s="189"/>
    </row>
    <row r="974" spans="1:26" ht="14.25" customHeight="1">
      <c r="A974" s="189"/>
      <c r="B974" s="189"/>
      <c r="C974" s="189"/>
      <c r="D974" s="189"/>
      <c r="E974" s="189"/>
      <c r="F974" s="189"/>
      <c r="G974" s="189"/>
      <c r="H974" s="189"/>
      <c r="I974" s="189"/>
      <c r="J974" s="189"/>
      <c r="K974" s="189"/>
      <c r="L974" s="189"/>
      <c r="M974" s="189"/>
      <c r="N974" s="189"/>
      <c r="O974" s="189"/>
      <c r="P974" s="189"/>
      <c r="Q974" s="189"/>
      <c r="R974" s="189"/>
      <c r="S974" s="189"/>
      <c r="T974" s="189"/>
      <c r="U974" s="189"/>
      <c r="V974" s="189"/>
      <c r="W974" s="189"/>
      <c r="X974" s="189"/>
      <c r="Y974" s="189"/>
      <c r="Z974" s="189"/>
    </row>
    <row r="975" spans="1:26" ht="14.25" customHeight="1">
      <c r="A975" s="189"/>
      <c r="B975" s="189"/>
      <c r="C975" s="189"/>
      <c r="D975" s="189"/>
      <c r="E975" s="189"/>
      <c r="F975" s="189"/>
      <c r="G975" s="189"/>
      <c r="H975" s="189"/>
      <c r="I975" s="189"/>
      <c r="J975" s="189"/>
      <c r="K975" s="189"/>
      <c r="L975" s="189"/>
      <c r="M975" s="189"/>
      <c r="N975" s="189"/>
      <c r="O975" s="189"/>
      <c r="P975" s="189"/>
      <c r="Q975" s="189"/>
      <c r="R975" s="189"/>
      <c r="S975" s="189"/>
      <c r="T975" s="189"/>
      <c r="U975" s="189"/>
      <c r="V975" s="189"/>
      <c r="W975" s="189"/>
      <c r="X975" s="189"/>
      <c r="Y975" s="189"/>
      <c r="Z975" s="189"/>
    </row>
    <row r="976" spans="1:26" ht="14.25" customHeight="1">
      <c r="A976" s="189"/>
      <c r="B976" s="189"/>
      <c r="C976" s="189"/>
      <c r="D976" s="189"/>
      <c r="E976" s="189"/>
      <c r="F976" s="189"/>
      <c r="G976" s="189"/>
      <c r="H976" s="189"/>
      <c r="I976" s="189"/>
      <c r="J976" s="189"/>
      <c r="K976" s="189"/>
      <c r="L976" s="189"/>
      <c r="M976" s="189"/>
      <c r="N976" s="189"/>
      <c r="O976" s="189"/>
      <c r="P976" s="189"/>
      <c r="Q976" s="189"/>
      <c r="R976" s="189"/>
      <c r="S976" s="189"/>
      <c r="T976" s="189"/>
      <c r="U976" s="189"/>
      <c r="V976" s="189"/>
      <c r="W976" s="189"/>
      <c r="X976" s="189"/>
      <c r="Y976" s="189"/>
      <c r="Z976" s="189"/>
    </row>
    <row r="977" spans="1:26" ht="14.25" customHeight="1">
      <c r="A977" s="189"/>
      <c r="B977" s="189"/>
      <c r="C977" s="189"/>
      <c r="D977" s="189"/>
      <c r="E977" s="189"/>
      <c r="F977" s="189"/>
      <c r="G977" s="189"/>
      <c r="H977" s="189"/>
      <c r="I977" s="189"/>
      <c r="J977" s="189"/>
      <c r="K977" s="189"/>
      <c r="L977" s="189"/>
      <c r="M977" s="189"/>
      <c r="N977" s="189"/>
      <c r="O977" s="189"/>
      <c r="P977" s="189"/>
      <c r="Q977" s="189"/>
      <c r="R977" s="189"/>
      <c r="S977" s="189"/>
      <c r="T977" s="189"/>
      <c r="U977" s="189"/>
      <c r="V977" s="189"/>
      <c r="W977" s="189"/>
      <c r="X977" s="189"/>
      <c r="Y977" s="189"/>
      <c r="Z977" s="189"/>
    </row>
    <row r="978" spans="1:26" ht="14.25" customHeight="1">
      <c r="A978" s="189"/>
      <c r="B978" s="189"/>
      <c r="C978" s="189"/>
      <c r="D978" s="189"/>
      <c r="E978" s="189"/>
      <c r="F978" s="189"/>
      <c r="G978" s="189"/>
      <c r="H978" s="189"/>
      <c r="I978" s="189"/>
      <c r="J978" s="189"/>
      <c r="K978" s="189"/>
      <c r="L978" s="189"/>
      <c r="M978" s="189"/>
      <c r="N978" s="189"/>
      <c r="O978" s="189"/>
      <c r="P978" s="189"/>
      <c r="Q978" s="189"/>
      <c r="R978" s="189"/>
      <c r="S978" s="189"/>
      <c r="T978" s="189"/>
      <c r="U978" s="189"/>
      <c r="V978" s="189"/>
      <c r="W978" s="189"/>
      <c r="X978" s="189"/>
      <c r="Y978" s="189"/>
      <c r="Z978" s="189"/>
    </row>
    <row r="979" spans="1:26" ht="14.25" customHeight="1">
      <c r="A979" s="189"/>
      <c r="B979" s="189"/>
      <c r="C979" s="189"/>
      <c r="D979" s="189"/>
      <c r="E979" s="189"/>
      <c r="F979" s="189"/>
      <c r="G979" s="189"/>
      <c r="H979" s="189"/>
      <c r="I979" s="189"/>
      <c r="J979" s="189"/>
      <c r="K979" s="189"/>
      <c r="L979" s="189"/>
      <c r="M979" s="189"/>
      <c r="N979" s="189"/>
      <c r="O979" s="189"/>
      <c r="P979" s="189"/>
      <c r="Q979" s="189"/>
      <c r="R979" s="189"/>
      <c r="S979" s="189"/>
      <c r="T979" s="189"/>
      <c r="U979" s="189"/>
      <c r="V979" s="189"/>
      <c r="W979" s="189"/>
      <c r="X979" s="189"/>
      <c r="Y979" s="189"/>
      <c r="Z979" s="189"/>
    </row>
    <row r="980" spans="1:26" ht="14.25" customHeight="1">
      <c r="A980" s="189"/>
      <c r="B980" s="189"/>
      <c r="C980" s="189"/>
      <c r="D980" s="189"/>
      <c r="E980" s="189"/>
      <c r="F980" s="189"/>
      <c r="G980" s="189"/>
      <c r="H980" s="189"/>
      <c r="I980" s="189"/>
      <c r="J980" s="189"/>
      <c r="K980" s="189"/>
      <c r="L980" s="189"/>
      <c r="M980" s="189"/>
      <c r="N980" s="189"/>
      <c r="O980" s="189"/>
      <c r="P980" s="189"/>
      <c r="Q980" s="189"/>
      <c r="R980" s="189"/>
      <c r="S980" s="189"/>
      <c r="T980" s="189"/>
      <c r="U980" s="189"/>
      <c r="V980" s="189"/>
      <c r="W980" s="189"/>
      <c r="X980" s="189"/>
      <c r="Y980" s="189"/>
      <c r="Z980" s="189"/>
    </row>
    <row r="981" spans="1:26" ht="14.25" customHeight="1">
      <c r="A981" s="189"/>
      <c r="B981" s="189"/>
      <c r="C981" s="189"/>
      <c r="D981" s="189"/>
      <c r="E981" s="189"/>
      <c r="F981" s="189"/>
      <c r="G981" s="189"/>
      <c r="H981" s="189"/>
      <c r="I981" s="189"/>
      <c r="J981" s="189"/>
      <c r="K981" s="189"/>
      <c r="L981" s="189"/>
      <c r="M981" s="189"/>
      <c r="N981" s="189"/>
      <c r="O981" s="189"/>
      <c r="P981" s="189"/>
      <c r="Q981" s="189"/>
      <c r="R981" s="189"/>
      <c r="S981" s="189"/>
      <c r="T981" s="189"/>
      <c r="U981" s="189"/>
      <c r="V981" s="189"/>
      <c r="W981" s="189"/>
      <c r="X981" s="189"/>
      <c r="Y981" s="189"/>
      <c r="Z981" s="189"/>
    </row>
    <row r="982" spans="1:26" ht="14.25" customHeight="1">
      <c r="A982" s="189"/>
      <c r="B982" s="189"/>
      <c r="C982" s="189"/>
      <c r="D982" s="189"/>
      <c r="E982" s="189"/>
      <c r="F982" s="189"/>
      <c r="G982" s="189"/>
      <c r="H982" s="189"/>
      <c r="I982" s="189"/>
      <c r="J982" s="189"/>
      <c r="K982" s="189"/>
      <c r="L982" s="189"/>
      <c r="M982" s="189"/>
      <c r="N982" s="189"/>
      <c r="O982" s="189"/>
      <c r="P982" s="189"/>
      <c r="Q982" s="189"/>
      <c r="R982" s="189"/>
      <c r="S982" s="189"/>
      <c r="T982" s="189"/>
      <c r="U982" s="189"/>
      <c r="V982" s="189"/>
      <c r="W982" s="189"/>
      <c r="X982" s="189"/>
      <c r="Y982" s="189"/>
      <c r="Z982" s="189"/>
    </row>
    <row r="983" spans="1:26" ht="14.25" customHeight="1">
      <c r="A983" s="189"/>
      <c r="B983" s="189"/>
      <c r="C983" s="189"/>
      <c r="D983" s="189"/>
      <c r="E983" s="189"/>
      <c r="F983" s="189"/>
      <c r="G983" s="189"/>
      <c r="H983" s="189"/>
      <c r="I983" s="189"/>
      <c r="J983" s="189"/>
      <c r="K983" s="189"/>
      <c r="L983" s="189"/>
      <c r="M983" s="189"/>
      <c r="N983" s="189"/>
      <c r="O983" s="189"/>
      <c r="P983" s="189"/>
      <c r="Q983" s="189"/>
      <c r="R983" s="189"/>
      <c r="S983" s="189"/>
      <c r="T983" s="189"/>
      <c r="U983" s="189"/>
      <c r="V983" s="189"/>
      <c r="W983" s="189"/>
      <c r="X983" s="189"/>
      <c r="Y983" s="189"/>
      <c r="Z983" s="189"/>
    </row>
    <row r="984" spans="1:26" ht="14.25" customHeight="1">
      <c r="A984" s="189"/>
      <c r="B984" s="189"/>
      <c r="C984" s="189"/>
      <c r="D984" s="189"/>
      <c r="E984" s="189"/>
      <c r="F984" s="189"/>
      <c r="G984" s="189"/>
      <c r="H984" s="189"/>
      <c r="I984" s="189"/>
      <c r="J984" s="189"/>
      <c r="K984" s="189"/>
      <c r="L984" s="189"/>
      <c r="M984" s="189"/>
      <c r="N984" s="189"/>
      <c r="O984" s="189"/>
      <c r="P984" s="189"/>
      <c r="Q984" s="189"/>
      <c r="R984" s="189"/>
      <c r="S984" s="189"/>
      <c r="T984" s="189"/>
      <c r="U984" s="189"/>
      <c r="V984" s="189"/>
      <c r="W984" s="189"/>
      <c r="X984" s="189"/>
      <c r="Y984" s="189"/>
      <c r="Z984" s="189"/>
    </row>
    <row r="985" spans="1:26" ht="14.25" customHeight="1">
      <c r="A985" s="189"/>
      <c r="B985" s="189"/>
      <c r="C985" s="189"/>
      <c r="D985" s="189"/>
      <c r="E985" s="189"/>
      <c r="F985" s="189"/>
      <c r="G985" s="189"/>
      <c r="H985" s="189"/>
      <c r="I985" s="189"/>
      <c r="J985" s="189"/>
      <c r="K985" s="189"/>
      <c r="L985" s="189"/>
      <c r="M985" s="189"/>
      <c r="N985" s="189"/>
      <c r="O985" s="189"/>
      <c r="P985" s="189"/>
      <c r="Q985" s="189"/>
      <c r="R985" s="189"/>
      <c r="S985" s="189"/>
      <c r="T985" s="189"/>
      <c r="U985" s="189"/>
      <c r="V985" s="189"/>
      <c r="W985" s="189"/>
      <c r="X985" s="189"/>
      <c r="Y985" s="189"/>
      <c r="Z985" s="189"/>
    </row>
    <row r="986" spans="1:26" ht="14.25" customHeight="1">
      <c r="A986" s="189"/>
      <c r="B986" s="189"/>
      <c r="C986" s="189"/>
      <c r="D986" s="189"/>
      <c r="E986" s="189"/>
      <c r="F986" s="189"/>
      <c r="G986" s="189"/>
      <c r="H986" s="189"/>
      <c r="I986" s="189"/>
      <c r="J986" s="189"/>
      <c r="K986" s="189"/>
      <c r="L986" s="189"/>
      <c r="M986" s="189"/>
      <c r="N986" s="189"/>
      <c r="O986" s="189"/>
      <c r="P986" s="189"/>
      <c r="Q986" s="189"/>
      <c r="R986" s="189"/>
      <c r="S986" s="189"/>
      <c r="T986" s="189"/>
      <c r="U986" s="189"/>
      <c r="V986" s="189"/>
      <c r="W986" s="189"/>
      <c r="X986" s="189"/>
      <c r="Y986" s="189"/>
      <c r="Z986" s="189"/>
    </row>
    <row r="987" spans="1:26" ht="14.25" customHeight="1">
      <c r="A987" s="189"/>
      <c r="B987" s="189"/>
      <c r="C987" s="189"/>
      <c r="D987" s="189"/>
      <c r="E987" s="189"/>
      <c r="F987" s="189"/>
      <c r="G987" s="189"/>
      <c r="H987" s="189"/>
      <c r="I987" s="189"/>
      <c r="J987" s="189"/>
      <c r="K987" s="189"/>
      <c r="L987" s="189"/>
      <c r="M987" s="189"/>
      <c r="N987" s="189"/>
      <c r="O987" s="189"/>
      <c r="P987" s="189"/>
      <c r="Q987" s="189"/>
      <c r="R987" s="189"/>
      <c r="S987" s="189"/>
      <c r="T987" s="189"/>
      <c r="U987" s="189"/>
      <c r="V987" s="189"/>
      <c r="W987" s="189"/>
      <c r="X987" s="189"/>
      <c r="Y987" s="189"/>
      <c r="Z987" s="189"/>
    </row>
    <row r="988" spans="1:26" ht="14.25" customHeight="1">
      <c r="A988" s="189"/>
      <c r="B988" s="189"/>
      <c r="C988" s="189"/>
      <c r="D988" s="189"/>
      <c r="E988" s="189"/>
      <c r="F988" s="189"/>
      <c r="G988" s="189"/>
      <c r="H988" s="189"/>
      <c r="I988" s="189"/>
      <c r="J988" s="189"/>
      <c r="K988" s="189"/>
      <c r="L988" s="189"/>
      <c r="M988" s="189"/>
      <c r="N988" s="189"/>
      <c r="O988" s="189"/>
      <c r="P988" s="189"/>
      <c r="Q988" s="189"/>
      <c r="R988" s="189"/>
      <c r="S988" s="189"/>
      <c r="T988" s="189"/>
      <c r="U988" s="189"/>
      <c r="V988" s="189"/>
      <c r="W988" s="189"/>
      <c r="X988" s="189"/>
      <c r="Y988" s="189"/>
      <c r="Z988" s="189"/>
    </row>
    <row r="989" spans="1:26" ht="14.25" customHeight="1">
      <c r="A989" s="189"/>
      <c r="B989" s="189"/>
      <c r="C989" s="189"/>
      <c r="D989" s="189"/>
      <c r="E989" s="189"/>
      <c r="F989" s="189"/>
      <c r="G989" s="189"/>
      <c r="H989" s="189"/>
      <c r="I989" s="189"/>
      <c r="J989" s="189"/>
      <c r="K989" s="189"/>
      <c r="L989" s="189"/>
      <c r="M989" s="189"/>
      <c r="N989" s="189"/>
      <c r="O989" s="189"/>
      <c r="P989" s="189"/>
      <c r="Q989" s="189"/>
      <c r="R989" s="189"/>
      <c r="S989" s="189"/>
      <c r="T989" s="189"/>
      <c r="U989" s="189"/>
      <c r="V989" s="189"/>
      <c r="W989" s="189"/>
      <c r="X989" s="189"/>
      <c r="Y989" s="189"/>
      <c r="Z989" s="189"/>
    </row>
    <row r="990" spans="1:26" ht="14.25" customHeight="1">
      <c r="A990" s="189"/>
      <c r="B990" s="189"/>
      <c r="C990" s="189"/>
      <c r="D990" s="189"/>
      <c r="E990" s="189"/>
      <c r="F990" s="189"/>
      <c r="G990" s="189"/>
      <c r="H990" s="189"/>
      <c r="I990" s="189"/>
      <c r="J990" s="189"/>
      <c r="K990" s="189"/>
      <c r="L990" s="189"/>
      <c r="M990" s="189"/>
      <c r="N990" s="189"/>
      <c r="O990" s="189"/>
      <c r="P990" s="189"/>
      <c r="Q990" s="189"/>
      <c r="R990" s="189"/>
      <c r="S990" s="189"/>
      <c r="T990" s="189"/>
      <c r="U990" s="189"/>
      <c r="V990" s="189"/>
      <c r="W990" s="189"/>
      <c r="X990" s="189"/>
      <c r="Y990" s="189"/>
      <c r="Z990" s="189"/>
    </row>
    <row r="991" spans="1:26" ht="14.25" customHeight="1">
      <c r="A991" s="189"/>
      <c r="B991" s="189"/>
      <c r="C991" s="189"/>
      <c r="D991" s="189"/>
      <c r="E991" s="189"/>
      <c r="F991" s="189"/>
      <c r="G991" s="189"/>
      <c r="H991" s="189"/>
      <c r="I991" s="189"/>
      <c r="J991" s="189"/>
      <c r="K991" s="189"/>
      <c r="L991" s="189"/>
      <c r="M991" s="189"/>
      <c r="N991" s="189"/>
      <c r="O991" s="189"/>
      <c r="P991" s="189"/>
      <c r="Q991" s="189"/>
      <c r="R991" s="189"/>
      <c r="S991" s="189"/>
      <c r="T991" s="189"/>
      <c r="U991" s="189"/>
      <c r="V991" s="189"/>
      <c r="W991" s="189"/>
      <c r="X991" s="189"/>
      <c r="Y991" s="189"/>
      <c r="Z991" s="189"/>
    </row>
    <row r="992" spans="1:26" ht="14.25" customHeight="1">
      <c r="A992" s="189"/>
      <c r="B992" s="189"/>
      <c r="C992" s="189"/>
      <c r="D992" s="189"/>
      <c r="E992" s="189"/>
      <c r="F992" s="189"/>
      <c r="G992" s="189"/>
      <c r="H992" s="189"/>
      <c r="I992" s="189"/>
      <c r="J992" s="189"/>
      <c r="K992" s="189"/>
      <c r="L992" s="189"/>
      <c r="M992" s="189"/>
      <c r="N992" s="189"/>
      <c r="O992" s="189"/>
      <c r="P992" s="189"/>
      <c r="Q992" s="189"/>
      <c r="R992" s="189"/>
      <c r="S992" s="189"/>
      <c r="T992" s="189"/>
      <c r="U992" s="189"/>
      <c r="V992" s="189"/>
      <c r="W992" s="189"/>
      <c r="X992" s="189"/>
      <c r="Y992" s="189"/>
      <c r="Z992" s="189"/>
    </row>
    <row r="993" spans="1:26" ht="14.25" customHeight="1">
      <c r="A993" s="189"/>
      <c r="B993" s="189"/>
      <c r="C993" s="189"/>
      <c r="D993" s="189"/>
      <c r="E993" s="189"/>
      <c r="F993" s="189"/>
      <c r="G993" s="189"/>
      <c r="H993" s="189"/>
      <c r="I993" s="189"/>
      <c r="J993" s="189"/>
      <c r="K993" s="189"/>
      <c r="L993" s="189"/>
      <c r="M993" s="189"/>
      <c r="N993" s="189"/>
      <c r="O993" s="189"/>
      <c r="P993" s="189"/>
      <c r="Q993" s="189"/>
      <c r="R993" s="189"/>
      <c r="S993" s="189"/>
      <c r="T993" s="189"/>
      <c r="U993" s="189"/>
      <c r="V993" s="189"/>
      <c r="W993" s="189"/>
      <c r="X993" s="189"/>
      <c r="Y993" s="189"/>
      <c r="Z993" s="189"/>
    </row>
    <row r="994" spans="1:26" ht="14.25" customHeight="1">
      <c r="A994" s="189"/>
      <c r="B994" s="189"/>
      <c r="C994" s="189"/>
      <c r="D994" s="189"/>
      <c r="E994" s="189"/>
      <c r="F994" s="189"/>
      <c r="G994" s="189"/>
      <c r="H994" s="189"/>
      <c r="I994" s="189"/>
      <c r="J994" s="189"/>
      <c r="K994" s="189"/>
      <c r="L994" s="189"/>
      <c r="M994" s="189"/>
      <c r="N994" s="189"/>
      <c r="O994" s="189"/>
      <c r="P994" s="189"/>
      <c r="Q994" s="189"/>
      <c r="R994" s="189"/>
      <c r="S994" s="189"/>
      <c r="T994" s="189"/>
      <c r="U994" s="189"/>
      <c r="V994" s="189"/>
      <c r="W994" s="189"/>
      <c r="X994" s="189"/>
      <c r="Y994" s="189"/>
      <c r="Z994" s="189"/>
    </row>
    <row r="995" spans="1:26" ht="14.25" customHeight="1">
      <c r="A995" s="189"/>
      <c r="B995" s="189"/>
      <c r="C995" s="189"/>
      <c r="D995" s="189"/>
      <c r="E995" s="189"/>
      <c r="F995" s="189"/>
      <c r="G995" s="189"/>
      <c r="H995" s="189"/>
      <c r="I995" s="189"/>
      <c r="J995" s="189"/>
      <c r="K995" s="189"/>
      <c r="L995" s="189"/>
      <c r="M995" s="189"/>
      <c r="N995" s="189"/>
      <c r="O995" s="189"/>
      <c r="P995" s="189"/>
      <c r="Q995" s="189"/>
      <c r="R995" s="189"/>
      <c r="S995" s="189"/>
      <c r="T995" s="189"/>
      <c r="U995" s="189"/>
      <c r="V995" s="189"/>
      <c r="W995" s="189"/>
      <c r="X995" s="189"/>
      <c r="Y995" s="189"/>
      <c r="Z995" s="189"/>
    </row>
    <row r="996" spans="1:26" ht="14.25" customHeight="1">
      <c r="A996" s="189"/>
      <c r="B996" s="189"/>
      <c r="C996" s="189"/>
      <c r="D996" s="189"/>
      <c r="E996" s="189"/>
      <c r="F996" s="189"/>
      <c r="G996" s="189"/>
      <c r="H996" s="189"/>
      <c r="I996" s="189"/>
      <c r="J996" s="189"/>
      <c r="K996" s="189"/>
      <c r="L996" s="189"/>
      <c r="M996" s="189"/>
      <c r="N996" s="189"/>
      <c r="O996" s="189"/>
      <c r="P996" s="189"/>
      <c r="Q996" s="189"/>
      <c r="R996" s="189"/>
      <c r="S996" s="189"/>
      <c r="T996" s="189"/>
      <c r="U996" s="189"/>
      <c r="V996" s="189"/>
      <c r="W996" s="189"/>
      <c r="X996" s="189"/>
      <c r="Y996" s="189"/>
      <c r="Z996" s="189"/>
    </row>
    <row r="997" spans="1:26" ht="14.25" customHeight="1">
      <c r="A997" s="189"/>
      <c r="B997" s="189"/>
      <c r="C997" s="189"/>
      <c r="D997" s="189"/>
      <c r="E997" s="189"/>
      <c r="F997" s="189"/>
      <c r="G997" s="189"/>
      <c r="H997" s="189"/>
      <c r="I997" s="189"/>
      <c r="J997" s="189"/>
      <c r="K997" s="189"/>
      <c r="L997" s="189"/>
      <c r="M997" s="189"/>
      <c r="N997" s="189"/>
      <c r="O997" s="189"/>
      <c r="P997" s="189"/>
      <c r="Q997" s="189"/>
      <c r="R997" s="189"/>
      <c r="S997" s="189"/>
      <c r="T997" s="189"/>
      <c r="U997" s="189"/>
      <c r="V997" s="189"/>
      <c r="W997" s="189"/>
      <c r="X997" s="189"/>
      <c r="Y997" s="189"/>
      <c r="Z997" s="189"/>
    </row>
    <row r="998" spans="1:26" ht="14.25" customHeight="1">
      <c r="A998" s="189"/>
      <c r="B998" s="189"/>
      <c r="C998" s="189"/>
      <c r="D998" s="189"/>
      <c r="E998" s="189"/>
      <c r="F998" s="189"/>
      <c r="G998" s="189"/>
      <c r="H998" s="189"/>
      <c r="I998" s="189"/>
      <c r="J998" s="189"/>
      <c r="K998" s="189"/>
      <c r="L998" s="189"/>
      <c r="M998" s="189"/>
      <c r="N998" s="189"/>
      <c r="O998" s="189"/>
      <c r="P998" s="189"/>
      <c r="Q998" s="189"/>
      <c r="R998" s="189"/>
      <c r="S998" s="189"/>
      <c r="T998" s="189"/>
      <c r="U998" s="189"/>
      <c r="V998" s="189"/>
      <c r="W998" s="189"/>
      <c r="X998" s="189"/>
      <c r="Y998" s="189"/>
      <c r="Z998" s="189"/>
    </row>
    <row r="999" spans="1:26" ht="14.25" customHeight="1">
      <c r="A999" s="189"/>
      <c r="B999" s="189"/>
      <c r="C999" s="189"/>
      <c r="D999" s="189"/>
      <c r="E999" s="189"/>
      <c r="F999" s="189"/>
      <c r="G999" s="189"/>
      <c r="H999" s="189"/>
      <c r="I999" s="189"/>
      <c r="J999" s="189"/>
      <c r="K999" s="189"/>
      <c r="L999" s="189"/>
      <c r="M999" s="189"/>
      <c r="N999" s="189"/>
      <c r="O999" s="189"/>
      <c r="P999" s="189"/>
      <c r="Q999" s="189"/>
      <c r="R999" s="189"/>
      <c r="S999" s="189"/>
      <c r="T999" s="189"/>
      <c r="U999" s="189"/>
      <c r="V999" s="189"/>
      <c r="W999" s="189"/>
      <c r="X999" s="189"/>
      <c r="Y999" s="189"/>
      <c r="Z999" s="189"/>
    </row>
    <row r="1000" spans="1:26" ht="14.25" customHeight="1">
      <c r="A1000" s="189"/>
      <c r="B1000" s="189"/>
      <c r="C1000" s="189"/>
      <c r="D1000" s="189"/>
      <c r="E1000" s="189"/>
      <c r="F1000" s="189"/>
      <c r="G1000" s="189"/>
      <c r="H1000" s="189"/>
      <c r="I1000" s="189"/>
      <c r="J1000" s="189"/>
      <c r="K1000" s="189"/>
      <c r="L1000" s="189"/>
      <c r="M1000" s="189"/>
      <c r="N1000" s="189"/>
      <c r="O1000" s="189"/>
      <c r="P1000" s="189"/>
      <c r="Q1000" s="189"/>
      <c r="R1000" s="189"/>
      <c r="S1000" s="189"/>
      <c r="T1000" s="189"/>
      <c r="U1000" s="189"/>
      <c r="V1000" s="189"/>
      <c r="W1000" s="189"/>
      <c r="X1000" s="189"/>
      <c r="Y1000" s="189"/>
      <c r="Z1000" s="189"/>
    </row>
  </sheetData>
  <autoFilter ref="B13:T13" xr:uid="{00000000-0009-0000-0000-000014000000}"/>
  <mergeCells count="3">
    <mergeCell ref="B9:T9"/>
    <mergeCell ref="B10:T10"/>
    <mergeCell ref="B11:T11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zoomScale="68" zoomScaleNormal="68" workbookViewId="0">
      <selection activeCell="B11" sqref="B11:AC11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6" width="22" customWidth="1"/>
    <col min="7" max="35" width="10.6640625" customWidth="1"/>
  </cols>
  <sheetData>
    <row r="1" spans="1:35" ht="14.25" customHeight="1"/>
    <row r="2" spans="1:35" ht="14.25" customHeight="1"/>
    <row r="3" spans="1:35" ht="14.25" customHeight="1"/>
    <row r="4" spans="1:35" ht="14.25" customHeight="1"/>
    <row r="5" spans="1:35" ht="14.25" customHeight="1"/>
    <row r="6" spans="1:35" ht="14.25" customHeight="1"/>
    <row r="7" spans="1:35" ht="14.25" customHeight="1"/>
    <row r="8" spans="1:35" ht="14.25" customHeight="1"/>
    <row r="9" spans="1:35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"/>
      <c r="AE9" s="2"/>
      <c r="AF9" s="2"/>
      <c r="AG9" s="2"/>
      <c r="AH9" s="2"/>
      <c r="AI9" s="2"/>
    </row>
    <row r="10" spans="1:35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"/>
      <c r="AE10" s="2"/>
      <c r="AF10" s="2"/>
      <c r="AG10" s="2"/>
      <c r="AH10" s="2"/>
      <c r="AI10" s="2"/>
    </row>
    <row r="11" spans="1:35" ht="14.25" customHeight="1">
      <c r="A11" s="2"/>
      <c r="B11" s="223" t="s">
        <v>169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02"/>
      <c r="AE11" s="202"/>
      <c r="AF11" s="202"/>
      <c r="AG11" s="202"/>
      <c r="AH11" s="202"/>
      <c r="AI11" s="202"/>
    </row>
    <row r="12" spans="1:35" ht="14.25" customHeight="1"/>
    <row r="13" spans="1:35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12" t="s">
        <v>6</v>
      </c>
      <c r="H13" s="204"/>
      <c r="I13" s="204"/>
      <c r="J13" s="204"/>
      <c r="K13" s="204"/>
      <c r="L13" s="204"/>
      <c r="M13" s="204"/>
      <c r="N13" s="204"/>
      <c r="O13" s="222"/>
      <c r="P13" s="225" t="s">
        <v>7</v>
      </c>
      <c r="Q13" s="225" t="s">
        <v>8</v>
      </c>
      <c r="R13" s="225" t="s">
        <v>9</v>
      </c>
      <c r="S13" s="225" t="s">
        <v>10</v>
      </c>
      <c r="T13" s="228" t="s">
        <v>31</v>
      </c>
      <c r="U13" s="204"/>
      <c r="V13" s="204"/>
      <c r="W13" s="204"/>
      <c r="X13" s="204"/>
      <c r="Y13" s="204"/>
      <c r="Z13" s="204"/>
      <c r="AA13" s="204"/>
      <c r="AB13" s="222"/>
      <c r="AC13" s="225" t="s">
        <v>8</v>
      </c>
    </row>
    <row r="14" spans="1:35" ht="30.75" customHeight="1">
      <c r="B14" s="210"/>
      <c r="C14" s="210"/>
      <c r="D14" s="210"/>
      <c r="E14" s="210"/>
      <c r="F14" s="210"/>
      <c r="G14" s="213" t="s">
        <v>32</v>
      </c>
      <c r="H14" s="208"/>
      <c r="I14" s="208"/>
      <c r="J14" s="208"/>
      <c r="K14" s="208"/>
      <c r="L14" s="208"/>
      <c r="M14" s="208"/>
      <c r="N14" s="208"/>
      <c r="O14" s="226"/>
      <c r="P14" s="210"/>
      <c r="Q14" s="210"/>
      <c r="R14" s="210"/>
      <c r="S14" s="210"/>
      <c r="T14" s="213" t="s">
        <v>32</v>
      </c>
      <c r="U14" s="208"/>
      <c r="V14" s="208"/>
      <c r="W14" s="208"/>
      <c r="X14" s="208"/>
      <c r="Y14" s="208"/>
      <c r="Z14" s="208"/>
      <c r="AA14" s="208"/>
      <c r="AB14" s="226"/>
      <c r="AC14" s="210"/>
    </row>
    <row r="15" spans="1:35" ht="49.5" customHeight="1">
      <c r="B15" s="210"/>
      <c r="C15" s="210"/>
      <c r="D15" s="210"/>
      <c r="E15" s="210"/>
      <c r="F15" s="210"/>
      <c r="G15" s="215"/>
      <c r="H15" s="216"/>
      <c r="I15" s="216"/>
      <c r="J15" s="216"/>
      <c r="K15" s="216"/>
      <c r="L15" s="216"/>
      <c r="M15" s="216"/>
      <c r="N15" s="216"/>
      <c r="O15" s="227"/>
      <c r="P15" s="210"/>
      <c r="Q15" s="210"/>
      <c r="R15" s="210"/>
      <c r="S15" s="210"/>
      <c r="T15" s="215"/>
      <c r="U15" s="216"/>
      <c r="V15" s="216"/>
      <c r="W15" s="216"/>
      <c r="X15" s="216"/>
      <c r="Y15" s="216"/>
      <c r="Z15" s="216"/>
      <c r="AA15" s="216"/>
      <c r="AB15" s="227"/>
      <c r="AC15" s="210"/>
    </row>
    <row r="16" spans="1:35" ht="14.25" customHeight="1">
      <c r="B16" s="211"/>
      <c r="C16" s="211"/>
      <c r="D16" s="211"/>
      <c r="E16" s="211"/>
      <c r="F16" s="211"/>
      <c r="G16" s="4" t="s">
        <v>13</v>
      </c>
      <c r="H16" s="3" t="s">
        <v>14</v>
      </c>
      <c r="I16" s="3" t="s">
        <v>15</v>
      </c>
      <c r="J16" s="3" t="s">
        <v>16</v>
      </c>
      <c r="K16" s="3" t="s">
        <v>17</v>
      </c>
      <c r="L16" s="3" t="s">
        <v>18</v>
      </c>
      <c r="M16" s="3" t="s">
        <v>19</v>
      </c>
      <c r="N16" s="3" t="s">
        <v>20</v>
      </c>
      <c r="O16" s="3" t="s">
        <v>21</v>
      </c>
      <c r="P16" s="211"/>
      <c r="Q16" s="211"/>
      <c r="R16" s="211"/>
      <c r="S16" s="211"/>
      <c r="T16" s="4" t="s">
        <v>13</v>
      </c>
      <c r="U16" s="3" t="s">
        <v>14</v>
      </c>
      <c r="V16" s="3" t="s">
        <v>15</v>
      </c>
      <c r="W16" s="3" t="s">
        <v>16</v>
      </c>
      <c r="X16" s="3" t="s">
        <v>17</v>
      </c>
      <c r="Y16" s="3" t="s">
        <v>18</v>
      </c>
      <c r="Z16" s="3" t="s">
        <v>19</v>
      </c>
      <c r="AA16" s="3" t="s">
        <v>19</v>
      </c>
      <c r="AB16" s="3" t="s">
        <v>21</v>
      </c>
      <c r="AC16" s="211"/>
    </row>
    <row r="17" spans="2:29" ht="33" customHeight="1">
      <c r="B17" s="221" t="s">
        <v>174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22"/>
    </row>
    <row r="18" spans="2:29" ht="25.5" customHeight="1">
      <c r="B18" s="6">
        <v>1</v>
      </c>
      <c r="C18" s="19"/>
      <c r="D18" s="8"/>
      <c r="E18" s="8"/>
      <c r="F18" s="9"/>
      <c r="G18" s="15"/>
      <c r="H18" s="67"/>
      <c r="I18" s="55"/>
      <c r="J18" s="55"/>
      <c r="K18" s="55"/>
      <c r="L18" s="55"/>
      <c r="M18" s="55"/>
      <c r="N18" s="68"/>
      <c r="O18" s="13"/>
      <c r="P18" s="13"/>
      <c r="Q18" s="14">
        <f t="shared" ref="Q18:Q20" si="0">SUM(G18:P18)</f>
        <v>0</v>
      </c>
      <c r="R18" s="15"/>
      <c r="S18" s="15"/>
      <c r="T18" s="15"/>
      <c r="U18" s="67"/>
      <c r="V18" s="55"/>
      <c r="W18" s="55"/>
      <c r="X18" s="55"/>
      <c r="Y18" s="55"/>
      <c r="Z18" s="55"/>
      <c r="AA18" s="68"/>
      <c r="AB18" s="12"/>
      <c r="AC18" s="17">
        <f t="shared" ref="AC18:AC20" si="1">SUM(R18:AB18)</f>
        <v>0</v>
      </c>
    </row>
    <row r="19" spans="2:29" ht="27.75" customHeight="1">
      <c r="B19" s="18"/>
      <c r="C19" s="69"/>
      <c r="D19" s="20"/>
      <c r="E19" s="20"/>
      <c r="F19" s="21"/>
      <c r="G19" s="70"/>
      <c r="H19" s="71"/>
      <c r="I19" s="72"/>
      <c r="J19" s="72"/>
      <c r="K19" s="72"/>
      <c r="L19" s="72"/>
      <c r="M19" s="72"/>
      <c r="N19" s="73"/>
      <c r="O19" s="25"/>
      <c r="P19" s="74"/>
      <c r="Q19" s="14">
        <f t="shared" si="0"/>
        <v>0</v>
      </c>
      <c r="R19" s="26"/>
      <c r="S19" s="26"/>
      <c r="T19" s="70"/>
      <c r="U19" s="71"/>
      <c r="V19" s="72"/>
      <c r="W19" s="72"/>
      <c r="X19" s="72"/>
      <c r="Y19" s="72"/>
      <c r="Z19" s="72"/>
      <c r="AA19" s="73"/>
      <c r="AB19" s="47"/>
      <c r="AC19" s="17">
        <f t="shared" si="1"/>
        <v>0</v>
      </c>
    </row>
    <row r="20" spans="2:29" ht="25.5" customHeight="1">
      <c r="B20" s="6"/>
      <c r="C20" s="19"/>
      <c r="D20" s="8"/>
      <c r="E20" s="29"/>
      <c r="F20" s="9"/>
      <c r="G20" s="15"/>
      <c r="H20" s="67"/>
      <c r="I20" s="55"/>
      <c r="J20" s="55"/>
      <c r="K20" s="55"/>
      <c r="L20" s="55"/>
      <c r="M20" s="55"/>
      <c r="N20" s="68"/>
      <c r="O20" s="13"/>
      <c r="P20" s="50"/>
      <c r="Q20" s="14">
        <f t="shared" si="0"/>
        <v>0</v>
      </c>
      <c r="R20" s="15"/>
      <c r="S20" s="15"/>
      <c r="T20" s="15"/>
      <c r="U20" s="67"/>
      <c r="V20" s="55"/>
      <c r="W20" s="55"/>
      <c r="X20" s="55"/>
      <c r="Y20" s="55"/>
      <c r="Z20" s="55"/>
      <c r="AA20" s="68"/>
      <c r="AB20" s="12"/>
      <c r="AC20" s="17">
        <f t="shared" si="1"/>
        <v>0</v>
      </c>
    </row>
    <row r="21" spans="2:29" ht="14.25" customHeight="1">
      <c r="B21" s="203" t="s">
        <v>175</v>
      </c>
      <c r="C21" s="204"/>
      <c r="D21" s="204"/>
      <c r="E21" s="204"/>
      <c r="F21" s="205"/>
      <c r="G21" s="30">
        <f t="shared" ref="G21:AC21" si="2">SUM(G18:G20)</f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</row>
    <row r="22" spans="2:29" ht="24.75" customHeight="1">
      <c r="B22" s="221" t="s">
        <v>27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22"/>
    </row>
    <row r="23" spans="2:29" ht="25.5" customHeight="1">
      <c r="B23" s="75"/>
      <c r="C23" s="19"/>
      <c r="D23" s="8"/>
      <c r="E23" s="8"/>
      <c r="F23" s="9"/>
      <c r="G23" s="15"/>
      <c r="H23" s="67"/>
      <c r="I23" s="55"/>
      <c r="J23" s="55"/>
      <c r="K23" s="55"/>
      <c r="L23" s="55"/>
      <c r="M23" s="55"/>
      <c r="N23" s="68"/>
      <c r="O23" s="68"/>
      <c r="P23" s="50"/>
      <c r="Q23" s="14">
        <f t="shared" ref="Q23:Q25" si="3">SUM(G23:P23)</f>
        <v>0</v>
      </c>
      <c r="R23" s="15"/>
      <c r="S23" s="15"/>
      <c r="T23" s="15"/>
      <c r="U23" s="67"/>
      <c r="V23" s="55"/>
      <c r="W23" s="55"/>
      <c r="X23" s="55"/>
      <c r="Y23" s="55"/>
      <c r="Z23" s="55"/>
      <c r="AA23" s="68"/>
      <c r="AB23" s="12"/>
      <c r="AC23" s="17">
        <f t="shared" ref="AC23:AC25" si="4">SUM(R23:AB23)</f>
        <v>0</v>
      </c>
    </row>
    <row r="24" spans="2:29" ht="27.75" customHeight="1">
      <c r="B24" s="6"/>
      <c r="C24" s="31"/>
      <c r="D24" s="20"/>
      <c r="E24" s="20"/>
      <c r="F24" s="21"/>
      <c r="G24" s="39"/>
      <c r="H24" s="39"/>
      <c r="I24" s="39"/>
      <c r="J24" s="39"/>
      <c r="K24" s="39"/>
      <c r="L24" s="39"/>
      <c r="M24" s="39"/>
      <c r="N24" s="62"/>
      <c r="O24" s="62"/>
      <c r="P24" s="63"/>
      <c r="Q24" s="14">
        <f t="shared" si="3"/>
        <v>0</v>
      </c>
      <c r="R24" s="41"/>
      <c r="S24" s="41"/>
      <c r="T24" s="76"/>
      <c r="U24" s="77"/>
      <c r="V24" s="65"/>
      <c r="W24" s="65"/>
      <c r="X24" s="65"/>
      <c r="Y24" s="65"/>
      <c r="Z24" s="65"/>
      <c r="AA24" s="78"/>
      <c r="AB24" s="79"/>
      <c r="AC24" s="17">
        <f t="shared" si="4"/>
        <v>0</v>
      </c>
    </row>
    <row r="25" spans="2:29" ht="27.75" customHeight="1">
      <c r="B25" s="18"/>
      <c r="C25" s="69"/>
      <c r="D25" s="20"/>
      <c r="E25" s="20"/>
      <c r="F25" s="21"/>
      <c r="G25" s="70"/>
      <c r="H25" s="71"/>
      <c r="I25" s="72"/>
      <c r="J25" s="72"/>
      <c r="K25" s="72"/>
      <c r="L25" s="72"/>
      <c r="M25" s="72"/>
      <c r="N25" s="73"/>
      <c r="O25" s="25"/>
      <c r="P25" s="74"/>
      <c r="Q25" s="14">
        <f t="shared" si="3"/>
        <v>0</v>
      </c>
      <c r="R25" s="26"/>
      <c r="S25" s="26"/>
      <c r="T25" s="70"/>
      <c r="U25" s="71"/>
      <c r="V25" s="72"/>
      <c r="W25" s="72"/>
      <c r="X25" s="72"/>
      <c r="Y25" s="72"/>
      <c r="Z25" s="72"/>
      <c r="AA25" s="73"/>
      <c r="AB25" s="47"/>
      <c r="AC25" s="17">
        <f t="shared" si="4"/>
        <v>0</v>
      </c>
    </row>
    <row r="26" spans="2:29" ht="14.25" customHeight="1">
      <c r="B26" s="218" t="s">
        <v>28</v>
      </c>
      <c r="C26" s="219"/>
      <c r="D26" s="219"/>
      <c r="E26" s="219"/>
      <c r="F26" s="220"/>
      <c r="G26" s="30">
        <f t="shared" ref="G26:AC26" si="5">SUM(G23:G25)</f>
        <v>0</v>
      </c>
      <c r="H26" s="30">
        <f t="shared" si="5"/>
        <v>0</v>
      </c>
      <c r="I26" s="30">
        <f t="shared" si="5"/>
        <v>0</v>
      </c>
      <c r="J26" s="30">
        <f t="shared" si="5"/>
        <v>0</v>
      </c>
      <c r="K26" s="30">
        <f t="shared" si="5"/>
        <v>0</v>
      </c>
      <c r="L26" s="30">
        <f t="shared" si="5"/>
        <v>0</v>
      </c>
      <c r="M26" s="30">
        <f t="shared" si="5"/>
        <v>0</v>
      </c>
      <c r="N26" s="30">
        <f t="shared" si="5"/>
        <v>0</v>
      </c>
      <c r="O26" s="30">
        <f t="shared" si="5"/>
        <v>0</v>
      </c>
      <c r="P26" s="30">
        <f t="shared" si="5"/>
        <v>0</v>
      </c>
      <c r="Q26" s="30">
        <f t="shared" si="5"/>
        <v>0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 s="30">
        <f t="shared" si="5"/>
        <v>0</v>
      </c>
      <c r="V26" s="30">
        <f t="shared" si="5"/>
        <v>0</v>
      </c>
      <c r="W26" s="30">
        <f t="shared" si="5"/>
        <v>0</v>
      </c>
      <c r="X26" s="30">
        <f t="shared" si="5"/>
        <v>0</v>
      </c>
      <c r="Y26" s="30">
        <f t="shared" si="5"/>
        <v>0</v>
      </c>
      <c r="Z26" s="30">
        <f t="shared" si="5"/>
        <v>0</v>
      </c>
      <c r="AA26" s="30">
        <f t="shared" si="5"/>
        <v>0</v>
      </c>
      <c r="AB26" s="30">
        <f t="shared" si="5"/>
        <v>0</v>
      </c>
      <c r="AC26" s="30">
        <f t="shared" si="5"/>
        <v>0</v>
      </c>
    </row>
    <row r="27" spans="2:29" ht="24.75" customHeight="1">
      <c r="B27" s="221" t="s">
        <v>27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5"/>
    </row>
    <row r="28" spans="2:29" ht="25.5" customHeight="1">
      <c r="B28" s="6"/>
      <c r="C28" s="19"/>
      <c r="D28" s="8"/>
      <c r="E28" s="8"/>
      <c r="F28" s="9"/>
      <c r="G28" s="15"/>
      <c r="H28" s="67"/>
      <c r="I28" s="55"/>
      <c r="J28" s="55"/>
      <c r="K28" s="55"/>
      <c r="L28" s="55"/>
      <c r="M28" s="55"/>
      <c r="N28" s="68"/>
      <c r="O28" s="13"/>
      <c r="P28" s="13"/>
      <c r="Q28" s="14">
        <f t="shared" ref="Q28:Q30" si="6">SUM(G28:P28)</f>
        <v>0</v>
      </c>
      <c r="R28" s="15"/>
      <c r="S28" s="15"/>
      <c r="T28" s="15"/>
      <c r="U28" s="67"/>
      <c r="V28" s="55"/>
      <c r="W28" s="55"/>
      <c r="X28" s="55"/>
      <c r="Y28" s="55"/>
      <c r="Z28" s="55"/>
      <c r="AA28" s="68"/>
      <c r="AB28" s="12"/>
      <c r="AC28" s="17">
        <f t="shared" ref="AC28:AC30" si="7">SUM(R28:AB28)</f>
        <v>0</v>
      </c>
    </row>
    <row r="29" spans="2:29" ht="27.75" customHeight="1">
      <c r="B29" s="43"/>
      <c r="C29" s="31"/>
      <c r="D29" s="20"/>
      <c r="E29" s="20"/>
      <c r="F29" s="21"/>
      <c r="G29" s="76"/>
      <c r="H29" s="77"/>
      <c r="I29" s="65"/>
      <c r="J29" s="65"/>
      <c r="K29" s="65"/>
      <c r="L29" s="65"/>
      <c r="M29" s="65"/>
      <c r="N29" s="78"/>
      <c r="O29" s="80"/>
      <c r="P29" s="80"/>
      <c r="Q29" s="14">
        <f t="shared" si="6"/>
        <v>0</v>
      </c>
      <c r="R29" s="41"/>
      <c r="S29" s="41"/>
      <c r="T29" s="76"/>
      <c r="U29" s="77"/>
      <c r="V29" s="65"/>
      <c r="W29" s="65"/>
      <c r="X29" s="65"/>
      <c r="Y29" s="65"/>
      <c r="Z29" s="65"/>
      <c r="AA29" s="78"/>
      <c r="AB29" s="79"/>
      <c r="AC29" s="17">
        <f t="shared" si="7"/>
        <v>0</v>
      </c>
    </row>
    <row r="30" spans="2:29" ht="27.75" customHeight="1">
      <c r="B30" s="6"/>
      <c r="C30" s="31"/>
      <c r="D30" s="20"/>
      <c r="E30" s="20"/>
      <c r="F30" s="21"/>
      <c r="G30" s="39"/>
      <c r="H30" s="39"/>
      <c r="I30" s="39"/>
      <c r="J30" s="39"/>
      <c r="K30" s="39"/>
      <c r="L30" s="39"/>
      <c r="M30" s="39"/>
      <c r="N30" s="62"/>
      <c r="O30" s="62"/>
      <c r="P30" s="63"/>
      <c r="Q30" s="14">
        <f t="shared" si="6"/>
        <v>0</v>
      </c>
      <c r="R30" s="41"/>
      <c r="S30" s="41"/>
      <c r="T30" s="76"/>
      <c r="U30" s="77"/>
      <c r="V30" s="65"/>
      <c r="W30" s="65"/>
      <c r="X30" s="65"/>
      <c r="Y30" s="65"/>
      <c r="Z30" s="65"/>
      <c r="AA30" s="78"/>
      <c r="AB30" s="79"/>
      <c r="AC30" s="17">
        <f t="shared" si="7"/>
        <v>0</v>
      </c>
    </row>
    <row r="31" spans="2:29" ht="14.25" customHeight="1">
      <c r="B31" s="218" t="s">
        <v>28</v>
      </c>
      <c r="C31" s="219"/>
      <c r="D31" s="219"/>
      <c r="E31" s="219"/>
      <c r="F31" s="220"/>
      <c r="G31" s="30">
        <f t="shared" ref="G31:AC31" si="8">SUM(G28:G30)</f>
        <v>0</v>
      </c>
      <c r="H31" s="30">
        <f t="shared" si="8"/>
        <v>0</v>
      </c>
      <c r="I31" s="30">
        <f t="shared" si="8"/>
        <v>0</v>
      </c>
      <c r="J31" s="30">
        <f t="shared" si="8"/>
        <v>0</v>
      </c>
      <c r="K31" s="30">
        <f t="shared" si="8"/>
        <v>0</v>
      </c>
      <c r="L31" s="30">
        <f t="shared" si="8"/>
        <v>0</v>
      </c>
      <c r="M31" s="30">
        <f t="shared" si="8"/>
        <v>0</v>
      </c>
      <c r="N31" s="30">
        <f t="shared" si="8"/>
        <v>0</v>
      </c>
      <c r="O31" s="30">
        <f t="shared" si="8"/>
        <v>0</v>
      </c>
      <c r="P31" s="30">
        <f t="shared" si="8"/>
        <v>0</v>
      </c>
      <c r="Q31" s="30">
        <f t="shared" si="8"/>
        <v>0</v>
      </c>
      <c r="R31" s="30">
        <f t="shared" si="8"/>
        <v>0</v>
      </c>
      <c r="S31" s="30">
        <f t="shared" si="8"/>
        <v>0</v>
      </c>
      <c r="T31" s="30">
        <f t="shared" si="8"/>
        <v>0</v>
      </c>
      <c r="U31" s="30">
        <f t="shared" si="8"/>
        <v>0</v>
      </c>
      <c r="V31" s="30">
        <f t="shared" si="8"/>
        <v>0</v>
      </c>
      <c r="W31" s="30">
        <f t="shared" si="8"/>
        <v>0</v>
      </c>
      <c r="X31" s="30">
        <f t="shared" si="8"/>
        <v>0</v>
      </c>
      <c r="Y31" s="30">
        <f t="shared" si="8"/>
        <v>0</v>
      </c>
      <c r="Z31" s="30">
        <f t="shared" si="8"/>
        <v>0</v>
      </c>
      <c r="AA31" s="30">
        <f t="shared" si="8"/>
        <v>0</v>
      </c>
      <c r="AB31" s="30">
        <f t="shared" si="8"/>
        <v>0</v>
      </c>
      <c r="AC31" s="30">
        <f t="shared" si="8"/>
        <v>0</v>
      </c>
    </row>
    <row r="32" spans="2:29" ht="29.25" customHeight="1">
      <c r="B32" s="221" t="s">
        <v>27</v>
      </c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5"/>
    </row>
    <row r="33" spans="2:29" ht="25.5" customHeight="1">
      <c r="B33" s="28"/>
      <c r="C33" s="19"/>
      <c r="D33" s="8"/>
      <c r="E33" s="8"/>
      <c r="F33" s="9"/>
      <c r="G33" s="15"/>
      <c r="H33" s="67"/>
      <c r="I33" s="55"/>
      <c r="J33" s="55"/>
      <c r="K33" s="55"/>
      <c r="L33" s="55"/>
      <c r="M33" s="55"/>
      <c r="N33" s="68"/>
      <c r="O33" s="13"/>
      <c r="P33" s="13"/>
      <c r="Q33" s="14">
        <f t="shared" ref="Q33:Q35" si="9">SUM(G33:P33)</f>
        <v>0</v>
      </c>
      <c r="R33" s="15"/>
      <c r="S33" s="15"/>
      <c r="T33" s="15"/>
      <c r="U33" s="67"/>
      <c r="V33" s="55"/>
      <c r="W33" s="55"/>
      <c r="X33" s="55"/>
      <c r="Y33" s="55"/>
      <c r="Z33" s="55"/>
      <c r="AA33" s="68"/>
      <c r="AB33" s="12"/>
      <c r="AC33" s="17">
        <f t="shared" ref="AC33:AC35" si="10">SUM(R33:AB33)</f>
        <v>0</v>
      </c>
    </row>
    <row r="34" spans="2:29" ht="27.75" customHeight="1">
      <c r="B34" s="6"/>
      <c r="C34" s="31"/>
      <c r="D34" s="20"/>
      <c r="E34" s="20"/>
      <c r="F34" s="21"/>
      <c r="G34" s="39"/>
      <c r="H34" s="39"/>
      <c r="I34" s="39"/>
      <c r="J34" s="39"/>
      <c r="K34" s="39"/>
      <c r="L34" s="39"/>
      <c r="M34" s="39"/>
      <c r="N34" s="62"/>
      <c r="O34" s="62"/>
      <c r="P34" s="63"/>
      <c r="Q34" s="14">
        <f t="shared" si="9"/>
        <v>0</v>
      </c>
      <c r="R34" s="41"/>
      <c r="S34" s="41"/>
      <c r="T34" s="76"/>
      <c r="U34" s="77"/>
      <c r="V34" s="65"/>
      <c r="W34" s="65"/>
      <c r="X34" s="65"/>
      <c r="Y34" s="65"/>
      <c r="Z34" s="65"/>
      <c r="AA34" s="78"/>
      <c r="AB34" s="79"/>
      <c r="AC34" s="17">
        <f t="shared" si="10"/>
        <v>0</v>
      </c>
    </row>
    <row r="35" spans="2:29" ht="27.75" customHeight="1">
      <c r="B35" s="18"/>
      <c r="C35" s="69"/>
      <c r="D35" s="20"/>
      <c r="E35" s="20"/>
      <c r="F35" s="21"/>
      <c r="G35" s="70"/>
      <c r="H35" s="71"/>
      <c r="I35" s="72"/>
      <c r="J35" s="72"/>
      <c r="K35" s="72"/>
      <c r="L35" s="72"/>
      <c r="M35" s="72"/>
      <c r="N35" s="73"/>
      <c r="O35" s="25"/>
      <c r="P35" s="74"/>
      <c r="Q35" s="14">
        <f t="shared" si="9"/>
        <v>0</v>
      </c>
      <c r="R35" s="26"/>
      <c r="S35" s="26"/>
      <c r="T35" s="70"/>
      <c r="U35" s="71"/>
      <c r="V35" s="72"/>
      <c r="W35" s="72"/>
      <c r="X35" s="72"/>
      <c r="Y35" s="72"/>
      <c r="Z35" s="72"/>
      <c r="AA35" s="73"/>
      <c r="AB35" s="47"/>
      <c r="AC35" s="17">
        <f t="shared" si="10"/>
        <v>0</v>
      </c>
    </row>
    <row r="36" spans="2:29" ht="14.25" customHeight="1">
      <c r="B36" s="203" t="s">
        <v>28</v>
      </c>
      <c r="C36" s="204"/>
      <c r="D36" s="204"/>
      <c r="E36" s="204"/>
      <c r="F36" s="205"/>
      <c r="G36" s="30">
        <f t="shared" ref="G36:AC36" si="11">SUM(G33:G35)</f>
        <v>0</v>
      </c>
      <c r="H36" s="30">
        <f t="shared" si="11"/>
        <v>0</v>
      </c>
      <c r="I36" s="30">
        <f t="shared" si="11"/>
        <v>0</v>
      </c>
      <c r="J36" s="30">
        <f t="shared" si="11"/>
        <v>0</v>
      </c>
      <c r="K36" s="30">
        <f t="shared" si="11"/>
        <v>0</v>
      </c>
      <c r="L36" s="30">
        <f t="shared" si="11"/>
        <v>0</v>
      </c>
      <c r="M36" s="30">
        <f t="shared" si="11"/>
        <v>0</v>
      </c>
      <c r="N36" s="30">
        <f t="shared" si="11"/>
        <v>0</v>
      </c>
      <c r="O36" s="30">
        <f t="shared" si="11"/>
        <v>0</v>
      </c>
      <c r="P36" s="30">
        <f t="shared" si="11"/>
        <v>0</v>
      </c>
      <c r="Q36" s="30">
        <f t="shared" si="11"/>
        <v>0</v>
      </c>
      <c r="R36" s="30">
        <f t="shared" si="11"/>
        <v>0</v>
      </c>
      <c r="S36" s="30">
        <f t="shared" si="11"/>
        <v>0</v>
      </c>
      <c r="T36" s="30">
        <f t="shared" si="11"/>
        <v>0</v>
      </c>
      <c r="U36" s="30">
        <f t="shared" si="11"/>
        <v>0</v>
      </c>
      <c r="V36" s="30">
        <f t="shared" si="11"/>
        <v>0</v>
      </c>
      <c r="W36" s="30">
        <f t="shared" si="11"/>
        <v>0</v>
      </c>
      <c r="X36" s="30">
        <f t="shared" si="11"/>
        <v>0</v>
      </c>
      <c r="Y36" s="30">
        <f t="shared" si="11"/>
        <v>0</v>
      </c>
      <c r="Z36" s="30">
        <f t="shared" si="11"/>
        <v>0</v>
      </c>
      <c r="AA36" s="30">
        <f t="shared" si="11"/>
        <v>0</v>
      </c>
      <c r="AB36" s="30">
        <f t="shared" si="11"/>
        <v>0</v>
      </c>
      <c r="AC36" s="30">
        <f t="shared" si="11"/>
        <v>0</v>
      </c>
    </row>
    <row r="37" spans="2:29" ht="30.75" customHeight="1">
      <c r="B37" s="221" t="s">
        <v>27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5"/>
    </row>
    <row r="38" spans="2:29" ht="25.5" customHeight="1">
      <c r="B38" s="81"/>
      <c r="C38" s="19"/>
      <c r="D38" s="8"/>
      <c r="E38" s="8"/>
      <c r="F38" s="9"/>
      <c r="G38" s="15"/>
      <c r="H38" s="67"/>
      <c r="I38" s="55"/>
      <c r="J38" s="55"/>
      <c r="K38" s="55"/>
      <c r="L38" s="55"/>
      <c r="M38" s="55"/>
      <c r="N38" s="68"/>
      <c r="O38" s="13"/>
      <c r="P38" s="13"/>
      <c r="Q38" s="14">
        <f t="shared" ref="Q38:Q40" si="12">SUM(G38:P38)</f>
        <v>0</v>
      </c>
      <c r="R38" s="15"/>
      <c r="S38" s="15"/>
      <c r="T38" s="15"/>
      <c r="U38" s="67"/>
      <c r="V38" s="55"/>
      <c r="W38" s="55"/>
      <c r="X38" s="55"/>
      <c r="Y38" s="55"/>
      <c r="Z38" s="55"/>
      <c r="AA38" s="68"/>
      <c r="AB38" s="12"/>
      <c r="AC38" s="17">
        <f t="shared" ref="AC38:AC40" si="13">SUM(R38:AB38)</f>
        <v>0</v>
      </c>
    </row>
    <row r="39" spans="2:29" ht="27.75" customHeight="1">
      <c r="B39" s="6"/>
      <c r="C39" s="31"/>
      <c r="D39" s="20"/>
      <c r="E39" s="20"/>
      <c r="F39" s="21"/>
      <c r="G39" s="39"/>
      <c r="H39" s="39"/>
      <c r="I39" s="39"/>
      <c r="J39" s="39"/>
      <c r="K39" s="39"/>
      <c r="L39" s="39"/>
      <c r="M39" s="39"/>
      <c r="N39" s="62"/>
      <c r="O39" s="62"/>
      <c r="P39" s="63"/>
      <c r="Q39" s="14">
        <f t="shared" si="12"/>
        <v>0</v>
      </c>
      <c r="R39" s="41"/>
      <c r="S39" s="41"/>
      <c r="T39" s="76"/>
      <c r="U39" s="77"/>
      <c r="V39" s="65"/>
      <c r="W39" s="65"/>
      <c r="X39" s="65"/>
      <c r="Y39" s="65"/>
      <c r="Z39" s="65"/>
      <c r="AA39" s="78"/>
      <c r="AB39" s="79"/>
      <c r="AC39" s="17">
        <f t="shared" si="13"/>
        <v>0</v>
      </c>
    </row>
    <row r="40" spans="2:29" ht="27.75" customHeight="1">
      <c r="B40" s="18"/>
      <c r="C40" s="69"/>
      <c r="D40" s="20"/>
      <c r="E40" s="20"/>
      <c r="F40" s="21"/>
      <c r="G40" s="70"/>
      <c r="H40" s="71"/>
      <c r="I40" s="72"/>
      <c r="J40" s="72"/>
      <c r="K40" s="72"/>
      <c r="L40" s="72"/>
      <c r="M40" s="72"/>
      <c r="N40" s="73"/>
      <c r="O40" s="25"/>
      <c r="P40" s="74"/>
      <c r="Q40" s="14">
        <f t="shared" si="12"/>
        <v>0</v>
      </c>
      <c r="R40" s="26"/>
      <c r="S40" s="26"/>
      <c r="T40" s="70"/>
      <c r="U40" s="71"/>
      <c r="V40" s="72"/>
      <c r="W40" s="72"/>
      <c r="X40" s="72"/>
      <c r="Y40" s="72"/>
      <c r="Z40" s="72"/>
      <c r="AA40" s="73"/>
      <c r="AB40" s="47"/>
      <c r="AC40" s="17">
        <f t="shared" si="13"/>
        <v>0</v>
      </c>
    </row>
    <row r="41" spans="2:29" ht="14.25" customHeight="1">
      <c r="B41" s="203" t="s">
        <v>28</v>
      </c>
      <c r="C41" s="204"/>
      <c r="D41" s="204"/>
      <c r="E41" s="204"/>
      <c r="F41" s="222"/>
      <c r="G41" s="30">
        <f t="shared" ref="G41:AC41" si="14">SUM(G38:G40)</f>
        <v>0</v>
      </c>
      <c r="H41" s="30">
        <f t="shared" si="14"/>
        <v>0</v>
      </c>
      <c r="I41" s="30">
        <f t="shared" si="14"/>
        <v>0</v>
      </c>
      <c r="J41" s="30">
        <f t="shared" si="14"/>
        <v>0</v>
      </c>
      <c r="K41" s="30">
        <f t="shared" si="14"/>
        <v>0</v>
      </c>
      <c r="L41" s="30">
        <f t="shared" si="14"/>
        <v>0</v>
      </c>
      <c r="M41" s="30">
        <f t="shared" si="14"/>
        <v>0</v>
      </c>
      <c r="N41" s="30">
        <f t="shared" si="14"/>
        <v>0</v>
      </c>
      <c r="O41" s="30">
        <f t="shared" si="14"/>
        <v>0</v>
      </c>
      <c r="P41" s="30">
        <f t="shared" si="14"/>
        <v>0</v>
      </c>
      <c r="Q41" s="30">
        <f t="shared" si="14"/>
        <v>0</v>
      </c>
      <c r="R41" s="30">
        <f t="shared" si="14"/>
        <v>0</v>
      </c>
      <c r="S41" s="30">
        <f t="shared" si="14"/>
        <v>0</v>
      </c>
      <c r="T41" s="30">
        <f t="shared" si="14"/>
        <v>0</v>
      </c>
      <c r="U41" s="30">
        <f t="shared" si="14"/>
        <v>0</v>
      </c>
      <c r="V41" s="30">
        <f t="shared" si="14"/>
        <v>0</v>
      </c>
      <c r="W41" s="30">
        <f t="shared" si="14"/>
        <v>0</v>
      </c>
      <c r="X41" s="30">
        <f t="shared" si="14"/>
        <v>0</v>
      </c>
      <c r="Y41" s="30">
        <f t="shared" si="14"/>
        <v>0</v>
      </c>
      <c r="Z41" s="30">
        <f t="shared" si="14"/>
        <v>0</v>
      </c>
      <c r="AA41" s="30">
        <f t="shared" si="14"/>
        <v>0</v>
      </c>
      <c r="AB41" s="30">
        <f t="shared" si="14"/>
        <v>0</v>
      </c>
      <c r="AC41" s="30">
        <f t="shared" si="14"/>
        <v>0</v>
      </c>
    </row>
    <row r="42" spans="2:29" ht="30.75" customHeight="1">
      <c r="B42" s="221" t="s">
        <v>27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5"/>
    </row>
    <row r="43" spans="2:29" ht="25.5" customHeight="1">
      <c r="B43" s="81"/>
      <c r="C43" s="19"/>
      <c r="D43" s="8"/>
      <c r="E43" s="8"/>
      <c r="F43" s="9"/>
      <c r="G43" s="15"/>
      <c r="H43" s="67"/>
      <c r="I43" s="55"/>
      <c r="J43" s="55"/>
      <c r="K43" s="55"/>
      <c r="L43" s="55"/>
      <c r="M43" s="55"/>
      <c r="N43" s="68"/>
      <c r="O43" s="13"/>
      <c r="P43" s="13"/>
      <c r="Q43" s="14">
        <f t="shared" ref="Q43:Q45" si="15">SUM(G43:P43)</f>
        <v>0</v>
      </c>
      <c r="R43" s="15"/>
      <c r="S43" s="15"/>
      <c r="T43" s="15"/>
      <c r="U43" s="67"/>
      <c r="V43" s="55"/>
      <c r="W43" s="55"/>
      <c r="X43" s="55"/>
      <c r="Y43" s="55"/>
      <c r="Z43" s="55"/>
      <c r="AA43" s="68"/>
      <c r="AB43" s="12"/>
      <c r="AC43" s="17">
        <f t="shared" ref="AC43:AC45" si="16">SUM(R43:AB43)</f>
        <v>0</v>
      </c>
    </row>
    <row r="44" spans="2:29" ht="27.75" customHeight="1">
      <c r="B44" s="6"/>
      <c r="C44" s="31"/>
      <c r="D44" s="20"/>
      <c r="E44" s="20"/>
      <c r="F44" s="21"/>
      <c r="G44" s="39"/>
      <c r="H44" s="39"/>
      <c r="I44" s="39"/>
      <c r="J44" s="39"/>
      <c r="K44" s="39"/>
      <c r="L44" s="39"/>
      <c r="M44" s="39"/>
      <c r="N44" s="62"/>
      <c r="O44" s="62"/>
      <c r="P44" s="63"/>
      <c r="Q44" s="14">
        <f t="shared" si="15"/>
        <v>0</v>
      </c>
      <c r="R44" s="41"/>
      <c r="S44" s="41"/>
      <c r="T44" s="76"/>
      <c r="U44" s="77"/>
      <c r="V44" s="65"/>
      <c r="W44" s="65"/>
      <c r="X44" s="65"/>
      <c r="Y44" s="65"/>
      <c r="Z44" s="65"/>
      <c r="AA44" s="78"/>
      <c r="AB44" s="79"/>
      <c r="AC44" s="17">
        <f t="shared" si="16"/>
        <v>0</v>
      </c>
    </row>
    <row r="45" spans="2:29" ht="27.75" customHeight="1">
      <c r="B45" s="18"/>
      <c r="C45" s="69"/>
      <c r="D45" s="20"/>
      <c r="E45" s="20"/>
      <c r="F45" s="21"/>
      <c r="G45" s="70"/>
      <c r="H45" s="71"/>
      <c r="I45" s="72"/>
      <c r="J45" s="72"/>
      <c r="K45" s="72"/>
      <c r="L45" s="72"/>
      <c r="M45" s="72"/>
      <c r="N45" s="73"/>
      <c r="O45" s="25"/>
      <c r="P45" s="74"/>
      <c r="Q45" s="14">
        <f t="shared" si="15"/>
        <v>0</v>
      </c>
      <c r="R45" s="26"/>
      <c r="S45" s="26"/>
      <c r="T45" s="70"/>
      <c r="U45" s="71"/>
      <c r="V45" s="72"/>
      <c r="W45" s="72"/>
      <c r="X45" s="72"/>
      <c r="Y45" s="72"/>
      <c r="Z45" s="72"/>
      <c r="AA45" s="73"/>
      <c r="AB45" s="47"/>
      <c r="AC45" s="17">
        <f t="shared" si="16"/>
        <v>0</v>
      </c>
    </row>
    <row r="46" spans="2:29" ht="14.25" customHeight="1">
      <c r="B46" s="203" t="s">
        <v>28</v>
      </c>
      <c r="C46" s="204"/>
      <c r="D46" s="204"/>
      <c r="E46" s="204"/>
      <c r="F46" s="222"/>
      <c r="G46" s="30">
        <f t="shared" ref="G46:AC46" si="17">SUM(G43:G45)</f>
        <v>0</v>
      </c>
      <c r="H46" s="30">
        <f t="shared" si="17"/>
        <v>0</v>
      </c>
      <c r="I46" s="30">
        <f t="shared" si="17"/>
        <v>0</v>
      </c>
      <c r="J46" s="30">
        <f t="shared" si="17"/>
        <v>0</v>
      </c>
      <c r="K46" s="30">
        <f t="shared" si="17"/>
        <v>0</v>
      </c>
      <c r="L46" s="30">
        <f t="shared" si="17"/>
        <v>0</v>
      </c>
      <c r="M46" s="30">
        <f t="shared" si="17"/>
        <v>0</v>
      </c>
      <c r="N46" s="30">
        <f t="shared" si="17"/>
        <v>0</v>
      </c>
      <c r="O46" s="30">
        <f t="shared" si="17"/>
        <v>0</v>
      </c>
      <c r="P46" s="30">
        <f t="shared" si="17"/>
        <v>0</v>
      </c>
      <c r="Q46" s="30">
        <f t="shared" si="17"/>
        <v>0</v>
      </c>
      <c r="R46" s="30">
        <f t="shared" si="17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7"/>
        <v>0</v>
      </c>
      <c r="W46" s="30">
        <f t="shared" si="17"/>
        <v>0</v>
      </c>
      <c r="X46" s="30">
        <f t="shared" si="17"/>
        <v>0</v>
      </c>
      <c r="Y46" s="30">
        <f t="shared" si="17"/>
        <v>0</v>
      </c>
      <c r="Z46" s="30">
        <f t="shared" si="17"/>
        <v>0</v>
      </c>
      <c r="AA46" s="30">
        <f t="shared" si="17"/>
        <v>0</v>
      </c>
      <c r="AB46" s="30">
        <f t="shared" si="17"/>
        <v>0</v>
      </c>
      <c r="AC46" s="30">
        <f t="shared" si="17"/>
        <v>0</v>
      </c>
    </row>
    <row r="47" spans="2:29" ht="14.25" customHeight="1">
      <c r="B47" s="206" t="s">
        <v>29</v>
      </c>
      <c r="C47" s="204"/>
      <c r="D47" s="204"/>
      <c r="E47" s="204"/>
      <c r="F47" s="205"/>
      <c r="G47" s="53">
        <f t="shared" ref="G47:AC47" si="18">G36+G31+G26+G21+G41+G46</f>
        <v>0</v>
      </c>
      <c r="H47" s="53">
        <f t="shared" si="18"/>
        <v>0</v>
      </c>
      <c r="I47" s="53">
        <f t="shared" si="18"/>
        <v>0</v>
      </c>
      <c r="J47" s="53">
        <f t="shared" si="18"/>
        <v>0</v>
      </c>
      <c r="K47" s="53">
        <f t="shared" si="18"/>
        <v>0</v>
      </c>
      <c r="L47" s="53">
        <f t="shared" si="18"/>
        <v>0</v>
      </c>
      <c r="M47" s="53">
        <f t="shared" si="18"/>
        <v>0</v>
      </c>
      <c r="N47" s="53">
        <f t="shared" si="18"/>
        <v>0</v>
      </c>
      <c r="O47" s="53">
        <f t="shared" si="18"/>
        <v>0</v>
      </c>
      <c r="P47" s="53">
        <f t="shared" si="18"/>
        <v>0</v>
      </c>
      <c r="Q47" s="53">
        <f t="shared" si="18"/>
        <v>0</v>
      </c>
      <c r="R47" s="53">
        <f t="shared" si="18"/>
        <v>0</v>
      </c>
      <c r="S47" s="53">
        <f t="shared" si="18"/>
        <v>0</v>
      </c>
      <c r="T47" s="53">
        <f t="shared" si="18"/>
        <v>0</v>
      </c>
      <c r="U47" s="53">
        <f t="shared" si="18"/>
        <v>0</v>
      </c>
      <c r="V47" s="53">
        <f t="shared" si="18"/>
        <v>0</v>
      </c>
      <c r="W47" s="53">
        <f t="shared" si="18"/>
        <v>0</v>
      </c>
      <c r="X47" s="53">
        <f t="shared" si="18"/>
        <v>0</v>
      </c>
      <c r="Y47" s="53">
        <f t="shared" si="18"/>
        <v>0</v>
      </c>
      <c r="Z47" s="53">
        <f t="shared" si="18"/>
        <v>0</v>
      </c>
      <c r="AA47" s="53">
        <f t="shared" si="18"/>
        <v>0</v>
      </c>
      <c r="AB47" s="53">
        <f t="shared" si="18"/>
        <v>0</v>
      </c>
      <c r="AC47" s="53">
        <f t="shared" si="18"/>
        <v>0</v>
      </c>
    </row>
    <row r="48" spans="2:2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0">
    <mergeCell ref="AC13:AC16"/>
    <mergeCell ref="T14:AB15"/>
    <mergeCell ref="B9:AC9"/>
    <mergeCell ref="B10:AC10"/>
    <mergeCell ref="B13:B16"/>
    <mergeCell ref="C13:C16"/>
    <mergeCell ref="D13:D16"/>
    <mergeCell ref="E13:E16"/>
    <mergeCell ref="P13:P16"/>
    <mergeCell ref="Q13:Q16"/>
    <mergeCell ref="R13:R16"/>
    <mergeCell ref="S13:S16"/>
    <mergeCell ref="T13:AB13"/>
    <mergeCell ref="B11:AC11"/>
    <mergeCell ref="B41:F41"/>
    <mergeCell ref="B42:AC42"/>
    <mergeCell ref="B46:F46"/>
    <mergeCell ref="B47:F47"/>
    <mergeCell ref="F13:F16"/>
    <mergeCell ref="G13:O13"/>
    <mergeCell ref="G14:O15"/>
    <mergeCell ref="B21:F21"/>
    <mergeCell ref="B22:AC22"/>
    <mergeCell ref="B26:F26"/>
    <mergeCell ref="B27:AC27"/>
    <mergeCell ref="B17:AC17"/>
    <mergeCell ref="B31:F31"/>
    <mergeCell ref="B32:AC32"/>
    <mergeCell ref="B36:F36"/>
    <mergeCell ref="B37:AC3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workbookViewId="0">
      <selection activeCell="E6" sqref="E6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6" width="22" customWidth="1"/>
    <col min="7" max="35" width="10.6640625" customWidth="1"/>
  </cols>
  <sheetData>
    <row r="1" spans="1:35" ht="14.25" customHeight="1"/>
    <row r="2" spans="1:35" ht="14.25" customHeight="1"/>
    <row r="3" spans="1:35" ht="14.25" customHeight="1"/>
    <row r="4" spans="1:35" ht="14.25" customHeight="1"/>
    <row r="5" spans="1:35" ht="14.25" customHeight="1"/>
    <row r="6" spans="1:35" ht="14.25" customHeight="1"/>
    <row r="7" spans="1:35" ht="14.25" customHeight="1"/>
    <row r="8" spans="1:35" ht="14.25" customHeight="1"/>
    <row r="9" spans="1:35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"/>
      <c r="AG9" s="2"/>
      <c r="AH9" s="2"/>
      <c r="AI9" s="2"/>
    </row>
    <row r="10" spans="1:35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"/>
      <c r="AG10" s="2"/>
      <c r="AH10" s="2"/>
      <c r="AI10" s="2"/>
    </row>
    <row r="11" spans="1:35" ht="14.25" customHeight="1">
      <c r="A11" s="2"/>
      <c r="B11" s="223" t="s">
        <v>162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02"/>
      <c r="AG11" s="202"/>
      <c r="AH11" s="202"/>
      <c r="AI11" s="202"/>
    </row>
    <row r="12" spans="1:35" ht="14.25" customHeight="1"/>
    <row r="13" spans="1:35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12" t="s">
        <v>6</v>
      </c>
      <c r="H13" s="204"/>
      <c r="I13" s="204"/>
      <c r="J13" s="204"/>
      <c r="K13" s="204"/>
      <c r="L13" s="204"/>
      <c r="M13" s="204"/>
      <c r="N13" s="204"/>
      <c r="O13" s="204"/>
      <c r="P13" s="222"/>
      <c r="Q13" s="225" t="s">
        <v>7</v>
      </c>
      <c r="R13" s="225" t="s">
        <v>8</v>
      </c>
      <c r="S13" s="225" t="s">
        <v>9</v>
      </c>
      <c r="T13" s="225" t="s">
        <v>10</v>
      </c>
      <c r="U13" s="228" t="s">
        <v>31</v>
      </c>
      <c r="V13" s="204"/>
      <c r="W13" s="204"/>
      <c r="X13" s="204"/>
      <c r="Y13" s="204"/>
      <c r="Z13" s="204"/>
      <c r="AA13" s="204"/>
      <c r="AB13" s="204"/>
      <c r="AC13" s="204"/>
      <c r="AD13" s="205"/>
      <c r="AE13" s="225" t="s">
        <v>8</v>
      </c>
    </row>
    <row r="14" spans="1:35" ht="30.75" customHeight="1">
      <c r="B14" s="210"/>
      <c r="C14" s="210"/>
      <c r="D14" s="210"/>
      <c r="E14" s="210"/>
      <c r="F14" s="210"/>
      <c r="G14" s="213" t="s">
        <v>33</v>
      </c>
      <c r="H14" s="208"/>
      <c r="I14" s="208"/>
      <c r="J14" s="208"/>
      <c r="K14" s="208"/>
      <c r="L14" s="208"/>
      <c r="M14" s="208"/>
      <c r="N14" s="208"/>
      <c r="O14" s="208"/>
      <c r="P14" s="226"/>
      <c r="Q14" s="210"/>
      <c r="R14" s="210"/>
      <c r="S14" s="210"/>
      <c r="T14" s="210"/>
      <c r="U14" s="213" t="s">
        <v>33</v>
      </c>
      <c r="V14" s="208"/>
      <c r="W14" s="208"/>
      <c r="X14" s="208"/>
      <c r="Y14" s="208"/>
      <c r="Z14" s="208"/>
      <c r="AA14" s="208"/>
      <c r="AB14" s="208"/>
      <c r="AC14" s="208"/>
      <c r="AD14" s="214"/>
      <c r="AE14" s="210"/>
    </row>
    <row r="15" spans="1:35" ht="49.5" customHeight="1">
      <c r="B15" s="210"/>
      <c r="C15" s="210"/>
      <c r="D15" s="210"/>
      <c r="E15" s="210"/>
      <c r="F15" s="210"/>
      <c r="G15" s="215"/>
      <c r="H15" s="216"/>
      <c r="I15" s="216"/>
      <c r="J15" s="216"/>
      <c r="K15" s="216"/>
      <c r="L15" s="216"/>
      <c r="M15" s="216"/>
      <c r="N15" s="216"/>
      <c r="O15" s="216"/>
      <c r="P15" s="227"/>
      <c r="Q15" s="210"/>
      <c r="R15" s="210"/>
      <c r="S15" s="210"/>
      <c r="T15" s="210"/>
      <c r="U15" s="215"/>
      <c r="V15" s="216"/>
      <c r="W15" s="216"/>
      <c r="X15" s="216"/>
      <c r="Y15" s="216"/>
      <c r="Z15" s="216"/>
      <c r="AA15" s="216"/>
      <c r="AB15" s="216"/>
      <c r="AC15" s="216"/>
      <c r="AD15" s="217"/>
      <c r="AE15" s="210"/>
    </row>
    <row r="16" spans="1:35" ht="14.25" customHeight="1">
      <c r="B16" s="211"/>
      <c r="C16" s="211"/>
      <c r="D16" s="211"/>
      <c r="E16" s="211"/>
      <c r="F16" s="211"/>
      <c r="G16" s="3" t="s">
        <v>13</v>
      </c>
      <c r="H16" s="3" t="s">
        <v>14</v>
      </c>
      <c r="I16" s="3" t="s">
        <v>15</v>
      </c>
      <c r="J16" s="3" t="s">
        <v>16</v>
      </c>
      <c r="K16" s="3" t="s">
        <v>17</v>
      </c>
      <c r="L16" s="3" t="s">
        <v>18</v>
      </c>
      <c r="M16" s="3" t="s">
        <v>19</v>
      </c>
      <c r="N16" s="3" t="s">
        <v>20</v>
      </c>
      <c r="O16" s="3" t="s">
        <v>21</v>
      </c>
      <c r="P16" s="4" t="s">
        <v>22</v>
      </c>
      <c r="Q16" s="211"/>
      <c r="R16" s="211"/>
      <c r="S16" s="211"/>
      <c r="T16" s="211"/>
      <c r="U16" s="3" t="s">
        <v>13</v>
      </c>
      <c r="V16" s="3" t="s">
        <v>14</v>
      </c>
      <c r="W16" s="3" t="s">
        <v>15</v>
      </c>
      <c r="X16" s="3" t="s">
        <v>16</v>
      </c>
      <c r="Y16" s="3" t="s">
        <v>17</v>
      </c>
      <c r="Z16" s="3" t="s">
        <v>18</v>
      </c>
      <c r="AA16" s="3" t="s">
        <v>19</v>
      </c>
      <c r="AB16" s="3" t="s">
        <v>20</v>
      </c>
      <c r="AC16" s="3" t="s">
        <v>21</v>
      </c>
      <c r="AD16" s="5" t="s">
        <v>22</v>
      </c>
      <c r="AE16" s="211"/>
    </row>
    <row r="17" spans="2:31" ht="33" customHeight="1">
      <c r="B17" s="221" t="s">
        <v>174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22"/>
    </row>
    <row r="18" spans="2:31" ht="25.5" customHeight="1">
      <c r="B18" s="6">
        <v>1</v>
      </c>
      <c r="C18" s="4"/>
      <c r="D18" s="82"/>
      <c r="E18" s="82"/>
      <c r="F18" s="9"/>
      <c r="G18" s="83"/>
      <c r="H18" s="49"/>
      <c r="I18" s="49"/>
      <c r="J18" s="49"/>
      <c r="K18" s="49"/>
      <c r="L18" s="49"/>
      <c r="M18" s="49"/>
      <c r="N18" s="49"/>
      <c r="O18" s="49"/>
      <c r="P18" s="12"/>
      <c r="Q18" s="13"/>
      <c r="R18" s="14">
        <f t="shared" ref="R18:R20" si="0">SUM(G18:Q18)</f>
        <v>0</v>
      </c>
      <c r="S18" s="15"/>
      <c r="T18" s="15"/>
      <c r="U18" s="83"/>
      <c r="V18" s="49"/>
      <c r="W18" s="49"/>
      <c r="X18" s="49"/>
      <c r="Y18" s="49"/>
      <c r="Z18" s="49"/>
      <c r="AA18" s="49"/>
      <c r="AB18" s="49"/>
      <c r="AC18" s="49"/>
      <c r="AD18" s="12"/>
      <c r="AE18" s="17">
        <f t="shared" ref="AE18:AE20" si="1">SUM(S18:AD18)</f>
        <v>0</v>
      </c>
    </row>
    <row r="19" spans="2:31" ht="25.5" customHeight="1">
      <c r="B19" s="6"/>
      <c r="C19" s="4"/>
      <c r="D19" s="84"/>
      <c r="E19" s="84"/>
      <c r="F19" s="21"/>
      <c r="G19" s="85"/>
      <c r="H19" s="86"/>
      <c r="I19" s="86"/>
      <c r="J19" s="86"/>
      <c r="K19" s="86"/>
      <c r="L19" s="86"/>
      <c r="M19" s="86"/>
      <c r="N19" s="86"/>
      <c r="O19" s="86"/>
      <c r="P19" s="87"/>
      <c r="Q19" s="35"/>
      <c r="R19" s="14">
        <f t="shared" si="0"/>
        <v>0</v>
      </c>
      <c r="S19" s="26"/>
      <c r="T19" s="26"/>
      <c r="U19" s="85"/>
      <c r="V19" s="86"/>
      <c r="W19" s="86"/>
      <c r="X19" s="86"/>
      <c r="Y19" s="86"/>
      <c r="Z19" s="86"/>
      <c r="AA19" s="86"/>
      <c r="AB19" s="86"/>
      <c r="AC19" s="86"/>
      <c r="AD19" s="87"/>
      <c r="AE19" s="17">
        <f t="shared" si="1"/>
        <v>0</v>
      </c>
    </row>
    <row r="20" spans="2:31" ht="27.75" customHeight="1">
      <c r="B20" s="18"/>
      <c r="C20" s="88"/>
      <c r="D20" s="84"/>
      <c r="E20" s="84"/>
      <c r="F20" s="21"/>
      <c r="G20" s="89"/>
      <c r="H20" s="90"/>
      <c r="I20" s="90"/>
      <c r="J20" s="90"/>
      <c r="K20" s="90"/>
      <c r="L20" s="90"/>
      <c r="M20" s="90"/>
      <c r="N20" s="90"/>
      <c r="O20" s="90"/>
      <c r="P20" s="47"/>
      <c r="Q20" s="74"/>
      <c r="R20" s="14">
        <f t="shared" si="0"/>
        <v>0</v>
      </c>
      <c r="S20" s="26"/>
      <c r="T20" s="26"/>
      <c r="U20" s="89"/>
      <c r="V20" s="90"/>
      <c r="W20" s="90"/>
      <c r="X20" s="90"/>
      <c r="Y20" s="90"/>
      <c r="Z20" s="90"/>
      <c r="AA20" s="90"/>
      <c r="AB20" s="90"/>
      <c r="AC20" s="90"/>
      <c r="AD20" s="47"/>
      <c r="AE20" s="17">
        <f t="shared" si="1"/>
        <v>0</v>
      </c>
    </row>
    <row r="21" spans="2:31" ht="14.25" customHeight="1">
      <c r="B21" s="203" t="s">
        <v>175</v>
      </c>
      <c r="C21" s="204"/>
      <c r="D21" s="204"/>
      <c r="E21" s="204"/>
      <c r="F21" s="205"/>
      <c r="G21" s="30">
        <f t="shared" ref="G21:AE21" si="2">SUM(G18:G20)</f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</row>
    <row r="22" spans="2:31" ht="27.75" customHeight="1">
      <c r="B22" s="221" t="s">
        <v>27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22"/>
    </row>
    <row r="23" spans="2:31" ht="25.5" customHeight="1">
      <c r="B23" s="28"/>
      <c r="C23" s="19"/>
      <c r="D23" s="8"/>
      <c r="E23" s="8"/>
      <c r="F23" s="9"/>
      <c r="G23" s="83"/>
      <c r="H23" s="49"/>
      <c r="I23" s="49"/>
      <c r="J23" s="49"/>
      <c r="K23" s="49"/>
      <c r="L23" s="49"/>
      <c r="M23" s="49"/>
      <c r="N23" s="49"/>
      <c r="O23" s="49"/>
      <c r="P23" s="12"/>
      <c r="Q23" s="50"/>
      <c r="R23" s="14">
        <f t="shared" ref="R23:R25" si="3">SUM(G23:Q23)</f>
        <v>0</v>
      </c>
      <c r="S23" s="15"/>
      <c r="T23" s="15"/>
      <c r="U23" s="83"/>
      <c r="V23" s="49"/>
      <c r="W23" s="49"/>
      <c r="X23" s="49"/>
      <c r="Y23" s="49"/>
      <c r="Z23" s="49"/>
      <c r="AA23" s="49"/>
      <c r="AB23" s="49"/>
      <c r="AC23" s="49"/>
      <c r="AD23" s="12"/>
      <c r="AE23" s="17">
        <f t="shared" ref="AE23:AE25" si="4">SUM(S23:AD23)</f>
        <v>0</v>
      </c>
    </row>
    <row r="24" spans="2:31" ht="25.5" customHeight="1">
      <c r="B24" s="6"/>
      <c r="C24" s="4"/>
      <c r="D24" s="84"/>
      <c r="E24" s="84"/>
      <c r="F24" s="21"/>
      <c r="G24" s="85"/>
      <c r="H24" s="86"/>
      <c r="I24" s="86"/>
      <c r="J24" s="86"/>
      <c r="K24" s="86"/>
      <c r="L24" s="86"/>
      <c r="M24" s="86"/>
      <c r="N24" s="86"/>
      <c r="O24" s="86"/>
      <c r="P24" s="87"/>
      <c r="Q24" s="35"/>
      <c r="R24" s="14">
        <f t="shared" si="3"/>
        <v>0</v>
      </c>
      <c r="S24" s="26"/>
      <c r="T24" s="26"/>
      <c r="U24" s="85"/>
      <c r="V24" s="86"/>
      <c r="W24" s="86"/>
      <c r="X24" s="86"/>
      <c r="Y24" s="86"/>
      <c r="Z24" s="86"/>
      <c r="AA24" s="86"/>
      <c r="AB24" s="86"/>
      <c r="AC24" s="86"/>
      <c r="AD24" s="87"/>
      <c r="AE24" s="17">
        <f t="shared" si="4"/>
        <v>0</v>
      </c>
    </row>
    <row r="25" spans="2:31" ht="27.75" customHeight="1">
      <c r="B25" s="18"/>
      <c r="C25" s="88"/>
      <c r="D25" s="84"/>
      <c r="E25" s="84"/>
      <c r="F25" s="21"/>
      <c r="G25" s="89"/>
      <c r="H25" s="90"/>
      <c r="I25" s="90"/>
      <c r="J25" s="90"/>
      <c r="K25" s="90"/>
      <c r="L25" s="90"/>
      <c r="M25" s="90"/>
      <c r="N25" s="90"/>
      <c r="O25" s="90"/>
      <c r="P25" s="47"/>
      <c r="Q25" s="74"/>
      <c r="R25" s="14">
        <f t="shared" si="3"/>
        <v>0</v>
      </c>
      <c r="S25" s="26"/>
      <c r="T25" s="26"/>
      <c r="U25" s="89"/>
      <c r="V25" s="90"/>
      <c r="W25" s="90"/>
      <c r="X25" s="90"/>
      <c r="Y25" s="90"/>
      <c r="Z25" s="90"/>
      <c r="AA25" s="90"/>
      <c r="AB25" s="90"/>
      <c r="AC25" s="90"/>
      <c r="AD25" s="47"/>
      <c r="AE25" s="17">
        <f t="shared" si="4"/>
        <v>0</v>
      </c>
    </row>
    <row r="26" spans="2:31" ht="14.25" customHeight="1">
      <c r="B26" s="218" t="s">
        <v>28</v>
      </c>
      <c r="C26" s="219"/>
      <c r="D26" s="219"/>
      <c r="E26" s="219"/>
      <c r="F26" s="220"/>
      <c r="G26" s="30">
        <f t="shared" ref="G26:AE26" si="5">SUM(G23:G25)</f>
        <v>0</v>
      </c>
      <c r="H26" s="30">
        <f t="shared" si="5"/>
        <v>0</v>
      </c>
      <c r="I26" s="30">
        <f t="shared" si="5"/>
        <v>0</v>
      </c>
      <c r="J26" s="30">
        <f t="shared" si="5"/>
        <v>0</v>
      </c>
      <c r="K26" s="30">
        <f t="shared" si="5"/>
        <v>0</v>
      </c>
      <c r="L26" s="30">
        <f t="shared" si="5"/>
        <v>0</v>
      </c>
      <c r="M26" s="30">
        <f t="shared" si="5"/>
        <v>0</v>
      </c>
      <c r="N26" s="30">
        <f t="shared" si="5"/>
        <v>0</v>
      </c>
      <c r="O26" s="30">
        <f t="shared" si="5"/>
        <v>0</v>
      </c>
      <c r="P26" s="30">
        <f t="shared" si="5"/>
        <v>0</v>
      </c>
      <c r="Q26" s="30">
        <f t="shared" si="5"/>
        <v>0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 s="30">
        <f t="shared" si="5"/>
        <v>0</v>
      </c>
      <c r="V26" s="30">
        <f t="shared" si="5"/>
        <v>0</v>
      </c>
      <c r="W26" s="30">
        <f t="shared" si="5"/>
        <v>0</v>
      </c>
      <c r="X26" s="30">
        <f t="shared" si="5"/>
        <v>0</v>
      </c>
      <c r="Y26" s="30">
        <f t="shared" si="5"/>
        <v>0</v>
      </c>
      <c r="Z26" s="30">
        <f t="shared" si="5"/>
        <v>0</v>
      </c>
      <c r="AA26" s="30">
        <f t="shared" si="5"/>
        <v>0</v>
      </c>
      <c r="AB26" s="30">
        <f t="shared" si="5"/>
        <v>0</v>
      </c>
      <c r="AC26" s="30">
        <f t="shared" si="5"/>
        <v>0</v>
      </c>
      <c r="AD26" s="30">
        <f t="shared" si="5"/>
        <v>0</v>
      </c>
      <c r="AE26" s="30">
        <f t="shared" si="5"/>
        <v>0</v>
      </c>
    </row>
    <row r="27" spans="2:31" ht="28.5" customHeight="1">
      <c r="B27" s="221" t="s">
        <v>27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5"/>
    </row>
    <row r="28" spans="2:31" ht="25.5" customHeight="1">
      <c r="B28" s="28"/>
      <c r="C28" s="19"/>
      <c r="D28" s="8"/>
      <c r="E28" s="8"/>
      <c r="F28" s="9"/>
      <c r="G28" s="83"/>
      <c r="H28" s="49"/>
      <c r="I28" s="49"/>
      <c r="J28" s="49"/>
      <c r="K28" s="49"/>
      <c r="L28" s="49"/>
      <c r="M28" s="49"/>
      <c r="N28" s="49"/>
      <c r="O28" s="49"/>
      <c r="P28" s="12"/>
      <c r="Q28" s="13"/>
      <c r="R28" s="14">
        <f t="shared" ref="R28:R30" si="6">SUM(G28:Q28)</f>
        <v>0</v>
      </c>
      <c r="S28" s="15"/>
      <c r="T28" s="15"/>
      <c r="U28" s="83"/>
      <c r="V28" s="49"/>
      <c r="W28" s="49"/>
      <c r="X28" s="49"/>
      <c r="Y28" s="49"/>
      <c r="Z28" s="49"/>
      <c r="AA28" s="49"/>
      <c r="AB28" s="49"/>
      <c r="AC28" s="49"/>
      <c r="AD28" s="12"/>
      <c r="AE28" s="17">
        <f t="shared" ref="AE28:AE30" si="7">SUM(S28:AD28)</f>
        <v>0</v>
      </c>
    </row>
    <row r="29" spans="2:31" ht="25.5" customHeight="1">
      <c r="B29" s="6"/>
      <c r="C29" s="4"/>
      <c r="D29" s="84"/>
      <c r="E29" s="84"/>
      <c r="F29" s="21"/>
      <c r="G29" s="85"/>
      <c r="H29" s="86"/>
      <c r="I29" s="86"/>
      <c r="J29" s="86"/>
      <c r="K29" s="86"/>
      <c r="L29" s="86"/>
      <c r="M29" s="86"/>
      <c r="N29" s="86"/>
      <c r="O29" s="86"/>
      <c r="P29" s="87"/>
      <c r="Q29" s="35"/>
      <c r="R29" s="14">
        <f t="shared" si="6"/>
        <v>0</v>
      </c>
      <c r="S29" s="26"/>
      <c r="T29" s="26"/>
      <c r="U29" s="85"/>
      <c r="V29" s="86"/>
      <c r="W29" s="86"/>
      <c r="X29" s="86"/>
      <c r="Y29" s="86"/>
      <c r="Z29" s="86"/>
      <c r="AA29" s="86"/>
      <c r="AB29" s="86"/>
      <c r="AC29" s="86"/>
      <c r="AD29" s="87"/>
      <c r="AE29" s="17">
        <f t="shared" si="7"/>
        <v>0</v>
      </c>
    </row>
    <row r="30" spans="2:31" ht="27.75" customHeight="1">
      <c r="B30" s="18"/>
      <c r="C30" s="88"/>
      <c r="D30" s="84"/>
      <c r="E30" s="84"/>
      <c r="F30" s="21"/>
      <c r="G30" s="89"/>
      <c r="H30" s="90"/>
      <c r="I30" s="90"/>
      <c r="J30" s="90"/>
      <c r="K30" s="90"/>
      <c r="L30" s="90"/>
      <c r="M30" s="90"/>
      <c r="N30" s="90"/>
      <c r="O30" s="90"/>
      <c r="P30" s="47"/>
      <c r="Q30" s="74"/>
      <c r="R30" s="14">
        <f t="shared" si="6"/>
        <v>0</v>
      </c>
      <c r="S30" s="26"/>
      <c r="T30" s="26"/>
      <c r="U30" s="89"/>
      <c r="V30" s="90"/>
      <c r="W30" s="90"/>
      <c r="X30" s="90"/>
      <c r="Y30" s="90"/>
      <c r="Z30" s="90"/>
      <c r="AA30" s="90"/>
      <c r="AB30" s="90"/>
      <c r="AC30" s="90"/>
      <c r="AD30" s="47"/>
      <c r="AE30" s="17">
        <f t="shared" si="7"/>
        <v>0</v>
      </c>
    </row>
    <row r="31" spans="2:31" ht="14.25" customHeight="1">
      <c r="B31" s="218" t="s">
        <v>28</v>
      </c>
      <c r="C31" s="219"/>
      <c r="D31" s="219"/>
      <c r="E31" s="219"/>
      <c r="F31" s="220"/>
      <c r="G31" s="30">
        <f t="shared" ref="G31:AE31" si="8">SUM(G28:G30)</f>
        <v>0</v>
      </c>
      <c r="H31" s="30">
        <f t="shared" si="8"/>
        <v>0</v>
      </c>
      <c r="I31" s="30">
        <f t="shared" si="8"/>
        <v>0</v>
      </c>
      <c r="J31" s="30">
        <f t="shared" si="8"/>
        <v>0</v>
      </c>
      <c r="K31" s="30">
        <f t="shared" si="8"/>
        <v>0</v>
      </c>
      <c r="L31" s="30">
        <f t="shared" si="8"/>
        <v>0</v>
      </c>
      <c r="M31" s="30">
        <f t="shared" si="8"/>
        <v>0</v>
      </c>
      <c r="N31" s="30">
        <f t="shared" si="8"/>
        <v>0</v>
      </c>
      <c r="O31" s="30">
        <f t="shared" si="8"/>
        <v>0</v>
      </c>
      <c r="P31" s="30">
        <f t="shared" si="8"/>
        <v>0</v>
      </c>
      <c r="Q31" s="30">
        <f t="shared" si="8"/>
        <v>0</v>
      </c>
      <c r="R31" s="30">
        <f t="shared" si="8"/>
        <v>0</v>
      </c>
      <c r="S31" s="30">
        <f t="shared" si="8"/>
        <v>0</v>
      </c>
      <c r="T31" s="30">
        <f t="shared" si="8"/>
        <v>0</v>
      </c>
      <c r="U31" s="30">
        <f t="shared" si="8"/>
        <v>0</v>
      </c>
      <c r="V31" s="30">
        <f t="shared" si="8"/>
        <v>0</v>
      </c>
      <c r="W31" s="30">
        <f t="shared" si="8"/>
        <v>0</v>
      </c>
      <c r="X31" s="30">
        <f t="shared" si="8"/>
        <v>0</v>
      </c>
      <c r="Y31" s="30">
        <f t="shared" si="8"/>
        <v>0</v>
      </c>
      <c r="Z31" s="30">
        <f t="shared" si="8"/>
        <v>0</v>
      </c>
      <c r="AA31" s="30">
        <f t="shared" si="8"/>
        <v>0</v>
      </c>
      <c r="AB31" s="30">
        <f t="shared" si="8"/>
        <v>0</v>
      </c>
      <c r="AC31" s="30">
        <f t="shared" si="8"/>
        <v>0</v>
      </c>
      <c r="AD31" s="30">
        <f t="shared" si="8"/>
        <v>0</v>
      </c>
      <c r="AE31" s="30">
        <f t="shared" si="8"/>
        <v>0</v>
      </c>
    </row>
    <row r="32" spans="2:31" ht="27" customHeight="1">
      <c r="B32" s="221" t="s">
        <v>27</v>
      </c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5"/>
    </row>
    <row r="33" spans="2:31" ht="25.5" customHeight="1">
      <c r="B33" s="28"/>
      <c r="C33" s="19"/>
      <c r="D33" s="8"/>
      <c r="E33" s="8"/>
      <c r="F33" s="9"/>
      <c r="G33" s="83"/>
      <c r="H33" s="49"/>
      <c r="I33" s="49"/>
      <c r="J33" s="49"/>
      <c r="K33" s="49"/>
      <c r="L33" s="49"/>
      <c r="M33" s="49"/>
      <c r="N33" s="49"/>
      <c r="O33" s="49"/>
      <c r="P33" s="12"/>
      <c r="Q33" s="13"/>
      <c r="R33" s="14">
        <f t="shared" ref="R33:R35" si="9">SUM(G33:Q33)</f>
        <v>0</v>
      </c>
      <c r="S33" s="15"/>
      <c r="T33" s="15"/>
      <c r="U33" s="83"/>
      <c r="V33" s="49"/>
      <c r="W33" s="49"/>
      <c r="X33" s="49"/>
      <c r="Y33" s="49"/>
      <c r="Z33" s="49"/>
      <c r="AA33" s="49"/>
      <c r="AB33" s="49"/>
      <c r="AC33" s="49"/>
      <c r="AD33" s="12"/>
      <c r="AE33" s="17">
        <f t="shared" ref="AE33:AE35" si="10">SUM(S33:AD33)</f>
        <v>0</v>
      </c>
    </row>
    <row r="34" spans="2:31" ht="27.75" customHeight="1">
      <c r="B34" s="61"/>
      <c r="C34" s="91"/>
      <c r="D34" s="20"/>
      <c r="E34" s="20"/>
      <c r="F34" s="21"/>
      <c r="G34" s="92"/>
      <c r="H34" s="93"/>
      <c r="I34" s="93"/>
      <c r="J34" s="93"/>
      <c r="K34" s="93"/>
      <c r="L34" s="93"/>
      <c r="M34" s="93"/>
      <c r="N34" s="93"/>
      <c r="O34" s="93"/>
      <c r="P34" s="79"/>
      <c r="Q34" s="80"/>
      <c r="R34" s="14">
        <f t="shared" si="9"/>
        <v>0</v>
      </c>
      <c r="S34" s="41"/>
      <c r="T34" s="41"/>
      <c r="U34" s="92"/>
      <c r="V34" s="93"/>
      <c r="W34" s="93"/>
      <c r="X34" s="93"/>
      <c r="Y34" s="93"/>
      <c r="Z34" s="93"/>
      <c r="AA34" s="93"/>
      <c r="AB34" s="93"/>
      <c r="AC34" s="93"/>
      <c r="AD34" s="79"/>
      <c r="AE34" s="17">
        <f t="shared" si="10"/>
        <v>0</v>
      </c>
    </row>
    <row r="35" spans="2:31" ht="25.5" customHeight="1">
      <c r="B35" s="6"/>
      <c r="C35" s="4"/>
      <c r="D35" s="84"/>
      <c r="E35" s="84"/>
      <c r="F35" s="21"/>
      <c r="G35" s="85"/>
      <c r="H35" s="86"/>
      <c r="I35" s="86"/>
      <c r="J35" s="86"/>
      <c r="K35" s="86"/>
      <c r="L35" s="86"/>
      <c r="M35" s="86"/>
      <c r="N35" s="86"/>
      <c r="O35" s="86"/>
      <c r="P35" s="87"/>
      <c r="Q35" s="35"/>
      <c r="R35" s="14">
        <f t="shared" si="9"/>
        <v>0</v>
      </c>
      <c r="S35" s="26"/>
      <c r="T35" s="26"/>
      <c r="U35" s="85"/>
      <c r="V35" s="86"/>
      <c r="W35" s="86"/>
      <c r="X35" s="86"/>
      <c r="Y35" s="86"/>
      <c r="Z35" s="86"/>
      <c r="AA35" s="86"/>
      <c r="AB35" s="86"/>
      <c r="AC35" s="86"/>
      <c r="AD35" s="87"/>
      <c r="AE35" s="17">
        <f t="shared" si="10"/>
        <v>0</v>
      </c>
    </row>
    <row r="36" spans="2:31" ht="14.25" customHeight="1">
      <c r="B36" s="203" t="s">
        <v>28</v>
      </c>
      <c r="C36" s="204"/>
      <c r="D36" s="204"/>
      <c r="E36" s="204"/>
      <c r="F36" s="205"/>
      <c r="G36" s="30">
        <f t="shared" ref="G36:AE36" si="11">SUM(G33:G35)</f>
        <v>0</v>
      </c>
      <c r="H36" s="30">
        <f t="shared" si="11"/>
        <v>0</v>
      </c>
      <c r="I36" s="30">
        <f t="shared" si="11"/>
        <v>0</v>
      </c>
      <c r="J36" s="30">
        <f t="shared" si="11"/>
        <v>0</v>
      </c>
      <c r="K36" s="30">
        <f t="shared" si="11"/>
        <v>0</v>
      </c>
      <c r="L36" s="30">
        <f t="shared" si="11"/>
        <v>0</v>
      </c>
      <c r="M36" s="30">
        <f t="shared" si="11"/>
        <v>0</v>
      </c>
      <c r="N36" s="30">
        <f t="shared" si="11"/>
        <v>0</v>
      </c>
      <c r="O36" s="30">
        <f t="shared" si="11"/>
        <v>0</v>
      </c>
      <c r="P36" s="30">
        <f t="shared" si="11"/>
        <v>0</v>
      </c>
      <c r="Q36" s="30">
        <f t="shared" si="11"/>
        <v>0</v>
      </c>
      <c r="R36" s="30">
        <f t="shared" si="11"/>
        <v>0</v>
      </c>
      <c r="S36" s="30">
        <f t="shared" si="11"/>
        <v>0</v>
      </c>
      <c r="T36" s="30">
        <f t="shared" si="11"/>
        <v>0</v>
      </c>
      <c r="U36" s="30">
        <f t="shared" si="11"/>
        <v>0</v>
      </c>
      <c r="V36" s="30">
        <f t="shared" si="11"/>
        <v>0</v>
      </c>
      <c r="W36" s="30">
        <f t="shared" si="11"/>
        <v>0</v>
      </c>
      <c r="X36" s="30">
        <f t="shared" si="11"/>
        <v>0</v>
      </c>
      <c r="Y36" s="30">
        <f t="shared" si="11"/>
        <v>0</v>
      </c>
      <c r="Z36" s="30">
        <f t="shared" si="11"/>
        <v>0</v>
      </c>
      <c r="AA36" s="30">
        <f t="shared" si="11"/>
        <v>0</v>
      </c>
      <c r="AB36" s="30">
        <f t="shared" si="11"/>
        <v>0</v>
      </c>
      <c r="AC36" s="30">
        <f t="shared" si="11"/>
        <v>0</v>
      </c>
      <c r="AD36" s="30">
        <f t="shared" si="11"/>
        <v>0</v>
      </c>
      <c r="AE36" s="30">
        <f t="shared" si="11"/>
        <v>0</v>
      </c>
    </row>
    <row r="37" spans="2:31" ht="27" customHeight="1">
      <c r="B37" s="221" t="s">
        <v>27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5"/>
    </row>
    <row r="38" spans="2:31" ht="25.5" customHeight="1">
      <c r="B38" s="28"/>
      <c r="C38" s="19"/>
      <c r="D38" s="8"/>
      <c r="E38" s="8"/>
      <c r="F38" s="9"/>
      <c r="G38" s="83"/>
      <c r="H38" s="49"/>
      <c r="I38" s="49"/>
      <c r="J38" s="49"/>
      <c r="K38" s="49"/>
      <c r="L38" s="49"/>
      <c r="M38" s="49"/>
      <c r="N38" s="49"/>
      <c r="O38" s="49"/>
      <c r="P38" s="12"/>
      <c r="Q38" s="13"/>
      <c r="R38" s="14">
        <f t="shared" ref="R38:R40" si="12">SUM(G38:Q38)</f>
        <v>0</v>
      </c>
      <c r="S38" s="15"/>
      <c r="T38" s="15"/>
      <c r="U38" s="83"/>
      <c r="V38" s="49"/>
      <c r="W38" s="49"/>
      <c r="X38" s="49"/>
      <c r="Y38" s="49"/>
      <c r="Z38" s="49"/>
      <c r="AA38" s="49"/>
      <c r="AB38" s="49"/>
      <c r="AC38" s="49"/>
      <c r="AD38" s="12"/>
      <c r="AE38" s="17">
        <f t="shared" ref="AE38:AE40" si="13">SUM(S38:AD38)</f>
        <v>0</v>
      </c>
    </row>
    <row r="39" spans="2:31" ht="27.75" customHeight="1">
      <c r="B39" s="61"/>
      <c r="C39" s="91"/>
      <c r="D39" s="20"/>
      <c r="E39" s="20"/>
      <c r="F39" s="21"/>
      <c r="G39" s="92"/>
      <c r="H39" s="93"/>
      <c r="I39" s="93"/>
      <c r="J39" s="93"/>
      <c r="K39" s="93"/>
      <c r="L39" s="93"/>
      <c r="M39" s="93"/>
      <c r="N39" s="93"/>
      <c r="O39" s="93"/>
      <c r="P39" s="79"/>
      <c r="Q39" s="80"/>
      <c r="R39" s="14">
        <f t="shared" si="12"/>
        <v>0</v>
      </c>
      <c r="S39" s="41"/>
      <c r="T39" s="41"/>
      <c r="U39" s="92"/>
      <c r="V39" s="93"/>
      <c r="W39" s="93"/>
      <c r="X39" s="93"/>
      <c r="Y39" s="93"/>
      <c r="Z39" s="93"/>
      <c r="AA39" s="93"/>
      <c r="AB39" s="93"/>
      <c r="AC39" s="93"/>
      <c r="AD39" s="79"/>
      <c r="AE39" s="17">
        <f t="shared" si="13"/>
        <v>0</v>
      </c>
    </row>
    <row r="40" spans="2:31" ht="25.5" customHeight="1">
      <c r="B40" s="6"/>
      <c r="C40" s="4"/>
      <c r="D40" s="84"/>
      <c r="E40" s="84"/>
      <c r="F40" s="21"/>
      <c r="G40" s="85"/>
      <c r="H40" s="86"/>
      <c r="I40" s="86"/>
      <c r="J40" s="86"/>
      <c r="K40" s="86"/>
      <c r="L40" s="86"/>
      <c r="M40" s="86"/>
      <c r="N40" s="86"/>
      <c r="O40" s="86"/>
      <c r="P40" s="87"/>
      <c r="Q40" s="35"/>
      <c r="R40" s="14">
        <f t="shared" si="12"/>
        <v>0</v>
      </c>
      <c r="S40" s="26"/>
      <c r="T40" s="26"/>
      <c r="U40" s="85"/>
      <c r="V40" s="86"/>
      <c r="W40" s="86"/>
      <c r="X40" s="86"/>
      <c r="Y40" s="86"/>
      <c r="Z40" s="86"/>
      <c r="AA40" s="86"/>
      <c r="AB40" s="86"/>
      <c r="AC40" s="86"/>
      <c r="AD40" s="87"/>
      <c r="AE40" s="17">
        <f t="shared" si="13"/>
        <v>0</v>
      </c>
    </row>
    <row r="41" spans="2:31" ht="14.25" customHeight="1">
      <c r="B41" s="203" t="s">
        <v>28</v>
      </c>
      <c r="C41" s="204"/>
      <c r="D41" s="204"/>
      <c r="E41" s="204"/>
      <c r="F41" s="205"/>
      <c r="G41" s="30">
        <f t="shared" ref="G41:AE41" si="14">SUM(G38:G40)</f>
        <v>0</v>
      </c>
      <c r="H41" s="30">
        <f t="shared" si="14"/>
        <v>0</v>
      </c>
      <c r="I41" s="30">
        <f t="shared" si="14"/>
        <v>0</v>
      </c>
      <c r="J41" s="30">
        <f t="shared" si="14"/>
        <v>0</v>
      </c>
      <c r="K41" s="30">
        <f t="shared" si="14"/>
        <v>0</v>
      </c>
      <c r="L41" s="30">
        <f t="shared" si="14"/>
        <v>0</v>
      </c>
      <c r="M41" s="30">
        <f t="shared" si="14"/>
        <v>0</v>
      </c>
      <c r="N41" s="30">
        <f t="shared" si="14"/>
        <v>0</v>
      </c>
      <c r="O41" s="30">
        <f t="shared" si="14"/>
        <v>0</v>
      </c>
      <c r="P41" s="30">
        <f t="shared" si="14"/>
        <v>0</v>
      </c>
      <c r="Q41" s="30">
        <f t="shared" si="14"/>
        <v>0</v>
      </c>
      <c r="R41" s="30">
        <f t="shared" si="14"/>
        <v>0</v>
      </c>
      <c r="S41" s="30">
        <f t="shared" si="14"/>
        <v>0</v>
      </c>
      <c r="T41" s="30">
        <f t="shared" si="14"/>
        <v>0</v>
      </c>
      <c r="U41" s="30">
        <f t="shared" si="14"/>
        <v>0</v>
      </c>
      <c r="V41" s="30">
        <f t="shared" si="14"/>
        <v>0</v>
      </c>
      <c r="W41" s="30">
        <f t="shared" si="14"/>
        <v>0</v>
      </c>
      <c r="X41" s="30">
        <f t="shared" si="14"/>
        <v>0</v>
      </c>
      <c r="Y41" s="30">
        <f t="shared" si="14"/>
        <v>0</v>
      </c>
      <c r="Z41" s="30">
        <f t="shared" si="14"/>
        <v>0</v>
      </c>
      <c r="AA41" s="30">
        <f t="shared" si="14"/>
        <v>0</v>
      </c>
      <c r="AB41" s="30">
        <f t="shared" si="14"/>
        <v>0</v>
      </c>
      <c r="AC41" s="30">
        <f t="shared" si="14"/>
        <v>0</v>
      </c>
      <c r="AD41" s="30">
        <f t="shared" si="14"/>
        <v>0</v>
      </c>
      <c r="AE41" s="30">
        <f t="shared" si="14"/>
        <v>0</v>
      </c>
    </row>
    <row r="42" spans="2:31" ht="27" customHeight="1">
      <c r="B42" s="221" t="s">
        <v>27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5"/>
    </row>
    <row r="43" spans="2:31" ht="25.5" customHeight="1">
      <c r="B43" s="28"/>
      <c r="C43" s="19"/>
      <c r="D43" s="8"/>
      <c r="E43" s="8"/>
      <c r="F43" s="9"/>
      <c r="G43" s="83"/>
      <c r="H43" s="49"/>
      <c r="I43" s="49"/>
      <c r="J43" s="49"/>
      <c r="K43" s="49"/>
      <c r="L43" s="49"/>
      <c r="M43" s="49"/>
      <c r="N43" s="49"/>
      <c r="O43" s="49"/>
      <c r="P43" s="12"/>
      <c r="Q43" s="13"/>
      <c r="R43" s="14">
        <f t="shared" ref="R43:R45" si="15">SUM(G43:Q43)</f>
        <v>0</v>
      </c>
      <c r="S43" s="15"/>
      <c r="T43" s="15"/>
      <c r="U43" s="83"/>
      <c r="V43" s="49"/>
      <c r="W43" s="49"/>
      <c r="X43" s="49"/>
      <c r="Y43" s="49"/>
      <c r="Z43" s="49"/>
      <c r="AA43" s="49"/>
      <c r="AB43" s="49"/>
      <c r="AC43" s="49"/>
      <c r="AD43" s="12"/>
      <c r="AE43" s="17">
        <f t="shared" ref="AE43:AE45" si="16">SUM(S43:AD43)</f>
        <v>0</v>
      </c>
    </row>
    <row r="44" spans="2:31" ht="27.75" customHeight="1">
      <c r="B44" s="61"/>
      <c r="C44" s="91"/>
      <c r="D44" s="20"/>
      <c r="E44" s="20"/>
      <c r="F44" s="21"/>
      <c r="G44" s="92"/>
      <c r="H44" s="93"/>
      <c r="I44" s="93"/>
      <c r="J44" s="93"/>
      <c r="K44" s="93"/>
      <c r="L44" s="93"/>
      <c r="M44" s="93"/>
      <c r="N44" s="93"/>
      <c r="O44" s="93"/>
      <c r="P44" s="79"/>
      <c r="Q44" s="80"/>
      <c r="R44" s="14">
        <f t="shared" si="15"/>
        <v>0</v>
      </c>
      <c r="S44" s="41"/>
      <c r="T44" s="41"/>
      <c r="U44" s="92"/>
      <c r="V44" s="93"/>
      <c r="W44" s="93"/>
      <c r="X44" s="93"/>
      <c r="Y44" s="93"/>
      <c r="Z44" s="93"/>
      <c r="AA44" s="93"/>
      <c r="AB44" s="93"/>
      <c r="AC44" s="93"/>
      <c r="AD44" s="79"/>
      <c r="AE44" s="17">
        <f t="shared" si="16"/>
        <v>0</v>
      </c>
    </row>
    <row r="45" spans="2:31" ht="25.5" customHeight="1">
      <c r="B45" s="6"/>
      <c r="C45" s="4"/>
      <c r="D45" s="84"/>
      <c r="E45" s="84"/>
      <c r="F45" s="21"/>
      <c r="G45" s="85"/>
      <c r="H45" s="86"/>
      <c r="I45" s="86"/>
      <c r="J45" s="86"/>
      <c r="K45" s="86"/>
      <c r="L45" s="86"/>
      <c r="M45" s="86"/>
      <c r="N45" s="86"/>
      <c r="O45" s="86"/>
      <c r="P45" s="87"/>
      <c r="Q45" s="35"/>
      <c r="R45" s="14">
        <f t="shared" si="15"/>
        <v>0</v>
      </c>
      <c r="S45" s="26"/>
      <c r="T45" s="26"/>
      <c r="U45" s="85"/>
      <c r="V45" s="86"/>
      <c r="W45" s="86"/>
      <c r="X45" s="86"/>
      <c r="Y45" s="86"/>
      <c r="Z45" s="86"/>
      <c r="AA45" s="86"/>
      <c r="AB45" s="86"/>
      <c r="AC45" s="86"/>
      <c r="AD45" s="87"/>
      <c r="AE45" s="17">
        <f t="shared" si="16"/>
        <v>0</v>
      </c>
    </row>
    <row r="46" spans="2:31" ht="14.25" customHeight="1">
      <c r="B46" s="203" t="s">
        <v>28</v>
      </c>
      <c r="C46" s="204"/>
      <c r="D46" s="204"/>
      <c r="E46" s="204"/>
      <c r="F46" s="205"/>
      <c r="G46" s="30">
        <f t="shared" ref="G46:AE46" si="17">SUM(G43:G45)</f>
        <v>0</v>
      </c>
      <c r="H46" s="30">
        <f t="shared" si="17"/>
        <v>0</v>
      </c>
      <c r="I46" s="30">
        <f t="shared" si="17"/>
        <v>0</v>
      </c>
      <c r="J46" s="30">
        <f t="shared" si="17"/>
        <v>0</v>
      </c>
      <c r="K46" s="30">
        <f t="shared" si="17"/>
        <v>0</v>
      </c>
      <c r="L46" s="30">
        <f t="shared" si="17"/>
        <v>0</v>
      </c>
      <c r="M46" s="30">
        <f t="shared" si="17"/>
        <v>0</v>
      </c>
      <c r="N46" s="30">
        <f t="shared" si="17"/>
        <v>0</v>
      </c>
      <c r="O46" s="30">
        <f t="shared" si="17"/>
        <v>0</v>
      </c>
      <c r="P46" s="30">
        <f t="shared" si="17"/>
        <v>0</v>
      </c>
      <c r="Q46" s="30">
        <f t="shared" si="17"/>
        <v>0</v>
      </c>
      <c r="R46" s="30">
        <f t="shared" si="17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7"/>
        <v>0</v>
      </c>
      <c r="W46" s="30">
        <f t="shared" si="17"/>
        <v>0</v>
      </c>
      <c r="X46" s="30">
        <f t="shared" si="17"/>
        <v>0</v>
      </c>
      <c r="Y46" s="30">
        <f t="shared" si="17"/>
        <v>0</v>
      </c>
      <c r="Z46" s="30">
        <f t="shared" si="17"/>
        <v>0</v>
      </c>
      <c r="AA46" s="30">
        <f t="shared" si="17"/>
        <v>0</v>
      </c>
      <c r="AB46" s="30">
        <f t="shared" si="17"/>
        <v>0</v>
      </c>
      <c r="AC46" s="30">
        <f t="shared" si="17"/>
        <v>0</v>
      </c>
      <c r="AD46" s="30">
        <f t="shared" si="17"/>
        <v>0</v>
      </c>
      <c r="AE46" s="30">
        <f t="shared" si="17"/>
        <v>0</v>
      </c>
    </row>
    <row r="47" spans="2:31" ht="14.25" customHeight="1">
      <c r="B47" s="206" t="s">
        <v>29</v>
      </c>
      <c r="C47" s="204"/>
      <c r="D47" s="204"/>
      <c r="E47" s="204"/>
      <c r="F47" s="205"/>
      <c r="G47" s="53">
        <f t="shared" ref="G47:AE47" si="18">G36+G31+G26+G21+G41+G46</f>
        <v>0</v>
      </c>
      <c r="H47" s="53">
        <f t="shared" si="18"/>
        <v>0</v>
      </c>
      <c r="I47" s="53">
        <f t="shared" si="18"/>
        <v>0</v>
      </c>
      <c r="J47" s="53">
        <f t="shared" si="18"/>
        <v>0</v>
      </c>
      <c r="K47" s="53">
        <f t="shared" si="18"/>
        <v>0</v>
      </c>
      <c r="L47" s="53">
        <f t="shared" si="18"/>
        <v>0</v>
      </c>
      <c r="M47" s="53">
        <f t="shared" si="18"/>
        <v>0</v>
      </c>
      <c r="N47" s="53">
        <f t="shared" si="18"/>
        <v>0</v>
      </c>
      <c r="O47" s="53">
        <f t="shared" si="18"/>
        <v>0</v>
      </c>
      <c r="P47" s="53">
        <f t="shared" si="18"/>
        <v>0</v>
      </c>
      <c r="Q47" s="53">
        <f t="shared" si="18"/>
        <v>0</v>
      </c>
      <c r="R47" s="53">
        <f t="shared" si="18"/>
        <v>0</v>
      </c>
      <c r="S47" s="53">
        <f t="shared" si="18"/>
        <v>0</v>
      </c>
      <c r="T47" s="53">
        <f t="shared" si="18"/>
        <v>0</v>
      </c>
      <c r="U47" s="53">
        <f t="shared" si="18"/>
        <v>0</v>
      </c>
      <c r="V47" s="53">
        <f t="shared" si="18"/>
        <v>0</v>
      </c>
      <c r="W47" s="53">
        <f t="shared" si="18"/>
        <v>0</v>
      </c>
      <c r="X47" s="53">
        <f t="shared" si="18"/>
        <v>0</v>
      </c>
      <c r="Y47" s="53">
        <f t="shared" si="18"/>
        <v>0</v>
      </c>
      <c r="Z47" s="53">
        <f t="shared" si="18"/>
        <v>0</v>
      </c>
      <c r="AA47" s="53">
        <f t="shared" si="18"/>
        <v>0</v>
      </c>
      <c r="AB47" s="53">
        <f t="shared" si="18"/>
        <v>0</v>
      </c>
      <c r="AC47" s="53">
        <f t="shared" si="18"/>
        <v>0</v>
      </c>
      <c r="AD47" s="53">
        <f t="shared" si="18"/>
        <v>0</v>
      </c>
      <c r="AE47" s="53">
        <f t="shared" si="18"/>
        <v>0</v>
      </c>
    </row>
    <row r="48" spans="2:3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0">
    <mergeCell ref="AE13:AE16"/>
    <mergeCell ref="U14:AD15"/>
    <mergeCell ref="B9:AE9"/>
    <mergeCell ref="B10:AE10"/>
    <mergeCell ref="B13:B16"/>
    <mergeCell ref="C13:C16"/>
    <mergeCell ref="D13:D16"/>
    <mergeCell ref="E13:E16"/>
    <mergeCell ref="Q13:Q16"/>
    <mergeCell ref="R13:R16"/>
    <mergeCell ref="S13:S16"/>
    <mergeCell ref="T13:T16"/>
    <mergeCell ref="U13:AD13"/>
    <mergeCell ref="B11:AE11"/>
    <mergeCell ref="B41:F41"/>
    <mergeCell ref="B42:AE42"/>
    <mergeCell ref="B46:F46"/>
    <mergeCell ref="B47:F47"/>
    <mergeCell ref="F13:F16"/>
    <mergeCell ref="G13:P13"/>
    <mergeCell ref="G14:P15"/>
    <mergeCell ref="B21:F21"/>
    <mergeCell ref="B22:AE22"/>
    <mergeCell ref="B26:F26"/>
    <mergeCell ref="B27:AE27"/>
    <mergeCell ref="B17:AE17"/>
    <mergeCell ref="B31:F31"/>
    <mergeCell ref="B32:AE32"/>
    <mergeCell ref="B36:F36"/>
    <mergeCell ref="B37:AE37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zoomScale="56" zoomScaleNormal="56" workbookViewId="0">
      <selection activeCell="F6" sqref="F6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6" width="22" customWidth="1"/>
    <col min="7" max="35" width="10.6640625" customWidth="1"/>
  </cols>
  <sheetData>
    <row r="1" spans="1:35" ht="14.25" customHeight="1"/>
    <row r="2" spans="1:35" ht="14.25" customHeight="1"/>
    <row r="3" spans="1:35" ht="14.25" customHeight="1"/>
    <row r="4" spans="1:35" ht="14.25" customHeight="1"/>
    <row r="5" spans="1:35" ht="14.25" customHeight="1"/>
    <row r="6" spans="1:35" ht="14.25" customHeight="1"/>
    <row r="7" spans="1:35" ht="14.25" customHeight="1"/>
    <row r="8" spans="1:35" ht="14.25" customHeight="1"/>
    <row r="9" spans="1:35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"/>
      <c r="AG9" s="2"/>
      <c r="AH9" s="2"/>
      <c r="AI9" s="2"/>
    </row>
    <row r="10" spans="1:35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"/>
      <c r="AG10" s="2"/>
      <c r="AH10" s="2"/>
      <c r="AI10" s="2"/>
    </row>
    <row r="11" spans="1:35" ht="14.25" customHeight="1">
      <c r="A11" s="2"/>
      <c r="B11" s="223" t="s">
        <v>162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02"/>
      <c r="AG11" s="202"/>
      <c r="AH11" s="202"/>
      <c r="AI11" s="202"/>
    </row>
    <row r="12" spans="1:35" ht="14.25" customHeight="1"/>
    <row r="13" spans="1:35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12" t="s">
        <v>6</v>
      </c>
      <c r="H13" s="204"/>
      <c r="I13" s="204"/>
      <c r="J13" s="204"/>
      <c r="K13" s="204"/>
      <c r="L13" s="204"/>
      <c r="M13" s="204"/>
      <c r="N13" s="204"/>
      <c r="O13" s="204"/>
      <c r="P13" s="205"/>
      <c r="Q13" s="225" t="s">
        <v>7</v>
      </c>
      <c r="R13" s="230" t="s">
        <v>8</v>
      </c>
      <c r="S13" s="233" t="s">
        <v>9</v>
      </c>
      <c r="T13" s="233" t="s">
        <v>10</v>
      </c>
      <c r="U13" s="228" t="s">
        <v>31</v>
      </c>
      <c r="V13" s="204"/>
      <c r="W13" s="204"/>
      <c r="X13" s="204"/>
      <c r="Y13" s="204"/>
      <c r="Z13" s="204"/>
      <c r="AA13" s="204"/>
      <c r="AB13" s="204"/>
      <c r="AC13" s="204"/>
      <c r="AD13" s="222"/>
      <c r="AE13" s="225" t="s">
        <v>8</v>
      </c>
    </row>
    <row r="14" spans="1:35" ht="30.75" customHeight="1">
      <c r="B14" s="210"/>
      <c r="C14" s="210"/>
      <c r="D14" s="210"/>
      <c r="E14" s="210"/>
      <c r="F14" s="210"/>
      <c r="G14" s="213" t="s">
        <v>34</v>
      </c>
      <c r="H14" s="208"/>
      <c r="I14" s="208"/>
      <c r="J14" s="208"/>
      <c r="K14" s="208"/>
      <c r="L14" s="208"/>
      <c r="M14" s="208"/>
      <c r="N14" s="208"/>
      <c r="O14" s="208"/>
      <c r="P14" s="226"/>
      <c r="Q14" s="210"/>
      <c r="R14" s="231"/>
      <c r="S14" s="234"/>
      <c r="T14" s="234"/>
      <c r="U14" s="213" t="s">
        <v>34</v>
      </c>
      <c r="V14" s="208"/>
      <c r="W14" s="208"/>
      <c r="X14" s="208"/>
      <c r="Y14" s="208"/>
      <c r="Z14" s="208"/>
      <c r="AA14" s="208"/>
      <c r="AB14" s="208"/>
      <c r="AC14" s="208"/>
      <c r="AD14" s="226"/>
      <c r="AE14" s="210"/>
    </row>
    <row r="15" spans="1:35" ht="49.5" customHeight="1">
      <c r="B15" s="210"/>
      <c r="C15" s="210"/>
      <c r="D15" s="210"/>
      <c r="E15" s="210"/>
      <c r="F15" s="210"/>
      <c r="G15" s="215"/>
      <c r="H15" s="216"/>
      <c r="I15" s="216"/>
      <c r="J15" s="216"/>
      <c r="K15" s="216"/>
      <c r="L15" s="216"/>
      <c r="M15" s="216"/>
      <c r="N15" s="216"/>
      <c r="O15" s="216"/>
      <c r="P15" s="227"/>
      <c r="Q15" s="210"/>
      <c r="R15" s="231"/>
      <c r="S15" s="234"/>
      <c r="T15" s="234"/>
      <c r="U15" s="215"/>
      <c r="V15" s="216"/>
      <c r="W15" s="216"/>
      <c r="X15" s="216"/>
      <c r="Y15" s="216"/>
      <c r="Z15" s="216"/>
      <c r="AA15" s="216"/>
      <c r="AB15" s="216"/>
      <c r="AC15" s="216"/>
      <c r="AD15" s="227"/>
      <c r="AE15" s="210"/>
    </row>
    <row r="16" spans="1:35" ht="14.25" customHeight="1">
      <c r="B16" s="211"/>
      <c r="C16" s="211"/>
      <c r="D16" s="211"/>
      <c r="E16" s="211"/>
      <c r="F16" s="211"/>
      <c r="G16" s="3" t="s">
        <v>13</v>
      </c>
      <c r="H16" s="3" t="s">
        <v>14</v>
      </c>
      <c r="I16" s="3" t="s">
        <v>15</v>
      </c>
      <c r="J16" s="3" t="s">
        <v>16</v>
      </c>
      <c r="K16" s="3" t="s">
        <v>17</v>
      </c>
      <c r="L16" s="3" t="s">
        <v>18</v>
      </c>
      <c r="M16" s="3" t="s">
        <v>19</v>
      </c>
      <c r="N16" s="3" t="s">
        <v>20</v>
      </c>
      <c r="O16" s="3" t="s">
        <v>21</v>
      </c>
      <c r="P16" s="4" t="s">
        <v>22</v>
      </c>
      <c r="Q16" s="211"/>
      <c r="R16" s="232"/>
      <c r="S16" s="235"/>
      <c r="T16" s="235"/>
      <c r="U16" s="3" t="s">
        <v>13</v>
      </c>
      <c r="V16" s="3" t="s">
        <v>14</v>
      </c>
      <c r="W16" s="3" t="s">
        <v>15</v>
      </c>
      <c r="X16" s="3" t="s">
        <v>16</v>
      </c>
      <c r="Y16" s="3" t="s">
        <v>17</v>
      </c>
      <c r="Z16" s="3" t="s">
        <v>18</v>
      </c>
      <c r="AA16" s="3" t="s">
        <v>19</v>
      </c>
      <c r="AB16" s="3" t="s">
        <v>20</v>
      </c>
      <c r="AC16" s="3" t="s">
        <v>21</v>
      </c>
      <c r="AD16" s="4" t="s">
        <v>22</v>
      </c>
      <c r="AE16" s="211"/>
    </row>
    <row r="17" spans="2:31" ht="33" customHeight="1">
      <c r="B17" s="221" t="s">
        <v>173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22"/>
    </row>
    <row r="18" spans="2:31" ht="25.5" customHeight="1">
      <c r="B18" s="6">
        <v>1</v>
      </c>
      <c r="C18" s="19"/>
      <c r="D18" s="8"/>
      <c r="E18" s="8"/>
      <c r="F18" s="9"/>
      <c r="G18" s="15"/>
      <c r="H18" s="67"/>
      <c r="I18" s="67"/>
      <c r="J18" s="67"/>
      <c r="K18" s="67"/>
      <c r="L18" s="67"/>
      <c r="M18" s="67"/>
      <c r="N18" s="67"/>
      <c r="O18" s="67"/>
      <c r="P18" s="12"/>
      <c r="Q18" s="13"/>
      <c r="R18" s="14">
        <f t="shared" ref="R18:R20" si="0">SUM(G18:Q18)</f>
        <v>0</v>
      </c>
      <c r="S18" s="15"/>
      <c r="T18" s="15"/>
      <c r="U18" s="15"/>
      <c r="V18" s="67"/>
      <c r="W18" s="67"/>
      <c r="X18" s="67"/>
      <c r="Y18" s="67"/>
      <c r="Z18" s="67"/>
      <c r="AA18" s="67"/>
      <c r="AB18" s="67"/>
      <c r="AC18" s="67"/>
      <c r="AD18" s="12"/>
      <c r="AE18" s="17">
        <f t="shared" ref="AE18:AE20" si="1">SUM(S18:AD18)</f>
        <v>0</v>
      </c>
    </row>
    <row r="19" spans="2:31" ht="25.5" customHeight="1">
      <c r="B19" s="6"/>
      <c r="C19" s="19"/>
      <c r="D19" s="20"/>
      <c r="E19" s="20"/>
      <c r="F19" s="21"/>
      <c r="G19" s="26"/>
      <c r="H19" s="94"/>
      <c r="I19" s="94"/>
      <c r="J19" s="94"/>
      <c r="K19" s="94"/>
      <c r="L19" s="94"/>
      <c r="M19" s="94"/>
      <c r="N19" s="94"/>
      <c r="O19" s="94"/>
      <c r="P19" s="87"/>
      <c r="Q19" s="35"/>
      <c r="R19" s="14">
        <f t="shared" si="0"/>
        <v>0</v>
      </c>
      <c r="S19" s="26"/>
      <c r="T19" s="26"/>
      <c r="U19" s="26"/>
      <c r="V19" s="94"/>
      <c r="W19" s="94"/>
      <c r="X19" s="94"/>
      <c r="Y19" s="94"/>
      <c r="Z19" s="94"/>
      <c r="AA19" s="94"/>
      <c r="AB19" s="94"/>
      <c r="AC19" s="94"/>
      <c r="AD19" s="87"/>
      <c r="AE19" s="17">
        <f t="shared" si="1"/>
        <v>0</v>
      </c>
    </row>
    <row r="20" spans="2:31" ht="27.75" customHeight="1">
      <c r="B20" s="95"/>
      <c r="C20" s="69"/>
      <c r="D20" s="20"/>
      <c r="E20" s="20"/>
      <c r="F20" s="21"/>
      <c r="G20" s="96"/>
      <c r="H20" s="97"/>
      <c r="I20" s="97"/>
      <c r="J20" s="97"/>
      <c r="K20" s="97"/>
      <c r="L20" s="97"/>
      <c r="M20" s="97"/>
      <c r="N20" s="97"/>
      <c r="O20" s="97"/>
      <c r="P20" s="47"/>
      <c r="Q20" s="74"/>
      <c r="R20" s="14">
        <f t="shared" si="0"/>
        <v>0</v>
      </c>
      <c r="S20" s="26"/>
      <c r="T20" s="26"/>
      <c r="U20" s="96"/>
      <c r="V20" s="97"/>
      <c r="W20" s="97"/>
      <c r="X20" s="97"/>
      <c r="Y20" s="97"/>
      <c r="Z20" s="97"/>
      <c r="AA20" s="97"/>
      <c r="AB20" s="97"/>
      <c r="AC20" s="97"/>
      <c r="AD20" s="47"/>
      <c r="AE20" s="17">
        <f t="shared" si="1"/>
        <v>0</v>
      </c>
    </row>
    <row r="21" spans="2:31" ht="14.25" customHeight="1">
      <c r="B21" s="203" t="s">
        <v>175</v>
      </c>
      <c r="C21" s="204"/>
      <c r="D21" s="204"/>
      <c r="E21" s="204"/>
      <c r="F21" s="205"/>
      <c r="G21" s="30">
        <f t="shared" ref="G21:AE21" si="2">SUM(G18:G20)</f>
        <v>0</v>
      </c>
      <c r="H21" s="30">
        <f t="shared" si="2"/>
        <v>0</v>
      </c>
      <c r="I21" s="30">
        <f t="shared" si="2"/>
        <v>0</v>
      </c>
      <c r="J21" s="30">
        <f t="shared" si="2"/>
        <v>0</v>
      </c>
      <c r="K21" s="30">
        <f t="shared" si="2"/>
        <v>0</v>
      </c>
      <c r="L21" s="30">
        <f t="shared" si="2"/>
        <v>0</v>
      </c>
      <c r="M21" s="30">
        <f t="shared" si="2"/>
        <v>0</v>
      </c>
      <c r="N21" s="30">
        <f t="shared" si="2"/>
        <v>0</v>
      </c>
      <c r="O21" s="30">
        <f t="shared" si="2"/>
        <v>0</v>
      </c>
      <c r="P21" s="30">
        <f t="shared" si="2"/>
        <v>0</v>
      </c>
      <c r="Q21" s="30">
        <f t="shared" si="2"/>
        <v>0</v>
      </c>
      <c r="R21" s="30">
        <f t="shared" si="2"/>
        <v>0</v>
      </c>
      <c r="S21" s="30">
        <f t="shared" si="2"/>
        <v>0</v>
      </c>
      <c r="T21" s="30">
        <f t="shared" si="2"/>
        <v>0</v>
      </c>
      <c r="U21" s="30">
        <f t="shared" si="2"/>
        <v>0</v>
      </c>
      <c r="V21" s="30">
        <f t="shared" si="2"/>
        <v>0</v>
      </c>
      <c r="W21" s="30">
        <f t="shared" si="2"/>
        <v>0</v>
      </c>
      <c r="X21" s="30">
        <f t="shared" si="2"/>
        <v>0</v>
      </c>
      <c r="Y21" s="30">
        <f t="shared" si="2"/>
        <v>0</v>
      </c>
      <c r="Z21" s="30">
        <f t="shared" si="2"/>
        <v>0</v>
      </c>
      <c r="AA21" s="30">
        <f t="shared" si="2"/>
        <v>0</v>
      </c>
      <c r="AB21" s="30">
        <f t="shared" si="2"/>
        <v>0</v>
      </c>
      <c r="AC21" s="30">
        <f t="shared" si="2"/>
        <v>0</v>
      </c>
      <c r="AD21" s="30">
        <f t="shared" si="2"/>
        <v>0</v>
      </c>
      <c r="AE21" s="30">
        <f t="shared" si="2"/>
        <v>0</v>
      </c>
    </row>
    <row r="22" spans="2:31" ht="28.5" customHeight="1">
      <c r="B22" s="221" t="s">
        <v>27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22"/>
    </row>
    <row r="23" spans="2:31" ht="25.5" customHeight="1">
      <c r="B23" s="28"/>
      <c r="C23" s="19"/>
      <c r="D23" s="8"/>
      <c r="E23" s="8"/>
      <c r="F23" s="9"/>
      <c r="G23" s="15"/>
      <c r="H23" s="67"/>
      <c r="I23" s="67"/>
      <c r="J23" s="67"/>
      <c r="K23" s="67"/>
      <c r="L23" s="67"/>
      <c r="M23" s="67"/>
      <c r="N23" s="67"/>
      <c r="O23" s="67"/>
      <c r="P23" s="12"/>
      <c r="Q23" s="50"/>
      <c r="R23" s="14">
        <f t="shared" ref="R23:R25" si="3">SUM(G23:Q23)</f>
        <v>0</v>
      </c>
      <c r="S23" s="15"/>
      <c r="T23" s="15"/>
      <c r="U23" s="15"/>
      <c r="V23" s="67"/>
      <c r="W23" s="67"/>
      <c r="X23" s="67"/>
      <c r="Y23" s="67"/>
      <c r="Z23" s="67"/>
      <c r="AA23" s="67"/>
      <c r="AB23" s="67"/>
      <c r="AC23" s="67"/>
      <c r="AD23" s="12"/>
      <c r="AE23" s="17">
        <f t="shared" ref="AE23:AE25" si="4">SUM(S23:AD23)</f>
        <v>0</v>
      </c>
    </row>
    <row r="24" spans="2:31" ht="27.75" customHeight="1">
      <c r="B24" s="61"/>
      <c r="C24" s="91"/>
      <c r="D24" s="20"/>
      <c r="E24" s="20"/>
      <c r="F24" s="21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63"/>
      <c r="R24" s="14">
        <f t="shared" si="3"/>
        <v>0</v>
      </c>
      <c r="S24" s="41"/>
      <c r="T24" s="41"/>
      <c r="U24" s="64"/>
      <c r="V24" s="98"/>
      <c r="W24" s="98"/>
      <c r="X24" s="98"/>
      <c r="Y24" s="98"/>
      <c r="Z24" s="98"/>
      <c r="AA24" s="98"/>
      <c r="AB24" s="98"/>
      <c r="AC24" s="98"/>
      <c r="AD24" s="79"/>
      <c r="AE24" s="17">
        <f t="shared" si="4"/>
        <v>0</v>
      </c>
    </row>
    <row r="25" spans="2:31" ht="25.5" customHeight="1">
      <c r="B25" s="6"/>
      <c r="C25" s="19"/>
      <c r="D25" s="20"/>
      <c r="E25" s="20"/>
      <c r="F25" s="21"/>
      <c r="G25" s="26"/>
      <c r="H25" s="94"/>
      <c r="I25" s="94"/>
      <c r="J25" s="94"/>
      <c r="K25" s="94"/>
      <c r="L25" s="94"/>
      <c r="M25" s="94"/>
      <c r="N25" s="94"/>
      <c r="O25" s="94"/>
      <c r="P25" s="87"/>
      <c r="Q25" s="35"/>
      <c r="R25" s="14">
        <f t="shared" si="3"/>
        <v>0</v>
      </c>
      <c r="S25" s="26"/>
      <c r="T25" s="26"/>
      <c r="U25" s="26"/>
      <c r="V25" s="94"/>
      <c r="W25" s="94"/>
      <c r="X25" s="94"/>
      <c r="Y25" s="94"/>
      <c r="Z25" s="94"/>
      <c r="AA25" s="94"/>
      <c r="AB25" s="94"/>
      <c r="AC25" s="94"/>
      <c r="AD25" s="87"/>
      <c r="AE25" s="17">
        <f t="shared" si="4"/>
        <v>0</v>
      </c>
    </row>
    <row r="26" spans="2:31" ht="14.25" customHeight="1">
      <c r="B26" s="218" t="s">
        <v>28</v>
      </c>
      <c r="C26" s="219"/>
      <c r="D26" s="219"/>
      <c r="E26" s="219"/>
      <c r="F26" s="220"/>
      <c r="G26" s="30">
        <f t="shared" ref="G26:AE26" si="5">SUM(G23:G25)</f>
        <v>0</v>
      </c>
      <c r="H26" s="30">
        <f t="shared" si="5"/>
        <v>0</v>
      </c>
      <c r="I26" s="30">
        <f t="shared" si="5"/>
        <v>0</v>
      </c>
      <c r="J26" s="30">
        <f t="shared" si="5"/>
        <v>0</v>
      </c>
      <c r="K26" s="30">
        <f t="shared" si="5"/>
        <v>0</v>
      </c>
      <c r="L26" s="30">
        <f t="shared" si="5"/>
        <v>0</v>
      </c>
      <c r="M26" s="30">
        <f t="shared" si="5"/>
        <v>0</v>
      </c>
      <c r="N26" s="30">
        <f t="shared" si="5"/>
        <v>0</v>
      </c>
      <c r="O26" s="30">
        <f t="shared" si="5"/>
        <v>0</v>
      </c>
      <c r="P26" s="30">
        <f t="shared" si="5"/>
        <v>0</v>
      </c>
      <c r="Q26" s="30">
        <f t="shared" si="5"/>
        <v>0</v>
      </c>
      <c r="R26" s="30">
        <f t="shared" si="5"/>
        <v>0</v>
      </c>
      <c r="S26" s="30">
        <f t="shared" si="5"/>
        <v>0</v>
      </c>
      <c r="T26" s="30">
        <f t="shared" si="5"/>
        <v>0</v>
      </c>
      <c r="U26" s="30">
        <f t="shared" si="5"/>
        <v>0</v>
      </c>
      <c r="V26" s="30">
        <f t="shared" si="5"/>
        <v>0</v>
      </c>
      <c r="W26" s="30">
        <f t="shared" si="5"/>
        <v>0</v>
      </c>
      <c r="X26" s="30">
        <f t="shared" si="5"/>
        <v>0</v>
      </c>
      <c r="Y26" s="30">
        <f t="shared" si="5"/>
        <v>0</v>
      </c>
      <c r="Z26" s="30">
        <f t="shared" si="5"/>
        <v>0</v>
      </c>
      <c r="AA26" s="30">
        <f t="shared" si="5"/>
        <v>0</v>
      </c>
      <c r="AB26" s="30">
        <f t="shared" si="5"/>
        <v>0</v>
      </c>
      <c r="AC26" s="30">
        <f t="shared" si="5"/>
        <v>0</v>
      </c>
      <c r="AD26" s="30">
        <f t="shared" si="5"/>
        <v>0</v>
      </c>
      <c r="AE26" s="30">
        <f t="shared" si="5"/>
        <v>0</v>
      </c>
    </row>
    <row r="27" spans="2:31" ht="30.75" customHeight="1">
      <c r="B27" s="221" t="s">
        <v>27</v>
      </c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5"/>
    </row>
    <row r="28" spans="2:31" ht="25.5" customHeight="1">
      <c r="B28" s="28"/>
      <c r="C28" s="19"/>
      <c r="D28" s="8"/>
      <c r="E28" s="8"/>
      <c r="F28" s="9"/>
      <c r="G28" s="15"/>
      <c r="H28" s="67"/>
      <c r="I28" s="67"/>
      <c r="J28" s="67"/>
      <c r="K28" s="67"/>
      <c r="L28" s="67"/>
      <c r="M28" s="67"/>
      <c r="N28" s="67"/>
      <c r="O28" s="67"/>
      <c r="P28" s="12"/>
      <c r="Q28" s="13"/>
      <c r="R28" s="14">
        <f t="shared" ref="R28:R30" si="6">SUM(G28:Q28)</f>
        <v>0</v>
      </c>
      <c r="S28" s="15"/>
      <c r="T28" s="15"/>
      <c r="U28" s="15"/>
      <c r="V28" s="67"/>
      <c r="W28" s="67"/>
      <c r="X28" s="67"/>
      <c r="Y28" s="67"/>
      <c r="Z28" s="67"/>
      <c r="AA28" s="67"/>
      <c r="AB28" s="67"/>
      <c r="AC28" s="67"/>
      <c r="AD28" s="12"/>
      <c r="AE28" s="17">
        <f t="shared" ref="AE28:AE30" si="7">SUM(S28:AD28)</f>
        <v>0</v>
      </c>
    </row>
    <row r="29" spans="2:31" ht="27.75" customHeight="1">
      <c r="B29" s="61"/>
      <c r="C29" s="91"/>
      <c r="D29" s="20"/>
      <c r="E29" s="20"/>
      <c r="F29" s="21"/>
      <c r="G29" s="64"/>
      <c r="H29" s="98"/>
      <c r="I29" s="98"/>
      <c r="J29" s="98"/>
      <c r="K29" s="98"/>
      <c r="L29" s="98"/>
      <c r="M29" s="98"/>
      <c r="N29" s="98"/>
      <c r="O29" s="98"/>
      <c r="P29" s="79"/>
      <c r="Q29" s="80"/>
      <c r="R29" s="14">
        <f t="shared" si="6"/>
        <v>0</v>
      </c>
      <c r="S29" s="41"/>
      <c r="T29" s="41"/>
      <c r="U29" s="64"/>
      <c r="V29" s="98"/>
      <c r="W29" s="98"/>
      <c r="X29" s="98"/>
      <c r="Y29" s="98"/>
      <c r="Z29" s="98"/>
      <c r="AA29" s="98"/>
      <c r="AB29" s="98"/>
      <c r="AC29" s="98"/>
      <c r="AD29" s="79"/>
      <c r="AE29" s="17">
        <f t="shared" si="7"/>
        <v>0</v>
      </c>
    </row>
    <row r="30" spans="2:31" ht="25.5" customHeight="1">
      <c r="B30" s="6"/>
      <c r="C30" s="19"/>
      <c r="D30" s="20"/>
      <c r="E30" s="20"/>
      <c r="F30" s="21"/>
      <c r="G30" s="26"/>
      <c r="H30" s="94"/>
      <c r="I30" s="94"/>
      <c r="J30" s="94"/>
      <c r="K30" s="94"/>
      <c r="L30" s="94"/>
      <c r="M30" s="94"/>
      <c r="N30" s="94"/>
      <c r="O30" s="94"/>
      <c r="P30" s="87"/>
      <c r="Q30" s="35"/>
      <c r="R30" s="14">
        <f t="shared" si="6"/>
        <v>0</v>
      </c>
      <c r="S30" s="26"/>
      <c r="T30" s="26"/>
      <c r="U30" s="26"/>
      <c r="V30" s="94"/>
      <c r="W30" s="94"/>
      <c r="X30" s="94"/>
      <c r="Y30" s="94"/>
      <c r="Z30" s="94"/>
      <c r="AA30" s="94"/>
      <c r="AB30" s="94"/>
      <c r="AC30" s="94"/>
      <c r="AD30" s="87"/>
      <c r="AE30" s="17">
        <f t="shared" si="7"/>
        <v>0</v>
      </c>
    </row>
    <row r="31" spans="2:31" ht="14.25" customHeight="1">
      <c r="B31" s="218" t="s">
        <v>28</v>
      </c>
      <c r="C31" s="219"/>
      <c r="D31" s="219"/>
      <c r="E31" s="219"/>
      <c r="F31" s="220"/>
      <c r="G31" s="30">
        <f t="shared" ref="G31:AE31" si="8">SUM(G28:G30)</f>
        <v>0</v>
      </c>
      <c r="H31" s="30">
        <f t="shared" si="8"/>
        <v>0</v>
      </c>
      <c r="I31" s="30">
        <f t="shared" si="8"/>
        <v>0</v>
      </c>
      <c r="J31" s="30">
        <f t="shared" si="8"/>
        <v>0</v>
      </c>
      <c r="K31" s="30">
        <f t="shared" si="8"/>
        <v>0</v>
      </c>
      <c r="L31" s="30">
        <f t="shared" si="8"/>
        <v>0</v>
      </c>
      <c r="M31" s="30">
        <f t="shared" si="8"/>
        <v>0</v>
      </c>
      <c r="N31" s="30">
        <f t="shared" si="8"/>
        <v>0</v>
      </c>
      <c r="O31" s="30">
        <f t="shared" si="8"/>
        <v>0</v>
      </c>
      <c r="P31" s="30">
        <f t="shared" si="8"/>
        <v>0</v>
      </c>
      <c r="Q31" s="30">
        <f t="shared" si="8"/>
        <v>0</v>
      </c>
      <c r="R31" s="30">
        <f t="shared" si="8"/>
        <v>0</v>
      </c>
      <c r="S31" s="30">
        <f t="shared" si="8"/>
        <v>0</v>
      </c>
      <c r="T31" s="30">
        <f t="shared" si="8"/>
        <v>0</v>
      </c>
      <c r="U31" s="30">
        <f t="shared" si="8"/>
        <v>0</v>
      </c>
      <c r="V31" s="30">
        <f t="shared" si="8"/>
        <v>0</v>
      </c>
      <c r="W31" s="30">
        <f t="shared" si="8"/>
        <v>0</v>
      </c>
      <c r="X31" s="30">
        <f t="shared" si="8"/>
        <v>0</v>
      </c>
      <c r="Y31" s="30">
        <f t="shared" si="8"/>
        <v>0</v>
      </c>
      <c r="Z31" s="30">
        <f t="shared" si="8"/>
        <v>0</v>
      </c>
      <c r="AA31" s="30">
        <f t="shared" si="8"/>
        <v>0</v>
      </c>
      <c r="AB31" s="30">
        <f t="shared" si="8"/>
        <v>0</v>
      </c>
      <c r="AC31" s="30">
        <f t="shared" si="8"/>
        <v>0</v>
      </c>
      <c r="AD31" s="30">
        <f t="shared" si="8"/>
        <v>0</v>
      </c>
      <c r="AE31" s="30">
        <f t="shared" si="8"/>
        <v>0</v>
      </c>
    </row>
    <row r="32" spans="2:31" ht="23.25" customHeight="1">
      <c r="B32" s="221" t="s">
        <v>27</v>
      </c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5"/>
    </row>
    <row r="33" spans="2:31" ht="25.5" customHeight="1">
      <c r="B33" s="28"/>
      <c r="C33" s="19"/>
      <c r="D33" s="8"/>
      <c r="E33" s="8"/>
      <c r="F33" s="9"/>
      <c r="G33" s="15"/>
      <c r="H33" s="67"/>
      <c r="I33" s="67"/>
      <c r="J33" s="67"/>
      <c r="K33" s="67"/>
      <c r="L33" s="67"/>
      <c r="M33" s="67"/>
      <c r="N33" s="67"/>
      <c r="O33" s="67"/>
      <c r="P33" s="12"/>
      <c r="Q33" s="13"/>
      <c r="R33" s="14">
        <f t="shared" ref="R33:R35" si="9">SUM(G33:Q33)</f>
        <v>0</v>
      </c>
      <c r="S33" s="15"/>
      <c r="T33" s="15"/>
      <c r="U33" s="15"/>
      <c r="V33" s="67"/>
      <c r="W33" s="67"/>
      <c r="X33" s="67"/>
      <c r="Y33" s="67"/>
      <c r="Z33" s="67"/>
      <c r="AA33" s="67"/>
      <c r="AB33" s="67"/>
      <c r="AC33" s="67"/>
      <c r="AD33" s="12"/>
      <c r="AE33" s="17">
        <f t="shared" ref="AE33:AE35" si="10">SUM(S33:AD33)</f>
        <v>0</v>
      </c>
    </row>
    <row r="34" spans="2:31" ht="27.75" customHeight="1">
      <c r="B34" s="61"/>
      <c r="C34" s="91"/>
      <c r="D34" s="20"/>
      <c r="E34" s="20"/>
      <c r="F34" s="21"/>
      <c r="G34" s="64"/>
      <c r="H34" s="98"/>
      <c r="I34" s="98"/>
      <c r="J34" s="98"/>
      <c r="K34" s="98"/>
      <c r="L34" s="98"/>
      <c r="M34" s="98"/>
      <c r="N34" s="98"/>
      <c r="O34" s="98"/>
      <c r="P34" s="79"/>
      <c r="Q34" s="80"/>
      <c r="R34" s="14">
        <f t="shared" si="9"/>
        <v>0</v>
      </c>
      <c r="S34" s="41"/>
      <c r="T34" s="41"/>
      <c r="U34" s="64"/>
      <c r="V34" s="98"/>
      <c r="W34" s="98"/>
      <c r="X34" s="98"/>
      <c r="Y34" s="98"/>
      <c r="Z34" s="98"/>
      <c r="AA34" s="98"/>
      <c r="AB34" s="98"/>
      <c r="AC34" s="98"/>
      <c r="AD34" s="79"/>
      <c r="AE34" s="17">
        <f t="shared" si="10"/>
        <v>0</v>
      </c>
    </row>
    <row r="35" spans="2:31" ht="25.5" customHeight="1">
      <c r="B35" s="6"/>
      <c r="C35" s="19"/>
      <c r="D35" s="20"/>
      <c r="E35" s="20"/>
      <c r="F35" s="21"/>
      <c r="G35" s="26"/>
      <c r="H35" s="94"/>
      <c r="I35" s="94"/>
      <c r="J35" s="94"/>
      <c r="K35" s="94"/>
      <c r="L35" s="94"/>
      <c r="M35" s="94"/>
      <c r="N35" s="94"/>
      <c r="O35" s="94"/>
      <c r="P35" s="87"/>
      <c r="Q35" s="35"/>
      <c r="R35" s="14">
        <f t="shared" si="9"/>
        <v>0</v>
      </c>
      <c r="S35" s="26"/>
      <c r="T35" s="26"/>
      <c r="U35" s="26"/>
      <c r="V35" s="94"/>
      <c r="W35" s="94"/>
      <c r="X35" s="94"/>
      <c r="Y35" s="94"/>
      <c r="Z35" s="94"/>
      <c r="AA35" s="94"/>
      <c r="AB35" s="94"/>
      <c r="AC35" s="94"/>
      <c r="AD35" s="87"/>
      <c r="AE35" s="17">
        <f t="shared" si="10"/>
        <v>0</v>
      </c>
    </row>
    <row r="36" spans="2:31" ht="14.25" customHeight="1">
      <c r="B36" s="203" t="s">
        <v>28</v>
      </c>
      <c r="C36" s="204"/>
      <c r="D36" s="204"/>
      <c r="E36" s="204"/>
      <c r="F36" s="205"/>
      <c r="G36" s="30">
        <f t="shared" ref="G36:AE36" si="11">SUM(G33:G35)</f>
        <v>0</v>
      </c>
      <c r="H36" s="30">
        <f t="shared" si="11"/>
        <v>0</v>
      </c>
      <c r="I36" s="30">
        <f t="shared" si="11"/>
        <v>0</v>
      </c>
      <c r="J36" s="30">
        <f t="shared" si="11"/>
        <v>0</v>
      </c>
      <c r="K36" s="30">
        <f t="shared" si="11"/>
        <v>0</v>
      </c>
      <c r="L36" s="30">
        <f t="shared" si="11"/>
        <v>0</v>
      </c>
      <c r="M36" s="30">
        <f t="shared" si="11"/>
        <v>0</v>
      </c>
      <c r="N36" s="30">
        <f t="shared" si="11"/>
        <v>0</v>
      </c>
      <c r="O36" s="30">
        <f t="shared" si="11"/>
        <v>0</v>
      </c>
      <c r="P36" s="30">
        <f t="shared" si="11"/>
        <v>0</v>
      </c>
      <c r="Q36" s="30">
        <f t="shared" si="11"/>
        <v>0</v>
      </c>
      <c r="R36" s="30">
        <f t="shared" si="11"/>
        <v>0</v>
      </c>
      <c r="S36" s="30">
        <f t="shared" si="11"/>
        <v>0</v>
      </c>
      <c r="T36" s="30">
        <f t="shared" si="11"/>
        <v>0</v>
      </c>
      <c r="U36" s="30">
        <f t="shared" si="11"/>
        <v>0</v>
      </c>
      <c r="V36" s="30">
        <f t="shared" si="11"/>
        <v>0</v>
      </c>
      <c r="W36" s="30">
        <f t="shared" si="11"/>
        <v>0</v>
      </c>
      <c r="X36" s="30">
        <f t="shared" si="11"/>
        <v>0</v>
      </c>
      <c r="Y36" s="30">
        <f t="shared" si="11"/>
        <v>0</v>
      </c>
      <c r="Z36" s="30">
        <f t="shared" si="11"/>
        <v>0</v>
      </c>
      <c r="AA36" s="30">
        <f t="shared" si="11"/>
        <v>0</v>
      </c>
      <c r="AB36" s="30">
        <f t="shared" si="11"/>
        <v>0</v>
      </c>
      <c r="AC36" s="30">
        <f t="shared" si="11"/>
        <v>0</v>
      </c>
      <c r="AD36" s="30">
        <f t="shared" si="11"/>
        <v>0</v>
      </c>
      <c r="AE36" s="30">
        <f t="shared" si="11"/>
        <v>0</v>
      </c>
    </row>
    <row r="37" spans="2:31" ht="27.75" customHeight="1">
      <c r="B37" s="221" t="s">
        <v>27</v>
      </c>
      <c r="C37" s="204"/>
      <c r="D37" s="204"/>
      <c r="E37" s="204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5"/>
    </row>
    <row r="38" spans="2:31" ht="25.5" customHeight="1">
      <c r="B38" s="28"/>
      <c r="C38" s="19"/>
      <c r="D38" s="8"/>
      <c r="E38" s="8"/>
      <c r="F38" s="9"/>
      <c r="G38" s="15"/>
      <c r="H38" s="67"/>
      <c r="I38" s="67"/>
      <c r="J38" s="67"/>
      <c r="K38" s="67"/>
      <c r="L38" s="67"/>
      <c r="M38" s="67"/>
      <c r="N38" s="67"/>
      <c r="O38" s="67"/>
      <c r="P38" s="12"/>
      <c r="Q38" s="13"/>
      <c r="R38" s="14">
        <f t="shared" ref="R38:R40" si="12">SUM(G38:Q38)</f>
        <v>0</v>
      </c>
      <c r="S38" s="15"/>
      <c r="T38" s="15"/>
      <c r="U38" s="15"/>
      <c r="V38" s="67"/>
      <c r="W38" s="67"/>
      <c r="X38" s="67"/>
      <c r="Y38" s="67"/>
      <c r="Z38" s="67"/>
      <c r="AA38" s="67"/>
      <c r="AB38" s="67"/>
      <c r="AC38" s="67"/>
      <c r="AD38" s="12"/>
      <c r="AE38" s="17">
        <f t="shared" ref="AE38:AE40" si="13">SUM(S38:AD38)</f>
        <v>0</v>
      </c>
    </row>
    <row r="39" spans="2:31" ht="27.75" customHeight="1">
      <c r="B39" s="61"/>
      <c r="C39" s="91"/>
      <c r="D39" s="20"/>
      <c r="E39" s="20"/>
      <c r="F39" s="21"/>
      <c r="G39" s="64"/>
      <c r="H39" s="98"/>
      <c r="I39" s="98"/>
      <c r="J39" s="98"/>
      <c r="K39" s="98"/>
      <c r="L39" s="98"/>
      <c r="M39" s="98"/>
      <c r="N39" s="98"/>
      <c r="O39" s="98"/>
      <c r="P39" s="79"/>
      <c r="Q39" s="80"/>
      <c r="R39" s="14">
        <f t="shared" si="12"/>
        <v>0</v>
      </c>
      <c r="S39" s="41"/>
      <c r="T39" s="41"/>
      <c r="U39" s="64"/>
      <c r="V39" s="98"/>
      <c r="W39" s="98"/>
      <c r="X39" s="98"/>
      <c r="Y39" s="98"/>
      <c r="Z39" s="98"/>
      <c r="AA39" s="98"/>
      <c r="AB39" s="98"/>
      <c r="AC39" s="98"/>
      <c r="AD39" s="79"/>
      <c r="AE39" s="17">
        <f t="shared" si="13"/>
        <v>0</v>
      </c>
    </row>
    <row r="40" spans="2:31" ht="25.5" customHeight="1">
      <c r="B40" s="6"/>
      <c r="C40" s="19"/>
      <c r="D40" s="20"/>
      <c r="E40" s="20"/>
      <c r="F40" s="21"/>
      <c r="G40" s="26"/>
      <c r="H40" s="94"/>
      <c r="I40" s="94"/>
      <c r="J40" s="94"/>
      <c r="K40" s="94"/>
      <c r="L40" s="94"/>
      <c r="M40" s="94"/>
      <c r="N40" s="94"/>
      <c r="O40" s="94"/>
      <c r="P40" s="87"/>
      <c r="Q40" s="35"/>
      <c r="R40" s="14">
        <f t="shared" si="12"/>
        <v>0</v>
      </c>
      <c r="S40" s="26"/>
      <c r="T40" s="26"/>
      <c r="U40" s="26"/>
      <c r="V40" s="94"/>
      <c r="W40" s="94"/>
      <c r="X40" s="94"/>
      <c r="Y40" s="94"/>
      <c r="Z40" s="94"/>
      <c r="AA40" s="94"/>
      <c r="AB40" s="94"/>
      <c r="AC40" s="94"/>
      <c r="AD40" s="87"/>
      <c r="AE40" s="17">
        <f t="shared" si="13"/>
        <v>0</v>
      </c>
    </row>
    <row r="41" spans="2:31" ht="14.25" customHeight="1">
      <c r="B41" s="218" t="s">
        <v>28</v>
      </c>
      <c r="C41" s="219"/>
      <c r="D41" s="219"/>
      <c r="E41" s="219"/>
      <c r="F41" s="220"/>
      <c r="G41" s="30">
        <f t="shared" ref="G41:AE41" si="14">SUM(G38:G40)</f>
        <v>0</v>
      </c>
      <c r="H41" s="30">
        <f t="shared" si="14"/>
        <v>0</v>
      </c>
      <c r="I41" s="30">
        <f t="shared" si="14"/>
        <v>0</v>
      </c>
      <c r="J41" s="30">
        <f t="shared" si="14"/>
        <v>0</v>
      </c>
      <c r="K41" s="30">
        <f t="shared" si="14"/>
        <v>0</v>
      </c>
      <c r="L41" s="30">
        <f t="shared" si="14"/>
        <v>0</v>
      </c>
      <c r="M41" s="30">
        <f t="shared" si="14"/>
        <v>0</v>
      </c>
      <c r="N41" s="30">
        <f t="shared" si="14"/>
        <v>0</v>
      </c>
      <c r="O41" s="30">
        <f t="shared" si="14"/>
        <v>0</v>
      </c>
      <c r="P41" s="30">
        <f t="shared" si="14"/>
        <v>0</v>
      </c>
      <c r="Q41" s="30">
        <f t="shared" si="14"/>
        <v>0</v>
      </c>
      <c r="R41" s="30">
        <f t="shared" si="14"/>
        <v>0</v>
      </c>
      <c r="S41" s="30">
        <f t="shared" si="14"/>
        <v>0</v>
      </c>
      <c r="T41" s="30">
        <f t="shared" si="14"/>
        <v>0</v>
      </c>
      <c r="U41" s="30">
        <f t="shared" si="14"/>
        <v>0</v>
      </c>
      <c r="V41" s="30">
        <f t="shared" si="14"/>
        <v>0</v>
      </c>
      <c r="W41" s="30">
        <f t="shared" si="14"/>
        <v>0</v>
      </c>
      <c r="X41" s="30">
        <f t="shared" si="14"/>
        <v>0</v>
      </c>
      <c r="Y41" s="30">
        <f t="shared" si="14"/>
        <v>0</v>
      </c>
      <c r="Z41" s="30">
        <f t="shared" si="14"/>
        <v>0</v>
      </c>
      <c r="AA41" s="30">
        <f t="shared" si="14"/>
        <v>0</v>
      </c>
      <c r="AB41" s="30">
        <f t="shared" si="14"/>
        <v>0</v>
      </c>
      <c r="AC41" s="30">
        <f t="shared" si="14"/>
        <v>0</v>
      </c>
      <c r="AD41" s="30">
        <f t="shared" si="14"/>
        <v>0</v>
      </c>
      <c r="AE41" s="30">
        <f t="shared" si="14"/>
        <v>0</v>
      </c>
    </row>
    <row r="42" spans="2:31" ht="27.75" customHeight="1">
      <c r="B42" s="221" t="s">
        <v>27</v>
      </c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204"/>
      <c r="AA42" s="204"/>
      <c r="AB42" s="204"/>
      <c r="AC42" s="204"/>
      <c r="AD42" s="204"/>
      <c r="AE42" s="205"/>
    </row>
    <row r="43" spans="2:31" ht="25.5" customHeight="1">
      <c r="B43" s="28"/>
      <c r="C43" s="19"/>
      <c r="D43" s="8"/>
      <c r="E43" s="8"/>
      <c r="F43" s="9"/>
      <c r="G43" s="15"/>
      <c r="H43" s="67"/>
      <c r="I43" s="67"/>
      <c r="J43" s="67"/>
      <c r="K43" s="67"/>
      <c r="L43" s="67"/>
      <c r="M43" s="67"/>
      <c r="N43" s="67"/>
      <c r="O43" s="67"/>
      <c r="P43" s="12"/>
      <c r="Q43" s="13"/>
      <c r="R43" s="14">
        <f t="shared" ref="R43:R45" si="15">SUM(G43:Q43)</f>
        <v>0</v>
      </c>
      <c r="S43" s="15"/>
      <c r="T43" s="15"/>
      <c r="U43" s="15"/>
      <c r="V43" s="67"/>
      <c r="W43" s="67"/>
      <c r="X43" s="67"/>
      <c r="Y43" s="67"/>
      <c r="Z43" s="67"/>
      <c r="AA43" s="67"/>
      <c r="AB43" s="67"/>
      <c r="AC43" s="67"/>
      <c r="AD43" s="12"/>
      <c r="AE43" s="17">
        <f t="shared" ref="AE43:AE45" si="16">SUM(S43:AD43)</f>
        <v>0</v>
      </c>
    </row>
    <row r="44" spans="2:31" ht="27.75" customHeight="1">
      <c r="B44" s="61"/>
      <c r="C44" s="91"/>
      <c r="D44" s="20"/>
      <c r="E44" s="20"/>
      <c r="F44" s="21"/>
      <c r="G44" s="64"/>
      <c r="H44" s="98"/>
      <c r="I44" s="98"/>
      <c r="J44" s="98"/>
      <c r="K44" s="98"/>
      <c r="L44" s="98"/>
      <c r="M44" s="98"/>
      <c r="N44" s="98"/>
      <c r="O44" s="98"/>
      <c r="P44" s="79"/>
      <c r="Q44" s="80"/>
      <c r="R44" s="14">
        <f t="shared" si="15"/>
        <v>0</v>
      </c>
      <c r="S44" s="41"/>
      <c r="T44" s="41"/>
      <c r="U44" s="64"/>
      <c r="V44" s="98"/>
      <c r="W44" s="98"/>
      <c r="X44" s="98"/>
      <c r="Y44" s="98"/>
      <c r="Z44" s="98"/>
      <c r="AA44" s="98"/>
      <c r="AB44" s="98"/>
      <c r="AC44" s="98"/>
      <c r="AD44" s="79"/>
      <c r="AE44" s="17">
        <f t="shared" si="16"/>
        <v>0</v>
      </c>
    </row>
    <row r="45" spans="2:31" ht="25.5" customHeight="1">
      <c r="B45" s="6"/>
      <c r="C45" s="19"/>
      <c r="D45" s="20"/>
      <c r="E45" s="20"/>
      <c r="F45" s="21"/>
      <c r="G45" s="26"/>
      <c r="H45" s="94"/>
      <c r="I45" s="94"/>
      <c r="J45" s="94"/>
      <c r="K45" s="94"/>
      <c r="L45" s="94"/>
      <c r="M45" s="94"/>
      <c r="N45" s="94"/>
      <c r="O45" s="94"/>
      <c r="P45" s="87"/>
      <c r="Q45" s="35"/>
      <c r="R45" s="14">
        <f t="shared" si="15"/>
        <v>0</v>
      </c>
      <c r="S45" s="26"/>
      <c r="T45" s="26"/>
      <c r="U45" s="26"/>
      <c r="V45" s="94"/>
      <c r="W45" s="94"/>
      <c r="X45" s="94"/>
      <c r="Y45" s="94"/>
      <c r="Z45" s="94"/>
      <c r="AA45" s="94"/>
      <c r="AB45" s="94"/>
      <c r="AC45" s="94"/>
      <c r="AD45" s="87"/>
      <c r="AE45" s="17">
        <f t="shared" si="16"/>
        <v>0</v>
      </c>
    </row>
    <row r="46" spans="2:31" ht="14.25" customHeight="1">
      <c r="B46" s="218" t="s">
        <v>28</v>
      </c>
      <c r="C46" s="219"/>
      <c r="D46" s="219"/>
      <c r="E46" s="219"/>
      <c r="F46" s="220"/>
      <c r="G46" s="30">
        <f t="shared" ref="G46:AE46" si="17">SUM(G43:G45)</f>
        <v>0</v>
      </c>
      <c r="H46" s="30">
        <f t="shared" si="17"/>
        <v>0</v>
      </c>
      <c r="I46" s="30">
        <f t="shared" si="17"/>
        <v>0</v>
      </c>
      <c r="J46" s="30">
        <f t="shared" si="17"/>
        <v>0</v>
      </c>
      <c r="K46" s="30">
        <f t="shared" si="17"/>
        <v>0</v>
      </c>
      <c r="L46" s="30">
        <f t="shared" si="17"/>
        <v>0</v>
      </c>
      <c r="M46" s="30">
        <f t="shared" si="17"/>
        <v>0</v>
      </c>
      <c r="N46" s="30">
        <f t="shared" si="17"/>
        <v>0</v>
      </c>
      <c r="O46" s="30">
        <f t="shared" si="17"/>
        <v>0</v>
      </c>
      <c r="P46" s="30">
        <f t="shared" si="17"/>
        <v>0</v>
      </c>
      <c r="Q46" s="30">
        <f t="shared" si="17"/>
        <v>0</v>
      </c>
      <c r="R46" s="30">
        <f t="shared" si="17"/>
        <v>0</v>
      </c>
      <c r="S46" s="30">
        <f t="shared" si="17"/>
        <v>0</v>
      </c>
      <c r="T46" s="30">
        <f t="shared" si="17"/>
        <v>0</v>
      </c>
      <c r="U46" s="30">
        <f t="shared" si="17"/>
        <v>0</v>
      </c>
      <c r="V46" s="30">
        <f t="shared" si="17"/>
        <v>0</v>
      </c>
      <c r="W46" s="30">
        <f t="shared" si="17"/>
        <v>0</v>
      </c>
      <c r="X46" s="30">
        <f t="shared" si="17"/>
        <v>0</v>
      </c>
      <c r="Y46" s="30">
        <f t="shared" si="17"/>
        <v>0</v>
      </c>
      <c r="Z46" s="30">
        <f t="shared" si="17"/>
        <v>0</v>
      </c>
      <c r="AA46" s="30">
        <f t="shared" si="17"/>
        <v>0</v>
      </c>
      <c r="AB46" s="30">
        <f t="shared" si="17"/>
        <v>0</v>
      </c>
      <c r="AC46" s="30">
        <f t="shared" si="17"/>
        <v>0</v>
      </c>
      <c r="AD46" s="30">
        <f t="shared" si="17"/>
        <v>0</v>
      </c>
      <c r="AE46" s="30">
        <f t="shared" si="17"/>
        <v>0</v>
      </c>
    </row>
    <row r="47" spans="2:31" ht="14.25" customHeight="1">
      <c r="B47" s="206" t="s">
        <v>29</v>
      </c>
      <c r="C47" s="204"/>
      <c r="D47" s="204"/>
      <c r="E47" s="204"/>
      <c r="F47" s="205"/>
      <c r="G47" s="53">
        <f t="shared" ref="G47:AE47" si="18">G31+G26+G21+G36+G41+G46</f>
        <v>0</v>
      </c>
      <c r="H47" s="53">
        <f t="shared" si="18"/>
        <v>0</v>
      </c>
      <c r="I47" s="53">
        <f t="shared" si="18"/>
        <v>0</v>
      </c>
      <c r="J47" s="53">
        <f t="shared" si="18"/>
        <v>0</v>
      </c>
      <c r="K47" s="53">
        <f t="shared" si="18"/>
        <v>0</v>
      </c>
      <c r="L47" s="53">
        <f t="shared" si="18"/>
        <v>0</v>
      </c>
      <c r="M47" s="53">
        <f t="shared" si="18"/>
        <v>0</v>
      </c>
      <c r="N47" s="53">
        <f t="shared" si="18"/>
        <v>0</v>
      </c>
      <c r="O47" s="53">
        <f t="shared" si="18"/>
        <v>0</v>
      </c>
      <c r="P47" s="53">
        <f t="shared" si="18"/>
        <v>0</v>
      </c>
      <c r="Q47" s="53">
        <f t="shared" si="18"/>
        <v>0</v>
      </c>
      <c r="R47" s="53">
        <f t="shared" si="18"/>
        <v>0</v>
      </c>
      <c r="S47" s="53">
        <f t="shared" si="18"/>
        <v>0</v>
      </c>
      <c r="T47" s="53">
        <f t="shared" si="18"/>
        <v>0</v>
      </c>
      <c r="U47" s="53">
        <f t="shared" si="18"/>
        <v>0</v>
      </c>
      <c r="V47" s="53">
        <f t="shared" si="18"/>
        <v>0</v>
      </c>
      <c r="W47" s="53">
        <f t="shared" si="18"/>
        <v>0</v>
      </c>
      <c r="X47" s="53">
        <f t="shared" si="18"/>
        <v>0</v>
      </c>
      <c r="Y47" s="53">
        <f t="shared" si="18"/>
        <v>0</v>
      </c>
      <c r="Z47" s="53">
        <f t="shared" si="18"/>
        <v>0</v>
      </c>
      <c r="AA47" s="53">
        <f t="shared" si="18"/>
        <v>0</v>
      </c>
      <c r="AB47" s="53">
        <f t="shared" si="18"/>
        <v>0</v>
      </c>
      <c r="AC47" s="53">
        <f t="shared" si="18"/>
        <v>0</v>
      </c>
      <c r="AD47" s="53">
        <f t="shared" si="18"/>
        <v>0</v>
      </c>
      <c r="AE47" s="53">
        <f t="shared" si="18"/>
        <v>0</v>
      </c>
    </row>
    <row r="48" spans="2:3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0">
    <mergeCell ref="AE13:AE16"/>
    <mergeCell ref="U14:AD15"/>
    <mergeCell ref="B9:AE9"/>
    <mergeCell ref="B10:AE10"/>
    <mergeCell ref="B13:B16"/>
    <mergeCell ref="C13:C16"/>
    <mergeCell ref="D13:D16"/>
    <mergeCell ref="E13:E16"/>
    <mergeCell ref="Q13:Q16"/>
    <mergeCell ref="R13:R16"/>
    <mergeCell ref="S13:S16"/>
    <mergeCell ref="T13:T16"/>
    <mergeCell ref="U13:AD13"/>
    <mergeCell ref="B11:AE11"/>
    <mergeCell ref="B41:F41"/>
    <mergeCell ref="B42:AE42"/>
    <mergeCell ref="B46:F46"/>
    <mergeCell ref="B47:F47"/>
    <mergeCell ref="F13:F16"/>
    <mergeCell ref="G13:P13"/>
    <mergeCell ref="G14:P15"/>
    <mergeCell ref="B21:F21"/>
    <mergeCell ref="B22:AE22"/>
    <mergeCell ref="B26:F26"/>
    <mergeCell ref="B27:AE27"/>
    <mergeCell ref="B17:AE17"/>
    <mergeCell ref="B31:F31"/>
    <mergeCell ref="B32:AE32"/>
    <mergeCell ref="B36:F36"/>
    <mergeCell ref="B37:AE37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000"/>
  <sheetViews>
    <sheetView workbookViewId="0">
      <selection activeCell="E8" sqref="E8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7" width="22" customWidth="1"/>
    <col min="8" max="35" width="10.6640625" customWidth="1"/>
  </cols>
  <sheetData>
    <row r="1" spans="1:35" ht="14.25" customHeight="1"/>
    <row r="2" spans="1:35" ht="14.25" customHeight="1"/>
    <row r="3" spans="1:35" ht="14.25" customHeight="1"/>
    <row r="4" spans="1:35" ht="14.25" customHeight="1"/>
    <row r="5" spans="1:35" ht="14.25" customHeight="1"/>
    <row r="6" spans="1:35" ht="14.25" customHeight="1"/>
    <row r="7" spans="1:35" ht="14.25" customHeight="1"/>
    <row r="8" spans="1:35" ht="14.25" customHeight="1"/>
    <row r="9" spans="1:35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"/>
      <c r="AH9" s="2"/>
      <c r="AI9" s="2"/>
    </row>
    <row r="10" spans="1:35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"/>
      <c r="AH10" s="2"/>
      <c r="AI10" s="2"/>
    </row>
    <row r="11" spans="1:35" ht="14.25" customHeight="1">
      <c r="A11" s="2"/>
      <c r="B11" s="223" t="s">
        <v>162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23"/>
      <c r="AD11" s="223"/>
      <c r="AE11" s="223"/>
      <c r="AF11" s="223"/>
      <c r="AG11" s="202"/>
      <c r="AH11" s="202"/>
      <c r="AI11" s="202"/>
    </row>
    <row r="12" spans="1:35" ht="14.25" customHeight="1"/>
    <row r="13" spans="1:35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09" t="s">
        <v>35</v>
      </c>
      <c r="H13" s="212" t="s">
        <v>6</v>
      </c>
      <c r="I13" s="204"/>
      <c r="J13" s="204"/>
      <c r="K13" s="204"/>
      <c r="L13" s="204"/>
      <c r="M13" s="204"/>
      <c r="N13" s="204"/>
      <c r="O13" s="204"/>
      <c r="P13" s="204"/>
      <c r="Q13" s="205"/>
      <c r="R13" s="225" t="s">
        <v>7</v>
      </c>
      <c r="S13" s="230" t="s">
        <v>8</v>
      </c>
      <c r="T13" s="225" t="s">
        <v>9</v>
      </c>
      <c r="U13" s="225" t="s">
        <v>10</v>
      </c>
      <c r="V13" s="228" t="s">
        <v>31</v>
      </c>
      <c r="W13" s="204"/>
      <c r="X13" s="204"/>
      <c r="Y13" s="204"/>
      <c r="Z13" s="204"/>
      <c r="AA13" s="204"/>
      <c r="AB13" s="204"/>
      <c r="AC13" s="204"/>
      <c r="AD13" s="204"/>
      <c r="AE13" s="222"/>
      <c r="AF13" s="225" t="s">
        <v>8</v>
      </c>
    </row>
    <row r="14" spans="1:35" ht="30.75" customHeight="1">
      <c r="B14" s="210"/>
      <c r="C14" s="210"/>
      <c r="D14" s="210"/>
      <c r="E14" s="210"/>
      <c r="F14" s="210"/>
      <c r="G14" s="210"/>
      <c r="H14" s="213" t="s">
        <v>36</v>
      </c>
      <c r="I14" s="208"/>
      <c r="J14" s="208"/>
      <c r="K14" s="208"/>
      <c r="L14" s="208"/>
      <c r="M14" s="208"/>
      <c r="N14" s="208"/>
      <c r="O14" s="208"/>
      <c r="P14" s="208"/>
      <c r="Q14" s="226"/>
      <c r="R14" s="210"/>
      <c r="S14" s="231"/>
      <c r="T14" s="210"/>
      <c r="U14" s="210"/>
      <c r="V14" s="240" t="s">
        <v>36</v>
      </c>
      <c r="W14" s="208"/>
      <c r="X14" s="208"/>
      <c r="Y14" s="208"/>
      <c r="Z14" s="208"/>
      <c r="AA14" s="208"/>
      <c r="AB14" s="208"/>
      <c r="AC14" s="208"/>
      <c r="AD14" s="208"/>
      <c r="AE14" s="226"/>
      <c r="AF14" s="210"/>
    </row>
    <row r="15" spans="1:35" ht="49.5" customHeight="1">
      <c r="B15" s="210"/>
      <c r="C15" s="210"/>
      <c r="D15" s="210"/>
      <c r="E15" s="210"/>
      <c r="F15" s="210"/>
      <c r="G15" s="210"/>
      <c r="H15" s="215"/>
      <c r="I15" s="216"/>
      <c r="J15" s="216"/>
      <c r="K15" s="216"/>
      <c r="L15" s="216"/>
      <c r="M15" s="216"/>
      <c r="N15" s="216"/>
      <c r="O15" s="216"/>
      <c r="P15" s="216"/>
      <c r="Q15" s="227"/>
      <c r="R15" s="210"/>
      <c r="S15" s="231"/>
      <c r="T15" s="210"/>
      <c r="U15" s="210"/>
      <c r="V15" s="241"/>
      <c r="W15" s="216"/>
      <c r="X15" s="216"/>
      <c r="Y15" s="216"/>
      <c r="Z15" s="216"/>
      <c r="AA15" s="216"/>
      <c r="AB15" s="216"/>
      <c r="AC15" s="216"/>
      <c r="AD15" s="216"/>
      <c r="AE15" s="227"/>
      <c r="AF15" s="210"/>
    </row>
    <row r="16" spans="1:35" ht="14.25" customHeight="1">
      <c r="B16" s="211"/>
      <c r="C16" s="211"/>
      <c r="D16" s="211"/>
      <c r="E16" s="211"/>
      <c r="F16" s="211"/>
      <c r="G16" s="211"/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4" t="s">
        <v>22</v>
      </c>
      <c r="R16" s="211"/>
      <c r="S16" s="232"/>
      <c r="T16" s="211"/>
      <c r="U16" s="211"/>
      <c r="V16" s="99" t="s">
        <v>13</v>
      </c>
      <c r="W16" s="3" t="s">
        <v>14</v>
      </c>
      <c r="X16" s="3" t="s">
        <v>15</v>
      </c>
      <c r="Y16" s="3" t="s">
        <v>16</v>
      </c>
      <c r="Z16" s="3" t="s">
        <v>17</v>
      </c>
      <c r="AA16" s="3" t="s">
        <v>18</v>
      </c>
      <c r="AB16" s="3" t="s">
        <v>19</v>
      </c>
      <c r="AC16" s="3" t="s">
        <v>20</v>
      </c>
      <c r="AD16" s="3" t="s">
        <v>21</v>
      </c>
      <c r="AE16" s="4" t="s">
        <v>22</v>
      </c>
      <c r="AF16" s="211"/>
    </row>
    <row r="17" spans="2:32" ht="33" customHeight="1">
      <c r="B17" s="221" t="s">
        <v>173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22"/>
    </row>
    <row r="18" spans="2:32" ht="25.5" customHeight="1">
      <c r="B18" s="236">
        <v>1</v>
      </c>
      <c r="C18" s="225"/>
      <c r="D18" s="237"/>
      <c r="E18" s="237"/>
      <c r="F18" s="238" t="s">
        <v>37</v>
      </c>
      <c r="G18" s="102" t="s">
        <v>38</v>
      </c>
      <c r="H18" s="102"/>
      <c r="I18" s="15"/>
      <c r="J18" s="67"/>
      <c r="K18" s="67"/>
      <c r="L18" s="67"/>
      <c r="M18" s="67"/>
      <c r="N18" s="67"/>
      <c r="O18" s="67"/>
      <c r="P18" s="67"/>
      <c r="Q18" s="67"/>
      <c r="R18" s="12"/>
      <c r="S18" s="14">
        <f t="shared" ref="S18:S23" si="0">SUM(I18:R18)</f>
        <v>0</v>
      </c>
      <c r="T18" s="15"/>
      <c r="U18" s="15"/>
      <c r="V18" s="15"/>
      <c r="W18" s="67"/>
      <c r="X18" s="67"/>
      <c r="Y18" s="67"/>
      <c r="Z18" s="67"/>
      <c r="AA18" s="67"/>
      <c r="AB18" s="67"/>
      <c r="AC18" s="67"/>
      <c r="AD18" s="67"/>
      <c r="AE18" s="12"/>
      <c r="AF18" s="17">
        <f>SUM(T18:AE18)</f>
        <v>0</v>
      </c>
    </row>
    <row r="19" spans="2:32" ht="27.75" customHeight="1">
      <c r="B19" s="239"/>
      <c r="C19" s="239"/>
      <c r="D19" s="211"/>
      <c r="E19" s="211"/>
      <c r="F19" s="211"/>
      <c r="G19" s="102" t="s">
        <v>39</v>
      </c>
      <c r="H19" s="102"/>
      <c r="I19" s="96"/>
      <c r="J19" s="103"/>
      <c r="K19" s="103"/>
      <c r="L19" s="103"/>
      <c r="M19" s="103"/>
      <c r="N19" s="103"/>
      <c r="O19" s="103"/>
      <c r="P19" s="103"/>
      <c r="Q19" s="103"/>
      <c r="R19" s="104"/>
      <c r="S19" s="14">
        <f t="shared" si="0"/>
        <v>0</v>
      </c>
      <c r="T19" s="26"/>
      <c r="U19" s="26"/>
      <c r="V19" s="96"/>
      <c r="W19" s="97"/>
      <c r="X19" s="103"/>
      <c r="Y19" s="103"/>
      <c r="Z19" s="103"/>
      <c r="AA19" s="103"/>
      <c r="AB19" s="103"/>
      <c r="AC19" s="103"/>
      <c r="AD19" s="103"/>
      <c r="AE19" s="104"/>
      <c r="AF19" s="17">
        <f t="shared" ref="AF19:AF23" si="1">SUM(T19:AE19)</f>
        <v>0</v>
      </c>
    </row>
    <row r="20" spans="2:32" ht="25.5" customHeight="1">
      <c r="B20" s="236">
        <v>2</v>
      </c>
      <c r="C20" s="225"/>
      <c r="D20" s="237"/>
      <c r="E20" s="237"/>
      <c r="F20" s="238" t="s">
        <v>37</v>
      </c>
      <c r="G20" s="102" t="s">
        <v>38</v>
      </c>
      <c r="H20" s="102"/>
      <c r="I20" s="15"/>
      <c r="J20" s="67"/>
      <c r="K20" s="67"/>
      <c r="L20" s="67"/>
      <c r="M20" s="67"/>
      <c r="N20" s="67"/>
      <c r="O20" s="67"/>
      <c r="P20" s="67"/>
      <c r="Q20" s="67"/>
      <c r="R20" s="12"/>
      <c r="S20" s="14">
        <f t="shared" si="0"/>
        <v>0</v>
      </c>
      <c r="T20" s="15"/>
      <c r="U20" s="15"/>
      <c r="V20" s="15"/>
      <c r="W20" s="67"/>
      <c r="X20" s="67"/>
      <c r="Y20" s="67"/>
      <c r="Z20" s="67"/>
      <c r="AA20" s="67"/>
      <c r="AB20" s="67"/>
      <c r="AC20" s="67"/>
      <c r="AD20" s="67"/>
      <c r="AE20" s="12"/>
      <c r="AF20" s="17">
        <f t="shared" si="1"/>
        <v>0</v>
      </c>
    </row>
    <row r="21" spans="2:32" ht="27.75" customHeight="1">
      <c r="B21" s="239"/>
      <c r="C21" s="239"/>
      <c r="D21" s="211"/>
      <c r="E21" s="211"/>
      <c r="F21" s="211"/>
      <c r="G21" s="102" t="s">
        <v>39</v>
      </c>
      <c r="H21" s="102"/>
      <c r="I21" s="96"/>
      <c r="J21" s="103"/>
      <c r="K21" s="103"/>
      <c r="L21" s="103"/>
      <c r="M21" s="103"/>
      <c r="N21" s="103"/>
      <c r="O21" s="103"/>
      <c r="P21" s="103"/>
      <c r="Q21" s="103"/>
      <c r="R21" s="104"/>
      <c r="S21" s="14">
        <f t="shared" si="0"/>
        <v>0</v>
      </c>
      <c r="T21" s="26"/>
      <c r="U21" s="26"/>
      <c r="V21" s="96"/>
      <c r="W21" s="97"/>
      <c r="X21" s="103"/>
      <c r="Y21" s="103"/>
      <c r="Z21" s="103"/>
      <c r="AA21" s="103"/>
      <c r="AB21" s="103"/>
      <c r="AC21" s="103"/>
      <c r="AD21" s="103"/>
      <c r="AE21" s="104"/>
      <c r="AF21" s="17">
        <f t="shared" si="1"/>
        <v>0</v>
      </c>
    </row>
    <row r="22" spans="2:32" ht="25.5" customHeight="1">
      <c r="B22" s="236">
        <v>3</v>
      </c>
      <c r="C22" s="225"/>
      <c r="D22" s="237"/>
      <c r="E22" s="237"/>
      <c r="F22" s="238" t="s">
        <v>37</v>
      </c>
      <c r="G22" s="102" t="s">
        <v>38</v>
      </c>
      <c r="H22" s="102"/>
      <c r="I22" s="15"/>
      <c r="J22" s="67"/>
      <c r="K22" s="67"/>
      <c r="L22" s="67"/>
      <c r="M22" s="67"/>
      <c r="N22" s="67"/>
      <c r="O22" s="67"/>
      <c r="P22" s="67"/>
      <c r="Q22" s="67"/>
      <c r="R22" s="12"/>
      <c r="S22" s="14">
        <f t="shared" si="0"/>
        <v>0</v>
      </c>
      <c r="T22" s="15"/>
      <c r="U22" s="15"/>
      <c r="V22" s="15"/>
      <c r="W22" s="67"/>
      <c r="X22" s="67"/>
      <c r="Y22" s="67"/>
      <c r="Z22" s="67"/>
      <c r="AA22" s="67"/>
      <c r="AB22" s="67"/>
      <c r="AC22" s="67"/>
      <c r="AD22" s="67"/>
      <c r="AE22" s="12"/>
      <c r="AF22" s="17">
        <f t="shared" si="1"/>
        <v>0</v>
      </c>
    </row>
    <row r="23" spans="2:32" ht="27.75" customHeight="1">
      <c r="B23" s="239"/>
      <c r="C23" s="239"/>
      <c r="D23" s="211"/>
      <c r="E23" s="211"/>
      <c r="F23" s="211"/>
      <c r="G23" s="102" t="s">
        <v>39</v>
      </c>
      <c r="H23" s="102"/>
      <c r="I23" s="96"/>
      <c r="J23" s="103"/>
      <c r="K23" s="103"/>
      <c r="L23" s="103"/>
      <c r="M23" s="103"/>
      <c r="N23" s="103"/>
      <c r="O23" s="103"/>
      <c r="P23" s="103"/>
      <c r="Q23" s="103"/>
      <c r="R23" s="104"/>
      <c r="S23" s="14">
        <f t="shared" si="0"/>
        <v>0</v>
      </c>
      <c r="T23" s="26"/>
      <c r="U23" s="26"/>
      <c r="V23" s="96"/>
      <c r="W23" s="97"/>
      <c r="X23" s="103"/>
      <c r="Y23" s="103"/>
      <c r="Z23" s="103"/>
      <c r="AA23" s="103"/>
      <c r="AB23" s="103"/>
      <c r="AC23" s="103"/>
      <c r="AD23" s="103"/>
      <c r="AE23" s="104"/>
      <c r="AF23" s="17">
        <f t="shared" si="1"/>
        <v>0</v>
      </c>
    </row>
    <row r="24" spans="2:32" ht="14.25" customHeight="1">
      <c r="B24" s="203" t="s">
        <v>176</v>
      </c>
      <c r="C24" s="204"/>
      <c r="D24" s="204"/>
      <c r="E24" s="204"/>
      <c r="F24" s="205"/>
      <c r="G24" s="105"/>
      <c r="H24" s="30">
        <f t="shared" ref="H24:S24" si="2">SUM(H18:H23)</f>
        <v>0</v>
      </c>
      <c r="I24" s="30">
        <f t="shared" si="2"/>
        <v>0</v>
      </c>
      <c r="J24" s="30">
        <f t="shared" si="2"/>
        <v>0</v>
      </c>
      <c r="K24" s="30">
        <f t="shared" si="2"/>
        <v>0</v>
      </c>
      <c r="L24" s="30">
        <f t="shared" si="2"/>
        <v>0</v>
      </c>
      <c r="M24" s="30">
        <f t="shared" si="2"/>
        <v>0</v>
      </c>
      <c r="N24" s="30">
        <f t="shared" si="2"/>
        <v>0</v>
      </c>
      <c r="O24" s="30">
        <f t="shared" si="2"/>
        <v>0</v>
      </c>
      <c r="P24" s="30">
        <f t="shared" si="2"/>
        <v>0</v>
      </c>
      <c r="Q24" s="30">
        <f t="shared" si="2"/>
        <v>0</v>
      </c>
      <c r="R24" s="30">
        <f t="shared" si="2"/>
        <v>0</v>
      </c>
      <c r="S24" s="30">
        <f t="shared" si="2"/>
        <v>0</v>
      </c>
      <c r="T24" s="30">
        <f t="shared" ref="T24:AF24" si="3">SUM(S18:S23)</f>
        <v>0</v>
      </c>
      <c r="U24" s="30">
        <f t="shared" si="3"/>
        <v>0</v>
      </c>
      <c r="V24" s="30">
        <f t="shared" si="3"/>
        <v>0</v>
      </c>
      <c r="W24" s="30">
        <f t="shared" si="3"/>
        <v>0</v>
      </c>
      <c r="X24" s="30">
        <f t="shared" si="3"/>
        <v>0</v>
      </c>
      <c r="Y24" s="30">
        <f t="shared" si="3"/>
        <v>0</v>
      </c>
      <c r="Z24" s="30">
        <f t="shared" si="3"/>
        <v>0</v>
      </c>
      <c r="AA24" s="30">
        <f t="shared" si="3"/>
        <v>0</v>
      </c>
      <c r="AB24" s="30">
        <f t="shared" si="3"/>
        <v>0</v>
      </c>
      <c r="AC24" s="30">
        <f t="shared" si="3"/>
        <v>0</v>
      </c>
      <c r="AD24" s="30">
        <f t="shared" si="3"/>
        <v>0</v>
      </c>
      <c r="AE24" s="30">
        <f t="shared" si="3"/>
        <v>0</v>
      </c>
      <c r="AF24" s="30">
        <f t="shared" si="3"/>
        <v>0</v>
      </c>
    </row>
    <row r="25" spans="2:32" ht="33" customHeight="1">
      <c r="B25" s="221" t="s">
        <v>27</v>
      </c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22"/>
    </row>
    <row r="26" spans="2:32" ht="25.5" customHeight="1">
      <c r="B26" s="236">
        <v>1</v>
      </c>
      <c r="C26" s="225"/>
      <c r="D26" s="237"/>
      <c r="E26" s="237"/>
      <c r="F26" s="238" t="s">
        <v>37</v>
      </c>
      <c r="G26" s="102" t="s">
        <v>38</v>
      </c>
      <c r="H26" s="102"/>
      <c r="I26" s="15"/>
      <c r="J26" s="67"/>
      <c r="K26" s="67"/>
      <c r="L26" s="67"/>
      <c r="M26" s="67"/>
      <c r="N26" s="67"/>
      <c r="O26" s="67"/>
      <c r="P26" s="67"/>
      <c r="Q26" s="67"/>
      <c r="R26" s="12"/>
      <c r="S26" s="14">
        <f t="shared" ref="S26:S31" si="4">SUM(I26:R26)</f>
        <v>0</v>
      </c>
      <c r="T26" s="15"/>
      <c r="U26" s="15"/>
      <c r="V26" s="15"/>
      <c r="W26" s="67"/>
      <c r="X26" s="67"/>
      <c r="Y26" s="67"/>
      <c r="Z26" s="67"/>
      <c r="AA26" s="67"/>
      <c r="AB26" s="67"/>
      <c r="AC26" s="67"/>
      <c r="AD26" s="67"/>
      <c r="AE26" s="12"/>
      <c r="AF26" s="17">
        <f t="shared" ref="AF26:AF31" si="5">SUM(T26:AE26)</f>
        <v>0</v>
      </c>
    </row>
    <row r="27" spans="2:32" ht="27.75" customHeight="1">
      <c r="B27" s="211"/>
      <c r="C27" s="211"/>
      <c r="D27" s="211"/>
      <c r="E27" s="211"/>
      <c r="F27" s="211"/>
      <c r="G27" s="102" t="s">
        <v>39</v>
      </c>
      <c r="H27" s="102"/>
      <c r="I27" s="96"/>
      <c r="J27" s="103"/>
      <c r="K27" s="103"/>
      <c r="L27" s="103"/>
      <c r="M27" s="103"/>
      <c r="N27" s="103"/>
      <c r="O27" s="103"/>
      <c r="P27" s="103"/>
      <c r="Q27" s="103"/>
      <c r="R27" s="104"/>
      <c r="S27" s="14">
        <f t="shared" si="4"/>
        <v>0</v>
      </c>
      <c r="T27" s="26"/>
      <c r="U27" s="26"/>
      <c r="V27" s="96"/>
      <c r="W27" s="97"/>
      <c r="X27" s="103"/>
      <c r="Y27" s="103"/>
      <c r="Z27" s="103"/>
      <c r="AA27" s="103"/>
      <c r="AB27" s="103"/>
      <c r="AC27" s="103"/>
      <c r="AD27" s="103"/>
      <c r="AE27" s="104"/>
      <c r="AF27" s="17">
        <f t="shared" si="5"/>
        <v>0</v>
      </c>
    </row>
    <row r="28" spans="2:32" ht="25.5" customHeight="1">
      <c r="B28" s="236">
        <v>2</v>
      </c>
      <c r="C28" s="225"/>
      <c r="D28" s="237"/>
      <c r="E28" s="237"/>
      <c r="F28" s="238" t="s">
        <v>37</v>
      </c>
      <c r="G28" s="102" t="s">
        <v>38</v>
      </c>
      <c r="H28" s="102"/>
      <c r="I28" s="15"/>
      <c r="J28" s="67"/>
      <c r="K28" s="67"/>
      <c r="L28" s="67"/>
      <c r="M28" s="67"/>
      <c r="N28" s="67"/>
      <c r="O28" s="67"/>
      <c r="P28" s="67"/>
      <c r="Q28" s="67"/>
      <c r="R28" s="12"/>
      <c r="S28" s="14">
        <f t="shared" si="4"/>
        <v>0</v>
      </c>
      <c r="T28" s="15"/>
      <c r="U28" s="15"/>
      <c r="V28" s="15"/>
      <c r="W28" s="67"/>
      <c r="X28" s="67"/>
      <c r="Y28" s="67"/>
      <c r="Z28" s="67"/>
      <c r="AA28" s="67"/>
      <c r="AB28" s="67"/>
      <c r="AC28" s="67"/>
      <c r="AD28" s="67"/>
      <c r="AE28" s="12"/>
      <c r="AF28" s="17">
        <f t="shared" si="5"/>
        <v>0</v>
      </c>
    </row>
    <row r="29" spans="2:32" ht="27.75" customHeight="1">
      <c r="B29" s="211"/>
      <c r="C29" s="211"/>
      <c r="D29" s="211"/>
      <c r="E29" s="211"/>
      <c r="F29" s="211"/>
      <c r="G29" s="102" t="s">
        <v>39</v>
      </c>
      <c r="H29" s="102"/>
      <c r="I29" s="96"/>
      <c r="J29" s="103"/>
      <c r="K29" s="103"/>
      <c r="L29" s="103"/>
      <c r="M29" s="103"/>
      <c r="N29" s="103"/>
      <c r="O29" s="103"/>
      <c r="P29" s="103"/>
      <c r="Q29" s="103"/>
      <c r="R29" s="104"/>
      <c r="S29" s="14">
        <f t="shared" si="4"/>
        <v>0</v>
      </c>
      <c r="T29" s="26"/>
      <c r="U29" s="26"/>
      <c r="V29" s="96"/>
      <c r="W29" s="97"/>
      <c r="X29" s="103"/>
      <c r="Y29" s="103"/>
      <c r="Z29" s="103"/>
      <c r="AA29" s="103"/>
      <c r="AB29" s="103"/>
      <c r="AC29" s="103"/>
      <c r="AD29" s="103"/>
      <c r="AE29" s="104"/>
      <c r="AF29" s="17">
        <f t="shared" si="5"/>
        <v>0</v>
      </c>
    </row>
    <row r="30" spans="2:32" ht="25.5" customHeight="1">
      <c r="B30" s="236">
        <v>3</v>
      </c>
      <c r="C30" s="225"/>
      <c r="D30" s="237"/>
      <c r="E30" s="237"/>
      <c r="F30" s="238" t="s">
        <v>37</v>
      </c>
      <c r="G30" s="102" t="s">
        <v>38</v>
      </c>
      <c r="H30" s="102"/>
      <c r="I30" s="15"/>
      <c r="J30" s="67"/>
      <c r="K30" s="67"/>
      <c r="L30" s="67"/>
      <c r="M30" s="67"/>
      <c r="N30" s="67"/>
      <c r="O30" s="67"/>
      <c r="P30" s="67"/>
      <c r="Q30" s="67"/>
      <c r="R30" s="12"/>
      <c r="S30" s="14">
        <f t="shared" si="4"/>
        <v>0</v>
      </c>
      <c r="T30" s="15"/>
      <c r="U30" s="15"/>
      <c r="V30" s="15"/>
      <c r="W30" s="67"/>
      <c r="X30" s="67"/>
      <c r="Y30" s="67"/>
      <c r="Z30" s="67"/>
      <c r="AA30" s="67"/>
      <c r="AB30" s="67"/>
      <c r="AC30" s="67"/>
      <c r="AD30" s="67"/>
      <c r="AE30" s="12"/>
      <c r="AF30" s="17">
        <f t="shared" si="5"/>
        <v>0</v>
      </c>
    </row>
    <row r="31" spans="2:32" ht="27.75" customHeight="1">
      <c r="B31" s="239"/>
      <c r="C31" s="239"/>
      <c r="D31" s="211"/>
      <c r="E31" s="211"/>
      <c r="F31" s="211"/>
      <c r="G31" s="102" t="s">
        <v>39</v>
      </c>
      <c r="H31" s="102"/>
      <c r="I31" s="96"/>
      <c r="J31" s="103"/>
      <c r="K31" s="103"/>
      <c r="L31" s="103"/>
      <c r="M31" s="103"/>
      <c r="N31" s="103"/>
      <c r="O31" s="103"/>
      <c r="P31" s="103"/>
      <c r="Q31" s="103"/>
      <c r="R31" s="104"/>
      <c r="S31" s="14">
        <f t="shared" si="4"/>
        <v>0</v>
      </c>
      <c r="T31" s="26"/>
      <c r="U31" s="26"/>
      <c r="V31" s="96"/>
      <c r="W31" s="97"/>
      <c r="X31" s="103"/>
      <c r="Y31" s="103"/>
      <c r="Z31" s="103"/>
      <c r="AA31" s="103"/>
      <c r="AB31" s="103"/>
      <c r="AC31" s="103"/>
      <c r="AD31" s="103"/>
      <c r="AE31" s="104"/>
      <c r="AF31" s="17">
        <f t="shared" si="5"/>
        <v>0</v>
      </c>
    </row>
    <row r="32" spans="2:32" ht="14.25" customHeight="1">
      <c r="B32" s="218" t="s">
        <v>28</v>
      </c>
      <c r="C32" s="219"/>
      <c r="D32" s="219"/>
      <c r="E32" s="219"/>
      <c r="F32" s="220"/>
      <c r="G32" s="106"/>
      <c r="H32" s="30">
        <f t="shared" ref="H32:S32" si="6">SUM(H26:H31)</f>
        <v>0</v>
      </c>
      <c r="I32" s="30">
        <f t="shared" si="6"/>
        <v>0</v>
      </c>
      <c r="J32" s="30">
        <f t="shared" si="6"/>
        <v>0</v>
      </c>
      <c r="K32" s="30">
        <f t="shared" si="6"/>
        <v>0</v>
      </c>
      <c r="L32" s="30">
        <f t="shared" si="6"/>
        <v>0</v>
      </c>
      <c r="M32" s="30">
        <f t="shared" si="6"/>
        <v>0</v>
      </c>
      <c r="N32" s="30">
        <f t="shared" si="6"/>
        <v>0</v>
      </c>
      <c r="O32" s="30">
        <f t="shared" si="6"/>
        <v>0</v>
      </c>
      <c r="P32" s="30">
        <f t="shared" si="6"/>
        <v>0</v>
      </c>
      <c r="Q32" s="30">
        <f t="shared" si="6"/>
        <v>0</v>
      </c>
      <c r="R32" s="30">
        <f t="shared" si="6"/>
        <v>0</v>
      </c>
      <c r="S32" s="30">
        <f t="shared" si="6"/>
        <v>0</v>
      </c>
      <c r="T32" s="30">
        <f t="shared" ref="T32:AF32" si="7">SUM(S26:S31)</f>
        <v>0</v>
      </c>
      <c r="U32" s="30">
        <f t="shared" si="7"/>
        <v>0</v>
      </c>
      <c r="V32" s="30">
        <f t="shared" si="7"/>
        <v>0</v>
      </c>
      <c r="W32" s="30">
        <f t="shared" si="7"/>
        <v>0</v>
      </c>
      <c r="X32" s="30">
        <f t="shared" si="7"/>
        <v>0</v>
      </c>
      <c r="Y32" s="30">
        <f t="shared" si="7"/>
        <v>0</v>
      </c>
      <c r="Z32" s="30">
        <f t="shared" si="7"/>
        <v>0</v>
      </c>
      <c r="AA32" s="30">
        <f t="shared" si="7"/>
        <v>0</v>
      </c>
      <c r="AB32" s="30">
        <f t="shared" si="7"/>
        <v>0</v>
      </c>
      <c r="AC32" s="30">
        <f t="shared" si="7"/>
        <v>0</v>
      </c>
      <c r="AD32" s="30">
        <f t="shared" si="7"/>
        <v>0</v>
      </c>
      <c r="AE32" s="30">
        <f t="shared" si="7"/>
        <v>0</v>
      </c>
      <c r="AF32" s="30">
        <f t="shared" si="7"/>
        <v>0</v>
      </c>
    </row>
    <row r="33" spans="2:32" ht="33" customHeight="1">
      <c r="B33" s="221" t="s">
        <v>27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5"/>
    </row>
    <row r="34" spans="2:32" ht="25.5" customHeight="1">
      <c r="B34" s="236">
        <v>1</v>
      </c>
      <c r="C34" s="225"/>
      <c r="D34" s="237"/>
      <c r="E34" s="237"/>
      <c r="F34" s="238" t="s">
        <v>37</v>
      </c>
      <c r="G34" s="102" t="s">
        <v>38</v>
      </c>
      <c r="H34" s="102"/>
      <c r="I34" s="15"/>
      <c r="J34" s="67"/>
      <c r="K34" s="67"/>
      <c r="L34" s="67"/>
      <c r="M34" s="67"/>
      <c r="N34" s="67"/>
      <c r="O34" s="67"/>
      <c r="P34" s="67"/>
      <c r="Q34" s="67"/>
      <c r="R34" s="12"/>
      <c r="S34" s="14">
        <f t="shared" ref="S34:S39" si="8">SUM(I34:R34)</f>
        <v>0</v>
      </c>
      <c r="T34" s="15"/>
      <c r="U34" s="15"/>
      <c r="V34" s="15"/>
      <c r="W34" s="67"/>
      <c r="X34" s="67"/>
      <c r="Y34" s="67"/>
      <c r="Z34" s="67"/>
      <c r="AA34" s="67"/>
      <c r="AB34" s="67"/>
      <c r="AC34" s="67"/>
      <c r="AD34" s="67"/>
      <c r="AE34" s="12"/>
      <c r="AF34" s="17">
        <f t="shared" ref="AF34:AF39" si="9">SUM(T34:AE34)</f>
        <v>0</v>
      </c>
    </row>
    <row r="35" spans="2:32" ht="27.75" customHeight="1">
      <c r="B35" s="211"/>
      <c r="C35" s="211"/>
      <c r="D35" s="211"/>
      <c r="E35" s="211"/>
      <c r="F35" s="211"/>
      <c r="G35" s="102" t="s">
        <v>39</v>
      </c>
      <c r="H35" s="102"/>
      <c r="I35" s="96"/>
      <c r="J35" s="103"/>
      <c r="K35" s="103"/>
      <c r="L35" s="103"/>
      <c r="M35" s="103"/>
      <c r="N35" s="103"/>
      <c r="O35" s="103"/>
      <c r="P35" s="103"/>
      <c r="Q35" s="103"/>
      <c r="R35" s="104"/>
      <c r="S35" s="14">
        <f t="shared" si="8"/>
        <v>0</v>
      </c>
      <c r="T35" s="26"/>
      <c r="U35" s="26"/>
      <c r="V35" s="96"/>
      <c r="W35" s="97"/>
      <c r="X35" s="103"/>
      <c r="Y35" s="103"/>
      <c r="Z35" s="103"/>
      <c r="AA35" s="103"/>
      <c r="AB35" s="103"/>
      <c r="AC35" s="103"/>
      <c r="AD35" s="103"/>
      <c r="AE35" s="104"/>
      <c r="AF35" s="17">
        <f t="shared" si="9"/>
        <v>0</v>
      </c>
    </row>
    <row r="36" spans="2:32" ht="25.5" customHeight="1">
      <c r="B36" s="236">
        <v>2</v>
      </c>
      <c r="C36" s="225"/>
      <c r="D36" s="237"/>
      <c r="E36" s="237"/>
      <c r="F36" s="238" t="s">
        <v>37</v>
      </c>
      <c r="G36" s="102" t="s">
        <v>38</v>
      </c>
      <c r="H36" s="102"/>
      <c r="I36" s="15"/>
      <c r="J36" s="67"/>
      <c r="K36" s="67"/>
      <c r="L36" s="67"/>
      <c r="M36" s="67"/>
      <c r="N36" s="67"/>
      <c r="O36" s="67"/>
      <c r="P36" s="67"/>
      <c r="Q36" s="67"/>
      <c r="R36" s="12"/>
      <c r="S36" s="14">
        <f t="shared" si="8"/>
        <v>0</v>
      </c>
      <c r="T36" s="15"/>
      <c r="U36" s="15"/>
      <c r="V36" s="15"/>
      <c r="W36" s="67"/>
      <c r="X36" s="67"/>
      <c r="Y36" s="67"/>
      <c r="Z36" s="67"/>
      <c r="AA36" s="67"/>
      <c r="AB36" s="67"/>
      <c r="AC36" s="67"/>
      <c r="AD36" s="67"/>
      <c r="AE36" s="12"/>
      <c r="AF36" s="17">
        <f t="shared" si="9"/>
        <v>0</v>
      </c>
    </row>
    <row r="37" spans="2:32" ht="27.75" customHeight="1">
      <c r="B37" s="211"/>
      <c r="C37" s="211"/>
      <c r="D37" s="211"/>
      <c r="E37" s="211"/>
      <c r="F37" s="211"/>
      <c r="G37" s="102" t="s">
        <v>39</v>
      </c>
      <c r="H37" s="102"/>
      <c r="I37" s="96"/>
      <c r="J37" s="103"/>
      <c r="K37" s="103"/>
      <c r="L37" s="103"/>
      <c r="M37" s="103"/>
      <c r="N37" s="103"/>
      <c r="O37" s="103"/>
      <c r="P37" s="103"/>
      <c r="Q37" s="103"/>
      <c r="R37" s="104"/>
      <c r="S37" s="14">
        <f t="shared" si="8"/>
        <v>0</v>
      </c>
      <c r="T37" s="26"/>
      <c r="U37" s="26"/>
      <c r="V37" s="96"/>
      <c r="W37" s="97"/>
      <c r="X37" s="103"/>
      <c r="Y37" s="103"/>
      <c r="Z37" s="103"/>
      <c r="AA37" s="103"/>
      <c r="AB37" s="103"/>
      <c r="AC37" s="103"/>
      <c r="AD37" s="103"/>
      <c r="AE37" s="104"/>
      <c r="AF37" s="17">
        <f t="shared" si="9"/>
        <v>0</v>
      </c>
    </row>
    <row r="38" spans="2:32" ht="25.5" customHeight="1">
      <c r="B38" s="236">
        <v>3</v>
      </c>
      <c r="C38" s="225"/>
      <c r="D38" s="237"/>
      <c r="E38" s="237"/>
      <c r="F38" s="238" t="s">
        <v>37</v>
      </c>
      <c r="G38" s="102" t="s">
        <v>38</v>
      </c>
      <c r="H38" s="102"/>
      <c r="I38" s="15"/>
      <c r="J38" s="67"/>
      <c r="K38" s="67"/>
      <c r="L38" s="67"/>
      <c r="M38" s="67"/>
      <c r="N38" s="67"/>
      <c r="O38" s="67"/>
      <c r="P38" s="67"/>
      <c r="Q38" s="67"/>
      <c r="R38" s="12"/>
      <c r="S38" s="14">
        <f t="shared" si="8"/>
        <v>0</v>
      </c>
      <c r="T38" s="15"/>
      <c r="U38" s="15"/>
      <c r="V38" s="15"/>
      <c r="W38" s="67"/>
      <c r="X38" s="67"/>
      <c r="Y38" s="67"/>
      <c r="Z38" s="67"/>
      <c r="AA38" s="67"/>
      <c r="AB38" s="67"/>
      <c r="AC38" s="67"/>
      <c r="AD38" s="67"/>
      <c r="AE38" s="12"/>
      <c r="AF38" s="17">
        <f t="shared" si="9"/>
        <v>0</v>
      </c>
    </row>
    <row r="39" spans="2:32" ht="27.75" customHeight="1">
      <c r="B39" s="239"/>
      <c r="C39" s="239"/>
      <c r="D39" s="211"/>
      <c r="E39" s="211"/>
      <c r="F39" s="211"/>
      <c r="G39" s="102" t="s">
        <v>39</v>
      </c>
      <c r="H39" s="102"/>
      <c r="I39" s="96"/>
      <c r="J39" s="103"/>
      <c r="K39" s="103"/>
      <c r="L39" s="103"/>
      <c r="M39" s="103"/>
      <c r="N39" s="103"/>
      <c r="O39" s="103"/>
      <c r="P39" s="103"/>
      <c r="Q39" s="103"/>
      <c r="R39" s="104"/>
      <c r="S39" s="14">
        <f t="shared" si="8"/>
        <v>0</v>
      </c>
      <c r="T39" s="26"/>
      <c r="U39" s="26"/>
      <c r="V39" s="96"/>
      <c r="W39" s="97"/>
      <c r="X39" s="103"/>
      <c r="Y39" s="103"/>
      <c r="Z39" s="103"/>
      <c r="AA39" s="103"/>
      <c r="AB39" s="103"/>
      <c r="AC39" s="103"/>
      <c r="AD39" s="103"/>
      <c r="AE39" s="104"/>
      <c r="AF39" s="17">
        <f t="shared" si="9"/>
        <v>0</v>
      </c>
    </row>
    <row r="40" spans="2:32" ht="14.25" customHeight="1">
      <c r="B40" s="218" t="s">
        <v>28</v>
      </c>
      <c r="C40" s="219"/>
      <c r="D40" s="219"/>
      <c r="E40" s="219"/>
      <c r="F40" s="220"/>
      <c r="G40" s="106"/>
      <c r="H40" s="30">
        <f t="shared" ref="H40:S40" si="10">SUM(H34:H39)</f>
        <v>0</v>
      </c>
      <c r="I40" s="30">
        <f t="shared" si="10"/>
        <v>0</v>
      </c>
      <c r="J40" s="30">
        <f t="shared" si="10"/>
        <v>0</v>
      </c>
      <c r="K40" s="30">
        <f t="shared" si="10"/>
        <v>0</v>
      </c>
      <c r="L40" s="30">
        <f t="shared" si="10"/>
        <v>0</v>
      </c>
      <c r="M40" s="30">
        <f t="shared" si="10"/>
        <v>0</v>
      </c>
      <c r="N40" s="30">
        <f t="shared" si="10"/>
        <v>0</v>
      </c>
      <c r="O40" s="30">
        <f t="shared" si="10"/>
        <v>0</v>
      </c>
      <c r="P40" s="30">
        <f t="shared" si="10"/>
        <v>0</v>
      </c>
      <c r="Q40" s="30">
        <f t="shared" si="10"/>
        <v>0</v>
      </c>
      <c r="R40" s="30">
        <f t="shared" si="10"/>
        <v>0</v>
      </c>
      <c r="S40" s="30">
        <f t="shared" si="10"/>
        <v>0</v>
      </c>
      <c r="T40" s="30">
        <f t="shared" ref="T40:AF40" si="11">SUM(S34:S39)</f>
        <v>0</v>
      </c>
      <c r="U40" s="30">
        <f t="shared" si="11"/>
        <v>0</v>
      </c>
      <c r="V40" s="30">
        <f t="shared" si="11"/>
        <v>0</v>
      </c>
      <c r="W40" s="30">
        <f t="shared" si="11"/>
        <v>0</v>
      </c>
      <c r="X40" s="30">
        <f t="shared" si="11"/>
        <v>0</v>
      </c>
      <c r="Y40" s="30">
        <f t="shared" si="11"/>
        <v>0</v>
      </c>
      <c r="Z40" s="30">
        <f t="shared" si="11"/>
        <v>0</v>
      </c>
      <c r="AA40" s="30">
        <f t="shared" si="11"/>
        <v>0</v>
      </c>
      <c r="AB40" s="30">
        <f t="shared" si="11"/>
        <v>0</v>
      </c>
      <c r="AC40" s="30">
        <f t="shared" si="11"/>
        <v>0</v>
      </c>
      <c r="AD40" s="30">
        <f t="shared" si="11"/>
        <v>0</v>
      </c>
      <c r="AE40" s="30">
        <f t="shared" si="11"/>
        <v>0</v>
      </c>
      <c r="AF40" s="30">
        <f t="shared" si="11"/>
        <v>0</v>
      </c>
    </row>
    <row r="41" spans="2:32" ht="33" customHeight="1">
      <c r="B41" s="221" t="s">
        <v>27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4"/>
      <c r="AE41" s="204"/>
      <c r="AF41" s="205"/>
    </row>
    <row r="42" spans="2:32" ht="25.5" customHeight="1">
      <c r="B42" s="236">
        <v>1</v>
      </c>
      <c r="C42" s="225"/>
      <c r="D42" s="237"/>
      <c r="E42" s="237"/>
      <c r="F42" s="238" t="s">
        <v>37</v>
      </c>
      <c r="G42" s="102" t="s">
        <v>38</v>
      </c>
      <c r="H42" s="102"/>
      <c r="I42" s="15"/>
      <c r="J42" s="67"/>
      <c r="K42" s="67"/>
      <c r="L42" s="67"/>
      <c r="M42" s="67"/>
      <c r="N42" s="67"/>
      <c r="O42" s="67"/>
      <c r="P42" s="67"/>
      <c r="Q42" s="67"/>
      <c r="R42" s="12"/>
      <c r="S42" s="14">
        <f t="shared" ref="S42:S47" si="12">SUM(I42:R42)</f>
        <v>0</v>
      </c>
      <c r="T42" s="15"/>
      <c r="U42" s="15"/>
      <c r="V42" s="15"/>
      <c r="W42" s="67"/>
      <c r="X42" s="67"/>
      <c r="Y42" s="67"/>
      <c r="Z42" s="67"/>
      <c r="AA42" s="67"/>
      <c r="AB42" s="67"/>
      <c r="AC42" s="67"/>
      <c r="AD42" s="67"/>
      <c r="AE42" s="12"/>
      <c r="AF42" s="17">
        <f t="shared" ref="AF42:AF47" si="13">SUM(T42:AE42)</f>
        <v>0</v>
      </c>
    </row>
    <row r="43" spans="2:32" ht="27.75" customHeight="1">
      <c r="B43" s="211"/>
      <c r="C43" s="211"/>
      <c r="D43" s="211"/>
      <c r="E43" s="211"/>
      <c r="F43" s="211"/>
      <c r="G43" s="102" t="s">
        <v>39</v>
      </c>
      <c r="H43" s="102"/>
      <c r="I43" s="96"/>
      <c r="J43" s="103"/>
      <c r="K43" s="103"/>
      <c r="L43" s="103"/>
      <c r="M43" s="103"/>
      <c r="N43" s="103"/>
      <c r="O43" s="103"/>
      <c r="P43" s="103"/>
      <c r="Q43" s="103"/>
      <c r="R43" s="104"/>
      <c r="S43" s="14">
        <f t="shared" si="12"/>
        <v>0</v>
      </c>
      <c r="T43" s="26"/>
      <c r="U43" s="26"/>
      <c r="V43" s="96"/>
      <c r="W43" s="97"/>
      <c r="X43" s="103"/>
      <c r="Y43" s="103"/>
      <c r="Z43" s="103"/>
      <c r="AA43" s="103"/>
      <c r="AB43" s="103"/>
      <c r="AC43" s="103"/>
      <c r="AD43" s="103"/>
      <c r="AE43" s="104"/>
      <c r="AF43" s="17">
        <f t="shared" si="13"/>
        <v>0</v>
      </c>
    </row>
    <row r="44" spans="2:32" ht="25.5" customHeight="1">
      <c r="B44" s="236">
        <v>2</v>
      </c>
      <c r="C44" s="225"/>
      <c r="D44" s="237"/>
      <c r="E44" s="237"/>
      <c r="F44" s="238" t="s">
        <v>37</v>
      </c>
      <c r="G44" s="102" t="s">
        <v>38</v>
      </c>
      <c r="H44" s="102"/>
      <c r="I44" s="15"/>
      <c r="J44" s="67"/>
      <c r="K44" s="67"/>
      <c r="L44" s="67"/>
      <c r="M44" s="67"/>
      <c r="N44" s="67"/>
      <c r="O44" s="67"/>
      <c r="P44" s="67"/>
      <c r="Q44" s="67"/>
      <c r="R44" s="12"/>
      <c r="S44" s="14">
        <f t="shared" si="12"/>
        <v>0</v>
      </c>
      <c r="T44" s="15"/>
      <c r="U44" s="15"/>
      <c r="V44" s="15"/>
      <c r="W44" s="67"/>
      <c r="X44" s="67"/>
      <c r="Y44" s="67"/>
      <c r="Z44" s="67"/>
      <c r="AA44" s="67"/>
      <c r="AB44" s="67"/>
      <c r="AC44" s="67"/>
      <c r="AD44" s="67"/>
      <c r="AE44" s="12"/>
      <c r="AF44" s="17">
        <f t="shared" si="13"/>
        <v>0</v>
      </c>
    </row>
    <row r="45" spans="2:32" ht="27.75" customHeight="1">
      <c r="B45" s="211"/>
      <c r="C45" s="211"/>
      <c r="D45" s="211"/>
      <c r="E45" s="211"/>
      <c r="F45" s="211"/>
      <c r="G45" s="102" t="s">
        <v>39</v>
      </c>
      <c r="H45" s="102"/>
      <c r="I45" s="96"/>
      <c r="J45" s="103"/>
      <c r="K45" s="103"/>
      <c r="L45" s="103"/>
      <c r="M45" s="103"/>
      <c r="N45" s="103"/>
      <c r="O45" s="103"/>
      <c r="P45" s="103"/>
      <c r="Q45" s="103"/>
      <c r="R45" s="104"/>
      <c r="S45" s="14">
        <f t="shared" si="12"/>
        <v>0</v>
      </c>
      <c r="T45" s="26"/>
      <c r="U45" s="26"/>
      <c r="V45" s="96"/>
      <c r="W45" s="97"/>
      <c r="X45" s="103"/>
      <c r="Y45" s="103"/>
      <c r="Z45" s="103"/>
      <c r="AA45" s="103"/>
      <c r="AB45" s="103"/>
      <c r="AC45" s="103"/>
      <c r="AD45" s="103"/>
      <c r="AE45" s="104"/>
      <c r="AF45" s="17">
        <f t="shared" si="13"/>
        <v>0</v>
      </c>
    </row>
    <row r="46" spans="2:32" ht="25.5" customHeight="1">
      <c r="B46" s="236">
        <v>3</v>
      </c>
      <c r="C46" s="225"/>
      <c r="D46" s="237"/>
      <c r="E46" s="237"/>
      <c r="F46" s="238" t="s">
        <v>37</v>
      </c>
      <c r="G46" s="102" t="s">
        <v>38</v>
      </c>
      <c r="H46" s="102"/>
      <c r="I46" s="15"/>
      <c r="J46" s="67"/>
      <c r="K46" s="67"/>
      <c r="L46" s="67"/>
      <c r="M46" s="67"/>
      <c r="N46" s="67"/>
      <c r="O46" s="67"/>
      <c r="P46" s="67"/>
      <c r="Q46" s="67"/>
      <c r="R46" s="12"/>
      <c r="S46" s="14">
        <f t="shared" si="12"/>
        <v>0</v>
      </c>
      <c r="T46" s="15"/>
      <c r="U46" s="15"/>
      <c r="V46" s="15"/>
      <c r="W46" s="67"/>
      <c r="X46" s="67"/>
      <c r="Y46" s="67"/>
      <c r="Z46" s="67"/>
      <c r="AA46" s="67"/>
      <c r="AB46" s="67"/>
      <c r="AC46" s="67"/>
      <c r="AD46" s="67"/>
      <c r="AE46" s="12"/>
      <c r="AF46" s="17">
        <f t="shared" si="13"/>
        <v>0</v>
      </c>
    </row>
    <row r="47" spans="2:32" ht="27.75" customHeight="1">
      <c r="B47" s="239"/>
      <c r="C47" s="239"/>
      <c r="D47" s="211"/>
      <c r="E47" s="211"/>
      <c r="F47" s="211"/>
      <c r="G47" s="102" t="s">
        <v>39</v>
      </c>
      <c r="H47" s="102"/>
      <c r="I47" s="96"/>
      <c r="J47" s="103"/>
      <c r="K47" s="103"/>
      <c r="L47" s="103"/>
      <c r="M47" s="103"/>
      <c r="N47" s="103"/>
      <c r="O47" s="103"/>
      <c r="P47" s="103"/>
      <c r="Q47" s="103"/>
      <c r="R47" s="104"/>
      <c r="S47" s="14">
        <f t="shared" si="12"/>
        <v>0</v>
      </c>
      <c r="T47" s="26"/>
      <c r="U47" s="26"/>
      <c r="V47" s="96"/>
      <c r="W47" s="97"/>
      <c r="X47" s="103"/>
      <c r="Y47" s="103"/>
      <c r="Z47" s="103"/>
      <c r="AA47" s="103"/>
      <c r="AB47" s="103"/>
      <c r="AC47" s="103"/>
      <c r="AD47" s="103"/>
      <c r="AE47" s="104"/>
      <c r="AF47" s="17">
        <f t="shared" si="13"/>
        <v>0</v>
      </c>
    </row>
    <row r="48" spans="2:32" ht="14.25" customHeight="1">
      <c r="B48" s="203" t="s">
        <v>28</v>
      </c>
      <c r="C48" s="204"/>
      <c r="D48" s="204"/>
      <c r="E48" s="204"/>
      <c r="F48" s="205"/>
      <c r="G48" s="105"/>
      <c r="H48" s="30">
        <f t="shared" ref="H48:S48" si="14">SUM(H42:H47)</f>
        <v>0</v>
      </c>
      <c r="I48" s="30">
        <f t="shared" si="14"/>
        <v>0</v>
      </c>
      <c r="J48" s="30">
        <f t="shared" si="14"/>
        <v>0</v>
      </c>
      <c r="K48" s="30">
        <f t="shared" si="14"/>
        <v>0</v>
      </c>
      <c r="L48" s="30">
        <f t="shared" si="14"/>
        <v>0</v>
      </c>
      <c r="M48" s="30">
        <f t="shared" si="14"/>
        <v>0</v>
      </c>
      <c r="N48" s="30">
        <f t="shared" si="14"/>
        <v>0</v>
      </c>
      <c r="O48" s="30">
        <f t="shared" si="14"/>
        <v>0</v>
      </c>
      <c r="P48" s="30">
        <f t="shared" si="14"/>
        <v>0</v>
      </c>
      <c r="Q48" s="30">
        <f t="shared" si="14"/>
        <v>0</v>
      </c>
      <c r="R48" s="30">
        <f t="shared" si="14"/>
        <v>0</v>
      </c>
      <c r="S48" s="30">
        <f t="shared" si="14"/>
        <v>0</v>
      </c>
      <c r="T48" s="30">
        <f t="shared" ref="T48:AF48" si="15">SUM(S42:S47)</f>
        <v>0</v>
      </c>
      <c r="U48" s="30">
        <f t="shared" si="15"/>
        <v>0</v>
      </c>
      <c r="V48" s="30">
        <f t="shared" si="15"/>
        <v>0</v>
      </c>
      <c r="W48" s="30">
        <f t="shared" si="15"/>
        <v>0</v>
      </c>
      <c r="X48" s="30">
        <f t="shared" si="15"/>
        <v>0</v>
      </c>
      <c r="Y48" s="30">
        <f t="shared" si="15"/>
        <v>0</v>
      </c>
      <c r="Z48" s="30">
        <f t="shared" si="15"/>
        <v>0</v>
      </c>
      <c r="AA48" s="30">
        <f t="shared" si="15"/>
        <v>0</v>
      </c>
      <c r="AB48" s="30">
        <f t="shared" si="15"/>
        <v>0</v>
      </c>
      <c r="AC48" s="30">
        <f t="shared" si="15"/>
        <v>0</v>
      </c>
      <c r="AD48" s="30">
        <f t="shared" si="15"/>
        <v>0</v>
      </c>
      <c r="AE48" s="30">
        <f t="shared" si="15"/>
        <v>0</v>
      </c>
      <c r="AF48" s="30">
        <f t="shared" si="15"/>
        <v>0</v>
      </c>
    </row>
    <row r="49" spans="2:32" ht="33" customHeight="1">
      <c r="B49" s="221" t="s">
        <v>27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5"/>
    </row>
    <row r="50" spans="2:32" ht="25.5" customHeight="1">
      <c r="B50" s="236">
        <v>1</v>
      </c>
      <c r="C50" s="225"/>
      <c r="D50" s="237"/>
      <c r="E50" s="237"/>
      <c r="F50" s="238" t="s">
        <v>37</v>
      </c>
      <c r="G50" s="102" t="s">
        <v>38</v>
      </c>
      <c r="H50" s="102"/>
      <c r="I50" s="15"/>
      <c r="J50" s="67"/>
      <c r="K50" s="67"/>
      <c r="L50" s="67"/>
      <c r="M50" s="67"/>
      <c r="N50" s="67"/>
      <c r="O50" s="67"/>
      <c r="P50" s="67"/>
      <c r="Q50" s="67"/>
      <c r="R50" s="12"/>
      <c r="S50" s="14">
        <f t="shared" ref="S50:S55" si="16">SUM(I50:R50)</f>
        <v>0</v>
      </c>
      <c r="T50" s="15"/>
      <c r="U50" s="15"/>
      <c r="V50" s="15"/>
      <c r="W50" s="67"/>
      <c r="X50" s="67"/>
      <c r="Y50" s="67"/>
      <c r="Z50" s="67"/>
      <c r="AA50" s="67"/>
      <c r="AB50" s="67"/>
      <c r="AC50" s="67"/>
      <c r="AD50" s="67"/>
      <c r="AE50" s="12"/>
      <c r="AF50" s="17">
        <f t="shared" ref="AF50:AF55" si="17">SUM(T50:AE50)</f>
        <v>0</v>
      </c>
    </row>
    <row r="51" spans="2:32" ht="27.75" customHeight="1">
      <c r="B51" s="211"/>
      <c r="C51" s="211"/>
      <c r="D51" s="211"/>
      <c r="E51" s="211"/>
      <c r="F51" s="211"/>
      <c r="G51" s="102" t="s">
        <v>39</v>
      </c>
      <c r="H51" s="102"/>
      <c r="I51" s="96"/>
      <c r="J51" s="103"/>
      <c r="K51" s="103"/>
      <c r="L51" s="103"/>
      <c r="M51" s="103"/>
      <c r="N51" s="103"/>
      <c r="O51" s="103"/>
      <c r="P51" s="103"/>
      <c r="Q51" s="103"/>
      <c r="R51" s="104"/>
      <c r="S51" s="14">
        <f t="shared" si="16"/>
        <v>0</v>
      </c>
      <c r="T51" s="26"/>
      <c r="U51" s="26"/>
      <c r="V51" s="96"/>
      <c r="W51" s="97"/>
      <c r="X51" s="103"/>
      <c r="Y51" s="103"/>
      <c r="Z51" s="103"/>
      <c r="AA51" s="103"/>
      <c r="AB51" s="103"/>
      <c r="AC51" s="103"/>
      <c r="AD51" s="103"/>
      <c r="AE51" s="104"/>
      <c r="AF51" s="17">
        <f t="shared" si="17"/>
        <v>0</v>
      </c>
    </row>
    <row r="52" spans="2:32" ht="25.5" customHeight="1">
      <c r="B52" s="236">
        <v>2</v>
      </c>
      <c r="C52" s="225"/>
      <c r="D52" s="237"/>
      <c r="E52" s="237"/>
      <c r="F52" s="238" t="s">
        <v>37</v>
      </c>
      <c r="G52" s="102" t="s">
        <v>38</v>
      </c>
      <c r="H52" s="102"/>
      <c r="I52" s="15"/>
      <c r="J52" s="67"/>
      <c r="K52" s="67"/>
      <c r="L52" s="67"/>
      <c r="M52" s="67"/>
      <c r="N52" s="67"/>
      <c r="O52" s="67"/>
      <c r="P52" s="67"/>
      <c r="Q52" s="67"/>
      <c r="R52" s="12"/>
      <c r="S52" s="14">
        <f t="shared" si="16"/>
        <v>0</v>
      </c>
      <c r="T52" s="15"/>
      <c r="U52" s="15"/>
      <c r="V52" s="15"/>
      <c r="W52" s="67"/>
      <c r="X52" s="67"/>
      <c r="Y52" s="67"/>
      <c r="Z52" s="67"/>
      <c r="AA52" s="67"/>
      <c r="AB52" s="67"/>
      <c r="AC52" s="67"/>
      <c r="AD52" s="67"/>
      <c r="AE52" s="12"/>
      <c r="AF52" s="17">
        <f t="shared" si="17"/>
        <v>0</v>
      </c>
    </row>
    <row r="53" spans="2:32" ht="27.75" customHeight="1">
      <c r="B53" s="211"/>
      <c r="C53" s="211"/>
      <c r="D53" s="211"/>
      <c r="E53" s="211"/>
      <c r="F53" s="211"/>
      <c r="G53" s="102" t="s">
        <v>39</v>
      </c>
      <c r="H53" s="102"/>
      <c r="I53" s="96"/>
      <c r="J53" s="103"/>
      <c r="K53" s="103"/>
      <c r="L53" s="103"/>
      <c r="M53" s="103"/>
      <c r="N53" s="103"/>
      <c r="O53" s="103"/>
      <c r="P53" s="103"/>
      <c r="Q53" s="103"/>
      <c r="R53" s="104"/>
      <c r="S53" s="14">
        <f t="shared" si="16"/>
        <v>0</v>
      </c>
      <c r="T53" s="26"/>
      <c r="U53" s="26"/>
      <c r="V53" s="96"/>
      <c r="W53" s="97"/>
      <c r="X53" s="103"/>
      <c r="Y53" s="103"/>
      <c r="Z53" s="103"/>
      <c r="AA53" s="103"/>
      <c r="AB53" s="103"/>
      <c r="AC53" s="103"/>
      <c r="AD53" s="103"/>
      <c r="AE53" s="104"/>
      <c r="AF53" s="17">
        <f t="shared" si="17"/>
        <v>0</v>
      </c>
    </row>
    <row r="54" spans="2:32" ht="25.5" customHeight="1">
      <c r="B54" s="236">
        <v>3</v>
      </c>
      <c r="C54" s="225"/>
      <c r="D54" s="237"/>
      <c r="E54" s="237"/>
      <c r="F54" s="238" t="s">
        <v>37</v>
      </c>
      <c r="G54" s="102" t="s">
        <v>38</v>
      </c>
      <c r="H54" s="102"/>
      <c r="I54" s="15"/>
      <c r="J54" s="67"/>
      <c r="K54" s="67"/>
      <c r="L54" s="67"/>
      <c r="M54" s="67"/>
      <c r="N54" s="67"/>
      <c r="O54" s="67"/>
      <c r="P54" s="67"/>
      <c r="Q54" s="67"/>
      <c r="R54" s="12"/>
      <c r="S54" s="14">
        <f t="shared" si="16"/>
        <v>0</v>
      </c>
      <c r="T54" s="15"/>
      <c r="U54" s="15"/>
      <c r="V54" s="15"/>
      <c r="W54" s="67"/>
      <c r="X54" s="67"/>
      <c r="Y54" s="67"/>
      <c r="Z54" s="67"/>
      <c r="AA54" s="67"/>
      <c r="AB54" s="67"/>
      <c r="AC54" s="67"/>
      <c r="AD54" s="67"/>
      <c r="AE54" s="12"/>
      <c r="AF54" s="17">
        <f t="shared" si="17"/>
        <v>0</v>
      </c>
    </row>
    <row r="55" spans="2:32" ht="27.75" customHeight="1">
      <c r="B55" s="239"/>
      <c r="C55" s="239"/>
      <c r="D55" s="211"/>
      <c r="E55" s="211"/>
      <c r="F55" s="211"/>
      <c r="G55" s="102" t="s">
        <v>39</v>
      </c>
      <c r="H55" s="102"/>
      <c r="I55" s="96"/>
      <c r="J55" s="103"/>
      <c r="K55" s="103"/>
      <c r="L55" s="103"/>
      <c r="M55" s="103"/>
      <c r="N55" s="103"/>
      <c r="O55" s="103"/>
      <c r="P55" s="103"/>
      <c r="Q55" s="103"/>
      <c r="R55" s="104"/>
      <c r="S55" s="14">
        <f t="shared" si="16"/>
        <v>0</v>
      </c>
      <c r="T55" s="26"/>
      <c r="U55" s="26"/>
      <c r="V55" s="96"/>
      <c r="W55" s="97"/>
      <c r="X55" s="103"/>
      <c r="Y55" s="103"/>
      <c r="Z55" s="103"/>
      <c r="AA55" s="103"/>
      <c r="AB55" s="103"/>
      <c r="AC55" s="103"/>
      <c r="AD55" s="103"/>
      <c r="AE55" s="104"/>
      <c r="AF55" s="17">
        <f t="shared" si="17"/>
        <v>0</v>
      </c>
    </row>
    <row r="56" spans="2:32" ht="14.25" customHeight="1">
      <c r="B56" s="203" t="s">
        <v>28</v>
      </c>
      <c r="C56" s="204"/>
      <c r="D56" s="204"/>
      <c r="E56" s="204"/>
      <c r="F56" s="205"/>
      <c r="G56" s="105"/>
      <c r="H56" s="30">
        <f t="shared" ref="H56:S56" si="18">SUM(H50:H55)</f>
        <v>0</v>
      </c>
      <c r="I56" s="30">
        <f t="shared" si="18"/>
        <v>0</v>
      </c>
      <c r="J56" s="30">
        <f t="shared" si="18"/>
        <v>0</v>
      </c>
      <c r="K56" s="30">
        <f t="shared" si="18"/>
        <v>0</v>
      </c>
      <c r="L56" s="30">
        <f t="shared" si="18"/>
        <v>0</v>
      </c>
      <c r="M56" s="30">
        <f t="shared" si="18"/>
        <v>0</v>
      </c>
      <c r="N56" s="30">
        <f t="shared" si="18"/>
        <v>0</v>
      </c>
      <c r="O56" s="30">
        <f t="shared" si="18"/>
        <v>0</v>
      </c>
      <c r="P56" s="30">
        <f t="shared" si="18"/>
        <v>0</v>
      </c>
      <c r="Q56" s="30">
        <f t="shared" si="18"/>
        <v>0</v>
      </c>
      <c r="R56" s="30">
        <f t="shared" si="18"/>
        <v>0</v>
      </c>
      <c r="S56" s="30">
        <f t="shared" si="18"/>
        <v>0</v>
      </c>
      <c r="T56" s="30">
        <f t="shared" ref="T56:AF56" si="19">SUM(S50:S55)</f>
        <v>0</v>
      </c>
      <c r="U56" s="30">
        <f t="shared" si="19"/>
        <v>0</v>
      </c>
      <c r="V56" s="30">
        <f t="shared" si="19"/>
        <v>0</v>
      </c>
      <c r="W56" s="30">
        <f t="shared" si="19"/>
        <v>0</v>
      </c>
      <c r="X56" s="30">
        <f t="shared" si="19"/>
        <v>0</v>
      </c>
      <c r="Y56" s="30">
        <f t="shared" si="19"/>
        <v>0</v>
      </c>
      <c r="Z56" s="30">
        <f t="shared" si="19"/>
        <v>0</v>
      </c>
      <c r="AA56" s="30">
        <f t="shared" si="19"/>
        <v>0</v>
      </c>
      <c r="AB56" s="30">
        <f t="shared" si="19"/>
        <v>0</v>
      </c>
      <c r="AC56" s="30">
        <f t="shared" si="19"/>
        <v>0</v>
      </c>
      <c r="AD56" s="30">
        <f t="shared" si="19"/>
        <v>0</v>
      </c>
      <c r="AE56" s="30">
        <f t="shared" si="19"/>
        <v>0</v>
      </c>
      <c r="AF56" s="30">
        <f t="shared" si="19"/>
        <v>0</v>
      </c>
    </row>
    <row r="57" spans="2:32" ht="33" customHeight="1">
      <c r="B57" s="221" t="s">
        <v>27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4"/>
      <c r="AE57" s="204"/>
      <c r="AF57" s="205"/>
    </row>
    <row r="58" spans="2:32" ht="25.5" customHeight="1">
      <c r="B58" s="236">
        <v>1</v>
      </c>
      <c r="C58" s="225"/>
      <c r="D58" s="237"/>
      <c r="E58" s="237"/>
      <c r="F58" s="238" t="s">
        <v>37</v>
      </c>
      <c r="G58" s="102" t="s">
        <v>38</v>
      </c>
      <c r="H58" s="102"/>
      <c r="I58" s="15"/>
      <c r="J58" s="67"/>
      <c r="K58" s="67"/>
      <c r="L58" s="67"/>
      <c r="M58" s="67"/>
      <c r="N58" s="67"/>
      <c r="O58" s="67"/>
      <c r="P58" s="67"/>
      <c r="Q58" s="67"/>
      <c r="R58" s="12"/>
      <c r="S58" s="14">
        <f t="shared" ref="S58:S63" si="20">SUM(I58:R58)</f>
        <v>0</v>
      </c>
      <c r="T58" s="15"/>
      <c r="U58" s="15"/>
      <c r="V58" s="15"/>
      <c r="W58" s="67"/>
      <c r="X58" s="67"/>
      <c r="Y58" s="67"/>
      <c r="Z58" s="67"/>
      <c r="AA58" s="67"/>
      <c r="AB58" s="67"/>
      <c r="AC58" s="67"/>
      <c r="AD58" s="67"/>
      <c r="AE58" s="12"/>
      <c r="AF58" s="17">
        <f t="shared" ref="AF58:AF63" si="21">SUM(T58:AE58)</f>
        <v>0</v>
      </c>
    </row>
    <row r="59" spans="2:32" ht="27.75" customHeight="1">
      <c r="B59" s="211"/>
      <c r="C59" s="211"/>
      <c r="D59" s="211"/>
      <c r="E59" s="211"/>
      <c r="F59" s="211"/>
      <c r="G59" s="102" t="s">
        <v>39</v>
      </c>
      <c r="H59" s="102"/>
      <c r="I59" s="96"/>
      <c r="J59" s="103"/>
      <c r="K59" s="103"/>
      <c r="L59" s="103"/>
      <c r="M59" s="103"/>
      <c r="N59" s="103"/>
      <c r="O59" s="103"/>
      <c r="P59" s="103"/>
      <c r="Q59" s="103"/>
      <c r="R59" s="104"/>
      <c r="S59" s="14">
        <f t="shared" si="20"/>
        <v>0</v>
      </c>
      <c r="T59" s="26"/>
      <c r="U59" s="26"/>
      <c r="V59" s="96"/>
      <c r="W59" s="97"/>
      <c r="X59" s="103"/>
      <c r="Y59" s="103"/>
      <c r="Z59" s="103"/>
      <c r="AA59" s="103"/>
      <c r="AB59" s="103"/>
      <c r="AC59" s="103"/>
      <c r="AD59" s="103"/>
      <c r="AE59" s="104"/>
      <c r="AF59" s="17">
        <f t="shared" si="21"/>
        <v>0</v>
      </c>
    </row>
    <row r="60" spans="2:32" ht="25.5" customHeight="1">
      <c r="B60" s="236">
        <v>2</v>
      </c>
      <c r="C60" s="225"/>
      <c r="D60" s="237"/>
      <c r="E60" s="237"/>
      <c r="F60" s="238" t="s">
        <v>37</v>
      </c>
      <c r="G60" s="102" t="s">
        <v>38</v>
      </c>
      <c r="H60" s="102"/>
      <c r="I60" s="15"/>
      <c r="J60" s="67"/>
      <c r="K60" s="67"/>
      <c r="L60" s="67"/>
      <c r="M60" s="67"/>
      <c r="N60" s="67"/>
      <c r="O60" s="67"/>
      <c r="P60" s="67"/>
      <c r="Q60" s="67"/>
      <c r="R60" s="12"/>
      <c r="S60" s="14">
        <f t="shared" si="20"/>
        <v>0</v>
      </c>
      <c r="T60" s="15"/>
      <c r="U60" s="15"/>
      <c r="V60" s="15"/>
      <c r="W60" s="67"/>
      <c r="X60" s="67"/>
      <c r="Y60" s="67"/>
      <c r="Z60" s="67"/>
      <c r="AA60" s="67"/>
      <c r="AB60" s="67"/>
      <c r="AC60" s="67"/>
      <c r="AD60" s="67"/>
      <c r="AE60" s="12"/>
      <c r="AF60" s="17">
        <f t="shared" si="21"/>
        <v>0</v>
      </c>
    </row>
    <row r="61" spans="2:32" ht="27.75" customHeight="1">
      <c r="B61" s="211"/>
      <c r="C61" s="211"/>
      <c r="D61" s="211"/>
      <c r="E61" s="211"/>
      <c r="F61" s="211"/>
      <c r="G61" s="102" t="s">
        <v>39</v>
      </c>
      <c r="H61" s="102"/>
      <c r="I61" s="96"/>
      <c r="J61" s="103"/>
      <c r="K61" s="103"/>
      <c r="L61" s="103"/>
      <c r="M61" s="103"/>
      <c r="N61" s="103"/>
      <c r="O61" s="103"/>
      <c r="P61" s="103"/>
      <c r="Q61" s="103"/>
      <c r="R61" s="104"/>
      <c r="S61" s="14">
        <f t="shared" si="20"/>
        <v>0</v>
      </c>
      <c r="T61" s="26"/>
      <c r="U61" s="26"/>
      <c r="V61" s="96"/>
      <c r="W61" s="97"/>
      <c r="X61" s="103"/>
      <c r="Y61" s="103"/>
      <c r="Z61" s="103"/>
      <c r="AA61" s="103"/>
      <c r="AB61" s="103"/>
      <c r="AC61" s="103"/>
      <c r="AD61" s="103"/>
      <c r="AE61" s="104"/>
      <c r="AF61" s="17">
        <f t="shared" si="21"/>
        <v>0</v>
      </c>
    </row>
    <row r="62" spans="2:32" ht="25.5" customHeight="1">
      <c r="B62" s="236">
        <v>3</v>
      </c>
      <c r="C62" s="225"/>
      <c r="D62" s="237"/>
      <c r="E62" s="237"/>
      <c r="F62" s="238" t="s">
        <v>37</v>
      </c>
      <c r="G62" s="102" t="s">
        <v>38</v>
      </c>
      <c r="H62" s="102"/>
      <c r="I62" s="15"/>
      <c r="J62" s="67"/>
      <c r="K62" s="67"/>
      <c r="L62" s="67"/>
      <c r="M62" s="67"/>
      <c r="N62" s="67"/>
      <c r="O62" s="67"/>
      <c r="P62" s="67"/>
      <c r="Q62" s="67"/>
      <c r="R62" s="12"/>
      <c r="S62" s="14">
        <f t="shared" si="20"/>
        <v>0</v>
      </c>
      <c r="T62" s="15"/>
      <c r="U62" s="15"/>
      <c r="V62" s="15"/>
      <c r="W62" s="67"/>
      <c r="X62" s="67"/>
      <c r="Y62" s="67"/>
      <c r="Z62" s="67"/>
      <c r="AA62" s="67"/>
      <c r="AB62" s="67"/>
      <c r="AC62" s="67"/>
      <c r="AD62" s="67"/>
      <c r="AE62" s="12"/>
      <c r="AF62" s="17">
        <f t="shared" si="21"/>
        <v>0</v>
      </c>
    </row>
    <row r="63" spans="2:32" ht="27.75" customHeight="1">
      <c r="B63" s="239"/>
      <c r="C63" s="239"/>
      <c r="D63" s="211"/>
      <c r="E63" s="211"/>
      <c r="F63" s="211"/>
      <c r="G63" s="102" t="s">
        <v>39</v>
      </c>
      <c r="H63" s="102"/>
      <c r="I63" s="96"/>
      <c r="J63" s="103"/>
      <c r="K63" s="103"/>
      <c r="L63" s="103"/>
      <c r="M63" s="103"/>
      <c r="N63" s="103"/>
      <c r="O63" s="103"/>
      <c r="P63" s="103"/>
      <c r="Q63" s="103"/>
      <c r="R63" s="104"/>
      <c r="S63" s="14">
        <f t="shared" si="20"/>
        <v>0</v>
      </c>
      <c r="T63" s="26"/>
      <c r="U63" s="26"/>
      <c r="V63" s="96"/>
      <c r="W63" s="97"/>
      <c r="X63" s="103"/>
      <c r="Y63" s="103"/>
      <c r="Z63" s="103"/>
      <c r="AA63" s="103"/>
      <c r="AB63" s="103"/>
      <c r="AC63" s="103"/>
      <c r="AD63" s="103"/>
      <c r="AE63" s="104"/>
      <c r="AF63" s="17">
        <f t="shared" si="21"/>
        <v>0</v>
      </c>
    </row>
    <row r="64" spans="2:32" ht="14.25" customHeight="1">
      <c r="B64" s="203" t="s">
        <v>28</v>
      </c>
      <c r="C64" s="204"/>
      <c r="D64" s="204"/>
      <c r="E64" s="204"/>
      <c r="F64" s="205"/>
      <c r="G64" s="105"/>
      <c r="H64" s="30">
        <f t="shared" ref="H64:S64" si="22">SUM(H58:H63)</f>
        <v>0</v>
      </c>
      <c r="I64" s="30">
        <f t="shared" si="22"/>
        <v>0</v>
      </c>
      <c r="J64" s="30">
        <f t="shared" si="22"/>
        <v>0</v>
      </c>
      <c r="K64" s="30">
        <f t="shared" si="22"/>
        <v>0</v>
      </c>
      <c r="L64" s="30">
        <f t="shared" si="22"/>
        <v>0</v>
      </c>
      <c r="M64" s="30">
        <f t="shared" si="22"/>
        <v>0</v>
      </c>
      <c r="N64" s="30">
        <f t="shared" si="22"/>
        <v>0</v>
      </c>
      <c r="O64" s="30">
        <f t="shared" si="22"/>
        <v>0</v>
      </c>
      <c r="P64" s="30">
        <f t="shared" si="22"/>
        <v>0</v>
      </c>
      <c r="Q64" s="30">
        <f t="shared" si="22"/>
        <v>0</v>
      </c>
      <c r="R64" s="30">
        <f t="shared" si="22"/>
        <v>0</v>
      </c>
      <c r="S64" s="30">
        <f t="shared" si="22"/>
        <v>0</v>
      </c>
      <c r="T64" s="30">
        <f t="shared" ref="T64:AF64" si="23">SUM(S58:S63)</f>
        <v>0</v>
      </c>
      <c r="U64" s="30">
        <f t="shared" si="23"/>
        <v>0</v>
      </c>
      <c r="V64" s="30">
        <f t="shared" si="23"/>
        <v>0</v>
      </c>
      <c r="W64" s="30">
        <f t="shared" si="23"/>
        <v>0</v>
      </c>
      <c r="X64" s="30">
        <f t="shared" si="23"/>
        <v>0</v>
      </c>
      <c r="Y64" s="30">
        <f t="shared" si="23"/>
        <v>0</v>
      </c>
      <c r="Z64" s="30">
        <f t="shared" si="23"/>
        <v>0</v>
      </c>
      <c r="AA64" s="30">
        <f t="shared" si="23"/>
        <v>0</v>
      </c>
      <c r="AB64" s="30">
        <f t="shared" si="23"/>
        <v>0</v>
      </c>
      <c r="AC64" s="30">
        <f t="shared" si="23"/>
        <v>0</v>
      </c>
      <c r="AD64" s="30">
        <f t="shared" si="23"/>
        <v>0</v>
      </c>
      <c r="AE64" s="30">
        <f t="shared" si="23"/>
        <v>0</v>
      </c>
      <c r="AF64" s="30">
        <f t="shared" si="23"/>
        <v>0</v>
      </c>
    </row>
    <row r="65" spans="2:32" ht="14.25" customHeight="1">
      <c r="B65" s="206" t="s">
        <v>29</v>
      </c>
      <c r="C65" s="204"/>
      <c r="D65" s="204"/>
      <c r="E65" s="204"/>
      <c r="F65" s="205"/>
      <c r="G65" s="107"/>
      <c r="H65" s="53">
        <f t="shared" ref="H65:AF65" si="24">H24+H56+H48+H40+H32+H64</f>
        <v>0</v>
      </c>
      <c r="I65" s="53">
        <f t="shared" si="24"/>
        <v>0</v>
      </c>
      <c r="J65" s="53">
        <f t="shared" si="24"/>
        <v>0</v>
      </c>
      <c r="K65" s="53">
        <f t="shared" si="24"/>
        <v>0</v>
      </c>
      <c r="L65" s="53">
        <f t="shared" si="24"/>
        <v>0</v>
      </c>
      <c r="M65" s="53">
        <f t="shared" si="24"/>
        <v>0</v>
      </c>
      <c r="N65" s="53">
        <f t="shared" si="24"/>
        <v>0</v>
      </c>
      <c r="O65" s="53">
        <f t="shared" si="24"/>
        <v>0</v>
      </c>
      <c r="P65" s="53">
        <f t="shared" si="24"/>
        <v>0</v>
      </c>
      <c r="Q65" s="53">
        <f t="shared" si="24"/>
        <v>0</v>
      </c>
      <c r="R65" s="53">
        <f t="shared" si="24"/>
        <v>0</v>
      </c>
      <c r="S65" s="53">
        <f t="shared" si="24"/>
        <v>0</v>
      </c>
      <c r="T65" s="53">
        <f t="shared" si="24"/>
        <v>0</v>
      </c>
      <c r="U65" s="53">
        <f t="shared" si="24"/>
        <v>0</v>
      </c>
      <c r="V65" s="53">
        <f t="shared" si="24"/>
        <v>0</v>
      </c>
      <c r="W65" s="53">
        <f t="shared" si="24"/>
        <v>0</v>
      </c>
      <c r="X65" s="53">
        <f t="shared" si="24"/>
        <v>0</v>
      </c>
      <c r="Y65" s="53">
        <f t="shared" si="24"/>
        <v>0</v>
      </c>
      <c r="Z65" s="53">
        <f t="shared" si="24"/>
        <v>0</v>
      </c>
      <c r="AA65" s="53">
        <f t="shared" si="24"/>
        <v>0</v>
      </c>
      <c r="AB65" s="53">
        <f t="shared" si="24"/>
        <v>0</v>
      </c>
      <c r="AC65" s="53">
        <f t="shared" si="24"/>
        <v>0</v>
      </c>
      <c r="AD65" s="53">
        <f t="shared" si="24"/>
        <v>0</v>
      </c>
      <c r="AE65" s="53">
        <f t="shared" si="24"/>
        <v>0</v>
      </c>
      <c r="AF65" s="53">
        <f t="shared" si="24"/>
        <v>0</v>
      </c>
    </row>
    <row r="66" spans="2:32" ht="14.25" customHeight="1"/>
    <row r="67" spans="2:32" ht="14.25" customHeight="1"/>
    <row r="68" spans="2:32" ht="14.25" customHeight="1"/>
    <row r="69" spans="2:32" ht="14.25" customHeight="1"/>
    <row r="70" spans="2:32" ht="14.25" customHeight="1"/>
    <row r="71" spans="2:32" ht="14.25" customHeight="1"/>
    <row r="72" spans="2:32" ht="14.25" customHeight="1"/>
    <row r="73" spans="2:32" ht="14.25" customHeight="1"/>
    <row r="74" spans="2:32" ht="14.25" customHeight="1"/>
    <row r="75" spans="2:32" ht="14.25" customHeight="1"/>
    <row r="76" spans="2:32" ht="14.25" customHeight="1"/>
    <row r="77" spans="2:32" ht="14.25" customHeight="1"/>
    <row r="78" spans="2:32" ht="14.25" customHeight="1"/>
    <row r="79" spans="2:32" ht="14.25" customHeight="1"/>
    <row r="80" spans="2:3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1">
    <mergeCell ref="B17:AF17"/>
    <mergeCell ref="B9:AF9"/>
    <mergeCell ref="B10:AF10"/>
    <mergeCell ref="B13:B16"/>
    <mergeCell ref="C13:C16"/>
    <mergeCell ref="D13:D16"/>
    <mergeCell ref="E13:E16"/>
    <mergeCell ref="F13:F16"/>
    <mergeCell ref="G13:G16"/>
    <mergeCell ref="H13:Q13"/>
    <mergeCell ref="R13:R16"/>
    <mergeCell ref="H14:Q15"/>
    <mergeCell ref="S13:S16"/>
    <mergeCell ref="T13:T16"/>
    <mergeCell ref="U13:U16"/>
    <mergeCell ref="V13:AE13"/>
    <mergeCell ref="V14:AE15"/>
    <mergeCell ref="AF13:AF16"/>
    <mergeCell ref="B11:AF11"/>
    <mergeCell ref="B18:B19"/>
    <mergeCell ref="C18:C19"/>
    <mergeCell ref="D18:D19"/>
    <mergeCell ref="E18:E19"/>
    <mergeCell ref="F18:F19"/>
    <mergeCell ref="D22:D23"/>
    <mergeCell ref="E22:E23"/>
    <mergeCell ref="B25:AF25"/>
    <mergeCell ref="B33:AF33"/>
    <mergeCell ref="B28:B29"/>
    <mergeCell ref="C28:C29"/>
    <mergeCell ref="D28:D29"/>
    <mergeCell ref="E28:E29"/>
    <mergeCell ref="F28:F29"/>
    <mergeCell ref="B30:B31"/>
    <mergeCell ref="C30:C31"/>
    <mergeCell ref="F30:F31"/>
    <mergeCell ref="B32:F32"/>
    <mergeCell ref="D44:D45"/>
    <mergeCell ref="E44:E45"/>
    <mergeCell ref="F44:F45"/>
    <mergeCell ref="B46:B47"/>
    <mergeCell ref="C46:C47"/>
    <mergeCell ref="B41:AF41"/>
    <mergeCell ref="B36:B37"/>
    <mergeCell ref="C36:C37"/>
    <mergeCell ref="D36:D37"/>
    <mergeCell ref="E36:E37"/>
    <mergeCell ref="F36:F37"/>
    <mergeCell ref="B38:B39"/>
    <mergeCell ref="C38:C39"/>
    <mergeCell ref="F38:F39"/>
    <mergeCell ref="B40:F40"/>
    <mergeCell ref="D54:D55"/>
    <mergeCell ref="E54:E55"/>
    <mergeCell ref="F54:F55"/>
    <mergeCell ref="B56:F56"/>
    <mergeCell ref="B57:AF57"/>
    <mergeCell ref="B52:B53"/>
    <mergeCell ref="C52:C53"/>
    <mergeCell ref="D52:D53"/>
    <mergeCell ref="E52:E53"/>
    <mergeCell ref="F52:F53"/>
    <mergeCell ref="B54:B55"/>
    <mergeCell ref="C54:C55"/>
    <mergeCell ref="D60:D61"/>
    <mergeCell ref="E60:E61"/>
    <mergeCell ref="B60:B61"/>
    <mergeCell ref="B62:B63"/>
    <mergeCell ref="C62:C63"/>
    <mergeCell ref="D62:D63"/>
    <mergeCell ref="E62:E63"/>
    <mergeCell ref="F62:F63"/>
    <mergeCell ref="B64:F64"/>
    <mergeCell ref="B65:F65"/>
    <mergeCell ref="B58:B59"/>
    <mergeCell ref="C58:C59"/>
    <mergeCell ref="D58:D59"/>
    <mergeCell ref="E58:E59"/>
    <mergeCell ref="F58:F59"/>
    <mergeCell ref="C60:C61"/>
    <mergeCell ref="F60:F61"/>
    <mergeCell ref="B20:B21"/>
    <mergeCell ref="C20:C21"/>
    <mergeCell ref="D20:D21"/>
    <mergeCell ref="E20:E21"/>
    <mergeCell ref="F20:F21"/>
    <mergeCell ref="B22:B23"/>
    <mergeCell ref="C22:C23"/>
    <mergeCell ref="F22:F23"/>
    <mergeCell ref="B24:F24"/>
    <mergeCell ref="B26:B27"/>
    <mergeCell ref="C26:C27"/>
    <mergeCell ref="D26:D27"/>
    <mergeCell ref="E26:E27"/>
    <mergeCell ref="F26:F27"/>
    <mergeCell ref="D30:D31"/>
    <mergeCell ref="E30:E31"/>
    <mergeCell ref="B50:B51"/>
    <mergeCell ref="C50:C51"/>
    <mergeCell ref="D50:D51"/>
    <mergeCell ref="E50:E51"/>
    <mergeCell ref="F50:F51"/>
    <mergeCell ref="B34:B35"/>
    <mergeCell ref="C34:C35"/>
    <mergeCell ref="D34:D35"/>
    <mergeCell ref="E34:E35"/>
    <mergeCell ref="F34:F35"/>
    <mergeCell ref="D38:D39"/>
    <mergeCell ref="E38:E39"/>
    <mergeCell ref="D46:D47"/>
    <mergeCell ref="E46:E47"/>
    <mergeCell ref="B42:B43"/>
    <mergeCell ref="C42:C43"/>
    <mergeCell ref="D42:D43"/>
    <mergeCell ref="E42:E43"/>
    <mergeCell ref="F42:F43"/>
    <mergeCell ref="F46:F47"/>
    <mergeCell ref="B48:F48"/>
    <mergeCell ref="B49:AF49"/>
    <mergeCell ref="B44:B45"/>
    <mergeCell ref="C44:C45"/>
  </mergeCell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1000"/>
  <sheetViews>
    <sheetView workbookViewId="0">
      <pane xSplit="1" ySplit="10" topLeftCell="S56" activePane="bottomRight" state="frozen"/>
      <selection pane="topRight" activeCell="B1" sqref="B1"/>
      <selection pane="bottomLeft" activeCell="A11" sqref="A11"/>
      <selection pane="bottomRight" activeCell="B9" sqref="B9:AD9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7" width="22" customWidth="1"/>
    <col min="8" max="33" width="10.6640625" customWidth="1"/>
  </cols>
  <sheetData>
    <row r="1" spans="1:33" ht="14.25" customHeight="1"/>
    <row r="2" spans="1:33" ht="14.25" customHeight="1"/>
    <row r="3" spans="1:33" ht="14.25" customHeight="1"/>
    <row r="4" spans="1:33" ht="14.25" customHeight="1"/>
    <row r="5" spans="1:33" ht="14.25" customHeight="1"/>
    <row r="6" spans="1:33" ht="14.25" customHeight="1"/>
    <row r="7" spans="1:33" ht="14.25" customHeight="1"/>
    <row r="8" spans="1:33" ht="14.25" customHeight="1"/>
    <row r="9" spans="1:33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"/>
      <c r="AF9" s="2"/>
      <c r="AG9" s="2"/>
    </row>
    <row r="10" spans="1:33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"/>
      <c r="AF10" s="2"/>
      <c r="AG10" s="2"/>
    </row>
    <row r="11" spans="1:33" ht="14.25" customHeight="1">
      <c r="A11" s="2"/>
      <c r="B11" s="223" t="s">
        <v>162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</row>
    <row r="12" spans="1:33" ht="14.25" customHeight="1"/>
    <row r="13" spans="1:33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09" t="s">
        <v>35</v>
      </c>
      <c r="H13" s="212" t="s">
        <v>6</v>
      </c>
      <c r="I13" s="204"/>
      <c r="J13" s="204"/>
      <c r="K13" s="204"/>
      <c r="L13" s="204"/>
      <c r="M13" s="204"/>
      <c r="N13" s="204"/>
      <c r="O13" s="204"/>
      <c r="P13" s="205"/>
      <c r="Q13" s="225" t="s">
        <v>7</v>
      </c>
      <c r="R13" s="225" t="s">
        <v>8</v>
      </c>
      <c r="S13" s="225" t="s">
        <v>9</v>
      </c>
      <c r="T13" s="225" t="s">
        <v>10</v>
      </c>
      <c r="U13" s="246" t="s">
        <v>31</v>
      </c>
      <c r="V13" s="204"/>
      <c r="W13" s="204"/>
      <c r="X13" s="204"/>
      <c r="Y13" s="204"/>
      <c r="Z13" s="204"/>
      <c r="AA13" s="204"/>
      <c r="AB13" s="204"/>
      <c r="AC13" s="205"/>
      <c r="AD13" s="225" t="s">
        <v>8</v>
      </c>
    </row>
    <row r="14" spans="1:33" ht="30.75" customHeight="1">
      <c r="B14" s="210"/>
      <c r="C14" s="210"/>
      <c r="D14" s="210"/>
      <c r="E14" s="210"/>
      <c r="F14" s="210"/>
      <c r="G14" s="210"/>
      <c r="H14" s="213" t="s">
        <v>40</v>
      </c>
      <c r="I14" s="208"/>
      <c r="J14" s="208"/>
      <c r="K14" s="208"/>
      <c r="L14" s="208"/>
      <c r="M14" s="208"/>
      <c r="N14" s="208"/>
      <c r="O14" s="208"/>
      <c r="P14" s="214"/>
      <c r="Q14" s="210"/>
      <c r="R14" s="210"/>
      <c r="S14" s="210"/>
      <c r="T14" s="210"/>
      <c r="U14" s="240" t="s">
        <v>40</v>
      </c>
      <c r="V14" s="208"/>
      <c r="W14" s="208"/>
      <c r="X14" s="208"/>
      <c r="Y14" s="208"/>
      <c r="Z14" s="208"/>
      <c r="AA14" s="208"/>
      <c r="AB14" s="208"/>
      <c r="AC14" s="214"/>
      <c r="AD14" s="210"/>
    </row>
    <row r="15" spans="1:33" ht="49.5" customHeight="1">
      <c r="B15" s="210"/>
      <c r="C15" s="210"/>
      <c r="D15" s="210"/>
      <c r="E15" s="210"/>
      <c r="F15" s="210"/>
      <c r="G15" s="210"/>
      <c r="H15" s="215"/>
      <c r="I15" s="216"/>
      <c r="J15" s="216"/>
      <c r="K15" s="216"/>
      <c r="L15" s="216"/>
      <c r="M15" s="216"/>
      <c r="N15" s="216"/>
      <c r="O15" s="216"/>
      <c r="P15" s="217"/>
      <c r="Q15" s="210"/>
      <c r="R15" s="210"/>
      <c r="S15" s="210"/>
      <c r="T15" s="210"/>
      <c r="U15" s="241"/>
      <c r="V15" s="216"/>
      <c r="W15" s="216"/>
      <c r="X15" s="216"/>
      <c r="Y15" s="216"/>
      <c r="Z15" s="216"/>
      <c r="AA15" s="216"/>
      <c r="AB15" s="216"/>
      <c r="AC15" s="217"/>
      <c r="AD15" s="210"/>
    </row>
    <row r="16" spans="1:33" ht="14.25" customHeight="1">
      <c r="B16" s="211"/>
      <c r="C16" s="211"/>
      <c r="D16" s="211"/>
      <c r="E16" s="211"/>
      <c r="F16" s="211"/>
      <c r="G16" s="211"/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3" t="s">
        <v>21</v>
      </c>
      <c r="Q16" s="211"/>
      <c r="R16" s="211"/>
      <c r="S16" s="211"/>
      <c r="T16" s="211"/>
      <c r="U16" s="99" t="s">
        <v>13</v>
      </c>
      <c r="V16" s="3" t="s">
        <v>14</v>
      </c>
      <c r="W16" s="3" t="s">
        <v>15</v>
      </c>
      <c r="X16" s="3" t="s">
        <v>16</v>
      </c>
      <c r="Y16" s="3" t="s">
        <v>17</v>
      </c>
      <c r="Z16" s="3" t="s">
        <v>18</v>
      </c>
      <c r="AA16" s="3" t="s">
        <v>19</v>
      </c>
      <c r="AB16" s="3" t="s">
        <v>20</v>
      </c>
      <c r="AC16" s="3" t="s">
        <v>21</v>
      </c>
      <c r="AD16" s="211"/>
    </row>
    <row r="17" spans="2:30" ht="33" customHeight="1">
      <c r="B17" s="221" t="s">
        <v>174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22"/>
    </row>
    <row r="18" spans="2:30" ht="25.5" customHeight="1">
      <c r="B18" s="236">
        <v>1</v>
      </c>
      <c r="C18" s="225"/>
      <c r="D18" s="237"/>
      <c r="E18" s="237"/>
      <c r="F18" s="238" t="s">
        <v>37</v>
      </c>
      <c r="G18" s="102" t="s">
        <v>38</v>
      </c>
      <c r="H18" s="15"/>
      <c r="I18" s="67"/>
      <c r="J18" s="67"/>
      <c r="K18" s="67"/>
      <c r="L18" s="67"/>
      <c r="M18" s="67"/>
      <c r="N18" s="67"/>
      <c r="O18" s="67"/>
      <c r="P18" s="67"/>
      <c r="Q18" s="13"/>
      <c r="R18" s="14">
        <f t="shared" ref="R18:R23" si="0">SUM(H18:Q18)</f>
        <v>0</v>
      </c>
      <c r="S18" s="15"/>
      <c r="T18" s="15"/>
      <c r="U18" s="15"/>
      <c r="V18" s="67"/>
      <c r="W18" s="67"/>
      <c r="X18" s="67"/>
      <c r="Y18" s="67"/>
      <c r="Z18" s="67"/>
      <c r="AA18" s="67"/>
      <c r="AB18" s="67"/>
      <c r="AC18" s="67"/>
      <c r="AD18" s="17">
        <f t="shared" ref="AD18:AD23" si="1">SUM(S18:AC18)</f>
        <v>0</v>
      </c>
    </row>
    <row r="19" spans="2:30" ht="27.75" customHeight="1">
      <c r="B19" s="239"/>
      <c r="C19" s="239"/>
      <c r="D19" s="211"/>
      <c r="E19" s="211"/>
      <c r="F19" s="211"/>
      <c r="G19" s="102" t="s">
        <v>39</v>
      </c>
      <c r="H19" s="96"/>
      <c r="I19" s="97"/>
      <c r="J19" s="97"/>
      <c r="K19" s="97"/>
      <c r="L19" s="97"/>
      <c r="M19" s="97"/>
      <c r="N19" s="97"/>
      <c r="O19" s="97"/>
      <c r="P19" s="97"/>
      <c r="Q19" s="74"/>
      <c r="R19" s="14">
        <f t="shared" si="0"/>
        <v>0</v>
      </c>
      <c r="S19" s="26"/>
      <c r="T19" s="26"/>
      <c r="U19" s="96"/>
      <c r="V19" s="97"/>
      <c r="W19" s="97"/>
      <c r="X19" s="97"/>
      <c r="Y19" s="97"/>
      <c r="Z19" s="97"/>
      <c r="AA19" s="97"/>
      <c r="AB19" s="97"/>
      <c r="AC19" s="97"/>
      <c r="AD19" s="17">
        <f t="shared" si="1"/>
        <v>0</v>
      </c>
    </row>
    <row r="20" spans="2:30" ht="25.5" customHeight="1">
      <c r="B20" s="236">
        <v>2</v>
      </c>
      <c r="C20" s="225"/>
      <c r="D20" s="237"/>
      <c r="E20" s="244"/>
      <c r="F20" s="238" t="s">
        <v>37</v>
      </c>
      <c r="G20" s="102" t="s">
        <v>38</v>
      </c>
      <c r="H20" s="15"/>
      <c r="I20" s="67"/>
      <c r="J20" s="67"/>
      <c r="K20" s="67"/>
      <c r="L20" s="67"/>
      <c r="M20" s="67"/>
      <c r="N20" s="67"/>
      <c r="O20" s="67"/>
      <c r="P20" s="67"/>
      <c r="Q20" s="50"/>
      <c r="R20" s="14">
        <f t="shared" si="0"/>
        <v>0</v>
      </c>
      <c r="S20" s="15"/>
      <c r="T20" s="15"/>
      <c r="U20" s="15"/>
      <c r="V20" s="67"/>
      <c r="W20" s="67"/>
      <c r="X20" s="67"/>
      <c r="Y20" s="67"/>
      <c r="Z20" s="67"/>
      <c r="AA20" s="67"/>
      <c r="AB20" s="67"/>
      <c r="AC20" s="67"/>
      <c r="AD20" s="17">
        <f t="shared" si="1"/>
        <v>0</v>
      </c>
    </row>
    <row r="21" spans="2:30" ht="26.25" customHeight="1">
      <c r="B21" s="239"/>
      <c r="C21" s="239"/>
      <c r="D21" s="211"/>
      <c r="E21" s="245"/>
      <c r="F21" s="211"/>
      <c r="G21" s="102" t="s">
        <v>39</v>
      </c>
      <c r="H21" s="96"/>
      <c r="I21" s="97"/>
      <c r="J21" s="97"/>
      <c r="K21" s="97"/>
      <c r="L21" s="97"/>
      <c r="M21" s="97"/>
      <c r="N21" s="97"/>
      <c r="O21" s="97"/>
      <c r="P21" s="97"/>
      <c r="Q21" s="108"/>
      <c r="R21" s="14">
        <f t="shared" si="0"/>
        <v>0</v>
      </c>
      <c r="S21" s="26"/>
      <c r="T21" s="26"/>
      <c r="U21" s="96"/>
      <c r="V21" s="97"/>
      <c r="W21" s="97"/>
      <c r="X21" s="97"/>
      <c r="Y21" s="97"/>
      <c r="Z21" s="97"/>
      <c r="AA21" s="97"/>
      <c r="AB21" s="97"/>
      <c r="AC21" s="97"/>
      <c r="AD21" s="17">
        <f t="shared" si="1"/>
        <v>0</v>
      </c>
    </row>
    <row r="22" spans="2:30" ht="25.5" customHeight="1">
      <c r="B22" s="236">
        <v>3</v>
      </c>
      <c r="C22" s="225"/>
      <c r="D22" s="242"/>
      <c r="E22" s="237"/>
      <c r="F22" s="238" t="s">
        <v>37</v>
      </c>
      <c r="G22" s="102" t="s">
        <v>38</v>
      </c>
      <c r="H22" s="15"/>
      <c r="I22" s="67"/>
      <c r="J22" s="67"/>
      <c r="K22" s="67"/>
      <c r="L22" s="67"/>
      <c r="M22" s="67"/>
      <c r="N22" s="67"/>
      <c r="O22" s="67"/>
      <c r="P22" s="67"/>
      <c r="Q22" s="109"/>
      <c r="R22" s="14">
        <f t="shared" si="0"/>
        <v>0</v>
      </c>
      <c r="S22" s="15"/>
      <c r="T22" s="15"/>
      <c r="U22" s="15"/>
      <c r="V22" s="67"/>
      <c r="W22" s="67"/>
      <c r="X22" s="67"/>
      <c r="Y22" s="67"/>
      <c r="Z22" s="67"/>
      <c r="AA22" s="67"/>
      <c r="AB22" s="67"/>
      <c r="AC22" s="67"/>
      <c r="AD22" s="17">
        <f t="shared" si="1"/>
        <v>0</v>
      </c>
    </row>
    <row r="23" spans="2:30" ht="28.5" customHeight="1">
      <c r="B23" s="239"/>
      <c r="C23" s="211"/>
      <c r="D23" s="243"/>
      <c r="E23" s="211"/>
      <c r="F23" s="211"/>
      <c r="G23" s="102" t="s">
        <v>39</v>
      </c>
      <c r="H23" s="96"/>
      <c r="I23" s="97"/>
      <c r="J23" s="97"/>
      <c r="K23" s="97"/>
      <c r="L23" s="97"/>
      <c r="M23" s="97"/>
      <c r="N23" s="97"/>
      <c r="O23" s="97"/>
      <c r="P23" s="97"/>
      <c r="Q23" s="25"/>
      <c r="R23" s="14">
        <f t="shared" si="0"/>
        <v>0</v>
      </c>
      <c r="S23" s="26"/>
      <c r="T23" s="26"/>
      <c r="U23" s="96"/>
      <c r="V23" s="97"/>
      <c r="W23" s="97"/>
      <c r="X23" s="97"/>
      <c r="Y23" s="97"/>
      <c r="Z23" s="97"/>
      <c r="AA23" s="97"/>
      <c r="AB23" s="97"/>
      <c r="AC23" s="97"/>
      <c r="AD23" s="17">
        <f t="shared" si="1"/>
        <v>0</v>
      </c>
    </row>
    <row r="24" spans="2:30" ht="14.25" customHeight="1">
      <c r="B24" s="203" t="s">
        <v>177</v>
      </c>
      <c r="C24" s="204"/>
      <c r="D24" s="204"/>
      <c r="E24" s="204"/>
      <c r="F24" s="204"/>
      <c r="G24" s="222"/>
      <c r="H24" s="30">
        <f t="shared" ref="H24:AD24" si="2">SUM(H18:H23)</f>
        <v>0</v>
      </c>
      <c r="I24" s="30">
        <f t="shared" si="2"/>
        <v>0</v>
      </c>
      <c r="J24" s="30">
        <f t="shared" si="2"/>
        <v>0</v>
      </c>
      <c r="K24" s="30">
        <f t="shared" si="2"/>
        <v>0</v>
      </c>
      <c r="L24" s="30">
        <f t="shared" si="2"/>
        <v>0</v>
      </c>
      <c r="M24" s="30">
        <f t="shared" si="2"/>
        <v>0</v>
      </c>
      <c r="N24" s="30">
        <f t="shared" si="2"/>
        <v>0</v>
      </c>
      <c r="O24" s="30">
        <f t="shared" si="2"/>
        <v>0</v>
      </c>
      <c r="P24" s="30">
        <f t="shared" si="2"/>
        <v>0</v>
      </c>
      <c r="Q24" s="30">
        <f t="shared" si="2"/>
        <v>0</v>
      </c>
      <c r="R24" s="30">
        <f t="shared" si="2"/>
        <v>0</v>
      </c>
      <c r="S24" s="30">
        <f t="shared" si="2"/>
        <v>0</v>
      </c>
      <c r="T24" s="30">
        <f t="shared" si="2"/>
        <v>0</v>
      </c>
      <c r="U24" s="30">
        <f t="shared" si="2"/>
        <v>0</v>
      </c>
      <c r="V24" s="30">
        <f t="shared" si="2"/>
        <v>0</v>
      </c>
      <c r="W24" s="30">
        <f t="shared" si="2"/>
        <v>0</v>
      </c>
      <c r="X24" s="30">
        <f t="shared" si="2"/>
        <v>0</v>
      </c>
      <c r="Y24" s="30">
        <f t="shared" si="2"/>
        <v>0</v>
      </c>
      <c r="Z24" s="30">
        <f t="shared" si="2"/>
        <v>0</v>
      </c>
      <c r="AA24" s="30">
        <f t="shared" si="2"/>
        <v>0</v>
      </c>
      <c r="AB24" s="30">
        <f t="shared" si="2"/>
        <v>0</v>
      </c>
      <c r="AC24" s="30">
        <f t="shared" si="2"/>
        <v>0</v>
      </c>
      <c r="AD24" s="30">
        <f t="shared" si="2"/>
        <v>0</v>
      </c>
    </row>
    <row r="25" spans="2:30" ht="33" customHeight="1">
      <c r="B25" s="221" t="s">
        <v>27</v>
      </c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22"/>
    </row>
    <row r="26" spans="2:30" ht="25.5" customHeight="1">
      <c r="B26" s="236">
        <v>1</v>
      </c>
      <c r="C26" s="225"/>
      <c r="D26" s="237"/>
      <c r="E26" s="237"/>
      <c r="F26" s="238" t="s">
        <v>37</v>
      </c>
      <c r="G26" s="102" t="s">
        <v>38</v>
      </c>
      <c r="H26" s="15"/>
      <c r="I26" s="67"/>
      <c r="J26" s="67"/>
      <c r="K26" s="67"/>
      <c r="L26" s="67"/>
      <c r="M26" s="67"/>
      <c r="N26" s="67"/>
      <c r="O26" s="67"/>
      <c r="P26" s="67"/>
      <c r="Q26" s="50"/>
      <c r="R26" s="14">
        <f t="shared" ref="R26:R31" si="3">SUM(H26:Q26)</f>
        <v>0</v>
      </c>
      <c r="S26" s="15"/>
      <c r="T26" s="15"/>
      <c r="U26" s="15"/>
      <c r="V26" s="67"/>
      <c r="W26" s="67"/>
      <c r="X26" s="67"/>
      <c r="Y26" s="67"/>
      <c r="Z26" s="67"/>
      <c r="AA26" s="67"/>
      <c r="AB26" s="67"/>
      <c r="AC26" s="67"/>
      <c r="AD26" s="17">
        <f t="shared" ref="AD26:AD31" si="4">SUM(S26:AC26)</f>
        <v>0</v>
      </c>
    </row>
    <row r="27" spans="2:30" ht="27.75" customHeight="1">
      <c r="B27" s="239"/>
      <c r="C27" s="211"/>
      <c r="D27" s="211"/>
      <c r="E27" s="211"/>
      <c r="F27" s="211"/>
      <c r="G27" s="102" t="s">
        <v>39</v>
      </c>
      <c r="H27" s="39"/>
      <c r="I27" s="39"/>
      <c r="J27" s="39"/>
      <c r="K27" s="39"/>
      <c r="L27" s="39"/>
      <c r="M27" s="39"/>
      <c r="N27" s="39"/>
      <c r="O27" s="39"/>
      <c r="P27" s="39"/>
      <c r="Q27" s="63"/>
      <c r="R27" s="14">
        <f t="shared" si="3"/>
        <v>0</v>
      </c>
      <c r="S27" s="41"/>
      <c r="T27" s="41"/>
      <c r="U27" s="64"/>
      <c r="V27" s="98"/>
      <c r="W27" s="98"/>
      <c r="X27" s="98"/>
      <c r="Y27" s="98"/>
      <c r="Z27" s="98"/>
      <c r="AA27" s="98"/>
      <c r="AB27" s="98"/>
      <c r="AC27" s="98"/>
      <c r="AD27" s="17">
        <f t="shared" si="4"/>
        <v>0</v>
      </c>
    </row>
    <row r="28" spans="2:30" ht="25.5" customHeight="1">
      <c r="B28" s="236">
        <v>2</v>
      </c>
      <c r="C28" s="225"/>
      <c r="D28" s="237"/>
      <c r="E28" s="237"/>
      <c r="F28" s="238" t="s">
        <v>37</v>
      </c>
      <c r="G28" s="102" t="s">
        <v>38</v>
      </c>
      <c r="H28" s="15"/>
      <c r="I28" s="67"/>
      <c r="J28" s="67"/>
      <c r="K28" s="67"/>
      <c r="L28" s="67"/>
      <c r="M28" s="67"/>
      <c r="N28" s="67"/>
      <c r="O28" s="67"/>
      <c r="P28" s="67"/>
      <c r="Q28" s="13"/>
      <c r="R28" s="14">
        <f t="shared" si="3"/>
        <v>0</v>
      </c>
      <c r="S28" s="15"/>
      <c r="T28" s="15"/>
      <c r="U28" s="15"/>
      <c r="V28" s="67"/>
      <c r="W28" s="67"/>
      <c r="X28" s="67"/>
      <c r="Y28" s="67"/>
      <c r="Z28" s="67"/>
      <c r="AA28" s="67"/>
      <c r="AB28" s="67"/>
      <c r="AC28" s="67"/>
      <c r="AD28" s="17">
        <f t="shared" si="4"/>
        <v>0</v>
      </c>
    </row>
    <row r="29" spans="2:30" ht="27.75" customHeight="1">
      <c r="B29" s="239"/>
      <c r="C29" s="211"/>
      <c r="D29" s="211"/>
      <c r="E29" s="211"/>
      <c r="F29" s="211"/>
      <c r="G29" s="102" t="s">
        <v>39</v>
      </c>
      <c r="H29" s="64"/>
      <c r="I29" s="98"/>
      <c r="J29" s="98"/>
      <c r="K29" s="98"/>
      <c r="L29" s="98"/>
      <c r="M29" s="98"/>
      <c r="N29" s="98"/>
      <c r="O29" s="98"/>
      <c r="P29" s="98"/>
      <c r="Q29" s="80"/>
      <c r="R29" s="14">
        <f t="shared" si="3"/>
        <v>0</v>
      </c>
      <c r="S29" s="41"/>
      <c r="T29" s="41"/>
      <c r="U29" s="64"/>
      <c r="V29" s="98"/>
      <c r="W29" s="98"/>
      <c r="X29" s="98"/>
      <c r="Y29" s="98"/>
      <c r="Z29" s="98"/>
      <c r="AA29" s="98"/>
      <c r="AB29" s="98"/>
      <c r="AC29" s="98"/>
      <c r="AD29" s="17">
        <f t="shared" si="4"/>
        <v>0</v>
      </c>
    </row>
    <row r="30" spans="2:30" ht="25.5" customHeight="1">
      <c r="B30" s="236">
        <v>3</v>
      </c>
      <c r="C30" s="225"/>
      <c r="D30" s="237"/>
      <c r="E30" s="244"/>
      <c r="F30" s="238" t="s">
        <v>37</v>
      </c>
      <c r="G30" s="102" t="s">
        <v>38</v>
      </c>
      <c r="H30" s="15"/>
      <c r="I30" s="67"/>
      <c r="J30" s="67"/>
      <c r="K30" s="67"/>
      <c r="L30" s="67"/>
      <c r="M30" s="67"/>
      <c r="N30" s="67"/>
      <c r="O30" s="67"/>
      <c r="P30" s="67"/>
      <c r="Q30" s="50"/>
      <c r="R30" s="14">
        <f t="shared" si="3"/>
        <v>0</v>
      </c>
      <c r="S30" s="15"/>
      <c r="T30" s="15"/>
      <c r="U30" s="15"/>
      <c r="V30" s="67"/>
      <c r="W30" s="67"/>
      <c r="X30" s="67"/>
      <c r="Y30" s="67"/>
      <c r="Z30" s="67"/>
      <c r="AA30" s="67"/>
      <c r="AB30" s="67"/>
      <c r="AC30" s="67"/>
      <c r="AD30" s="17">
        <f t="shared" si="4"/>
        <v>0</v>
      </c>
    </row>
    <row r="31" spans="2:30" ht="26.25" customHeight="1">
      <c r="B31" s="239"/>
      <c r="C31" s="239"/>
      <c r="D31" s="211"/>
      <c r="E31" s="245"/>
      <c r="F31" s="211"/>
      <c r="G31" s="102" t="s">
        <v>39</v>
      </c>
      <c r="H31" s="96"/>
      <c r="I31" s="97"/>
      <c r="J31" s="97"/>
      <c r="K31" s="97"/>
      <c r="L31" s="97"/>
      <c r="M31" s="97"/>
      <c r="N31" s="97"/>
      <c r="O31" s="97"/>
      <c r="P31" s="97"/>
      <c r="Q31" s="108"/>
      <c r="R31" s="14">
        <f t="shared" si="3"/>
        <v>0</v>
      </c>
      <c r="S31" s="26"/>
      <c r="T31" s="26"/>
      <c r="U31" s="96"/>
      <c r="V31" s="97"/>
      <c r="W31" s="97"/>
      <c r="X31" s="97"/>
      <c r="Y31" s="97"/>
      <c r="Z31" s="97"/>
      <c r="AA31" s="97"/>
      <c r="AB31" s="97"/>
      <c r="AC31" s="97"/>
      <c r="AD31" s="17">
        <f t="shared" si="4"/>
        <v>0</v>
      </c>
    </row>
    <row r="32" spans="2:30" ht="14.25" customHeight="1">
      <c r="B32" s="218" t="s">
        <v>28</v>
      </c>
      <c r="C32" s="219"/>
      <c r="D32" s="219"/>
      <c r="E32" s="219"/>
      <c r="F32" s="219"/>
      <c r="G32" s="229"/>
      <c r="H32" s="30">
        <f t="shared" ref="H32:AD32" si="5">SUM(H26:H31)</f>
        <v>0</v>
      </c>
      <c r="I32" s="30">
        <f t="shared" si="5"/>
        <v>0</v>
      </c>
      <c r="J32" s="30">
        <f t="shared" si="5"/>
        <v>0</v>
      </c>
      <c r="K32" s="30">
        <f t="shared" si="5"/>
        <v>0</v>
      </c>
      <c r="L32" s="30">
        <f t="shared" si="5"/>
        <v>0</v>
      </c>
      <c r="M32" s="30">
        <f t="shared" si="5"/>
        <v>0</v>
      </c>
      <c r="N32" s="30">
        <f t="shared" si="5"/>
        <v>0</v>
      </c>
      <c r="O32" s="30">
        <f t="shared" si="5"/>
        <v>0</v>
      </c>
      <c r="P32" s="30">
        <f t="shared" si="5"/>
        <v>0</v>
      </c>
      <c r="Q32" s="30">
        <f t="shared" si="5"/>
        <v>0</v>
      </c>
      <c r="R32" s="30">
        <f t="shared" si="5"/>
        <v>0</v>
      </c>
      <c r="S32" s="30">
        <f t="shared" si="5"/>
        <v>0</v>
      </c>
      <c r="T32" s="30">
        <f t="shared" si="5"/>
        <v>0</v>
      </c>
      <c r="U32" s="30">
        <f t="shared" si="5"/>
        <v>0</v>
      </c>
      <c r="V32" s="30">
        <f t="shared" si="5"/>
        <v>0</v>
      </c>
      <c r="W32" s="30">
        <f t="shared" si="5"/>
        <v>0</v>
      </c>
      <c r="X32" s="30">
        <f t="shared" si="5"/>
        <v>0</v>
      </c>
      <c r="Y32" s="30">
        <f t="shared" si="5"/>
        <v>0</v>
      </c>
      <c r="Z32" s="30">
        <f t="shared" si="5"/>
        <v>0</v>
      </c>
      <c r="AA32" s="30">
        <f t="shared" si="5"/>
        <v>0</v>
      </c>
      <c r="AB32" s="30">
        <f t="shared" si="5"/>
        <v>0</v>
      </c>
      <c r="AC32" s="30">
        <f t="shared" si="5"/>
        <v>0</v>
      </c>
      <c r="AD32" s="30">
        <f t="shared" si="5"/>
        <v>0</v>
      </c>
    </row>
    <row r="33" spans="2:30" ht="33" customHeight="1">
      <c r="B33" s="221" t="s">
        <v>27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5"/>
    </row>
    <row r="34" spans="2:30" ht="25.5" customHeight="1">
      <c r="B34" s="236">
        <v>1</v>
      </c>
      <c r="C34" s="225"/>
      <c r="D34" s="237"/>
      <c r="E34" s="237"/>
      <c r="F34" s="238" t="s">
        <v>37</v>
      </c>
      <c r="G34" s="102" t="s">
        <v>38</v>
      </c>
      <c r="H34" s="15"/>
      <c r="I34" s="67"/>
      <c r="J34" s="67"/>
      <c r="K34" s="67"/>
      <c r="L34" s="67"/>
      <c r="M34" s="67"/>
      <c r="N34" s="67"/>
      <c r="O34" s="67"/>
      <c r="P34" s="67"/>
      <c r="Q34" s="13"/>
      <c r="R34" s="14">
        <f t="shared" ref="R34:R39" si="6">SUM(H34:Q34)</f>
        <v>0</v>
      </c>
      <c r="S34" s="15"/>
      <c r="T34" s="15"/>
      <c r="U34" s="15"/>
      <c r="V34" s="67"/>
      <c r="W34" s="67"/>
      <c r="X34" s="67"/>
      <c r="Y34" s="67"/>
      <c r="Z34" s="67"/>
      <c r="AA34" s="67"/>
      <c r="AB34" s="67"/>
      <c r="AC34" s="67"/>
      <c r="AD34" s="17">
        <f t="shared" ref="AD34:AD39" si="7">SUM(S34:AC34)</f>
        <v>0</v>
      </c>
    </row>
    <row r="35" spans="2:30" ht="27.75" customHeight="1">
      <c r="B35" s="239"/>
      <c r="C35" s="211"/>
      <c r="D35" s="211"/>
      <c r="E35" s="211"/>
      <c r="F35" s="211"/>
      <c r="G35" s="102" t="s">
        <v>39</v>
      </c>
      <c r="H35" s="64"/>
      <c r="I35" s="98"/>
      <c r="J35" s="98"/>
      <c r="K35" s="98"/>
      <c r="L35" s="98"/>
      <c r="M35" s="98"/>
      <c r="N35" s="98"/>
      <c r="O35" s="98"/>
      <c r="P35" s="98"/>
      <c r="Q35" s="80"/>
      <c r="R35" s="14">
        <f t="shared" si="6"/>
        <v>0</v>
      </c>
      <c r="S35" s="41"/>
      <c r="T35" s="41"/>
      <c r="U35" s="64"/>
      <c r="V35" s="98"/>
      <c r="W35" s="98"/>
      <c r="X35" s="98"/>
      <c r="Y35" s="98"/>
      <c r="Z35" s="98"/>
      <c r="AA35" s="98"/>
      <c r="AB35" s="98"/>
      <c r="AC35" s="98"/>
      <c r="AD35" s="17">
        <f t="shared" si="7"/>
        <v>0</v>
      </c>
    </row>
    <row r="36" spans="2:30" ht="25.5" customHeight="1">
      <c r="B36" s="236">
        <v>2</v>
      </c>
      <c r="C36" s="225"/>
      <c r="D36" s="237"/>
      <c r="E36" s="244"/>
      <c r="F36" s="238" t="s">
        <v>37</v>
      </c>
      <c r="G36" s="102" t="s">
        <v>38</v>
      </c>
      <c r="H36" s="15"/>
      <c r="I36" s="67"/>
      <c r="J36" s="67"/>
      <c r="K36" s="67"/>
      <c r="L36" s="67"/>
      <c r="M36" s="67"/>
      <c r="N36" s="67"/>
      <c r="O36" s="67"/>
      <c r="P36" s="67"/>
      <c r="Q36" s="50"/>
      <c r="R36" s="14">
        <f t="shared" si="6"/>
        <v>0</v>
      </c>
      <c r="S36" s="15"/>
      <c r="T36" s="15"/>
      <c r="U36" s="15"/>
      <c r="V36" s="67"/>
      <c r="W36" s="67"/>
      <c r="X36" s="67"/>
      <c r="Y36" s="67"/>
      <c r="Z36" s="67"/>
      <c r="AA36" s="67"/>
      <c r="AB36" s="67"/>
      <c r="AC36" s="67"/>
      <c r="AD36" s="17">
        <f t="shared" si="7"/>
        <v>0</v>
      </c>
    </row>
    <row r="37" spans="2:30" ht="26.25" customHeight="1">
      <c r="B37" s="239"/>
      <c r="C37" s="239"/>
      <c r="D37" s="211"/>
      <c r="E37" s="245"/>
      <c r="F37" s="211"/>
      <c r="G37" s="102" t="s">
        <v>39</v>
      </c>
      <c r="H37" s="96"/>
      <c r="I37" s="97"/>
      <c r="J37" s="97"/>
      <c r="K37" s="97"/>
      <c r="L37" s="97"/>
      <c r="M37" s="97"/>
      <c r="N37" s="97"/>
      <c r="O37" s="97"/>
      <c r="P37" s="97"/>
      <c r="Q37" s="108"/>
      <c r="R37" s="14">
        <f t="shared" si="6"/>
        <v>0</v>
      </c>
      <c r="S37" s="26"/>
      <c r="T37" s="26"/>
      <c r="U37" s="96"/>
      <c r="V37" s="97"/>
      <c r="W37" s="97"/>
      <c r="X37" s="97"/>
      <c r="Y37" s="97"/>
      <c r="Z37" s="97"/>
      <c r="AA37" s="97"/>
      <c r="AB37" s="97"/>
      <c r="AC37" s="97"/>
      <c r="AD37" s="17">
        <f t="shared" si="7"/>
        <v>0</v>
      </c>
    </row>
    <row r="38" spans="2:30" ht="25.5" customHeight="1">
      <c r="B38" s="236">
        <v>3</v>
      </c>
      <c r="C38" s="225"/>
      <c r="D38" s="242"/>
      <c r="E38" s="237"/>
      <c r="F38" s="238" t="s">
        <v>37</v>
      </c>
      <c r="G38" s="102" t="s">
        <v>38</v>
      </c>
      <c r="H38" s="15"/>
      <c r="I38" s="67"/>
      <c r="J38" s="67"/>
      <c r="K38" s="67"/>
      <c r="L38" s="67"/>
      <c r="M38" s="67"/>
      <c r="N38" s="67"/>
      <c r="O38" s="67"/>
      <c r="P38" s="67"/>
      <c r="Q38" s="109"/>
      <c r="R38" s="14">
        <f t="shared" si="6"/>
        <v>0</v>
      </c>
      <c r="S38" s="15"/>
      <c r="T38" s="15"/>
      <c r="U38" s="15"/>
      <c r="V38" s="67"/>
      <c r="W38" s="67"/>
      <c r="X38" s="67"/>
      <c r="Y38" s="67"/>
      <c r="Z38" s="67"/>
      <c r="AA38" s="67"/>
      <c r="AB38" s="67"/>
      <c r="AC38" s="67"/>
      <c r="AD38" s="17">
        <f t="shared" si="7"/>
        <v>0</v>
      </c>
    </row>
    <row r="39" spans="2:30" ht="28.5" customHeight="1">
      <c r="B39" s="239"/>
      <c r="C39" s="211"/>
      <c r="D39" s="243"/>
      <c r="E39" s="211"/>
      <c r="F39" s="211"/>
      <c r="G39" s="102" t="s">
        <v>39</v>
      </c>
      <c r="H39" s="96"/>
      <c r="I39" s="97"/>
      <c r="J39" s="97"/>
      <c r="K39" s="97"/>
      <c r="L39" s="97"/>
      <c r="M39" s="97"/>
      <c r="N39" s="97"/>
      <c r="O39" s="97"/>
      <c r="P39" s="97"/>
      <c r="Q39" s="25"/>
      <c r="R39" s="14">
        <f t="shared" si="6"/>
        <v>0</v>
      </c>
      <c r="S39" s="26"/>
      <c r="T39" s="26"/>
      <c r="U39" s="96"/>
      <c r="V39" s="97"/>
      <c r="W39" s="97"/>
      <c r="X39" s="97"/>
      <c r="Y39" s="97"/>
      <c r="Z39" s="97"/>
      <c r="AA39" s="97"/>
      <c r="AB39" s="97"/>
      <c r="AC39" s="97"/>
      <c r="AD39" s="17">
        <f t="shared" si="7"/>
        <v>0</v>
      </c>
    </row>
    <row r="40" spans="2:30" ht="14.25" customHeight="1">
      <c r="B40" s="218" t="s">
        <v>28</v>
      </c>
      <c r="C40" s="219"/>
      <c r="D40" s="219"/>
      <c r="E40" s="219"/>
      <c r="F40" s="219"/>
      <c r="G40" s="229"/>
      <c r="H40" s="30">
        <f t="shared" ref="H40:AD40" si="8">SUM(H34:H39)</f>
        <v>0</v>
      </c>
      <c r="I40" s="30">
        <f t="shared" si="8"/>
        <v>0</v>
      </c>
      <c r="J40" s="30">
        <f t="shared" si="8"/>
        <v>0</v>
      </c>
      <c r="K40" s="30">
        <f t="shared" si="8"/>
        <v>0</v>
      </c>
      <c r="L40" s="30">
        <f t="shared" si="8"/>
        <v>0</v>
      </c>
      <c r="M40" s="30">
        <f t="shared" si="8"/>
        <v>0</v>
      </c>
      <c r="N40" s="30">
        <f t="shared" si="8"/>
        <v>0</v>
      </c>
      <c r="O40" s="30">
        <f t="shared" si="8"/>
        <v>0</v>
      </c>
      <c r="P40" s="30">
        <f t="shared" si="8"/>
        <v>0</v>
      </c>
      <c r="Q40" s="30">
        <f t="shared" si="8"/>
        <v>0</v>
      </c>
      <c r="R40" s="30">
        <f t="shared" si="8"/>
        <v>0</v>
      </c>
      <c r="S40" s="30">
        <f t="shared" si="8"/>
        <v>0</v>
      </c>
      <c r="T40" s="30">
        <f t="shared" si="8"/>
        <v>0</v>
      </c>
      <c r="U40" s="30">
        <f t="shared" si="8"/>
        <v>0</v>
      </c>
      <c r="V40" s="30">
        <f t="shared" si="8"/>
        <v>0</v>
      </c>
      <c r="W40" s="30">
        <f t="shared" si="8"/>
        <v>0</v>
      </c>
      <c r="X40" s="30">
        <f t="shared" si="8"/>
        <v>0</v>
      </c>
      <c r="Y40" s="30">
        <f t="shared" si="8"/>
        <v>0</v>
      </c>
      <c r="Z40" s="30">
        <f t="shared" si="8"/>
        <v>0</v>
      </c>
      <c r="AA40" s="30">
        <f t="shared" si="8"/>
        <v>0</v>
      </c>
      <c r="AB40" s="30">
        <f t="shared" si="8"/>
        <v>0</v>
      </c>
      <c r="AC40" s="30">
        <f t="shared" si="8"/>
        <v>0</v>
      </c>
      <c r="AD40" s="30">
        <f t="shared" si="8"/>
        <v>0</v>
      </c>
    </row>
    <row r="41" spans="2:30" ht="33" customHeight="1">
      <c r="B41" s="221" t="s">
        <v>27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4"/>
      <c r="AC41" s="204"/>
      <c r="AD41" s="205"/>
    </row>
    <row r="42" spans="2:30" ht="25.5" customHeight="1">
      <c r="B42" s="236">
        <v>1</v>
      </c>
      <c r="C42" s="225"/>
      <c r="D42" s="237"/>
      <c r="E42" s="237"/>
      <c r="F42" s="238" t="s">
        <v>37</v>
      </c>
      <c r="G42" s="102" t="s">
        <v>38</v>
      </c>
      <c r="H42" s="15"/>
      <c r="I42" s="67"/>
      <c r="J42" s="67"/>
      <c r="K42" s="67"/>
      <c r="L42" s="67"/>
      <c r="M42" s="67"/>
      <c r="N42" s="67"/>
      <c r="O42" s="67"/>
      <c r="P42" s="67"/>
      <c r="Q42" s="13"/>
      <c r="R42" s="14">
        <f t="shared" ref="R42:R47" si="9">SUM(H42:Q42)</f>
        <v>0</v>
      </c>
      <c r="S42" s="15"/>
      <c r="T42" s="15"/>
      <c r="U42" s="15"/>
      <c r="V42" s="67"/>
      <c r="W42" s="67"/>
      <c r="X42" s="67"/>
      <c r="Y42" s="67"/>
      <c r="Z42" s="67"/>
      <c r="AA42" s="67"/>
      <c r="AB42" s="67"/>
      <c r="AC42" s="67"/>
      <c r="AD42" s="17">
        <f t="shared" ref="AD42:AD47" si="10">SUM(S42:AC42)</f>
        <v>0</v>
      </c>
    </row>
    <row r="43" spans="2:30" ht="27.75" customHeight="1">
      <c r="B43" s="239"/>
      <c r="C43" s="211"/>
      <c r="D43" s="211"/>
      <c r="E43" s="211"/>
      <c r="F43" s="211"/>
      <c r="G43" s="102" t="s">
        <v>39</v>
      </c>
      <c r="H43" s="64"/>
      <c r="I43" s="98"/>
      <c r="J43" s="98"/>
      <c r="K43" s="98"/>
      <c r="L43" s="98"/>
      <c r="M43" s="98"/>
      <c r="N43" s="98"/>
      <c r="O43" s="98"/>
      <c r="P43" s="98"/>
      <c r="Q43" s="80"/>
      <c r="R43" s="14">
        <f t="shared" si="9"/>
        <v>0</v>
      </c>
      <c r="S43" s="41"/>
      <c r="T43" s="41"/>
      <c r="U43" s="64"/>
      <c r="V43" s="98"/>
      <c r="W43" s="98"/>
      <c r="X43" s="98"/>
      <c r="Y43" s="98"/>
      <c r="Z43" s="98"/>
      <c r="AA43" s="98"/>
      <c r="AB43" s="98"/>
      <c r="AC43" s="98"/>
      <c r="AD43" s="17">
        <f t="shared" si="10"/>
        <v>0</v>
      </c>
    </row>
    <row r="44" spans="2:30" ht="25.5" customHeight="1">
      <c r="B44" s="236">
        <v>2</v>
      </c>
      <c r="C44" s="225"/>
      <c r="D44" s="237"/>
      <c r="E44" s="237"/>
      <c r="F44" s="238" t="s">
        <v>37</v>
      </c>
      <c r="G44" s="102" t="s">
        <v>38</v>
      </c>
      <c r="H44" s="15"/>
      <c r="I44" s="67"/>
      <c r="J44" s="67"/>
      <c r="K44" s="67"/>
      <c r="L44" s="67"/>
      <c r="M44" s="67"/>
      <c r="N44" s="67"/>
      <c r="O44" s="67"/>
      <c r="P44" s="67"/>
      <c r="Q44" s="13"/>
      <c r="R44" s="14">
        <f t="shared" si="9"/>
        <v>0</v>
      </c>
      <c r="S44" s="15"/>
      <c r="T44" s="15"/>
      <c r="U44" s="15"/>
      <c r="V44" s="67"/>
      <c r="W44" s="67"/>
      <c r="X44" s="67"/>
      <c r="Y44" s="67"/>
      <c r="Z44" s="67"/>
      <c r="AA44" s="67"/>
      <c r="AB44" s="67"/>
      <c r="AC44" s="67"/>
      <c r="AD44" s="17">
        <f t="shared" si="10"/>
        <v>0</v>
      </c>
    </row>
    <row r="45" spans="2:30" ht="27.75" customHeight="1">
      <c r="B45" s="239"/>
      <c r="C45" s="211"/>
      <c r="D45" s="211"/>
      <c r="E45" s="211"/>
      <c r="F45" s="211"/>
      <c r="G45" s="102" t="s">
        <v>39</v>
      </c>
      <c r="H45" s="64"/>
      <c r="I45" s="98"/>
      <c r="J45" s="98"/>
      <c r="K45" s="98"/>
      <c r="L45" s="98"/>
      <c r="M45" s="98"/>
      <c r="N45" s="98"/>
      <c r="O45" s="98"/>
      <c r="P45" s="98"/>
      <c r="Q45" s="80"/>
      <c r="R45" s="14">
        <f t="shared" si="9"/>
        <v>0</v>
      </c>
      <c r="S45" s="41"/>
      <c r="T45" s="41"/>
      <c r="U45" s="64"/>
      <c r="V45" s="98"/>
      <c r="W45" s="98"/>
      <c r="X45" s="98"/>
      <c r="Y45" s="98"/>
      <c r="Z45" s="98"/>
      <c r="AA45" s="98"/>
      <c r="AB45" s="98"/>
      <c r="AC45" s="98"/>
      <c r="AD45" s="17">
        <f t="shared" si="10"/>
        <v>0</v>
      </c>
    </row>
    <row r="46" spans="2:30" ht="25.5" customHeight="1">
      <c r="B46" s="236">
        <v>3</v>
      </c>
      <c r="C46" s="225"/>
      <c r="D46" s="237"/>
      <c r="E46" s="244"/>
      <c r="F46" s="238" t="s">
        <v>37</v>
      </c>
      <c r="G46" s="102" t="s">
        <v>38</v>
      </c>
      <c r="H46" s="15"/>
      <c r="I46" s="67"/>
      <c r="J46" s="67"/>
      <c r="K46" s="67"/>
      <c r="L46" s="67"/>
      <c r="M46" s="67"/>
      <c r="N46" s="67"/>
      <c r="O46" s="67"/>
      <c r="P46" s="67"/>
      <c r="Q46" s="50"/>
      <c r="R46" s="14">
        <f t="shared" si="9"/>
        <v>0</v>
      </c>
      <c r="S46" s="15"/>
      <c r="T46" s="15"/>
      <c r="U46" s="15"/>
      <c r="V46" s="67"/>
      <c r="W46" s="67"/>
      <c r="X46" s="67"/>
      <c r="Y46" s="67"/>
      <c r="Z46" s="67"/>
      <c r="AA46" s="67"/>
      <c r="AB46" s="67"/>
      <c r="AC46" s="67"/>
      <c r="AD46" s="17">
        <f t="shared" si="10"/>
        <v>0</v>
      </c>
    </row>
    <row r="47" spans="2:30" ht="26.25" customHeight="1">
      <c r="B47" s="239"/>
      <c r="C47" s="239"/>
      <c r="D47" s="211"/>
      <c r="E47" s="245"/>
      <c r="F47" s="211"/>
      <c r="G47" s="102" t="s">
        <v>39</v>
      </c>
      <c r="H47" s="96"/>
      <c r="I47" s="97"/>
      <c r="J47" s="97"/>
      <c r="K47" s="97"/>
      <c r="L47" s="97"/>
      <c r="M47" s="97"/>
      <c r="N47" s="97"/>
      <c r="O47" s="97"/>
      <c r="P47" s="97"/>
      <c r="Q47" s="108"/>
      <c r="R47" s="14">
        <f t="shared" si="9"/>
        <v>0</v>
      </c>
      <c r="S47" s="26"/>
      <c r="T47" s="26"/>
      <c r="U47" s="96"/>
      <c r="V47" s="97"/>
      <c r="W47" s="97"/>
      <c r="X47" s="97"/>
      <c r="Y47" s="97"/>
      <c r="Z47" s="97"/>
      <c r="AA47" s="97"/>
      <c r="AB47" s="97"/>
      <c r="AC47" s="97"/>
      <c r="AD47" s="17">
        <f t="shared" si="10"/>
        <v>0</v>
      </c>
    </row>
    <row r="48" spans="2:30" ht="14.25" customHeight="1">
      <c r="B48" s="203" t="s">
        <v>28</v>
      </c>
      <c r="C48" s="204"/>
      <c r="D48" s="204"/>
      <c r="E48" s="204"/>
      <c r="F48" s="204"/>
      <c r="G48" s="222"/>
      <c r="H48" s="30">
        <f t="shared" ref="H48:AD48" si="11">SUM(H42:H47)</f>
        <v>0</v>
      </c>
      <c r="I48" s="30">
        <f t="shared" si="11"/>
        <v>0</v>
      </c>
      <c r="J48" s="30">
        <f t="shared" si="11"/>
        <v>0</v>
      </c>
      <c r="K48" s="30">
        <f t="shared" si="11"/>
        <v>0</v>
      </c>
      <c r="L48" s="30">
        <f t="shared" si="11"/>
        <v>0</v>
      </c>
      <c r="M48" s="30">
        <f t="shared" si="11"/>
        <v>0</v>
      </c>
      <c r="N48" s="30">
        <f t="shared" si="11"/>
        <v>0</v>
      </c>
      <c r="O48" s="30">
        <f t="shared" si="11"/>
        <v>0</v>
      </c>
      <c r="P48" s="30">
        <f t="shared" si="11"/>
        <v>0</v>
      </c>
      <c r="Q48" s="30">
        <f t="shared" si="11"/>
        <v>0</v>
      </c>
      <c r="R48" s="30">
        <f t="shared" si="11"/>
        <v>0</v>
      </c>
      <c r="S48" s="30">
        <f t="shared" si="11"/>
        <v>0</v>
      </c>
      <c r="T48" s="30">
        <f t="shared" si="11"/>
        <v>0</v>
      </c>
      <c r="U48" s="30">
        <f t="shared" si="11"/>
        <v>0</v>
      </c>
      <c r="V48" s="30">
        <f t="shared" si="11"/>
        <v>0</v>
      </c>
      <c r="W48" s="30">
        <f t="shared" si="11"/>
        <v>0</v>
      </c>
      <c r="X48" s="30">
        <f t="shared" si="11"/>
        <v>0</v>
      </c>
      <c r="Y48" s="30">
        <f t="shared" si="11"/>
        <v>0</v>
      </c>
      <c r="Z48" s="30">
        <f t="shared" si="11"/>
        <v>0</v>
      </c>
      <c r="AA48" s="30">
        <f t="shared" si="11"/>
        <v>0</v>
      </c>
      <c r="AB48" s="30">
        <f t="shared" si="11"/>
        <v>0</v>
      </c>
      <c r="AC48" s="30">
        <f t="shared" si="11"/>
        <v>0</v>
      </c>
      <c r="AD48" s="30">
        <f t="shared" si="11"/>
        <v>0</v>
      </c>
    </row>
    <row r="49" spans="2:30" ht="33" customHeight="1">
      <c r="B49" s="221" t="s">
        <v>41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5"/>
    </row>
    <row r="50" spans="2:30" ht="25.5" customHeight="1">
      <c r="B50" s="236">
        <v>1</v>
      </c>
      <c r="C50" s="225"/>
      <c r="D50" s="237"/>
      <c r="E50" s="237"/>
      <c r="F50" s="238" t="s">
        <v>37</v>
      </c>
      <c r="G50" s="102" t="s">
        <v>38</v>
      </c>
      <c r="H50" s="15"/>
      <c r="I50" s="67"/>
      <c r="J50" s="67"/>
      <c r="K50" s="67"/>
      <c r="L50" s="67"/>
      <c r="M50" s="67"/>
      <c r="N50" s="67"/>
      <c r="O50" s="67"/>
      <c r="P50" s="67"/>
      <c r="Q50" s="13"/>
      <c r="R50" s="14">
        <f t="shared" ref="R50:R55" si="12">SUM(H50:Q50)</f>
        <v>0</v>
      </c>
      <c r="S50" s="15"/>
      <c r="T50" s="15"/>
      <c r="U50" s="15"/>
      <c r="V50" s="67"/>
      <c r="W50" s="67"/>
      <c r="X50" s="67"/>
      <c r="Y50" s="67"/>
      <c r="Z50" s="67"/>
      <c r="AA50" s="67"/>
      <c r="AB50" s="67"/>
      <c r="AC50" s="67"/>
      <c r="AD50" s="17">
        <f t="shared" ref="AD50:AD55" si="13">SUM(S50:AC50)</f>
        <v>0</v>
      </c>
    </row>
    <row r="51" spans="2:30" ht="27.75" customHeight="1">
      <c r="B51" s="239"/>
      <c r="C51" s="211"/>
      <c r="D51" s="211"/>
      <c r="E51" s="211"/>
      <c r="F51" s="211"/>
      <c r="G51" s="102" t="s">
        <v>39</v>
      </c>
      <c r="H51" s="64"/>
      <c r="I51" s="98"/>
      <c r="J51" s="98"/>
      <c r="K51" s="98"/>
      <c r="L51" s="98"/>
      <c r="M51" s="98"/>
      <c r="N51" s="98"/>
      <c r="O51" s="98"/>
      <c r="P51" s="98"/>
      <c r="Q51" s="80"/>
      <c r="R51" s="14">
        <f t="shared" si="12"/>
        <v>0</v>
      </c>
      <c r="S51" s="41"/>
      <c r="T51" s="41"/>
      <c r="U51" s="64"/>
      <c r="V51" s="98"/>
      <c r="W51" s="98"/>
      <c r="X51" s="98"/>
      <c r="Y51" s="98"/>
      <c r="Z51" s="98"/>
      <c r="AA51" s="98"/>
      <c r="AB51" s="98"/>
      <c r="AC51" s="98"/>
      <c r="AD51" s="17">
        <f t="shared" si="13"/>
        <v>0</v>
      </c>
    </row>
    <row r="52" spans="2:30" ht="25.5" customHeight="1">
      <c r="B52" s="236">
        <v>2</v>
      </c>
      <c r="C52" s="225"/>
      <c r="D52" s="237"/>
      <c r="E52" s="237"/>
      <c r="F52" s="238" t="s">
        <v>37</v>
      </c>
      <c r="G52" s="102" t="s">
        <v>38</v>
      </c>
      <c r="H52" s="15"/>
      <c r="I52" s="67"/>
      <c r="J52" s="67"/>
      <c r="K52" s="67"/>
      <c r="L52" s="67"/>
      <c r="M52" s="67"/>
      <c r="N52" s="67"/>
      <c r="O52" s="67"/>
      <c r="P52" s="67"/>
      <c r="Q52" s="13"/>
      <c r="R52" s="14">
        <f t="shared" si="12"/>
        <v>0</v>
      </c>
      <c r="S52" s="15"/>
      <c r="T52" s="15"/>
      <c r="U52" s="15"/>
      <c r="V52" s="67"/>
      <c r="W52" s="67"/>
      <c r="X52" s="67"/>
      <c r="Y52" s="67"/>
      <c r="Z52" s="67"/>
      <c r="AA52" s="67"/>
      <c r="AB52" s="67"/>
      <c r="AC52" s="67"/>
      <c r="AD52" s="17">
        <f t="shared" si="13"/>
        <v>0</v>
      </c>
    </row>
    <row r="53" spans="2:30" ht="27.75" customHeight="1">
      <c r="B53" s="239"/>
      <c r="C53" s="211"/>
      <c r="D53" s="211"/>
      <c r="E53" s="211"/>
      <c r="F53" s="211"/>
      <c r="G53" s="102" t="s">
        <v>39</v>
      </c>
      <c r="H53" s="64"/>
      <c r="I53" s="98"/>
      <c r="J53" s="98"/>
      <c r="K53" s="98"/>
      <c r="L53" s="98"/>
      <c r="M53" s="98"/>
      <c r="N53" s="98"/>
      <c r="O53" s="98"/>
      <c r="P53" s="98"/>
      <c r="Q53" s="80"/>
      <c r="R53" s="14">
        <f t="shared" si="12"/>
        <v>0</v>
      </c>
      <c r="S53" s="41"/>
      <c r="T53" s="41"/>
      <c r="U53" s="64"/>
      <c r="V53" s="98"/>
      <c r="W53" s="98"/>
      <c r="X53" s="98"/>
      <c r="Y53" s="98"/>
      <c r="Z53" s="98"/>
      <c r="AA53" s="98"/>
      <c r="AB53" s="98"/>
      <c r="AC53" s="98"/>
      <c r="AD53" s="17">
        <f t="shared" si="13"/>
        <v>0</v>
      </c>
    </row>
    <row r="54" spans="2:30" ht="25.5" customHeight="1">
      <c r="B54" s="236">
        <v>3</v>
      </c>
      <c r="C54" s="225"/>
      <c r="D54" s="237"/>
      <c r="E54" s="244"/>
      <c r="F54" s="238" t="s">
        <v>37</v>
      </c>
      <c r="G54" s="102" t="s">
        <v>38</v>
      </c>
      <c r="H54" s="15"/>
      <c r="I54" s="67"/>
      <c r="J54" s="67"/>
      <c r="K54" s="67"/>
      <c r="L54" s="67"/>
      <c r="M54" s="67"/>
      <c r="N54" s="67"/>
      <c r="O54" s="67"/>
      <c r="P54" s="67"/>
      <c r="Q54" s="50"/>
      <c r="R54" s="14">
        <f t="shared" si="12"/>
        <v>0</v>
      </c>
      <c r="S54" s="15"/>
      <c r="T54" s="15"/>
      <c r="U54" s="15"/>
      <c r="V54" s="67"/>
      <c r="W54" s="67"/>
      <c r="X54" s="67"/>
      <c r="Y54" s="67"/>
      <c r="Z54" s="67"/>
      <c r="AA54" s="67"/>
      <c r="AB54" s="67"/>
      <c r="AC54" s="67"/>
      <c r="AD54" s="17">
        <f t="shared" si="13"/>
        <v>0</v>
      </c>
    </row>
    <row r="55" spans="2:30" ht="26.25" customHeight="1">
      <c r="B55" s="239"/>
      <c r="C55" s="239"/>
      <c r="D55" s="211"/>
      <c r="E55" s="245"/>
      <c r="F55" s="211"/>
      <c r="G55" s="102" t="s">
        <v>39</v>
      </c>
      <c r="H55" s="96"/>
      <c r="I55" s="97"/>
      <c r="J55" s="97"/>
      <c r="K55" s="97"/>
      <c r="L55" s="97"/>
      <c r="M55" s="97"/>
      <c r="N55" s="97"/>
      <c r="O55" s="97"/>
      <c r="P55" s="97"/>
      <c r="Q55" s="108"/>
      <c r="R55" s="14">
        <f t="shared" si="12"/>
        <v>0</v>
      </c>
      <c r="S55" s="26"/>
      <c r="T55" s="26"/>
      <c r="U55" s="96"/>
      <c r="V55" s="97"/>
      <c r="W55" s="97"/>
      <c r="X55" s="97"/>
      <c r="Y55" s="97"/>
      <c r="Z55" s="97"/>
      <c r="AA55" s="97"/>
      <c r="AB55" s="97"/>
      <c r="AC55" s="97"/>
      <c r="AD55" s="17">
        <f t="shared" si="13"/>
        <v>0</v>
      </c>
    </row>
    <row r="56" spans="2:30" ht="14.25" customHeight="1">
      <c r="B56" s="203" t="s">
        <v>28</v>
      </c>
      <c r="C56" s="204"/>
      <c r="D56" s="204"/>
      <c r="E56" s="204"/>
      <c r="F56" s="204"/>
      <c r="G56" s="222"/>
      <c r="H56" s="30">
        <f t="shared" ref="H56:AD56" si="14">SUM(H50:H55)</f>
        <v>0</v>
      </c>
      <c r="I56" s="30">
        <f t="shared" si="14"/>
        <v>0</v>
      </c>
      <c r="J56" s="30">
        <f t="shared" si="14"/>
        <v>0</v>
      </c>
      <c r="K56" s="30">
        <f t="shared" si="14"/>
        <v>0</v>
      </c>
      <c r="L56" s="30">
        <f t="shared" si="14"/>
        <v>0</v>
      </c>
      <c r="M56" s="30">
        <f t="shared" si="14"/>
        <v>0</v>
      </c>
      <c r="N56" s="30">
        <f t="shared" si="14"/>
        <v>0</v>
      </c>
      <c r="O56" s="30">
        <f t="shared" si="14"/>
        <v>0</v>
      </c>
      <c r="P56" s="30">
        <f t="shared" si="14"/>
        <v>0</v>
      </c>
      <c r="Q56" s="30">
        <f t="shared" si="14"/>
        <v>0</v>
      </c>
      <c r="R56" s="30">
        <f t="shared" si="14"/>
        <v>0</v>
      </c>
      <c r="S56" s="30">
        <f t="shared" si="14"/>
        <v>0</v>
      </c>
      <c r="T56" s="30">
        <f t="shared" si="14"/>
        <v>0</v>
      </c>
      <c r="U56" s="30">
        <f t="shared" si="14"/>
        <v>0</v>
      </c>
      <c r="V56" s="30">
        <f t="shared" si="14"/>
        <v>0</v>
      </c>
      <c r="W56" s="30">
        <f t="shared" si="14"/>
        <v>0</v>
      </c>
      <c r="X56" s="30">
        <f t="shared" si="14"/>
        <v>0</v>
      </c>
      <c r="Y56" s="30">
        <f t="shared" si="14"/>
        <v>0</v>
      </c>
      <c r="Z56" s="30">
        <f t="shared" si="14"/>
        <v>0</v>
      </c>
      <c r="AA56" s="30">
        <f t="shared" si="14"/>
        <v>0</v>
      </c>
      <c r="AB56" s="30">
        <f t="shared" si="14"/>
        <v>0</v>
      </c>
      <c r="AC56" s="30">
        <f t="shared" si="14"/>
        <v>0</v>
      </c>
      <c r="AD56" s="30">
        <f t="shared" si="14"/>
        <v>0</v>
      </c>
    </row>
    <row r="57" spans="2:30" ht="33" customHeight="1">
      <c r="B57" s="221" t="s">
        <v>41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4"/>
      <c r="AC57" s="204"/>
      <c r="AD57" s="205"/>
    </row>
    <row r="58" spans="2:30" ht="25.5" customHeight="1">
      <c r="B58" s="236">
        <v>1</v>
      </c>
      <c r="C58" s="225"/>
      <c r="D58" s="237"/>
      <c r="E58" s="237"/>
      <c r="F58" s="238" t="s">
        <v>37</v>
      </c>
      <c r="G58" s="102" t="s">
        <v>38</v>
      </c>
      <c r="H58" s="15"/>
      <c r="I58" s="67"/>
      <c r="J58" s="67"/>
      <c r="K58" s="67"/>
      <c r="L58" s="67"/>
      <c r="M58" s="67"/>
      <c r="N58" s="67"/>
      <c r="O58" s="67"/>
      <c r="P58" s="67"/>
      <c r="Q58" s="13"/>
      <c r="R58" s="14">
        <f t="shared" ref="R58:R63" si="15">SUM(H58:Q58)</f>
        <v>0</v>
      </c>
      <c r="S58" s="15"/>
      <c r="T58" s="15"/>
      <c r="U58" s="15"/>
      <c r="V58" s="67"/>
      <c r="W58" s="67"/>
      <c r="X58" s="67"/>
      <c r="Y58" s="67"/>
      <c r="Z58" s="67"/>
      <c r="AA58" s="67"/>
      <c r="AB58" s="67"/>
      <c r="AC58" s="67"/>
      <c r="AD58" s="17">
        <f t="shared" ref="AD58:AD63" si="16">SUM(S58:AC58)</f>
        <v>0</v>
      </c>
    </row>
    <row r="59" spans="2:30" ht="27.75" customHeight="1">
      <c r="B59" s="239"/>
      <c r="C59" s="211"/>
      <c r="D59" s="211"/>
      <c r="E59" s="211"/>
      <c r="F59" s="211"/>
      <c r="G59" s="102" t="s">
        <v>39</v>
      </c>
      <c r="H59" s="64"/>
      <c r="I59" s="98"/>
      <c r="J59" s="98"/>
      <c r="K59" s="98"/>
      <c r="L59" s="98"/>
      <c r="M59" s="98"/>
      <c r="N59" s="98"/>
      <c r="O59" s="98"/>
      <c r="P59" s="98"/>
      <c r="Q59" s="80"/>
      <c r="R59" s="14">
        <f t="shared" si="15"/>
        <v>0</v>
      </c>
      <c r="S59" s="41"/>
      <c r="T59" s="41"/>
      <c r="U59" s="64"/>
      <c r="V59" s="98"/>
      <c r="W59" s="98"/>
      <c r="X59" s="98"/>
      <c r="Y59" s="98"/>
      <c r="Z59" s="98"/>
      <c r="AA59" s="98"/>
      <c r="AB59" s="98"/>
      <c r="AC59" s="98"/>
      <c r="AD59" s="17">
        <f t="shared" si="16"/>
        <v>0</v>
      </c>
    </row>
    <row r="60" spans="2:30" ht="25.5" customHeight="1">
      <c r="B60" s="236">
        <v>2</v>
      </c>
      <c r="C60" s="225"/>
      <c r="D60" s="237"/>
      <c r="E60" s="237"/>
      <c r="F60" s="238" t="s">
        <v>37</v>
      </c>
      <c r="G60" s="102" t="s">
        <v>38</v>
      </c>
      <c r="H60" s="15"/>
      <c r="I60" s="67"/>
      <c r="J60" s="67"/>
      <c r="K60" s="67"/>
      <c r="L60" s="67"/>
      <c r="M60" s="67"/>
      <c r="N60" s="67"/>
      <c r="O60" s="67"/>
      <c r="P60" s="67"/>
      <c r="Q60" s="13"/>
      <c r="R60" s="14">
        <f t="shared" si="15"/>
        <v>0</v>
      </c>
      <c r="S60" s="15"/>
      <c r="T60" s="15"/>
      <c r="U60" s="15"/>
      <c r="V60" s="67"/>
      <c r="W60" s="67"/>
      <c r="X60" s="67"/>
      <c r="Y60" s="67"/>
      <c r="Z60" s="67"/>
      <c r="AA60" s="67"/>
      <c r="AB60" s="67"/>
      <c r="AC60" s="67"/>
      <c r="AD60" s="17">
        <f t="shared" si="16"/>
        <v>0</v>
      </c>
    </row>
    <row r="61" spans="2:30" ht="27.75" customHeight="1">
      <c r="B61" s="239"/>
      <c r="C61" s="211"/>
      <c r="D61" s="211"/>
      <c r="E61" s="211"/>
      <c r="F61" s="211"/>
      <c r="G61" s="102" t="s">
        <v>39</v>
      </c>
      <c r="H61" s="64"/>
      <c r="I61" s="98"/>
      <c r="J61" s="98"/>
      <c r="K61" s="98"/>
      <c r="L61" s="98"/>
      <c r="M61" s="98"/>
      <c r="N61" s="98"/>
      <c r="O61" s="98"/>
      <c r="P61" s="98"/>
      <c r="Q61" s="80"/>
      <c r="R61" s="14">
        <f t="shared" si="15"/>
        <v>0</v>
      </c>
      <c r="S61" s="41"/>
      <c r="T61" s="41"/>
      <c r="U61" s="64"/>
      <c r="V61" s="98"/>
      <c r="W61" s="98"/>
      <c r="X61" s="98"/>
      <c r="Y61" s="98"/>
      <c r="Z61" s="98"/>
      <c r="AA61" s="98"/>
      <c r="AB61" s="98"/>
      <c r="AC61" s="98"/>
      <c r="AD61" s="17">
        <f t="shared" si="16"/>
        <v>0</v>
      </c>
    </row>
    <row r="62" spans="2:30" ht="25.5" customHeight="1">
      <c r="B62" s="236">
        <v>3</v>
      </c>
      <c r="C62" s="225"/>
      <c r="D62" s="237"/>
      <c r="E62" s="244"/>
      <c r="F62" s="238" t="s">
        <v>37</v>
      </c>
      <c r="G62" s="102" t="s">
        <v>38</v>
      </c>
      <c r="H62" s="15"/>
      <c r="I62" s="67"/>
      <c r="J62" s="67"/>
      <c r="K62" s="67"/>
      <c r="L62" s="67"/>
      <c r="M62" s="67"/>
      <c r="N62" s="67"/>
      <c r="O62" s="67"/>
      <c r="P62" s="67"/>
      <c r="Q62" s="50"/>
      <c r="R62" s="14">
        <f t="shared" si="15"/>
        <v>0</v>
      </c>
      <c r="S62" s="15"/>
      <c r="T62" s="15"/>
      <c r="U62" s="15"/>
      <c r="V62" s="67"/>
      <c r="W62" s="67"/>
      <c r="X62" s="67"/>
      <c r="Y62" s="67"/>
      <c r="Z62" s="67"/>
      <c r="AA62" s="67"/>
      <c r="AB62" s="67"/>
      <c r="AC62" s="67"/>
      <c r="AD62" s="17">
        <f t="shared" si="16"/>
        <v>0</v>
      </c>
    </row>
    <row r="63" spans="2:30" ht="26.25" customHeight="1">
      <c r="B63" s="239"/>
      <c r="C63" s="239"/>
      <c r="D63" s="211"/>
      <c r="E63" s="245"/>
      <c r="F63" s="211"/>
      <c r="G63" s="102" t="s">
        <v>39</v>
      </c>
      <c r="H63" s="96"/>
      <c r="I63" s="97"/>
      <c r="J63" s="97"/>
      <c r="K63" s="97"/>
      <c r="L63" s="97"/>
      <c r="M63" s="97"/>
      <c r="N63" s="97"/>
      <c r="O63" s="97"/>
      <c r="P63" s="97"/>
      <c r="Q63" s="108"/>
      <c r="R63" s="14">
        <f t="shared" si="15"/>
        <v>0</v>
      </c>
      <c r="S63" s="26"/>
      <c r="T63" s="26"/>
      <c r="U63" s="96"/>
      <c r="V63" s="97"/>
      <c r="W63" s="97"/>
      <c r="X63" s="97"/>
      <c r="Y63" s="97"/>
      <c r="Z63" s="97"/>
      <c r="AA63" s="97"/>
      <c r="AB63" s="97"/>
      <c r="AC63" s="97"/>
      <c r="AD63" s="17">
        <f t="shared" si="16"/>
        <v>0</v>
      </c>
    </row>
    <row r="64" spans="2:30" ht="14.25" customHeight="1">
      <c r="B64" s="203" t="s">
        <v>28</v>
      </c>
      <c r="C64" s="204"/>
      <c r="D64" s="204"/>
      <c r="E64" s="204"/>
      <c r="F64" s="204"/>
      <c r="G64" s="222"/>
      <c r="H64" s="30">
        <f t="shared" ref="H64:AD64" si="17">SUM(H58:H63)</f>
        <v>0</v>
      </c>
      <c r="I64" s="30">
        <f t="shared" si="17"/>
        <v>0</v>
      </c>
      <c r="J64" s="30">
        <f t="shared" si="17"/>
        <v>0</v>
      </c>
      <c r="K64" s="30">
        <f t="shared" si="17"/>
        <v>0</v>
      </c>
      <c r="L64" s="30">
        <f t="shared" si="17"/>
        <v>0</v>
      </c>
      <c r="M64" s="30">
        <f t="shared" si="17"/>
        <v>0</v>
      </c>
      <c r="N64" s="30">
        <f t="shared" si="17"/>
        <v>0</v>
      </c>
      <c r="O64" s="30">
        <f t="shared" si="17"/>
        <v>0</v>
      </c>
      <c r="P64" s="30">
        <f t="shared" si="17"/>
        <v>0</v>
      </c>
      <c r="Q64" s="30">
        <f t="shared" si="17"/>
        <v>0</v>
      </c>
      <c r="R64" s="30">
        <f t="shared" si="17"/>
        <v>0</v>
      </c>
      <c r="S64" s="30">
        <f t="shared" si="17"/>
        <v>0</v>
      </c>
      <c r="T64" s="30">
        <f t="shared" si="17"/>
        <v>0</v>
      </c>
      <c r="U64" s="30">
        <f t="shared" si="17"/>
        <v>0</v>
      </c>
      <c r="V64" s="30">
        <f t="shared" si="17"/>
        <v>0</v>
      </c>
      <c r="W64" s="30">
        <f t="shared" si="17"/>
        <v>0</v>
      </c>
      <c r="X64" s="30">
        <f t="shared" si="17"/>
        <v>0</v>
      </c>
      <c r="Y64" s="30">
        <f t="shared" si="17"/>
        <v>0</v>
      </c>
      <c r="Z64" s="30">
        <f t="shared" si="17"/>
        <v>0</v>
      </c>
      <c r="AA64" s="30">
        <f t="shared" si="17"/>
        <v>0</v>
      </c>
      <c r="AB64" s="30">
        <f t="shared" si="17"/>
        <v>0</v>
      </c>
      <c r="AC64" s="30">
        <f t="shared" si="17"/>
        <v>0</v>
      </c>
      <c r="AD64" s="30">
        <f t="shared" si="17"/>
        <v>0</v>
      </c>
    </row>
    <row r="65" spans="2:30" ht="14.25" customHeight="1">
      <c r="B65" s="206" t="s">
        <v>29</v>
      </c>
      <c r="C65" s="204"/>
      <c r="D65" s="204"/>
      <c r="E65" s="204"/>
      <c r="F65" s="204"/>
      <c r="G65" s="222"/>
      <c r="H65" s="53">
        <f t="shared" ref="H65:AD65" si="18">H48+H40+H32+H24+H56+H64</f>
        <v>0</v>
      </c>
      <c r="I65" s="53">
        <f t="shared" si="18"/>
        <v>0</v>
      </c>
      <c r="J65" s="53">
        <f t="shared" si="18"/>
        <v>0</v>
      </c>
      <c r="K65" s="53">
        <f t="shared" si="18"/>
        <v>0</v>
      </c>
      <c r="L65" s="53">
        <f t="shared" si="18"/>
        <v>0</v>
      </c>
      <c r="M65" s="53">
        <f t="shared" si="18"/>
        <v>0</v>
      </c>
      <c r="N65" s="53">
        <f t="shared" si="18"/>
        <v>0</v>
      </c>
      <c r="O65" s="53">
        <f t="shared" si="18"/>
        <v>0</v>
      </c>
      <c r="P65" s="53">
        <f t="shared" si="18"/>
        <v>0</v>
      </c>
      <c r="Q65" s="53">
        <f t="shared" si="18"/>
        <v>0</v>
      </c>
      <c r="R65" s="53">
        <f t="shared" si="18"/>
        <v>0</v>
      </c>
      <c r="S65" s="53">
        <f t="shared" si="18"/>
        <v>0</v>
      </c>
      <c r="T65" s="53">
        <f t="shared" si="18"/>
        <v>0</v>
      </c>
      <c r="U65" s="53">
        <f t="shared" si="18"/>
        <v>0</v>
      </c>
      <c r="V65" s="53">
        <f t="shared" si="18"/>
        <v>0</v>
      </c>
      <c r="W65" s="53">
        <f t="shared" si="18"/>
        <v>0</v>
      </c>
      <c r="X65" s="53">
        <f t="shared" si="18"/>
        <v>0</v>
      </c>
      <c r="Y65" s="53">
        <f t="shared" si="18"/>
        <v>0</v>
      </c>
      <c r="Z65" s="53">
        <f t="shared" si="18"/>
        <v>0</v>
      </c>
      <c r="AA65" s="53">
        <f t="shared" si="18"/>
        <v>0</v>
      </c>
      <c r="AB65" s="53">
        <f t="shared" si="18"/>
        <v>0</v>
      </c>
      <c r="AC65" s="53">
        <f t="shared" si="18"/>
        <v>0</v>
      </c>
      <c r="AD65" s="53">
        <f t="shared" si="18"/>
        <v>0</v>
      </c>
    </row>
    <row r="66" spans="2:30" ht="14.25" customHeight="1"/>
    <row r="67" spans="2:30" ht="14.25" customHeight="1"/>
    <row r="68" spans="2:30" ht="14.25" customHeight="1"/>
    <row r="69" spans="2:30" ht="14.25" customHeight="1"/>
    <row r="70" spans="2:30" ht="14.25" customHeight="1"/>
    <row r="71" spans="2:30" ht="14.25" customHeight="1"/>
    <row r="72" spans="2:30" ht="14.25" customHeight="1"/>
    <row r="73" spans="2:30" ht="14.25" customHeight="1"/>
    <row r="74" spans="2:30" ht="14.25" customHeight="1"/>
    <row r="75" spans="2:30" ht="14.25" customHeight="1"/>
    <row r="76" spans="2:30" ht="14.25" customHeight="1"/>
    <row r="77" spans="2:30" ht="14.25" customHeight="1"/>
    <row r="78" spans="2:30" ht="14.25" customHeight="1"/>
    <row r="79" spans="2:30" ht="14.25" customHeight="1"/>
    <row r="80" spans="2:3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1">
    <mergeCell ref="B17:AD17"/>
    <mergeCell ref="B9:AD9"/>
    <mergeCell ref="B10:AD10"/>
    <mergeCell ref="B11:AG11"/>
    <mergeCell ref="B13:B16"/>
    <mergeCell ref="C13:C16"/>
    <mergeCell ref="D13:D16"/>
    <mergeCell ref="E13:E16"/>
    <mergeCell ref="F13:F16"/>
    <mergeCell ref="G13:G16"/>
    <mergeCell ref="H13:P13"/>
    <mergeCell ref="Q13:Q16"/>
    <mergeCell ref="H14:P15"/>
    <mergeCell ref="R13:R16"/>
    <mergeCell ref="S13:S16"/>
    <mergeCell ref="T13:T16"/>
    <mergeCell ref="U13:AC13"/>
    <mergeCell ref="U14:AC15"/>
    <mergeCell ref="AD13:AD16"/>
    <mergeCell ref="B18:B19"/>
    <mergeCell ref="C18:C19"/>
    <mergeCell ref="D18:D19"/>
    <mergeCell ref="E18:E19"/>
    <mergeCell ref="F18:F19"/>
    <mergeCell ref="D22:D23"/>
    <mergeCell ref="E22:E23"/>
    <mergeCell ref="B25:AD25"/>
    <mergeCell ref="B33:AD33"/>
    <mergeCell ref="B28:B29"/>
    <mergeCell ref="C28:C29"/>
    <mergeCell ref="D28:D29"/>
    <mergeCell ref="E28:E29"/>
    <mergeCell ref="F28:F29"/>
    <mergeCell ref="B30:B31"/>
    <mergeCell ref="C30:C31"/>
    <mergeCell ref="F30:F31"/>
    <mergeCell ref="B32:G32"/>
    <mergeCell ref="D44:D45"/>
    <mergeCell ref="E44:E45"/>
    <mergeCell ref="F44:F45"/>
    <mergeCell ref="B46:B47"/>
    <mergeCell ref="C46:C47"/>
    <mergeCell ref="B41:AD41"/>
    <mergeCell ref="B36:B37"/>
    <mergeCell ref="C36:C37"/>
    <mergeCell ref="D36:D37"/>
    <mergeCell ref="E36:E37"/>
    <mergeCell ref="F36:F37"/>
    <mergeCell ref="B38:B39"/>
    <mergeCell ref="C38:C39"/>
    <mergeCell ref="F38:F39"/>
    <mergeCell ref="B40:G40"/>
    <mergeCell ref="D54:D55"/>
    <mergeCell ref="E54:E55"/>
    <mergeCell ref="F54:F55"/>
    <mergeCell ref="B56:G56"/>
    <mergeCell ref="B57:AD57"/>
    <mergeCell ref="B52:B53"/>
    <mergeCell ref="C52:C53"/>
    <mergeCell ref="D52:D53"/>
    <mergeCell ref="E52:E53"/>
    <mergeCell ref="F52:F53"/>
    <mergeCell ref="B54:B55"/>
    <mergeCell ref="C54:C55"/>
    <mergeCell ref="D60:D61"/>
    <mergeCell ref="E60:E61"/>
    <mergeCell ref="B60:B61"/>
    <mergeCell ref="B62:B63"/>
    <mergeCell ref="C62:C63"/>
    <mergeCell ref="D62:D63"/>
    <mergeCell ref="E62:E63"/>
    <mergeCell ref="F62:F63"/>
    <mergeCell ref="B64:G64"/>
    <mergeCell ref="B65:G65"/>
    <mergeCell ref="B58:B59"/>
    <mergeCell ref="C58:C59"/>
    <mergeCell ref="D58:D59"/>
    <mergeCell ref="E58:E59"/>
    <mergeCell ref="F58:F59"/>
    <mergeCell ref="C60:C61"/>
    <mergeCell ref="F60:F61"/>
    <mergeCell ref="B20:B21"/>
    <mergeCell ref="C20:C21"/>
    <mergeCell ref="D20:D21"/>
    <mergeCell ref="E20:E21"/>
    <mergeCell ref="F20:F21"/>
    <mergeCell ref="B22:B23"/>
    <mergeCell ref="C22:C23"/>
    <mergeCell ref="F22:F23"/>
    <mergeCell ref="B24:G24"/>
    <mergeCell ref="B26:B27"/>
    <mergeCell ref="C26:C27"/>
    <mergeCell ref="D26:D27"/>
    <mergeCell ref="E26:E27"/>
    <mergeCell ref="F26:F27"/>
    <mergeCell ref="D30:D31"/>
    <mergeCell ref="E30:E31"/>
    <mergeCell ref="B50:B51"/>
    <mergeCell ref="C50:C51"/>
    <mergeCell ref="D50:D51"/>
    <mergeCell ref="E50:E51"/>
    <mergeCell ref="F50:F51"/>
    <mergeCell ref="B34:B35"/>
    <mergeCell ref="C34:C35"/>
    <mergeCell ref="D34:D35"/>
    <mergeCell ref="E34:E35"/>
    <mergeCell ref="F34:F35"/>
    <mergeCell ref="D38:D39"/>
    <mergeCell ref="E38:E39"/>
    <mergeCell ref="D46:D47"/>
    <mergeCell ref="E46:E47"/>
    <mergeCell ref="B42:B43"/>
    <mergeCell ref="C42:C43"/>
    <mergeCell ref="D42:D43"/>
    <mergeCell ref="E42:E43"/>
    <mergeCell ref="F42:F43"/>
    <mergeCell ref="F46:F47"/>
    <mergeCell ref="B48:G48"/>
    <mergeCell ref="B49:AD49"/>
    <mergeCell ref="B44:B45"/>
    <mergeCell ref="C44:C45"/>
  </mergeCell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1000"/>
  <sheetViews>
    <sheetView zoomScale="83" zoomScaleNormal="83" workbookViewId="0">
      <selection activeCell="B11" sqref="B11:AB11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7" width="22" customWidth="1"/>
    <col min="8" max="11" width="10.6640625" customWidth="1"/>
    <col min="12" max="15" width="9.109375" customWidth="1"/>
    <col min="16" max="16" width="13" customWidth="1"/>
    <col min="17" max="31" width="10.6640625" customWidth="1"/>
  </cols>
  <sheetData>
    <row r="1" spans="1:31" ht="14.25" customHeight="1"/>
    <row r="2" spans="1:31" ht="14.25" customHeight="1"/>
    <row r="3" spans="1:31" ht="14.25" customHeight="1"/>
    <row r="4" spans="1:31" ht="14.25" customHeight="1"/>
    <row r="5" spans="1:31" ht="14.25" customHeight="1"/>
    <row r="6" spans="1:31" ht="14.25" customHeight="1"/>
    <row r="7" spans="1:31" ht="14.25" customHeight="1"/>
    <row r="8" spans="1:31" ht="14.25" customHeight="1"/>
    <row r="9" spans="1:31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"/>
      <c r="AD9" s="2"/>
      <c r="AE9" s="2"/>
    </row>
    <row r="10" spans="1:31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"/>
      <c r="AD10" s="2"/>
      <c r="AE10" s="2"/>
    </row>
    <row r="11" spans="1:31" ht="14.25" customHeight="1">
      <c r="A11" s="2"/>
      <c r="B11" s="223" t="s">
        <v>162</v>
      </c>
      <c r="C11" s="223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  <c r="AA11" s="223"/>
      <c r="AB11" s="223"/>
      <c r="AC11" s="202"/>
      <c r="AD11" s="202"/>
      <c r="AE11" s="202"/>
    </row>
    <row r="12" spans="1:31" ht="14.25" customHeight="1"/>
    <row r="13" spans="1:31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09" t="s">
        <v>35</v>
      </c>
      <c r="H13" s="212" t="s">
        <v>6</v>
      </c>
      <c r="I13" s="204"/>
      <c r="J13" s="204"/>
      <c r="K13" s="204"/>
      <c r="L13" s="204"/>
      <c r="M13" s="204"/>
      <c r="N13" s="204"/>
      <c r="O13" s="205"/>
      <c r="P13" s="225" t="s">
        <v>7</v>
      </c>
      <c r="Q13" s="225" t="s">
        <v>8</v>
      </c>
      <c r="R13" s="233" t="s">
        <v>9</v>
      </c>
      <c r="S13" s="233" t="s">
        <v>10</v>
      </c>
      <c r="T13" s="228" t="s">
        <v>11</v>
      </c>
      <c r="U13" s="204"/>
      <c r="V13" s="204"/>
      <c r="W13" s="204"/>
      <c r="X13" s="204"/>
      <c r="Y13" s="204"/>
      <c r="Z13" s="204"/>
      <c r="AA13" s="204"/>
      <c r="AB13" s="222"/>
    </row>
    <row r="14" spans="1:31" ht="30.75" customHeight="1">
      <c r="B14" s="210"/>
      <c r="C14" s="210"/>
      <c r="D14" s="210"/>
      <c r="E14" s="210"/>
      <c r="F14" s="210"/>
      <c r="G14" s="210"/>
      <c r="H14" s="213" t="s">
        <v>42</v>
      </c>
      <c r="I14" s="208"/>
      <c r="J14" s="208"/>
      <c r="K14" s="208"/>
      <c r="L14" s="208"/>
      <c r="M14" s="208"/>
      <c r="N14" s="208"/>
      <c r="O14" s="214"/>
      <c r="P14" s="210"/>
      <c r="Q14" s="210"/>
      <c r="R14" s="234"/>
      <c r="S14" s="234"/>
      <c r="T14" s="213" t="s">
        <v>42</v>
      </c>
      <c r="U14" s="208"/>
      <c r="V14" s="208"/>
      <c r="W14" s="208"/>
      <c r="X14" s="208"/>
      <c r="Y14" s="208"/>
      <c r="Z14" s="208"/>
      <c r="AA14" s="214"/>
      <c r="AB14" s="225" t="s">
        <v>8</v>
      </c>
    </row>
    <row r="15" spans="1:31" ht="49.5" customHeight="1">
      <c r="B15" s="210"/>
      <c r="C15" s="210"/>
      <c r="D15" s="210"/>
      <c r="E15" s="210"/>
      <c r="F15" s="210"/>
      <c r="G15" s="210"/>
      <c r="H15" s="215"/>
      <c r="I15" s="216"/>
      <c r="J15" s="216"/>
      <c r="K15" s="216"/>
      <c r="L15" s="216"/>
      <c r="M15" s="216"/>
      <c r="N15" s="216"/>
      <c r="O15" s="217"/>
      <c r="P15" s="210"/>
      <c r="Q15" s="210"/>
      <c r="R15" s="234"/>
      <c r="S15" s="234"/>
      <c r="T15" s="215"/>
      <c r="U15" s="216"/>
      <c r="V15" s="216"/>
      <c r="W15" s="216"/>
      <c r="X15" s="216"/>
      <c r="Y15" s="216"/>
      <c r="Z15" s="216"/>
      <c r="AA15" s="217"/>
      <c r="AB15" s="210"/>
    </row>
    <row r="16" spans="1:31" ht="14.25" customHeight="1">
      <c r="B16" s="211"/>
      <c r="C16" s="211"/>
      <c r="D16" s="211"/>
      <c r="E16" s="211"/>
      <c r="F16" s="211"/>
      <c r="G16" s="211"/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211"/>
      <c r="Q16" s="211"/>
      <c r="R16" s="235"/>
      <c r="S16" s="235"/>
      <c r="T16" s="3" t="s">
        <v>13</v>
      </c>
      <c r="U16" s="3" t="s">
        <v>14</v>
      </c>
      <c r="V16" s="3" t="s">
        <v>15</v>
      </c>
      <c r="W16" s="3" t="s">
        <v>16</v>
      </c>
      <c r="X16" s="3" t="s">
        <v>17</v>
      </c>
      <c r="Y16" s="3" t="s">
        <v>18</v>
      </c>
      <c r="Z16" s="3" t="s">
        <v>19</v>
      </c>
      <c r="AA16" s="3" t="s">
        <v>20</v>
      </c>
      <c r="AB16" s="211"/>
    </row>
    <row r="17" spans="2:28" ht="33" customHeight="1">
      <c r="B17" s="221" t="s">
        <v>178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22"/>
    </row>
    <row r="18" spans="2:28" ht="25.5" customHeight="1">
      <c r="B18" s="236">
        <v>1</v>
      </c>
      <c r="C18" s="225"/>
      <c r="D18" s="237"/>
      <c r="E18" s="237"/>
      <c r="F18" s="238" t="s">
        <v>37</v>
      </c>
      <c r="G18" s="102" t="s">
        <v>38</v>
      </c>
      <c r="H18" s="15"/>
      <c r="I18" s="67"/>
      <c r="J18" s="67"/>
      <c r="K18" s="67"/>
      <c r="L18" s="67"/>
      <c r="M18" s="67"/>
      <c r="N18" s="67"/>
      <c r="O18" s="67"/>
      <c r="P18" s="13"/>
      <c r="Q18" s="14">
        <f t="shared" ref="Q18:Q23" si="0">SUM(H18:P18)</f>
        <v>0</v>
      </c>
      <c r="R18" s="15"/>
      <c r="S18" s="15"/>
      <c r="T18" s="15"/>
      <c r="U18" s="67"/>
      <c r="V18" s="67"/>
      <c r="W18" s="67"/>
      <c r="X18" s="67"/>
      <c r="Y18" s="67"/>
      <c r="Z18" s="67"/>
      <c r="AA18" s="67"/>
      <c r="AB18" s="17">
        <f t="shared" ref="AB18:AB23" si="1">SUM(R18:AA18)</f>
        <v>0</v>
      </c>
    </row>
    <row r="19" spans="2:28" ht="27.75" customHeight="1">
      <c r="B19" s="239"/>
      <c r="C19" s="239"/>
      <c r="D19" s="211"/>
      <c r="E19" s="211"/>
      <c r="F19" s="211"/>
      <c r="G19" s="102" t="s">
        <v>39</v>
      </c>
      <c r="H19" s="96"/>
      <c r="I19" s="97"/>
      <c r="J19" s="97"/>
      <c r="K19" s="97"/>
      <c r="L19" s="97"/>
      <c r="M19" s="97"/>
      <c r="N19" s="97"/>
      <c r="O19" s="97"/>
      <c r="P19" s="74"/>
      <c r="Q19" s="14">
        <f t="shared" si="0"/>
        <v>0</v>
      </c>
      <c r="R19" s="26"/>
      <c r="S19" s="26"/>
      <c r="T19" s="96"/>
      <c r="U19" s="97"/>
      <c r="V19" s="97"/>
      <c r="W19" s="97"/>
      <c r="X19" s="97"/>
      <c r="Y19" s="97"/>
      <c r="Z19" s="97"/>
      <c r="AA19" s="97"/>
      <c r="AB19" s="17">
        <f t="shared" si="1"/>
        <v>0</v>
      </c>
    </row>
    <row r="20" spans="2:28" ht="25.5" customHeight="1">
      <c r="B20" s="236">
        <v>2</v>
      </c>
      <c r="C20" s="225"/>
      <c r="D20" s="237"/>
      <c r="E20" s="244"/>
      <c r="F20" s="238" t="s">
        <v>37</v>
      </c>
      <c r="G20" s="102" t="s">
        <v>38</v>
      </c>
      <c r="H20" s="15"/>
      <c r="I20" s="67"/>
      <c r="J20" s="67"/>
      <c r="K20" s="67"/>
      <c r="L20" s="67"/>
      <c r="M20" s="67"/>
      <c r="N20" s="67"/>
      <c r="O20" s="67"/>
      <c r="P20" s="50"/>
      <c r="Q20" s="14">
        <f t="shared" si="0"/>
        <v>0</v>
      </c>
      <c r="R20" s="15"/>
      <c r="S20" s="15"/>
      <c r="T20" s="15"/>
      <c r="U20" s="67"/>
      <c r="V20" s="67"/>
      <c r="W20" s="67"/>
      <c r="X20" s="67"/>
      <c r="Y20" s="67"/>
      <c r="Z20" s="67"/>
      <c r="AA20" s="67"/>
      <c r="AB20" s="17">
        <f t="shared" si="1"/>
        <v>0</v>
      </c>
    </row>
    <row r="21" spans="2:28" ht="26.25" customHeight="1">
      <c r="B21" s="239"/>
      <c r="C21" s="239"/>
      <c r="D21" s="211"/>
      <c r="E21" s="245"/>
      <c r="F21" s="211"/>
      <c r="G21" s="102" t="s">
        <v>39</v>
      </c>
      <c r="H21" s="96"/>
      <c r="I21" s="97"/>
      <c r="J21" s="97"/>
      <c r="K21" s="97"/>
      <c r="L21" s="97"/>
      <c r="M21" s="97"/>
      <c r="N21" s="97"/>
      <c r="O21" s="97"/>
      <c r="P21" s="108"/>
      <c r="Q21" s="14">
        <f t="shared" si="0"/>
        <v>0</v>
      </c>
      <c r="R21" s="26"/>
      <c r="S21" s="26"/>
      <c r="T21" s="96"/>
      <c r="U21" s="97"/>
      <c r="V21" s="97"/>
      <c r="W21" s="97"/>
      <c r="X21" s="97"/>
      <c r="Y21" s="97"/>
      <c r="Z21" s="97"/>
      <c r="AA21" s="97"/>
      <c r="AB21" s="17">
        <f t="shared" si="1"/>
        <v>0</v>
      </c>
    </row>
    <row r="22" spans="2:28" ht="25.5" customHeight="1">
      <c r="B22" s="236">
        <v>3</v>
      </c>
      <c r="C22" s="225"/>
      <c r="D22" s="242"/>
      <c r="E22" s="237"/>
      <c r="F22" s="238" t="s">
        <v>37</v>
      </c>
      <c r="G22" s="102" t="s">
        <v>38</v>
      </c>
      <c r="H22" s="15"/>
      <c r="I22" s="67"/>
      <c r="J22" s="67"/>
      <c r="K22" s="67"/>
      <c r="L22" s="67"/>
      <c r="M22" s="67"/>
      <c r="N22" s="67"/>
      <c r="O22" s="67"/>
      <c r="P22" s="109"/>
      <c r="Q22" s="14">
        <f t="shared" si="0"/>
        <v>0</v>
      </c>
      <c r="R22" s="15"/>
      <c r="S22" s="15"/>
      <c r="T22" s="15"/>
      <c r="U22" s="67"/>
      <c r="V22" s="67"/>
      <c r="W22" s="67"/>
      <c r="X22" s="67"/>
      <c r="Y22" s="67"/>
      <c r="Z22" s="67"/>
      <c r="AA22" s="67"/>
      <c r="AB22" s="17">
        <f t="shared" si="1"/>
        <v>0</v>
      </c>
    </row>
    <row r="23" spans="2:28" ht="28.5" customHeight="1">
      <c r="B23" s="239"/>
      <c r="C23" s="211"/>
      <c r="D23" s="243"/>
      <c r="E23" s="211"/>
      <c r="F23" s="211"/>
      <c r="G23" s="102" t="s">
        <v>39</v>
      </c>
      <c r="H23" s="96"/>
      <c r="I23" s="97"/>
      <c r="J23" s="97"/>
      <c r="K23" s="97"/>
      <c r="L23" s="97"/>
      <c r="M23" s="97"/>
      <c r="N23" s="97"/>
      <c r="O23" s="97"/>
      <c r="P23" s="25"/>
      <c r="Q23" s="14">
        <f t="shared" si="0"/>
        <v>0</v>
      </c>
      <c r="R23" s="26"/>
      <c r="S23" s="26"/>
      <c r="T23" s="96"/>
      <c r="U23" s="97"/>
      <c r="V23" s="97"/>
      <c r="W23" s="97"/>
      <c r="X23" s="97"/>
      <c r="Y23" s="97"/>
      <c r="Z23" s="97"/>
      <c r="AA23" s="97"/>
      <c r="AB23" s="17">
        <f t="shared" si="1"/>
        <v>0</v>
      </c>
    </row>
    <row r="24" spans="2:28" ht="14.25" customHeight="1">
      <c r="B24" s="203" t="s">
        <v>176</v>
      </c>
      <c r="C24" s="204"/>
      <c r="D24" s="204"/>
      <c r="E24" s="204"/>
      <c r="F24" s="204"/>
      <c r="G24" s="222"/>
      <c r="H24" s="30">
        <f t="shared" ref="H24:AB24" si="2">SUM(H18:H23)</f>
        <v>0</v>
      </c>
      <c r="I24" s="30">
        <f t="shared" si="2"/>
        <v>0</v>
      </c>
      <c r="J24" s="30">
        <f t="shared" si="2"/>
        <v>0</v>
      </c>
      <c r="K24" s="30">
        <f t="shared" si="2"/>
        <v>0</v>
      </c>
      <c r="L24" s="30">
        <f t="shared" si="2"/>
        <v>0</v>
      </c>
      <c r="M24" s="30">
        <f t="shared" si="2"/>
        <v>0</v>
      </c>
      <c r="N24" s="30">
        <f t="shared" si="2"/>
        <v>0</v>
      </c>
      <c r="O24" s="30">
        <f t="shared" si="2"/>
        <v>0</v>
      </c>
      <c r="P24" s="30">
        <f t="shared" si="2"/>
        <v>0</v>
      </c>
      <c r="Q24" s="30">
        <f t="shared" si="2"/>
        <v>0</v>
      </c>
      <c r="R24" s="30">
        <f t="shared" si="2"/>
        <v>0</v>
      </c>
      <c r="S24" s="30">
        <f t="shared" si="2"/>
        <v>0</v>
      </c>
      <c r="T24" s="30">
        <f t="shared" si="2"/>
        <v>0</v>
      </c>
      <c r="U24" s="30">
        <f t="shared" si="2"/>
        <v>0</v>
      </c>
      <c r="V24" s="30">
        <f t="shared" si="2"/>
        <v>0</v>
      </c>
      <c r="W24" s="30">
        <f t="shared" si="2"/>
        <v>0</v>
      </c>
      <c r="X24" s="30">
        <f t="shared" si="2"/>
        <v>0</v>
      </c>
      <c r="Y24" s="30">
        <f t="shared" si="2"/>
        <v>0</v>
      </c>
      <c r="Z24" s="30">
        <f t="shared" si="2"/>
        <v>0</v>
      </c>
      <c r="AA24" s="30">
        <f t="shared" si="2"/>
        <v>0</v>
      </c>
      <c r="AB24" s="30">
        <f t="shared" si="2"/>
        <v>0</v>
      </c>
    </row>
    <row r="25" spans="2:28" ht="33" customHeight="1">
      <c r="B25" s="221" t="s">
        <v>27</v>
      </c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22"/>
    </row>
    <row r="26" spans="2:28" ht="25.5" customHeight="1">
      <c r="B26" s="236">
        <v>1</v>
      </c>
      <c r="C26" s="225"/>
      <c r="D26" s="237"/>
      <c r="E26" s="237"/>
      <c r="F26" s="238" t="s">
        <v>37</v>
      </c>
      <c r="G26" s="102" t="s">
        <v>38</v>
      </c>
      <c r="H26" s="15"/>
      <c r="I26" s="67"/>
      <c r="J26" s="67"/>
      <c r="K26" s="67"/>
      <c r="L26" s="67"/>
      <c r="M26" s="67"/>
      <c r="N26" s="67"/>
      <c r="O26" s="67"/>
      <c r="P26" s="50"/>
      <c r="Q26" s="14">
        <f t="shared" ref="Q26:Q31" si="3">SUM(H26:P26)</f>
        <v>0</v>
      </c>
      <c r="R26" s="15"/>
      <c r="S26" s="15"/>
      <c r="T26" s="15"/>
      <c r="U26" s="67"/>
      <c r="V26" s="67"/>
      <c r="W26" s="67"/>
      <c r="X26" s="67"/>
      <c r="Y26" s="67"/>
      <c r="Z26" s="67"/>
      <c r="AA26" s="67"/>
      <c r="AB26" s="17">
        <f t="shared" ref="AB26:AB31" si="4">SUM(R26:AA26)</f>
        <v>0</v>
      </c>
    </row>
    <row r="27" spans="2:28" ht="27.75" customHeight="1">
      <c r="B27" s="239"/>
      <c r="C27" s="211"/>
      <c r="D27" s="211"/>
      <c r="E27" s="211"/>
      <c r="F27" s="211"/>
      <c r="G27" s="102" t="s">
        <v>39</v>
      </c>
      <c r="H27" s="39"/>
      <c r="I27" s="39"/>
      <c r="J27" s="39"/>
      <c r="K27" s="39"/>
      <c r="L27" s="39"/>
      <c r="M27" s="39"/>
      <c r="N27" s="39"/>
      <c r="O27" s="39"/>
      <c r="P27" s="63"/>
      <c r="Q27" s="14">
        <f t="shared" si="3"/>
        <v>0</v>
      </c>
      <c r="R27" s="41"/>
      <c r="S27" s="41"/>
      <c r="T27" s="64"/>
      <c r="U27" s="98"/>
      <c r="V27" s="98"/>
      <c r="W27" s="98"/>
      <c r="X27" s="98"/>
      <c r="Y27" s="98"/>
      <c r="Z27" s="98"/>
      <c r="AA27" s="98"/>
      <c r="AB27" s="17">
        <f t="shared" si="4"/>
        <v>0</v>
      </c>
    </row>
    <row r="28" spans="2:28" ht="25.5" customHeight="1">
      <c r="B28" s="236">
        <v>2</v>
      </c>
      <c r="C28" s="225"/>
      <c r="D28" s="237"/>
      <c r="E28" s="237"/>
      <c r="F28" s="238" t="s">
        <v>37</v>
      </c>
      <c r="G28" s="102" t="s">
        <v>38</v>
      </c>
      <c r="H28" s="15"/>
      <c r="I28" s="67"/>
      <c r="J28" s="67"/>
      <c r="K28" s="67"/>
      <c r="L28" s="67"/>
      <c r="M28" s="67"/>
      <c r="N28" s="67"/>
      <c r="O28" s="67"/>
      <c r="P28" s="13"/>
      <c r="Q28" s="14">
        <f t="shared" si="3"/>
        <v>0</v>
      </c>
      <c r="R28" s="15"/>
      <c r="S28" s="15"/>
      <c r="T28" s="15"/>
      <c r="U28" s="67"/>
      <c r="V28" s="67"/>
      <c r="W28" s="67"/>
      <c r="X28" s="67"/>
      <c r="Y28" s="67"/>
      <c r="Z28" s="67"/>
      <c r="AA28" s="67"/>
      <c r="AB28" s="17">
        <f t="shared" si="4"/>
        <v>0</v>
      </c>
    </row>
    <row r="29" spans="2:28" ht="27.75" customHeight="1">
      <c r="B29" s="239"/>
      <c r="C29" s="239"/>
      <c r="D29" s="211"/>
      <c r="E29" s="211"/>
      <c r="F29" s="211"/>
      <c r="G29" s="102" t="s">
        <v>39</v>
      </c>
      <c r="H29" s="96"/>
      <c r="I29" s="97"/>
      <c r="J29" s="97"/>
      <c r="K29" s="97"/>
      <c r="L29" s="97"/>
      <c r="M29" s="97"/>
      <c r="N29" s="97"/>
      <c r="O29" s="97"/>
      <c r="P29" s="74"/>
      <c r="Q29" s="14">
        <f t="shared" si="3"/>
        <v>0</v>
      </c>
      <c r="R29" s="26"/>
      <c r="S29" s="26"/>
      <c r="T29" s="96"/>
      <c r="U29" s="97"/>
      <c r="V29" s="97"/>
      <c r="W29" s="97"/>
      <c r="X29" s="97"/>
      <c r="Y29" s="97"/>
      <c r="Z29" s="97"/>
      <c r="AA29" s="97"/>
      <c r="AB29" s="17">
        <f t="shared" si="4"/>
        <v>0</v>
      </c>
    </row>
    <row r="30" spans="2:28" ht="25.5" customHeight="1">
      <c r="B30" s="236">
        <v>3</v>
      </c>
      <c r="C30" s="225"/>
      <c r="D30" s="237"/>
      <c r="E30" s="244"/>
      <c r="F30" s="238" t="s">
        <v>37</v>
      </c>
      <c r="G30" s="102" t="s">
        <v>38</v>
      </c>
      <c r="H30" s="15"/>
      <c r="I30" s="67"/>
      <c r="J30" s="67"/>
      <c r="K30" s="67"/>
      <c r="L30" s="67"/>
      <c r="M30" s="67"/>
      <c r="N30" s="67"/>
      <c r="O30" s="67"/>
      <c r="P30" s="50"/>
      <c r="Q30" s="14">
        <f t="shared" si="3"/>
        <v>0</v>
      </c>
      <c r="R30" s="15"/>
      <c r="S30" s="15"/>
      <c r="T30" s="15"/>
      <c r="U30" s="67"/>
      <c r="V30" s="67"/>
      <c r="W30" s="67"/>
      <c r="X30" s="67"/>
      <c r="Y30" s="67"/>
      <c r="Z30" s="67"/>
      <c r="AA30" s="67"/>
      <c r="AB30" s="17">
        <f t="shared" si="4"/>
        <v>0</v>
      </c>
    </row>
    <row r="31" spans="2:28" ht="26.25" customHeight="1">
      <c r="B31" s="239"/>
      <c r="C31" s="239"/>
      <c r="D31" s="211"/>
      <c r="E31" s="245"/>
      <c r="F31" s="211"/>
      <c r="G31" s="102" t="s">
        <v>39</v>
      </c>
      <c r="H31" s="96"/>
      <c r="I31" s="97"/>
      <c r="J31" s="97"/>
      <c r="K31" s="97"/>
      <c r="L31" s="97"/>
      <c r="M31" s="97"/>
      <c r="N31" s="97"/>
      <c r="O31" s="97"/>
      <c r="P31" s="108"/>
      <c r="Q31" s="14">
        <f t="shared" si="3"/>
        <v>0</v>
      </c>
      <c r="R31" s="26"/>
      <c r="S31" s="26"/>
      <c r="T31" s="96"/>
      <c r="U31" s="97"/>
      <c r="V31" s="97"/>
      <c r="W31" s="97"/>
      <c r="X31" s="97"/>
      <c r="Y31" s="97"/>
      <c r="Z31" s="97"/>
      <c r="AA31" s="97"/>
      <c r="AB31" s="17">
        <f t="shared" si="4"/>
        <v>0</v>
      </c>
    </row>
    <row r="32" spans="2:28" ht="14.25" customHeight="1">
      <c r="B32" s="218" t="s">
        <v>28</v>
      </c>
      <c r="C32" s="219"/>
      <c r="D32" s="219"/>
      <c r="E32" s="219"/>
      <c r="F32" s="219"/>
      <c r="G32" s="229"/>
      <c r="H32" s="30">
        <f t="shared" ref="H32:AB32" si="5">SUM(H26:H31)</f>
        <v>0</v>
      </c>
      <c r="I32" s="30">
        <f t="shared" si="5"/>
        <v>0</v>
      </c>
      <c r="J32" s="30">
        <f t="shared" si="5"/>
        <v>0</v>
      </c>
      <c r="K32" s="30">
        <f t="shared" si="5"/>
        <v>0</v>
      </c>
      <c r="L32" s="30">
        <f t="shared" si="5"/>
        <v>0</v>
      </c>
      <c r="M32" s="30">
        <f t="shared" si="5"/>
        <v>0</v>
      </c>
      <c r="N32" s="30">
        <f t="shared" si="5"/>
        <v>0</v>
      </c>
      <c r="O32" s="30">
        <f t="shared" si="5"/>
        <v>0</v>
      </c>
      <c r="P32" s="30">
        <f t="shared" si="5"/>
        <v>0</v>
      </c>
      <c r="Q32" s="30">
        <f t="shared" si="5"/>
        <v>0</v>
      </c>
      <c r="R32" s="30">
        <f t="shared" si="5"/>
        <v>0</v>
      </c>
      <c r="S32" s="30">
        <f t="shared" si="5"/>
        <v>0</v>
      </c>
      <c r="T32" s="30">
        <f t="shared" si="5"/>
        <v>0</v>
      </c>
      <c r="U32" s="30">
        <f t="shared" si="5"/>
        <v>0</v>
      </c>
      <c r="V32" s="30">
        <f t="shared" si="5"/>
        <v>0</v>
      </c>
      <c r="W32" s="30">
        <f t="shared" si="5"/>
        <v>0</v>
      </c>
      <c r="X32" s="30">
        <f t="shared" si="5"/>
        <v>0</v>
      </c>
      <c r="Y32" s="30">
        <f t="shared" si="5"/>
        <v>0</v>
      </c>
      <c r="Z32" s="30">
        <f t="shared" si="5"/>
        <v>0</v>
      </c>
      <c r="AA32" s="30">
        <f t="shared" si="5"/>
        <v>0</v>
      </c>
      <c r="AB32" s="30">
        <f t="shared" si="5"/>
        <v>0</v>
      </c>
    </row>
    <row r="33" spans="2:28" ht="33" customHeight="1">
      <c r="B33" s="221" t="s">
        <v>27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5"/>
    </row>
    <row r="34" spans="2:28" ht="25.5" customHeight="1">
      <c r="B34" s="236">
        <v>1</v>
      </c>
      <c r="C34" s="225"/>
      <c r="D34" s="237"/>
      <c r="E34" s="237"/>
      <c r="F34" s="238" t="s">
        <v>37</v>
      </c>
      <c r="G34" s="102" t="s">
        <v>38</v>
      </c>
      <c r="H34" s="15"/>
      <c r="I34" s="67"/>
      <c r="J34" s="67"/>
      <c r="K34" s="67"/>
      <c r="L34" s="67"/>
      <c r="M34" s="67"/>
      <c r="N34" s="67"/>
      <c r="O34" s="67"/>
      <c r="P34" s="13"/>
      <c r="Q34" s="14">
        <f t="shared" ref="Q34:Q39" si="6">SUM(H34:P34)</f>
        <v>0</v>
      </c>
      <c r="R34" s="15"/>
      <c r="S34" s="15"/>
      <c r="T34" s="15"/>
      <c r="U34" s="67"/>
      <c r="V34" s="67"/>
      <c r="W34" s="67"/>
      <c r="X34" s="67"/>
      <c r="Y34" s="67"/>
      <c r="Z34" s="67"/>
      <c r="AA34" s="67"/>
      <c r="AB34" s="17">
        <f t="shared" ref="AB34:AB39" si="7">SUM(R34:AA34)</f>
        <v>0</v>
      </c>
    </row>
    <row r="35" spans="2:28" ht="27.75" customHeight="1">
      <c r="B35" s="239"/>
      <c r="C35" s="211"/>
      <c r="D35" s="211"/>
      <c r="E35" s="211"/>
      <c r="F35" s="211"/>
      <c r="G35" s="102" t="s">
        <v>39</v>
      </c>
      <c r="H35" s="64"/>
      <c r="I35" s="98"/>
      <c r="J35" s="98"/>
      <c r="K35" s="98"/>
      <c r="L35" s="98"/>
      <c r="M35" s="98"/>
      <c r="N35" s="98"/>
      <c r="O35" s="98"/>
      <c r="P35" s="80"/>
      <c r="Q35" s="14">
        <f t="shared" si="6"/>
        <v>0</v>
      </c>
      <c r="R35" s="41"/>
      <c r="S35" s="41"/>
      <c r="T35" s="64"/>
      <c r="U35" s="98"/>
      <c r="V35" s="98"/>
      <c r="W35" s="98"/>
      <c r="X35" s="98"/>
      <c r="Y35" s="98"/>
      <c r="Z35" s="98"/>
      <c r="AA35" s="98"/>
      <c r="AB35" s="17">
        <f t="shared" si="7"/>
        <v>0</v>
      </c>
    </row>
    <row r="36" spans="2:28" ht="25.5" customHeight="1">
      <c r="B36" s="236">
        <v>2</v>
      </c>
      <c r="C36" s="225"/>
      <c r="D36" s="237"/>
      <c r="E36" s="237"/>
      <c r="F36" s="238" t="s">
        <v>37</v>
      </c>
      <c r="G36" s="102" t="s">
        <v>38</v>
      </c>
      <c r="H36" s="15"/>
      <c r="I36" s="67"/>
      <c r="J36" s="67"/>
      <c r="K36" s="67"/>
      <c r="L36" s="67"/>
      <c r="M36" s="67"/>
      <c r="N36" s="67"/>
      <c r="O36" s="67"/>
      <c r="P36" s="50"/>
      <c r="Q36" s="14">
        <f t="shared" si="6"/>
        <v>0</v>
      </c>
      <c r="R36" s="15"/>
      <c r="S36" s="15"/>
      <c r="T36" s="15"/>
      <c r="U36" s="67"/>
      <c r="V36" s="67"/>
      <c r="W36" s="67"/>
      <c r="X36" s="67"/>
      <c r="Y36" s="67"/>
      <c r="Z36" s="67"/>
      <c r="AA36" s="67"/>
      <c r="AB36" s="17">
        <f t="shared" si="7"/>
        <v>0</v>
      </c>
    </row>
    <row r="37" spans="2:28" ht="27.75" customHeight="1">
      <c r="B37" s="239"/>
      <c r="C37" s="211"/>
      <c r="D37" s="211"/>
      <c r="E37" s="211"/>
      <c r="F37" s="211"/>
      <c r="G37" s="102" t="s">
        <v>39</v>
      </c>
      <c r="H37" s="39"/>
      <c r="I37" s="39"/>
      <c r="J37" s="39"/>
      <c r="K37" s="39"/>
      <c r="L37" s="39"/>
      <c r="M37" s="39"/>
      <c r="N37" s="39"/>
      <c r="O37" s="39"/>
      <c r="P37" s="63"/>
      <c r="Q37" s="14">
        <f t="shared" si="6"/>
        <v>0</v>
      </c>
      <c r="R37" s="41"/>
      <c r="S37" s="41"/>
      <c r="T37" s="64"/>
      <c r="U37" s="98"/>
      <c r="V37" s="98"/>
      <c r="W37" s="98"/>
      <c r="X37" s="98"/>
      <c r="Y37" s="98"/>
      <c r="Z37" s="98"/>
      <c r="AA37" s="98"/>
      <c r="AB37" s="17">
        <f t="shared" si="7"/>
        <v>0</v>
      </c>
    </row>
    <row r="38" spans="2:28" ht="25.5" customHeight="1">
      <c r="B38" s="236">
        <v>3</v>
      </c>
      <c r="C38" s="225"/>
      <c r="D38" s="237"/>
      <c r="E38" s="237"/>
      <c r="F38" s="238" t="s">
        <v>37</v>
      </c>
      <c r="G38" s="102" t="s">
        <v>38</v>
      </c>
      <c r="H38" s="15"/>
      <c r="I38" s="67"/>
      <c r="J38" s="67"/>
      <c r="K38" s="67"/>
      <c r="L38" s="67"/>
      <c r="M38" s="67"/>
      <c r="N38" s="67"/>
      <c r="O38" s="67"/>
      <c r="P38" s="13"/>
      <c r="Q38" s="14">
        <f t="shared" si="6"/>
        <v>0</v>
      </c>
      <c r="R38" s="15"/>
      <c r="S38" s="15"/>
      <c r="T38" s="15"/>
      <c r="U38" s="67"/>
      <c r="V38" s="67"/>
      <c r="W38" s="67"/>
      <c r="X38" s="67"/>
      <c r="Y38" s="67"/>
      <c r="Z38" s="67"/>
      <c r="AA38" s="67"/>
      <c r="AB38" s="17">
        <f t="shared" si="7"/>
        <v>0</v>
      </c>
    </row>
    <row r="39" spans="2:28" ht="27.75" customHeight="1">
      <c r="B39" s="239"/>
      <c r="C39" s="239"/>
      <c r="D39" s="211"/>
      <c r="E39" s="211"/>
      <c r="F39" s="211"/>
      <c r="G39" s="102" t="s">
        <v>39</v>
      </c>
      <c r="H39" s="96"/>
      <c r="I39" s="97"/>
      <c r="J39" s="97"/>
      <c r="K39" s="97"/>
      <c r="L39" s="97"/>
      <c r="M39" s="97"/>
      <c r="N39" s="97"/>
      <c r="O39" s="97"/>
      <c r="P39" s="74"/>
      <c r="Q39" s="14">
        <f t="shared" si="6"/>
        <v>0</v>
      </c>
      <c r="R39" s="26"/>
      <c r="S39" s="26"/>
      <c r="T39" s="96"/>
      <c r="U39" s="97"/>
      <c r="V39" s="97"/>
      <c r="W39" s="97"/>
      <c r="X39" s="97"/>
      <c r="Y39" s="97"/>
      <c r="Z39" s="97"/>
      <c r="AA39" s="97"/>
      <c r="AB39" s="17">
        <f t="shared" si="7"/>
        <v>0</v>
      </c>
    </row>
    <row r="40" spans="2:28" ht="14.25" customHeight="1">
      <c r="B40" s="218" t="s">
        <v>28</v>
      </c>
      <c r="C40" s="219"/>
      <c r="D40" s="219"/>
      <c r="E40" s="219"/>
      <c r="F40" s="219"/>
      <c r="G40" s="229"/>
      <c r="H40" s="30">
        <f t="shared" ref="H40:AB40" si="8">SUM(H34:H39)</f>
        <v>0</v>
      </c>
      <c r="I40" s="30">
        <f t="shared" si="8"/>
        <v>0</v>
      </c>
      <c r="J40" s="30">
        <f t="shared" si="8"/>
        <v>0</v>
      </c>
      <c r="K40" s="30">
        <f t="shared" si="8"/>
        <v>0</v>
      </c>
      <c r="L40" s="30">
        <f t="shared" si="8"/>
        <v>0</v>
      </c>
      <c r="M40" s="30">
        <f t="shared" si="8"/>
        <v>0</v>
      </c>
      <c r="N40" s="30">
        <f t="shared" si="8"/>
        <v>0</v>
      </c>
      <c r="O40" s="30">
        <f t="shared" si="8"/>
        <v>0</v>
      </c>
      <c r="P40" s="30">
        <f t="shared" si="8"/>
        <v>0</v>
      </c>
      <c r="Q40" s="30">
        <f t="shared" si="8"/>
        <v>0</v>
      </c>
      <c r="R40" s="30">
        <f t="shared" si="8"/>
        <v>0</v>
      </c>
      <c r="S40" s="30">
        <f t="shared" si="8"/>
        <v>0</v>
      </c>
      <c r="T40" s="30">
        <f t="shared" si="8"/>
        <v>0</v>
      </c>
      <c r="U40" s="30">
        <f t="shared" si="8"/>
        <v>0</v>
      </c>
      <c r="V40" s="30">
        <f t="shared" si="8"/>
        <v>0</v>
      </c>
      <c r="W40" s="30">
        <f t="shared" si="8"/>
        <v>0</v>
      </c>
      <c r="X40" s="30">
        <f t="shared" si="8"/>
        <v>0</v>
      </c>
      <c r="Y40" s="30">
        <f t="shared" si="8"/>
        <v>0</v>
      </c>
      <c r="Z40" s="30">
        <f t="shared" si="8"/>
        <v>0</v>
      </c>
      <c r="AA40" s="30">
        <f t="shared" si="8"/>
        <v>0</v>
      </c>
      <c r="AB40" s="30">
        <f t="shared" si="8"/>
        <v>0</v>
      </c>
    </row>
    <row r="41" spans="2:28" ht="33" customHeight="1">
      <c r="B41" s="221" t="s">
        <v>27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5"/>
    </row>
    <row r="42" spans="2:28" ht="25.5" customHeight="1">
      <c r="B42" s="236">
        <v>1</v>
      </c>
      <c r="C42" s="225"/>
      <c r="D42" s="237"/>
      <c r="E42" s="237"/>
      <c r="F42" s="238" t="s">
        <v>37</v>
      </c>
      <c r="G42" s="102" t="s">
        <v>38</v>
      </c>
      <c r="H42" s="15"/>
      <c r="I42" s="67"/>
      <c r="J42" s="67"/>
      <c r="K42" s="67"/>
      <c r="L42" s="67"/>
      <c r="M42" s="67"/>
      <c r="N42" s="67"/>
      <c r="O42" s="67"/>
      <c r="P42" s="13"/>
      <c r="Q42" s="14">
        <f t="shared" ref="Q42:Q47" si="9">SUM(H42:P42)</f>
        <v>0</v>
      </c>
      <c r="R42" s="15"/>
      <c r="S42" s="15"/>
      <c r="T42" s="15"/>
      <c r="U42" s="67"/>
      <c r="V42" s="67"/>
      <c r="W42" s="67"/>
      <c r="X42" s="67"/>
      <c r="Y42" s="67"/>
      <c r="Z42" s="67"/>
      <c r="AA42" s="67"/>
      <c r="AB42" s="17">
        <f t="shared" ref="AB42:AB47" si="10">SUM(R42:AA42)</f>
        <v>0</v>
      </c>
    </row>
    <row r="43" spans="2:28" ht="27.75" customHeight="1">
      <c r="B43" s="239"/>
      <c r="C43" s="211"/>
      <c r="D43" s="211"/>
      <c r="E43" s="211"/>
      <c r="F43" s="211"/>
      <c r="G43" s="102" t="s">
        <v>39</v>
      </c>
      <c r="H43" s="64"/>
      <c r="I43" s="98"/>
      <c r="J43" s="98"/>
      <c r="K43" s="98"/>
      <c r="L43" s="98"/>
      <c r="M43" s="98"/>
      <c r="N43" s="98"/>
      <c r="O43" s="98"/>
      <c r="P43" s="80"/>
      <c r="Q43" s="14">
        <f t="shared" si="9"/>
        <v>0</v>
      </c>
      <c r="R43" s="41"/>
      <c r="S43" s="41"/>
      <c r="T43" s="64"/>
      <c r="U43" s="98"/>
      <c r="V43" s="98"/>
      <c r="W43" s="98"/>
      <c r="X43" s="98"/>
      <c r="Y43" s="98"/>
      <c r="Z43" s="98"/>
      <c r="AA43" s="98"/>
      <c r="AB43" s="17">
        <f t="shared" si="10"/>
        <v>0</v>
      </c>
    </row>
    <row r="44" spans="2:28" ht="25.5" customHeight="1">
      <c r="B44" s="236">
        <v>2</v>
      </c>
      <c r="C44" s="225"/>
      <c r="D44" s="237"/>
      <c r="E44" s="237"/>
      <c r="F44" s="238" t="s">
        <v>37</v>
      </c>
      <c r="G44" s="102" t="s">
        <v>38</v>
      </c>
      <c r="H44" s="15"/>
      <c r="I44" s="67"/>
      <c r="J44" s="67"/>
      <c r="K44" s="67"/>
      <c r="L44" s="67"/>
      <c r="M44" s="67"/>
      <c r="N44" s="67"/>
      <c r="O44" s="67"/>
      <c r="P44" s="13"/>
      <c r="Q44" s="14">
        <f t="shared" si="9"/>
        <v>0</v>
      </c>
      <c r="R44" s="15"/>
      <c r="S44" s="15"/>
      <c r="T44" s="15"/>
      <c r="U44" s="67"/>
      <c r="V44" s="67"/>
      <c r="W44" s="67"/>
      <c r="X44" s="67"/>
      <c r="Y44" s="67"/>
      <c r="Z44" s="67"/>
      <c r="AA44" s="67"/>
      <c r="AB44" s="17">
        <f t="shared" si="10"/>
        <v>0</v>
      </c>
    </row>
    <row r="45" spans="2:28" ht="27.75" customHeight="1">
      <c r="B45" s="239"/>
      <c r="C45" s="239"/>
      <c r="D45" s="211"/>
      <c r="E45" s="211"/>
      <c r="F45" s="211"/>
      <c r="G45" s="102" t="s">
        <v>39</v>
      </c>
      <c r="H45" s="96"/>
      <c r="I45" s="97"/>
      <c r="J45" s="97"/>
      <c r="K45" s="97"/>
      <c r="L45" s="97"/>
      <c r="M45" s="97"/>
      <c r="N45" s="97"/>
      <c r="O45" s="97"/>
      <c r="P45" s="74"/>
      <c r="Q45" s="14">
        <f t="shared" si="9"/>
        <v>0</v>
      </c>
      <c r="R45" s="26"/>
      <c r="S45" s="26"/>
      <c r="T45" s="96"/>
      <c r="U45" s="97"/>
      <c r="V45" s="97"/>
      <c r="W45" s="97"/>
      <c r="X45" s="97"/>
      <c r="Y45" s="97"/>
      <c r="Z45" s="97"/>
      <c r="AA45" s="97"/>
      <c r="AB45" s="17">
        <f t="shared" si="10"/>
        <v>0</v>
      </c>
    </row>
    <row r="46" spans="2:28" ht="25.5" customHeight="1">
      <c r="B46" s="236">
        <v>3</v>
      </c>
      <c r="C46" s="225"/>
      <c r="D46" s="237"/>
      <c r="E46" s="244"/>
      <c r="F46" s="238" t="s">
        <v>37</v>
      </c>
      <c r="G46" s="102" t="s">
        <v>38</v>
      </c>
      <c r="H46" s="15"/>
      <c r="I46" s="67"/>
      <c r="J46" s="67"/>
      <c r="K46" s="67"/>
      <c r="L46" s="67"/>
      <c r="M46" s="67"/>
      <c r="N46" s="67"/>
      <c r="O46" s="67"/>
      <c r="P46" s="50"/>
      <c r="Q46" s="14">
        <f t="shared" si="9"/>
        <v>0</v>
      </c>
      <c r="R46" s="15"/>
      <c r="S46" s="15"/>
      <c r="T46" s="15"/>
      <c r="U46" s="67"/>
      <c r="V46" s="67"/>
      <c r="W46" s="67"/>
      <c r="X46" s="67"/>
      <c r="Y46" s="67"/>
      <c r="Z46" s="67"/>
      <c r="AA46" s="67"/>
      <c r="AB46" s="17">
        <f t="shared" si="10"/>
        <v>0</v>
      </c>
    </row>
    <row r="47" spans="2:28" ht="26.25" customHeight="1">
      <c r="B47" s="239"/>
      <c r="C47" s="239"/>
      <c r="D47" s="211"/>
      <c r="E47" s="245"/>
      <c r="F47" s="211"/>
      <c r="G47" s="102" t="s">
        <v>39</v>
      </c>
      <c r="H47" s="96"/>
      <c r="I47" s="97"/>
      <c r="J47" s="97"/>
      <c r="K47" s="97"/>
      <c r="L47" s="97"/>
      <c r="M47" s="97"/>
      <c r="N47" s="97"/>
      <c r="O47" s="97"/>
      <c r="P47" s="108"/>
      <c r="Q47" s="14">
        <f t="shared" si="9"/>
        <v>0</v>
      </c>
      <c r="R47" s="26"/>
      <c r="S47" s="26"/>
      <c r="T47" s="96"/>
      <c r="U47" s="97"/>
      <c r="V47" s="97"/>
      <c r="W47" s="97"/>
      <c r="X47" s="97"/>
      <c r="Y47" s="97"/>
      <c r="Z47" s="97"/>
      <c r="AA47" s="97"/>
      <c r="AB47" s="17">
        <f t="shared" si="10"/>
        <v>0</v>
      </c>
    </row>
    <row r="48" spans="2:28" ht="14.25" customHeight="1">
      <c r="B48" s="203" t="s">
        <v>28</v>
      </c>
      <c r="C48" s="204"/>
      <c r="D48" s="204"/>
      <c r="E48" s="204"/>
      <c r="F48" s="204"/>
      <c r="G48" s="222"/>
      <c r="H48" s="30">
        <f t="shared" ref="H48:AB48" si="11">SUM(H42:H47)</f>
        <v>0</v>
      </c>
      <c r="I48" s="30">
        <f t="shared" si="11"/>
        <v>0</v>
      </c>
      <c r="J48" s="30">
        <f t="shared" si="11"/>
        <v>0</v>
      </c>
      <c r="K48" s="30">
        <f t="shared" si="11"/>
        <v>0</v>
      </c>
      <c r="L48" s="30">
        <f t="shared" si="11"/>
        <v>0</v>
      </c>
      <c r="M48" s="30">
        <f t="shared" si="11"/>
        <v>0</v>
      </c>
      <c r="N48" s="30">
        <f t="shared" si="11"/>
        <v>0</v>
      </c>
      <c r="O48" s="30">
        <f t="shared" si="11"/>
        <v>0</v>
      </c>
      <c r="P48" s="30">
        <f t="shared" si="11"/>
        <v>0</v>
      </c>
      <c r="Q48" s="30">
        <f t="shared" si="11"/>
        <v>0</v>
      </c>
      <c r="R48" s="30">
        <f t="shared" si="11"/>
        <v>0</v>
      </c>
      <c r="S48" s="30">
        <f t="shared" si="11"/>
        <v>0</v>
      </c>
      <c r="T48" s="30">
        <f t="shared" si="11"/>
        <v>0</v>
      </c>
      <c r="U48" s="30">
        <f t="shared" si="11"/>
        <v>0</v>
      </c>
      <c r="V48" s="30">
        <f t="shared" si="11"/>
        <v>0</v>
      </c>
      <c r="W48" s="30">
        <f t="shared" si="11"/>
        <v>0</v>
      </c>
      <c r="X48" s="30">
        <f t="shared" si="11"/>
        <v>0</v>
      </c>
      <c r="Y48" s="30">
        <f t="shared" si="11"/>
        <v>0</v>
      </c>
      <c r="Z48" s="30">
        <f t="shared" si="11"/>
        <v>0</v>
      </c>
      <c r="AA48" s="30">
        <f t="shared" si="11"/>
        <v>0</v>
      </c>
      <c r="AB48" s="30">
        <f t="shared" si="11"/>
        <v>0</v>
      </c>
    </row>
    <row r="49" spans="2:28" ht="33" customHeight="1">
      <c r="B49" s="221" t="s">
        <v>27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5"/>
    </row>
    <row r="50" spans="2:28" ht="25.5" customHeight="1">
      <c r="B50" s="236">
        <v>1</v>
      </c>
      <c r="C50" s="225"/>
      <c r="D50" s="237"/>
      <c r="E50" s="237"/>
      <c r="F50" s="238" t="s">
        <v>37</v>
      </c>
      <c r="G50" s="102" t="s">
        <v>38</v>
      </c>
      <c r="H50" s="15"/>
      <c r="I50" s="67"/>
      <c r="J50" s="67"/>
      <c r="K50" s="67"/>
      <c r="L50" s="67"/>
      <c r="M50" s="67"/>
      <c r="N50" s="67"/>
      <c r="O50" s="67"/>
      <c r="P50" s="13"/>
      <c r="Q50" s="14">
        <f t="shared" ref="Q50:Q55" si="12">SUM(H50:P50)</f>
        <v>0</v>
      </c>
      <c r="R50" s="15"/>
      <c r="S50" s="15"/>
      <c r="T50" s="15"/>
      <c r="U50" s="67"/>
      <c r="V50" s="67"/>
      <c r="W50" s="67"/>
      <c r="X50" s="67"/>
      <c r="Y50" s="67"/>
      <c r="Z50" s="67"/>
      <c r="AA50" s="67"/>
      <c r="AB50" s="17">
        <f t="shared" ref="AB50:AB55" si="13">SUM(R50:AA50)</f>
        <v>0</v>
      </c>
    </row>
    <row r="51" spans="2:28" ht="27.75" customHeight="1">
      <c r="B51" s="239"/>
      <c r="C51" s="211"/>
      <c r="D51" s="211"/>
      <c r="E51" s="211"/>
      <c r="F51" s="211"/>
      <c r="G51" s="102" t="s">
        <v>39</v>
      </c>
      <c r="H51" s="64"/>
      <c r="I51" s="98"/>
      <c r="J51" s="98"/>
      <c r="K51" s="98"/>
      <c r="L51" s="98"/>
      <c r="M51" s="98"/>
      <c r="N51" s="98"/>
      <c r="O51" s="98"/>
      <c r="P51" s="80"/>
      <c r="Q51" s="14">
        <f t="shared" si="12"/>
        <v>0</v>
      </c>
      <c r="R51" s="41"/>
      <c r="S51" s="41"/>
      <c r="T51" s="64"/>
      <c r="U51" s="98"/>
      <c r="V51" s="98"/>
      <c r="W51" s="98"/>
      <c r="X51" s="98"/>
      <c r="Y51" s="98"/>
      <c r="Z51" s="98"/>
      <c r="AA51" s="98"/>
      <c r="AB51" s="17">
        <f t="shared" si="13"/>
        <v>0</v>
      </c>
    </row>
    <row r="52" spans="2:28" ht="25.5" customHeight="1">
      <c r="B52" s="236">
        <v>2</v>
      </c>
      <c r="C52" s="225"/>
      <c r="D52" s="237"/>
      <c r="E52" s="237"/>
      <c r="F52" s="238" t="s">
        <v>37</v>
      </c>
      <c r="G52" s="102" t="s">
        <v>38</v>
      </c>
      <c r="H52" s="15"/>
      <c r="I52" s="67"/>
      <c r="J52" s="67"/>
      <c r="K52" s="67"/>
      <c r="L52" s="67"/>
      <c r="M52" s="67"/>
      <c r="N52" s="67"/>
      <c r="O52" s="67"/>
      <c r="P52" s="13"/>
      <c r="Q52" s="14">
        <f t="shared" si="12"/>
        <v>0</v>
      </c>
      <c r="R52" s="15"/>
      <c r="S52" s="15"/>
      <c r="T52" s="15"/>
      <c r="U52" s="67"/>
      <c r="V52" s="67"/>
      <c r="W52" s="67"/>
      <c r="X52" s="67"/>
      <c r="Y52" s="67"/>
      <c r="Z52" s="67"/>
      <c r="AA52" s="67"/>
      <c r="AB52" s="17">
        <f t="shared" si="13"/>
        <v>0</v>
      </c>
    </row>
    <row r="53" spans="2:28" ht="27.75" customHeight="1">
      <c r="B53" s="239"/>
      <c r="C53" s="211"/>
      <c r="D53" s="211"/>
      <c r="E53" s="211"/>
      <c r="F53" s="211"/>
      <c r="G53" s="102" t="s">
        <v>39</v>
      </c>
      <c r="H53" s="64"/>
      <c r="I53" s="98"/>
      <c r="J53" s="98"/>
      <c r="K53" s="98"/>
      <c r="L53" s="98"/>
      <c r="M53" s="98"/>
      <c r="N53" s="98"/>
      <c r="O53" s="98"/>
      <c r="P53" s="80"/>
      <c r="Q53" s="14">
        <f t="shared" si="12"/>
        <v>0</v>
      </c>
      <c r="R53" s="41"/>
      <c r="S53" s="41"/>
      <c r="T53" s="64"/>
      <c r="U53" s="98"/>
      <c r="V53" s="98"/>
      <c r="W53" s="98"/>
      <c r="X53" s="98"/>
      <c r="Y53" s="98"/>
      <c r="Z53" s="98"/>
      <c r="AA53" s="98"/>
      <c r="AB53" s="17">
        <f t="shared" si="13"/>
        <v>0</v>
      </c>
    </row>
    <row r="54" spans="2:28" ht="25.5" customHeight="1">
      <c r="B54" s="236">
        <v>3</v>
      </c>
      <c r="C54" s="225"/>
      <c r="D54" s="237"/>
      <c r="E54" s="237"/>
      <c r="F54" s="238" t="s">
        <v>37</v>
      </c>
      <c r="G54" s="102" t="s">
        <v>38</v>
      </c>
      <c r="H54" s="15"/>
      <c r="I54" s="67"/>
      <c r="J54" s="67"/>
      <c r="K54" s="67"/>
      <c r="L54" s="67"/>
      <c r="M54" s="67"/>
      <c r="N54" s="67"/>
      <c r="O54" s="67"/>
      <c r="P54" s="13"/>
      <c r="Q54" s="14">
        <f t="shared" si="12"/>
        <v>0</v>
      </c>
      <c r="R54" s="15"/>
      <c r="S54" s="15"/>
      <c r="T54" s="15"/>
      <c r="U54" s="67"/>
      <c r="V54" s="67"/>
      <c r="W54" s="67"/>
      <c r="X54" s="67"/>
      <c r="Y54" s="67"/>
      <c r="Z54" s="67"/>
      <c r="AA54" s="67"/>
      <c r="AB54" s="17">
        <f t="shared" si="13"/>
        <v>0</v>
      </c>
    </row>
    <row r="55" spans="2:28" ht="27.75" customHeight="1">
      <c r="B55" s="239"/>
      <c r="C55" s="239"/>
      <c r="D55" s="211"/>
      <c r="E55" s="211"/>
      <c r="F55" s="211"/>
      <c r="G55" s="102" t="s">
        <v>39</v>
      </c>
      <c r="H55" s="96"/>
      <c r="I55" s="97"/>
      <c r="J55" s="97"/>
      <c r="K55" s="97"/>
      <c r="L55" s="97"/>
      <c r="M55" s="97"/>
      <c r="N55" s="97"/>
      <c r="O55" s="97"/>
      <c r="P55" s="74"/>
      <c r="Q55" s="14">
        <f t="shared" si="12"/>
        <v>0</v>
      </c>
      <c r="R55" s="26"/>
      <c r="S55" s="26"/>
      <c r="T55" s="96"/>
      <c r="U55" s="97"/>
      <c r="V55" s="97"/>
      <c r="W55" s="97"/>
      <c r="X55" s="97"/>
      <c r="Y55" s="97"/>
      <c r="Z55" s="97"/>
      <c r="AA55" s="97"/>
      <c r="AB55" s="17">
        <f t="shared" si="13"/>
        <v>0</v>
      </c>
    </row>
    <row r="56" spans="2:28" ht="14.25" customHeight="1">
      <c r="B56" s="203" t="s">
        <v>28</v>
      </c>
      <c r="C56" s="204"/>
      <c r="D56" s="204"/>
      <c r="E56" s="204"/>
      <c r="F56" s="204"/>
      <c r="G56" s="222"/>
      <c r="H56" s="30">
        <f t="shared" ref="H56:AB56" si="14">SUM(H50:H55)</f>
        <v>0</v>
      </c>
      <c r="I56" s="30">
        <f t="shared" si="14"/>
        <v>0</v>
      </c>
      <c r="J56" s="30">
        <f t="shared" si="14"/>
        <v>0</v>
      </c>
      <c r="K56" s="30">
        <f t="shared" si="14"/>
        <v>0</v>
      </c>
      <c r="L56" s="30">
        <f t="shared" si="14"/>
        <v>0</v>
      </c>
      <c r="M56" s="30">
        <f t="shared" si="14"/>
        <v>0</v>
      </c>
      <c r="N56" s="30">
        <f t="shared" si="14"/>
        <v>0</v>
      </c>
      <c r="O56" s="30">
        <f t="shared" si="14"/>
        <v>0</v>
      </c>
      <c r="P56" s="30">
        <f t="shared" si="14"/>
        <v>0</v>
      </c>
      <c r="Q56" s="30">
        <f t="shared" si="14"/>
        <v>0</v>
      </c>
      <c r="R56" s="30">
        <f t="shared" si="14"/>
        <v>0</v>
      </c>
      <c r="S56" s="30">
        <f t="shared" si="14"/>
        <v>0</v>
      </c>
      <c r="T56" s="30">
        <f t="shared" si="14"/>
        <v>0</v>
      </c>
      <c r="U56" s="30">
        <f t="shared" si="14"/>
        <v>0</v>
      </c>
      <c r="V56" s="30">
        <f t="shared" si="14"/>
        <v>0</v>
      </c>
      <c r="W56" s="30">
        <f t="shared" si="14"/>
        <v>0</v>
      </c>
      <c r="X56" s="30">
        <f t="shared" si="14"/>
        <v>0</v>
      </c>
      <c r="Y56" s="30">
        <f t="shared" si="14"/>
        <v>0</v>
      </c>
      <c r="Z56" s="30">
        <f t="shared" si="14"/>
        <v>0</v>
      </c>
      <c r="AA56" s="30">
        <f t="shared" si="14"/>
        <v>0</v>
      </c>
      <c r="AB56" s="30">
        <f t="shared" si="14"/>
        <v>0</v>
      </c>
    </row>
    <row r="57" spans="2:28" ht="33" customHeight="1">
      <c r="B57" s="221" t="s">
        <v>27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05"/>
    </row>
    <row r="58" spans="2:28" ht="25.5" customHeight="1">
      <c r="B58" s="236">
        <v>1</v>
      </c>
      <c r="C58" s="225"/>
      <c r="D58" s="237"/>
      <c r="E58" s="237"/>
      <c r="F58" s="238" t="s">
        <v>37</v>
      </c>
      <c r="G58" s="102" t="s">
        <v>38</v>
      </c>
      <c r="H58" s="15"/>
      <c r="I58" s="67"/>
      <c r="J58" s="67"/>
      <c r="K58" s="67"/>
      <c r="L58" s="67"/>
      <c r="M58" s="67"/>
      <c r="N58" s="67"/>
      <c r="O58" s="67"/>
      <c r="P58" s="13"/>
      <c r="Q58" s="14">
        <f t="shared" ref="Q58:Q63" si="15">SUM(H58:P58)</f>
        <v>0</v>
      </c>
      <c r="R58" s="15"/>
      <c r="S58" s="15"/>
      <c r="T58" s="15"/>
      <c r="U58" s="67"/>
      <c r="V58" s="67"/>
      <c r="W58" s="67"/>
      <c r="X58" s="67"/>
      <c r="Y58" s="67"/>
      <c r="Z58" s="67"/>
      <c r="AA58" s="67"/>
      <c r="AB58" s="17">
        <f t="shared" ref="AB58:AB63" si="16">SUM(R58:AA58)</f>
        <v>0</v>
      </c>
    </row>
    <row r="59" spans="2:28" ht="27.75" customHeight="1">
      <c r="B59" s="239"/>
      <c r="C59" s="211"/>
      <c r="D59" s="211"/>
      <c r="E59" s="211"/>
      <c r="F59" s="211"/>
      <c r="G59" s="102" t="s">
        <v>39</v>
      </c>
      <c r="H59" s="64"/>
      <c r="I59" s="98"/>
      <c r="J59" s="98"/>
      <c r="K59" s="98"/>
      <c r="L59" s="98"/>
      <c r="M59" s="98"/>
      <c r="N59" s="98"/>
      <c r="O59" s="98"/>
      <c r="P59" s="80"/>
      <c r="Q59" s="14">
        <f t="shared" si="15"/>
        <v>0</v>
      </c>
      <c r="R59" s="41"/>
      <c r="S59" s="41"/>
      <c r="T59" s="64"/>
      <c r="U59" s="98"/>
      <c r="V59" s="98"/>
      <c r="W59" s="98"/>
      <c r="X59" s="98"/>
      <c r="Y59" s="98"/>
      <c r="Z59" s="98"/>
      <c r="AA59" s="98"/>
      <c r="AB59" s="17">
        <f t="shared" si="16"/>
        <v>0</v>
      </c>
    </row>
    <row r="60" spans="2:28" ht="25.5" customHeight="1">
      <c r="B60" s="236">
        <v>2</v>
      </c>
      <c r="C60" s="225"/>
      <c r="D60" s="237"/>
      <c r="E60" s="237"/>
      <c r="F60" s="238" t="s">
        <v>37</v>
      </c>
      <c r="G60" s="102" t="s">
        <v>38</v>
      </c>
      <c r="H60" s="15"/>
      <c r="I60" s="67"/>
      <c r="J60" s="67"/>
      <c r="K60" s="67"/>
      <c r="L60" s="67"/>
      <c r="M60" s="67"/>
      <c r="N60" s="67"/>
      <c r="O60" s="67"/>
      <c r="P60" s="13"/>
      <c r="Q60" s="14">
        <f t="shared" si="15"/>
        <v>0</v>
      </c>
      <c r="R60" s="15"/>
      <c r="S60" s="15"/>
      <c r="T60" s="15"/>
      <c r="U60" s="67"/>
      <c r="V60" s="67"/>
      <c r="W60" s="67"/>
      <c r="X60" s="67"/>
      <c r="Y60" s="67"/>
      <c r="Z60" s="67"/>
      <c r="AA60" s="67"/>
      <c r="AB60" s="17">
        <f t="shared" si="16"/>
        <v>0</v>
      </c>
    </row>
    <row r="61" spans="2:28" ht="27.75" customHeight="1">
      <c r="B61" s="239"/>
      <c r="C61" s="211"/>
      <c r="D61" s="211"/>
      <c r="E61" s="211"/>
      <c r="F61" s="211"/>
      <c r="G61" s="102" t="s">
        <v>39</v>
      </c>
      <c r="H61" s="64"/>
      <c r="I61" s="98"/>
      <c r="J61" s="98"/>
      <c r="K61" s="98"/>
      <c r="L61" s="98"/>
      <c r="M61" s="98"/>
      <c r="N61" s="98"/>
      <c r="O61" s="98"/>
      <c r="P61" s="80"/>
      <c r="Q61" s="14">
        <f t="shared" si="15"/>
        <v>0</v>
      </c>
      <c r="R61" s="41"/>
      <c r="S61" s="41"/>
      <c r="T61" s="64"/>
      <c r="U61" s="98"/>
      <c r="V61" s="98"/>
      <c r="W61" s="98"/>
      <c r="X61" s="98"/>
      <c r="Y61" s="98"/>
      <c r="Z61" s="98"/>
      <c r="AA61" s="98"/>
      <c r="AB61" s="17">
        <f t="shared" si="16"/>
        <v>0</v>
      </c>
    </row>
    <row r="62" spans="2:28" ht="25.5" customHeight="1">
      <c r="B62" s="236">
        <v>3</v>
      </c>
      <c r="C62" s="225"/>
      <c r="D62" s="237"/>
      <c r="E62" s="237"/>
      <c r="F62" s="238" t="s">
        <v>37</v>
      </c>
      <c r="G62" s="102" t="s">
        <v>38</v>
      </c>
      <c r="H62" s="15"/>
      <c r="I62" s="67"/>
      <c r="J62" s="67"/>
      <c r="K62" s="67"/>
      <c r="L62" s="67"/>
      <c r="M62" s="67"/>
      <c r="N62" s="67"/>
      <c r="O62" s="67"/>
      <c r="P62" s="13"/>
      <c r="Q62" s="14">
        <f t="shared" si="15"/>
        <v>0</v>
      </c>
      <c r="R62" s="15"/>
      <c r="S62" s="15"/>
      <c r="T62" s="15"/>
      <c r="U62" s="67"/>
      <c r="V62" s="67"/>
      <c r="W62" s="67"/>
      <c r="X62" s="67"/>
      <c r="Y62" s="67"/>
      <c r="Z62" s="67"/>
      <c r="AA62" s="67"/>
      <c r="AB62" s="17">
        <f t="shared" si="16"/>
        <v>0</v>
      </c>
    </row>
    <row r="63" spans="2:28" ht="27.75" customHeight="1">
      <c r="B63" s="239"/>
      <c r="C63" s="239"/>
      <c r="D63" s="211"/>
      <c r="E63" s="211"/>
      <c r="F63" s="211"/>
      <c r="G63" s="102" t="s">
        <v>39</v>
      </c>
      <c r="H63" s="96"/>
      <c r="I63" s="97"/>
      <c r="J63" s="97"/>
      <c r="K63" s="97"/>
      <c r="L63" s="97"/>
      <c r="M63" s="97"/>
      <c r="N63" s="97"/>
      <c r="O63" s="97"/>
      <c r="P63" s="74"/>
      <c r="Q63" s="14">
        <f t="shared" si="15"/>
        <v>0</v>
      </c>
      <c r="R63" s="26"/>
      <c r="S63" s="26"/>
      <c r="T63" s="96"/>
      <c r="U63" s="97"/>
      <c r="V63" s="97"/>
      <c r="W63" s="97"/>
      <c r="X63" s="97"/>
      <c r="Y63" s="97"/>
      <c r="Z63" s="97"/>
      <c r="AA63" s="97"/>
      <c r="AB63" s="17">
        <f t="shared" si="16"/>
        <v>0</v>
      </c>
    </row>
    <row r="64" spans="2:28" ht="14.25" customHeight="1">
      <c r="B64" s="203" t="s">
        <v>28</v>
      </c>
      <c r="C64" s="204"/>
      <c r="D64" s="204"/>
      <c r="E64" s="204"/>
      <c r="F64" s="204"/>
      <c r="G64" s="222"/>
      <c r="H64" s="30">
        <f t="shared" ref="H64:AB64" si="17">SUM(H58:H63)</f>
        <v>0</v>
      </c>
      <c r="I64" s="30">
        <f t="shared" si="17"/>
        <v>0</v>
      </c>
      <c r="J64" s="30">
        <f t="shared" si="17"/>
        <v>0</v>
      </c>
      <c r="K64" s="30">
        <f t="shared" si="17"/>
        <v>0</v>
      </c>
      <c r="L64" s="30">
        <f t="shared" si="17"/>
        <v>0</v>
      </c>
      <c r="M64" s="30">
        <f t="shared" si="17"/>
        <v>0</v>
      </c>
      <c r="N64" s="30">
        <f t="shared" si="17"/>
        <v>0</v>
      </c>
      <c r="O64" s="30">
        <f t="shared" si="17"/>
        <v>0</v>
      </c>
      <c r="P64" s="30">
        <f t="shared" si="17"/>
        <v>0</v>
      </c>
      <c r="Q64" s="30">
        <f t="shared" si="17"/>
        <v>0</v>
      </c>
      <c r="R64" s="30">
        <f t="shared" si="17"/>
        <v>0</v>
      </c>
      <c r="S64" s="30">
        <f t="shared" si="17"/>
        <v>0</v>
      </c>
      <c r="T64" s="30">
        <f t="shared" si="17"/>
        <v>0</v>
      </c>
      <c r="U64" s="30">
        <f t="shared" si="17"/>
        <v>0</v>
      </c>
      <c r="V64" s="30">
        <f t="shared" si="17"/>
        <v>0</v>
      </c>
      <c r="W64" s="30">
        <f t="shared" si="17"/>
        <v>0</v>
      </c>
      <c r="X64" s="30">
        <f t="shared" si="17"/>
        <v>0</v>
      </c>
      <c r="Y64" s="30">
        <f t="shared" si="17"/>
        <v>0</v>
      </c>
      <c r="Z64" s="30">
        <f t="shared" si="17"/>
        <v>0</v>
      </c>
      <c r="AA64" s="30">
        <f t="shared" si="17"/>
        <v>0</v>
      </c>
      <c r="AB64" s="30">
        <f t="shared" si="17"/>
        <v>0</v>
      </c>
    </row>
    <row r="65" spans="2:28" ht="14.25" customHeight="1">
      <c r="B65" s="206" t="s">
        <v>29</v>
      </c>
      <c r="C65" s="204"/>
      <c r="D65" s="204"/>
      <c r="E65" s="204"/>
      <c r="F65" s="204"/>
      <c r="G65" s="222"/>
      <c r="H65" s="53">
        <f t="shared" ref="H65:AB65" si="18">H48+H40+H32+H24+H56+H64</f>
        <v>0</v>
      </c>
      <c r="I65" s="53">
        <f t="shared" si="18"/>
        <v>0</v>
      </c>
      <c r="J65" s="53">
        <f t="shared" si="18"/>
        <v>0</v>
      </c>
      <c r="K65" s="53">
        <f t="shared" si="18"/>
        <v>0</v>
      </c>
      <c r="L65" s="53">
        <f t="shared" si="18"/>
        <v>0</v>
      </c>
      <c r="M65" s="53">
        <f t="shared" si="18"/>
        <v>0</v>
      </c>
      <c r="N65" s="53">
        <f t="shared" si="18"/>
        <v>0</v>
      </c>
      <c r="O65" s="53">
        <f t="shared" si="18"/>
        <v>0</v>
      </c>
      <c r="P65" s="53">
        <f t="shared" si="18"/>
        <v>0</v>
      </c>
      <c r="Q65" s="53">
        <f t="shared" si="18"/>
        <v>0</v>
      </c>
      <c r="R65" s="53">
        <f t="shared" si="18"/>
        <v>0</v>
      </c>
      <c r="S65" s="53">
        <f t="shared" si="18"/>
        <v>0</v>
      </c>
      <c r="T65" s="53">
        <f t="shared" si="18"/>
        <v>0</v>
      </c>
      <c r="U65" s="53">
        <f t="shared" si="18"/>
        <v>0</v>
      </c>
      <c r="V65" s="53">
        <f t="shared" si="18"/>
        <v>0</v>
      </c>
      <c r="W65" s="53">
        <f t="shared" si="18"/>
        <v>0</v>
      </c>
      <c r="X65" s="53">
        <f t="shared" si="18"/>
        <v>0</v>
      </c>
      <c r="Y65" s="53">
        <f t="shared" si="18"/>
        <v>0</v>
      </c>
      <c r="Z65" s="53">
        <f t="shared" si="18"/>
        <v>0</v>
      </c>
      <c r="AA65" s="53">
        <f t="shared" si="18"/>
        <v>0</v>
      </c>
      <c r="AB65" s="53">
        <f t="shared" si="18"/>
        <v>0</v>
      </c>
    </row>
    <row r="66" spans="2:28" ht="14.25" customHeight="1"/>
    <row r="67" spans="2:28" ht="14.25" customHeight="1"/>
    <row r="68" spans="2:28" ht="14.25" customHeight="1"/>
    <row r="69" spans="2:28" ht="14.25" customHeight="1"/>
    <row r="70" spans="2:28" ht="14.25" customHeight="1"/>
    <row r="71" spans="2:28" ht="14.25" customHeight="1"/>
    <row r="72" spans="2:28" ht="14.25" customHeight="1"/>
    <row r="73" spans="2:28" ht="14.25" customHeight="1"/>
    <row r="74" spans="2:28" ht="14.25" customHeight="1"/>
    <row r="75" spans="2:28" ht="14.25" customHeight="1"/>
    <row r="76" spans="2:28" ht="14.25" customHeight="1"/>
    <row r="77" spans="2:28" ht="14.25" customHeight="1"/>
    <row r="78" spans="2:28" ht="14.25" customHeight="1"/>
    <row r="79" spans="2:28" ht="14.25" customHeight="1"/>
    <row r="80" spans="2:2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1">
    <mergeCell ref="B9:AB9"/>
    <mergeCell ref="B10:AB10"/>
    <mergeCell ref="B13:B16"/>
    <mergeCell ref="C13:C16"/>
    <mergeCell ref="D13:D16"/>
    <mergeCell ref="E13:E16"/>
    <mergeCell ref="B17:AB17"/>
    <mergeCell ref="F13:F16"/>
    <mergeCell ref="G13:G16"/>
    <mergeCell ref="H13:O13"/>
    <mergeCell ref="P13:P16"/>
    <mergeCell ref="H14:O15"/>
    <mergeCell ref="Q13:Q16"/>
    <mergeCell ref="R13:R16"/>
    <mergeCell ref="S13:S16"/>
    <mergeCell ref="T13:AB13"/>
    <mergeCell ref="T14:AA15"/>
    <mergeCell ref="AB14:AB16"/>
    <mergeCell ref="B11:AB11"/>
    <mergeCell ref="B18:B19"/>
    <mergeCell ref="C18:C19"/>
    <mergeCell ref="D18:D19"/>
    <mergeCell ref="E18:E19"/>
    <mergeCell ref="F18:F19"/>
    <mergeCell ref="F22:F23"/>
    <mergeCell ref="B24:G24"/>
    <mergeCell ref="B25:AB25"/>
    <mergeCell ref="B26:B27"/>
    <mergeCell ref="C26:C27"/>
    <mergeCell ref="D26:D27"/>
    <mergeCell ref="E26:E27"/>
    <mergeCell ref="F26:F27"/>
    <mergeCell ref="B41:AB41"/>
    <mergeCell ref="D44:D45"/>
    <mergeCell ref="E44:E45"/>
    <mergeCell ref="B49:AB49"/>
    <mergeCell ref="B42:B43"/>
    <mergeCell ref="C42:C43"/>
    <mergeCell ref="D42:D43"/>
    <mergeCell ref="E42:E43"/>
    <mergeCell ref="F42:F43"/>
    <mergeCell ref="C44:C45"/>
    <mergeCell ref="F44:F45"/>
    <mergeCell ref="B44:B45"/>
    <mergeCell ref="B46:B47"/>
    <mergeCell ref="C46:C47"/>
    <mergeCell ref="D46:D47"/>
    <mergeCell ref="E46:E47"/>
    <mergeCell ref="F46:F47"/>
    <mergeCell ref="B48:G48"/>
    <mergeCell ref="B52:B53"/>
    <mergeCell ref="B54:B55"/>
    <mergeCell ref="C54:C55"/>
    <mergeCell ref="D54:D55"/>
    <mergeCell ref="E54:E55"/>
    <mergeCell ref="F54:F55"/>
    <mergeCell ref="B56:G56"/>
    <mergeCell ref="B57:AB57"/>
    <mergeCell ref="B50:B51"/>
    <mergeCell ref="C50:C51"/>
    <mergeCell ref="D50:D51"/>
    <mergeCell ref="E50:E51"/>
    <mergeCell ref="F50:F51"/>
    <mergeCell ref="C52:C53"/>
    <mergeCell ref="F52:F53"/>
    <mergeCell ref="D52:D53"/>
    <mergeCell ref="E52:E53"/>
    <mergeCell ref="B58:B59"/>
    <mergeCell ref="C58:C59"/>
    <mergeCell ref="D58:D59"/>
    <mergeCell ref="E58:E59"/>
    <mergeCell ref="F58:F59"/>
    <mergeCell ref="D62:D63"/>
    <mergeCell ref="E62:E63"/>
    <mergeCell ref="F62:F63"/>
    <mergeCell ref="B64:G64"/>
    <mergeCell ref="B65:G65"/>
    <mergeCell ref="B60:B61"/>
    <mergeCell ref="C60:C61"/>
    <mergeCell ref="D60:D61"/>
    <mergeCell ref="E60:E61"/>
    <mergeCell ref="F60:F61"/>
    <mergeCell ref="B62:B63"/>
    <mergeCell ref="C62:C63"/>
    <mergeCell ref="B20:B21"/>
    <mergeCell ref="C20:C21"/>
    <mergeCell ref="D20:D21"/>
    <mergeCell ref="E20:E21"/>
    <mergeCell ref="F20:F21"/>
    <mergeCell ref="B22:B23"/>
    <mergeCell ref="C22:C23"/>
    <mergeCell ref="D22:D23"/>
    <mergeCell ref="E22:E23"/>
    <mergeCell ref="B28:B29"/>
    <mergeCell ref="C28:C29"/>
    <mergeCell ref="D28:D29"/>
    <mergeCell ref="E28:E29"/>
    <mergeCell ref="F28:F29"/>
    <mergeCell ref="E34:E35"/>
    <mergeCell ref="F34:F35"/>
    <mergeCell ref="B30:B31"/>
    <mergeCell ref="C30:C31"/>
    <mergeCell ref="D30:D31"/>
    <mergeCell ref="E30:E31"/>
    <mergeCell ref="F30:F31"/>
    <mergeCell ref="B32:G32"/>
    <mergeCell ref="B34:B35"/>
    <mergeCell ref="D38:D39"/>
    <mergeCell ref="B40:G40"/>
    <mergeCell ref="C34:C35"/>
    <mergeCell ref="D34:D35"/>
    <mergeCell ref="B36:B37"/>
    <mergeCell ref="C36:C37"/>
    <mergeCell ref="D36:D37"/>
    <mergeCell ref="B38:B39"/>
    <mergeCell ref="C38:C39"/>
    <mergeCell ref="B33:AB33"/>
    <mergeCell ref="E36:E37"/>
    <mergeCell ref="F36:F37"/>
    <mergeCell ref="E38:E39"/>
    <mergeCell ref="F38:F39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000"/>
  <sheetViews>
    <sheetView topLeftCell="O1" workbookViewId="0">
      <selection activeCell="B11" sqref="B11:AB11"/>
    </sheetView>
  </sheetViews>
  <sheetFormatPr baseColWidth="10" defaultColWidth="14.44140625" defaultRowHeight="15" customHeight="1"/>
  <cols>
    <col min="1" max="2" width="10.6640625" customWidth="1"/>
    <col min="3" max="3" width="35.6640625" customWidth="1"/>
    <col min="4" max="4" width="19.109375" customWidth="1"/>
    <col min="5" max="5" width="21.44140625" customWidth="1"/>
    <col min="6" max="7" width="22" customWidth="1"/>
    <col min="8" max="33" width="10.6640625" customWidth="1"/>
  </cols>
  <sheetData>
    <row r="1" spans="1:33" ht="14.25" customHeight="1"/>
    <row r="2" spans="1:33" ht="14.25" customHeight="1"/>
    <row r="3" spans="1:33" ht="14.25" customHeight="1"/>
    <row r="4" spans="1:33" ht="14.25" customHeight="1"/>
    <row r="5" spans="1:33" ht="14.25" customHeight="1"/>
    <row r="6" spans="1:33" ht="14.25" customHeight="1"/>
    <row r="7" spans="1:33" ht="14.25" customHeight="1"/>
    <row r="8" spans="1:33" ht="14.25" customHeight="1"/>
    <row r="9" spans="1:33" ht="14.25" customHeight="1">
      <c r="A9" s="2"/>
      <c r="B9" s="223" t="s">
        <v>0</v>
      </c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"/>
      <c r="AD9" s="2"/>
      <c r="AE9" s="2"/>
      <c r="AF9" s="2"/>
      <c r="AG9" s="2"/>
    </row>
    <row r="10" spans="1:33" ht="14.25" customHeight="1">
      <c r="A10" s="2"/>
      <c r="B10" s="223" t="s">
        <v>185</v>
      </c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"/>
      <c r="AD10" s="2"/>
      <c r="AE10" s="2"/>
      <c r="AF10" s="2"/>
      <c r="AG10" s="2"/>
    </row>
    <row r="11" spans="1:33" ht="14.25" customHeight="1">
      <c r="A11" s="2"/>
      <c r="B11" s="223" t="s">
        <v>162</v>
      </c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110"/>
      <c r="AD11" s="110"/>
      <c r="AE11" s="110"/>
      <c r="AF11" s="2"/>
      <c r="AG11" s="2"/>
    </row>
    <row r="12" spans="1:33" ht="14.25" customHeight="1"/>
    <row r="13" spans="1:33" ht="26.25" customHeight="1">
      <c r="B13" s="225" t="s">
        <v>1</v>
      </c>
      <c r="C13" s="225" t="s">
        <v>2</v>
      </c>
      <c r="D13" s="225" t="s">
        <v>3</v>
      </c>
      <c r="E13" s="225" t="s">
        <v>4</v>
      </c>
      <c r="F13" s="209" t="s">
        <v>5</v>
      </c>
      <c r="G13" s="209" t="s">
        <v>35</v>
      </c>
      <c r="H13" s="212" t="s">
        <v>6</v>
      </c>
      <c r="I13" s="204"/>
      <c r="J13" s="204"/>
      <c r="K13" s="204"/>
      <c r="L13" s="204"/>
      <c r="M13" s="204"/>
      <c r="N13" s="204"/>
      <c r="O13" s="205"/>
      <c r="P13" s="225" t="s">
        <v>7</v>
      </c>
      <c r="Q13" s="225" t="s">
        <v>8</v>
      </c>
      <c r="R13" s="225" t="s">
        <v>9</v>
      </c>
      <c r="S13" s="225" t="s">
        <v>10</v>
      </c>
      <c r="T13" s="228" t="s">
        <v>31</v>
      </c>
      <c r="U13" s="204"/>
      <c r="V13" s="204"/>
      <c r="W13" s="204"/>
      <c r="X13" s="204"/>
      <c r="Y13" s="204"/>
      <c r="Z13" s="204"/>
      <c r="AA13" s="205"/>
      <c r="AB13" s="225" t="s">
        <v>8</v>
      </c>
    </row>
    <row r="14" spans="1:33" ht="30.75" customHeight="1">
      <c r="B14" s="210"/>
      <c r="C14" s="210"/>
      <c r="D14" s="210"/>
      <c r="E14" s="210"/>
      <c r="F14" s="210"/>
      <c r="G14" s="210"/>
      <c r="H14" s="213" t="s">
        <v>43</v>
      </c>
      <c r="I14" s="208"/>
      <c r="J14" s="208"/>
      <c r="K14" s="208"/>
      <c r="L14" s="208"/>
      <c r="M14" s="208"/>
      <c r="N14" s="208"/>
      <c r="O14" s="214"/>
      <c r="P14" s="210"/>
      <c r="Q14" s="210"/>
      <c r="R14" s="210"/>
      <c r="S14" s="210"/>
      <c r="T14" s="213" t="s">
        <v>43</v>
      </c>
      <c r="U14" s="208"/>
      <c r="V14" s="208"/>
      <c r="W14" s="208"/>
      <c r="X14" s="208"/>
      <c r="Y14" s="208"/>
      <c r="Z14" s="208"/>
      <c r="AA14" s="214"/>
      <c r="AB14" s="210"/>
    </row>
    <row r="15" spans="1:33" ht="49.5" customHeight="1">
      <c r="B15" s="210"/>
      <c r="C15" s="210"/>
      <c r="D15" s="210"/>
      <c r="E15" s="210"/>
      <c r="F15" s="210"/>
      <c r="G15" s="210"/>
      <c r="H15" s="215"/>
      <c r="I15" s="216"/>
      <c r="J15" s="216"/>
      <c r="K15" s="216"/>
      <c r="L15" s="216"/>
      <c r="M15" s="216"/>
      <c r="N15" s="216"/>
      <c r="O15" s="217"/>
      <c r="P15" s="210"/>
      <c r="Q15" s="210"/>
      <c r="R15" s="210"/>
      <c r="S15" s="210"/>
      <c r="T15" s="215"/>
      <c r="U15" s="216"/>
      <c r="V15" s="216"/>
      <c r="W15" s="216"/>
      <c r="X15" s="216"/>
      <c r="Y15" s="216"/>
      <c r="Z15" s="216"/>
      <c r="AA15" s="217"/>
      <c r="AB15" s="210"/>
    </row>
    <row r="16" spans="1:33" ht="14.25" customHeight="1">
      <c r="B16" s="211"/>
      <c r="C16" s="211"/>
      <c r="D16" s="211"/>
      <c r="E16" s="211"/>
      <c r="F16" s="211"/>
      <c r="G16" s="211"/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  <c r="O16" s="3" t="s">
        <v>20</v>
      </c>
      <c r="P16" s="211"/>
      <c r="Q16" s="211"/>
      <c r="R16" s="211"/>
      <c r="S16" s="211"/>
      <c r="T16" s="3" t="s">
        <v>13</v>
      </c>
      <c r="U16" s="3" t="s">
        <v>14</v>
      </c>
      <c r="V16" s="3" t="s">
        <v>15</v>
      </c>
      <c r="W16" s="3" t="s">
        <v>16</v>
      </c>
      <c r="X16" s="3" t="s">
        <v>17</v>
      </c>
      <c r="Y16" s="3" t="s">
        <v>18</v>
      </c>
      <c r="Z16" s="3" t="s">
        <v>19</v>
      </c>
      <c r="AA16" s="3" t="s">
        <v>20</v>
      </c>
      <c r="AB16" s="211"/>
    </row>
    <row r="17" spans="2:33" ht="33" customHeight="1">
      <c r="B17" s="221" t="s">
        <v>174</v>
      </c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22"/>
    </row>
    <row r="18" spans="2:33" ht="25.5" customHeight="1">
      <c r="B18" s="236">
        <v>1</v>
      </c>
      <c r="C18" s="225"/>
      <c r="D18" s="237"/>
      <c r="E18" s="237"/>
      <c r="F18" s="238" t="s">
        <v>37</v>
      </c>
      <c r="G18" s="102" t="s">
        <v>38</v>
      </c>
      <c r="H18" s="15"/>
      <c r="I18" s="67"/>
      <c r="J18" s="67"/>
      <c r="K18" s="67"/>
      <c r="L18" s="67"/>
      <c r="M18" s="67"/>
      <c r="N18" s="67"/>
      <c r="O18" s="67"/>
      <c r="P18" s="13"/>
      <c r="Q18" s="14">
        <f t="shared" ref="Q18:Q23" si="0">SUM(H18:P18)</f>
        <v>0</v>
      </c>
      <c r="R18" s="15"/>
      <c r="S18" s="15"/>
      <c r="T18" s="15"/>
      <c r="U18" s="67"/>
      <c r="V18" s="67"/>
      <c r="W18" s="67"/>
      <c r="X18" s="67"/>
      <c r="Y18" s="67"/>
      <c r="Z18" s="67"/>
      <c r="AA18" s="67"/>
      <c r="AB18" s="17">
        <f t="shared" ref="AB18:AB23" si="1">SUM(R18:AA18)</f>
        <v>0</v>
      </c>
    </row>
    <row r="19" spans="2:33" ht="27.75" customHeight="1">
      <c r="B19" s="239"/>
      <c r="C19" s="239"/>
      <c r="D19" s="211"/>
      <c r="E19" s="211"/>
      <c r="F19" s="211"/>
      <c r="G19" s="102" t="s">
        <v>39</v>
      </c>
      <c r="H19" s="96"/>
      <c r="I19" s="97"/>
      <c r="J19" s="97"/>
      <c r="K19" s="97"/>
      <c r="L19" s="97"/>
      <c r="M19" s="97"/>
      <c r="N19" s="97"/>
      <c r="O19" s="97"/>
      <c r="P19" s="74"/>
      <c r="Q19" s="14">
        <f t="shared" si="0"/>
        <v>0</v>
      </c>
      <c r="R19" s="26"/>
      <c r="S19" s="26"/>
      <c r="T19" s="96"/>
      <c r="U19" s="97"/>
      <c r="V19" s="97"/>
      <c r="W19" s="97"/>
      <c r="X19" s="97"/>
      <c r="Y19" s="97"/>
      <c r="Z19" s="97"/>
      <c r="AA19" s="97"/>
      <c r="AB19" s="17">
        <f t="shared" si="1"/>
        <v>0</v>
      </c>
    </row>
    <row r="20" spans="2:33" ht="25.5" customHeight="1">
      <c r="B20" s="236">
        <v>2</v>
      </c>
      <c r="C20" s="225"/>
      <c r="D20" s="237"/>
      <c r="E20" s="244"/>
      <c r="F20" s="238" t="s">
        <v>37</v>
      </c>
      <c r="G20" s="102" t="s">
        <v>38</v>
      </c>
      <c r="H20" s="15"/>
      <c r="I20" s="67"/>
      <c r="J20" s="67"/>
      <c r="K20" s="67"/>
      <c r="L20" s="67"/>
      <c r="M20" s="67"/>
      <c r="N20" s="67"/>
      <c r="O20" s="67"/>
      <c r="P20" s="50"/>
      <c r="Q20" s="14">
        <f t="shared" si="0"/>
        <v>0</v>
      </c>
      <c r="R20" s="15"/>
      <c r="S20" s="15"/>
      <c r="T20" s="15"/>
      <c r="U20" s="67"/>
      <c r="V20" s="67"/>
      <c r="W20" s="67"/>
      <c r="X20" s="67"/>
      <c r="Y20" s="67"/>
      <c r="Z20" s="67"/>
      <c r="AA20" s="67"/>
      <c r="AB20" s="17">
        <f t="shared" si="1"/>
        <v>0</v>
      </c>
    </row>
    <row r="21" spans="2:33" ht="26.25" customHeight="1">
      <c r="B21" s="239"/>
      <c r="C21" s="239"/>
      <c r="D21" s="211"/>
      <c r="E21" s="245"/>
      <c r="F21" s="211"/>
      <c r="G21" s="102" t="s">
        <v>39</v>
      </c>
      <c r="H21" s="96"/>
      <c r="I21" s="97"/>
      <c r="J21" s="97"/>
      <c r="K21" s="97"/>
      <c r="L21" s="97"/>
      <c r="M21" s="97"/>
      <c r="N21" s="97"/>
      <c r="O21" s="97"/>
      <c r="P21" s="108"/>
      <c r="Q21" s="14">
        <f t="shared" si="0"/>
        <v>0</v>
      </c>
      <c r="R21" s="26"/>
      <c r="S21" s="26"/>
      <c r="T21" s="96"/>
      <c r="U21" s="97"/>
      <c r="V21" s="97"/>
      <c r="W21" s="97"/>
      <c r="X21" s="97"/>
      <c r="Y21" s="97"/>
      <c r="Z21" s="97"/>
      <c r="AA21" s="97"/>
      <c r="AB21" s="17">
        <f t="shared" si="1"/>
        <v>0</v>
      </c>
      <c r="AG21" s="111" t="s">
        <v>44</v>
      </c>
    </row>
    <row r="22" spans="2:33" ht="25.5" customHeight="1">
      <c r="B22" s="236">
        <v>3</v>
      </c>
      <c r="C22" s="225"/>
      <c r="D22" s="242"/>
      <c r="E22" s="237"/>
      <c r="F22" s="238" t="s">
        <v>37</v>
      </c>
      <c r="G22" s="102" t="s">
        <v>38</v>
      </c>
      <c r="H22" s="15"/>
      <c r="I22" s="67"/>
      <c r="J22" s="67"/>
      <c r="K22" s="67"/>
      <c r="L22" s="67"/>
      <c r="M22" s="67"/>
      <c r="N22" s="67"/>
      <c r="O22" s="67"/>
      <c r="P22" s="109"/>
      <c r="Q22" s="14">
        <f t="shared" si="0"/>
        <v>0</v>
      </c>
      <c r="R22" s="15"/>
      <c r="S22" s="15"/>
      <c r="T22" s="15"/>
      <c r="U22" s="67"/>
      <c r="V22" s="67"/>
      <c r="W22" s="67"/>
      <c r="X22" s="67"/>
      <c r="Y22" s="67"/>
      <c r="Z22" s="67"/>
      <c r="AA22" s="67"/>
      <c r="AB22" s="17">
        <f t="shared" si="1"/>
        <v>0</v>
      </c>
    </row>
    <row r="23" spans="2:33" ht="28.5" customHeight="1">
      <c r="B23" s="239"/>
      <c r="C23" s="211"/>
      <c r="D23" s="243"/>
      <c r="E23" s="211"/>
      <c r="F23" s="211"/>
      <c r="G23" s="102" t="s">
        <v>39</v>
      </c>
      <c r="H23" s="96"/>
      <c r="I23" s="97"/>
      <c r="J23" s="97"/>
      <c r="K23" s="97"/>
      <c r="L23" s="97"/>
      <c r="M23" s="97"/>
      <c r="N23" s="97"/>
      <c r="O23" s="97"/>
      <c r="P23" s="25"/>
      <c r="Q23" s="14">
        <f t="shared" si="0"/>
        <v>0</v>
      </c>
      <c r="R23" s="26"/>
      <c r="S23" s="26"/>
      <c r="T23" s="96"/>
      <c r="U23" s="97"/>
      <c r="V23" s="97"/>
      <c r="W23" s="97"/>
      <c r="X23" s="97"/>
      <c r="Y23" s="97"/>
      <c r="Z23" s="97"/>
      <c r="AA23" s="97"/>
      <c r="AB23" s="17">
        <f t="shared" si="1"/>
        <v>0</v>
      </c>
    </row>
    <row r="24" spans="2:33" ht="14.25" customHeight="1">
      <c r="B24" s="203" t="s">
        <v>176</v>
      </c>
      <c r="C24" s="204"/>
      <c r="D24" s="204"/>
      <c r="E24" s="204"/>
      <c r="F24" s="204"/>
      <c r="G24" s="222"/>
      <c r="H24" s="30">
        <f t="shared" ref="H24:AB24" si="2">SUM(H18:H23)</f>
        <v>0</v>
      </c>
      <c r="I24" s="30">
        <f t="shared" si="2"/>
        <v>0</v>
      </c>
      <c r="J24" s="30">
        <f t="shared" si="2"/>
        <v>0</v>
      </c>
      <c r="K24" s="30">
        <f t="shared" si="2"/>
        <v>0</v>
      </c>
      <c r="L24" s="30">
        <f t="shared" si="2"/>
        <v>0</v>
      </c>
      <c r="M24" s="30">
        <f t="shared" si="2"/>
        <v>0</v>
      </c>
      <c r="N24" s="30">
        <f t="shared" si="2"/>
        <v>0</v>
      </c>
      <c r="O24" s="30">
        <f t="shared" si="2"/>
        <v>0</v>
      </c>
      <c r="P24" s="30">
        <f t="shared" si="2"/>
        <v>0</v>
      </c>
      <c r="Q24" s="30">
        <f t="shared" si="2"/>
        <v>0</v>
      </c>
      <c r="R24" s="30">
        <f t="shared" si="2"/>
        <v>0</v>
      </c>
      <c r="S24" s="30">
        <f t="shared" si="2"/>
        <v>0</v>
      </c>
      <c r="T24" s="30">
        <f t="shared" si="2"/>
        <v>0</v>
      </c>
      <c r="U24" s="30">
        <f t="shared" si="2"/>
        <v>0</v>
      </c>
      <c r="V24" s="30">
        <f t="shared" si="2"/>
        <v>0</v>
      </c>
      <c r="W24" s="30">
        <f t="shared" si="2"/>
        <v>0</v>
      </c>
      <c r="X24" s="30">
        <f t="shared" si="2"/>
        <v>0</v>
      </c>
      <c r="Y24" s="30">
        <f t="shared" si="2"/>
        <v>0</v>
      </c>
      <c r="Z24" s="30">
        <f t="shared" si="2"/>
        <v>0</v>
      </c>
      <c r="AA24" s="30">
        <f t="shared" si="2"/>
        <v>0</v>
      </c>
      <c r="AB24" s="30">
        <f t="shared" si="2"/>
        <v>0</v>
      </c>
    </row>
    <row r="25" spans="2:33" ht="33" customHeight="1">
      <c r="B25" s="221" t="s">
        <v>27</v>
      </c>
      <c r="C25" s="204"/>
      <c r="D25" s="204"/>
      <c r="E25" s="204"/>
      <c r="F25" s="204"/>
      <c r="G25" s="204"/>
      <c r="H25" s="204"/>
      <c r="I25" s="204"/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22"/>
    </row>
    <row r="26" spans="2:33" ht="25.5" customHeight="1">
      <c r="B26" s="236">
        <v>1</v>
      </c>
      <c r="C26" s="225"/>
      <c r="D26" s="237"/>
      <c r="E26" s="237"/>
      <c r="F26" s="238" t="s">
        <v>37</v>
      </c>
      <c r="G26" s="102" t="s">
        <v>38</v>
      </c>
      <c r="H26" s="15"/>
      <c r="I26" s="67"/>
      <c r="J26" s="67"/>
      <c r="K26" s="67"/>
      <c r="L26" s="67"/>
      <c r="M26" s="67"/>
      <c r="N26" s="67"/>
      <c r="O26" s="67"/>
      <c r="P26" s="50"/>
      <c r="Q26" s="14">
        <f t="shared" ref="Q26:Q31" si="3">SUM(H26:P26)</f>
        <v>0</v>
      </c>
      <c r="R26" s="15"/>
      <c r="S26" s="15"/>
      <c r="T26" s="15"/>
      <c r="U26" s="67"/>
      <c r="V26" s="67"/>
      <c r="W26" s="67"/>
      <c r="X26" s="67"/>
      <c r="Y26" s="67"/>
      <c r="Z26" s="67"/>
      <c r="AA26" s="67"/>
      <c r="AB26" s="17">
        <f t="shared" ref="AB26:AB31" si="4">SUM(R26:AA26)</f>
        <v>0</v>
      </c>
    </row>
    <row r="27" spans="2:33" ht="27.75" customHeight="1">
      <c r="B27" s="239"/>
      <c r="C27" s="211"/>
      <c r="D27" s="211"/>
      <c r="E27" s="211"/>
      <c r="F27" s="211"/>
      <c r="G27" s="102" t="s">
        <v>39</v>
      </c>
      <c r="H27" s="39"/>
      <c r="I27" s="39"/>
      <c r="J27" s="39"/>
      <c r="K27" s="39"/>
      <c r="L27" s="39"/>
      <c r="M27" s="39"/>
      <c r="N27" s="39"/>
      <c r="O27" s="39"/>
      <c r="P27" s="63"/>
      <c r="Q27" s="14">
        <f t="shared" si="3"/>
        <v>0</v>
      </c>
      <c r="R27" s="41"/>
      <c r="S27" s="41"/>
      <c r="T27" s="64"/>
      <c r="U27" s="98"/>
      <c r="V27" s="98"/>
      <c r="W27" s="98"/>
      <c r="X27" s="98"/>
      <c r="Y27" s="98"/>
      <c r="Z27" s="98"/>
      <c r="AA27" s="98"/>
      <c r="AB27" s="17">
        <f t="shared" si="4"/>
        <v>0</v>
      </c>
    </row>
    <row r="28" spans="2:33" ht="25.5" customHeight="1">
      <c r="B28" s="236">
        <v>2</v>
      </c>
      <c r="C28" s="225"/>
      <c r="D28" s="237"/>
      <c r="E28" s="237"/>
      <c r="F28" s="238" t="s">
        <v>37</v>
      </c>
      <c r="G28" s="102" t="s">
        <v>38</v>
      </c>
      <c r="H28" s="15"/>
      <c r="I28" s="67"/>
      <c r="J28" s="67"/>
      <c r="K28" s="67"/>
      <c r="L28" s="67"/>
      <c r="M28" s="67"/>
      <c r="N28" s="67"/>
      <c r="O28" s="67"/>
      <c r="P28" s="13"/>
      <c r="Q28" s="14">
        <f t="shared" si="3"/>
        <v>0</v>
      </c>
      <c r="R28" s="15"/>
      <c r="S28" s="15"/>
      <c r="T28" s="15"/>
      <c r="U28" s="67"/>
      <c r="V28" s="67"/>
      <c r="W28" s="67"/>
      <c r="X28" s="67"/>
      <c r="Y28" s="67"/>
      <c r="Z28" s="67"/>
      <c r="AA28" s="67"/>
      <c r="AB28" s="17">
        <f t="shared" si="4"/>
        <v>0</v>
      </c>
    </row>
    <row r="29" spans="2:33" ht="27.75" customHeight="1">
      <c r="B29" s="239"/>
      <c r="C29" s="239"/>
      <c r="D29" s="211"/>
      <c r="E29" s="211"/>
      <c r="F29" s="211"/>
      <c r="G29" s="102" t="s">
        <v>39</v>
      </c>
      <c r="H29" s="96"/>
      <c r="I29" s="97"/>
      <c r="J29" s="97"/>
      <c r="K29" s="97"/>
      <c r="L29" s="97"/>
      <c r="M29" s="97"/>
      <c r="N29" s="97"/>
      <c r="O29" s="97"/>
      <c r="P29" s="74"/>
      <c r="Q29" s="14">
        <f t="shared" si="3"/>
        <v>0</v>
      </c>
      <c r="R29" s="26"/>
      <c r="S29" s="26"/>
      <c r="T29" s="96"/>
      <c r="U29" s="97"/>
      <c r="V29" s="97"/>
      <c r="W29" s="97"/>
      <c r="X29" s="97"/>
      <c r="Y29" s="97"/>
      <c r="Z29" s="97"/>
      <c r="AA29" s="97"/>
      <c r="AB29" s="17">
        <f t="shared" si="4"/>
        <v>0</v>
      </c>
    </row>
    <row r="30" spans="2:33" ht="25.5" customHeight="1">
      <c r="B30" s="236">
        <v>3</v>
      </c>
      <c r="C30" s="225"/>
      <c r="D30" s="237"/>
      <c r="E30" s="244"/>
      <c r="F30" s="238" t="s">
        <v>37</v>
      </c>
      <c r="G30" s="102" t="s">
        <v>38</v>
      </c>
      <c r="H30" s="15"/>
      <c r="I30" s="67"/>
      <c r="J30" s="67"/>
      <c r="K30" s="67"/>
      <c r="L30" s="67"/>
      <c r="M30" s="67"/>
      <c r="N30" s="67"/>
      <c r="O30" s="67"/>
      <c r="P30" s="50"/>
      <c r="Q30" s="14">
        <f t="shared" si="3"/>
        <v>0</v>
      </c>
      <c r="R30" s="15"/>
      <c r="S30" s="15"/>
      <c r="T30" s="15"/>
      <c r="U30" s="67"/>
      <c r="V30" s="67"/>
      <c r="W30" s="67"/>
      <c r="X30" s="67"/>
      <c r="Y30" s="67"/>
      <c r="Z30" s="67"/>
      <c r="AA30" s="67"/>
      <c r="AB30" s="17">
        <f t="shared" si="4"/>
        <v>0</v>
      </c>
    </row>
    <row r="31" spans="2:33" ht="26.25" customHeight="1">
      <c r="B31" s="239"/>
      <c r="C31" s="239"/>
      <c r="D31" s="211"/>
      <c r="E31" s="245"/>
      <c r="F31" s="211"/>
      <c r="G31" s="102" t="s">
        <v>39</v>
      </c>
      <c r="H31" s="96"/>
      <c r="I31" s="97"/>
      <c r="J31" s="97"/>
      <c r="K31" s="97"/>
      <c r="L31" s="97"/>
      <c r="M31" s="97"/>
      <c r="N31" s="97"/>
      <c r="O31" s="97"/>
      <c r="P31" s="108"/>
      <c r="Q31" s="14">
        <f t="shared" si="3"/>
        <v>0</v>
      </c>
      <c r="R31" s="26"/>
      <c r="S31" s="26"/>
      <c r="T31" s="96"/>
      <c r="U31" s="97"/>
      <c r="V31" s="97"/>
      <c r="W31" s="97"/>
      <c r="X31" s="97"/>
      <c r="Y31" s="97"/>
      <c r="Z31" s="97"/>
      <c r="AA31" s="97"/>
      <c r="AB31" s="17">
        <f t="shared" si="4"/>
        <v>0</v>
      </c>
      <c r="AG31" s="111" t="s">
        <v>44</v>
      </c>
    </row>
    <row r="32" spans="2:33" ht="14.25" customHeight="1">
      <c r="B32" s="218" t="s">
        <v>28</v>
      </c>
      <c r="C32" s="219"/>
      <c r="D32" s="219"/>
      <c r="E32" s="219"/>
      <c r="F32" s="219"/>
      <c r="G32" s="229"/>
      <c r="H32" s="30">
        <f t="shared" ref="H32:AB32" si="5">SUM(H26:H31)</f>
        <v>0</v>
      </c>
      <c r="I32" s="30">
        <f t="shared" si="5"/>
        <v>0</v>
      </c>
      <c r="J32" s="30">
        <f t="shared" si="5"/>
        <v>0</v>
      </c>
      <c r="K32" s="30">
        <f t="shared" si="5"/>
        <v>0</v>
      </c>
      <c r="L32" s="30">
        <f t="shared" si="5"/>
        <v>0</v>
      </c>
      <c r="M32" s="30">
        <f t="shared" si="5"/>
        <v>0</v>
      </c>
      <c r="N32" s="30">
        <f t="shared" si="5"/>
        <v>0</v>
      </c>
      <c r="O32" s="30">
        <f t="shared" si="5"/>
        <v>0</v>
      </c>
      <c r="P32" s="30">
        <f t="shared" si="5"/>
        <v>0</v>
      </c>
      <c r="Q32" s="30">
        <f t="shared" si="5"/>
        <v>0</v>
      </c>
      <c r="R32" s="30">
        <f t="shared" si="5"/>
        <v>0</v>
      </c>
      <c r="S32" s="30">
        <f t="shared" si="5"/>
        <v>0</v>
      </c>
      <c r="T32" s="30">
        <f t="shared" si="5"/>
        <v>0</v>
      </c>
      <c r="U32" s="30">
        <f t="shared" si="5"/>
        <v>0</v>
      </c>
      <c r="V32" s="30">
        <f t="shared" si="5"/>
        <v>0</v>
      </c>
      <c r="W32" s="30">
        <f t="shared" si="5"/>
        <v>0</v>
      </c>
      <c r="X32" s="30">
        <f t="shared" si="5"/>
        <v>0</v>
      </c>
      <c r="Y32" s="30">
        <f t="shared" si="5"/>
        <v>0</v>
      </c>
      <c r="Z32" s="30">
        <f t="shared" si="5"/>
        <v>0</v>
      </c>
      <c r="AA32" s="30">
        <f t="shared" si="5"/>
        <v>0</v>
      </c>
      <c r="AB32" s="30">
        <f t="shared" si="5"/>
        <v>0</v>
      </c>
    </row>
    <row r="33" spans="2:28" ht="33" customHeight="1">
      <c r="B33" s="221" t="s">
        <v>27</v>
      </c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5"/>
    </row>
    <row r="34" spans="2:28" ht="25.5" customHeight="1">
      <c r="B34" s="236">
        <v>1</v>
      </c>
      <c r="C34" s="225"/>
      <c r="D34" s="237"/>
      <c r="E34" s="237"/>
      <c r="F34" s="238" t="s">
        <v>37</v>
      </c>
      <c r="G34" s="102" t="s">
        <v>38</v>
      </c>
      <c r="H34" s="15"/>
      <c r="I34" s="67"/>
      <c r="J34" s="67"/>
      <c r="K34" s="67"/>
      <c r="L34" s="67"/>
      <c r="M34" s="67"/>
      <c r="N34" s="67"/>
      <c r="O34" s="67"/>
      <c r="P34" s="13"/>
      <c r="Q34" s="14">
        <f t="shared" ref="Q34:Q39" si="6">SUM(H34:P34)</f>
        <v>0</v>
      </c>
      <c r="R34" s="15"/>
      <c r="S34" s="15"/>
      <c r="T34" s="15"/>
      <c r="U34" s="67"/>
      <c r="V34" s="67"/>
      <c r="W34" s="67"/>
      <c r="X34" s="67"/>
      <c r="Y34" s="67"/>
      <c r="Z34" s="67"/>
      <c r="AA34" s="67"/>
      <c r="AB34" s="17">
        <f t="shared" ref="AB34:AB39" si="7">SUM(R34:AA34)</f>
        <v>0</v>
      </c>
    </row>
    <row r="35" spans="2:28" ht="27.75" customHeight="1">
      <c r="B35" s="239"/>
      <c r="C35" s="211"/>
      <c r="D35" s="211"/>
      <c r="E35" s="211"/>
      <c r="F35" s="211"/>
      <c r="G35" s="102" t="s">
        <v>39</v>
      </c>
      <c r="H35" s="64"/>
      <c r="I35" s="98"/>
      <c r="J35" s="98"/>
      <c r="K35" s="98"/>
      <c r="L35" s="98"/>
      <c r="M35" s="98"/>
      <c r="N35" s="98"/>
      <c r="O35" s="98"/>
      <c r="P35" s="80"/>
      <c r="Q35" s="14">
        <f t="shared" si="6"/>
        <v>0</v>
      </c>
      <c r="R35" s="41"/>
      <c r="S35" s="41"/>
      <c r="T35" s="64"/>
      <c r="U35" s="98"/>
      <c r="V35" s="98"/>
      <c r="W35" s="98"/>
      <c r="X35" s="98"/>
      <c r="Y35" s="98"/>
      <c r="Z35" s="98"/>
      <c r="AA35" s="98"/>
      <c r="AB35" s="17">
        <f t="shared" si="7"/>
        <v>0</v>
      </c>
    </row>
    <row r="36" spans="2:28" ht="25.5" customHeight="1">
      <c r="B36" s="236">
        <v>2</v>
      </c>
      <c r="C36" s="225"/>
      <c r="D36" s="237"/>
      <c r="E36" s="237"/>
      <c r="F36" s="238" t="s">
        <v>37</v>
      </c>
      <c r="G36" s="102" t="s">
        <v>38</v>
      </c>
      <c r="H36" s="15"/>
      <c r="I36" s="67"/>
      <c r="J36" s="67"/>
      <c r="K36" s="67"/>
      <c r="L36" s="67"/>
      <c r="M36" s="67"/>
      <c r="N36" s="67"/>
      <c r="O36" s="67"/>
      <c r="P36" s="50"/>
      <c r="Q36" s="14">
        <f t="shared" si="6"/>
        <v>0</v>
      </c>
      <c r="R36" s="15"/>
      <c r="S36" s="15"/>
      <c r="T36" s="15"/>
      <c r="U36" s="67"/>
      <c r="V36" s="67"/>
      <c r="W36" s="67"/>
      <c r="X36" s="67"/>
      <c r="Y36" s="67"/>
      <c r="Z36" s="67"/>
      <c r="AA36" s="67"/>
      <c r="AB36" s="17">
        <f t="shared" si="7"/>
        <v>0</v>
      </c>
    </row>
    <row r="37" spans="2:28" ht="27.75" customHeight="1">
      <c r="B37" s="239"/>
      <c r="C37" s="211"/>
      <c r="D37" s="211"/>
      <c r="E37" s="211"/>
      <c r="F37" s="211"/>
      <c r="G37" s="102" t="s">
        <v>39</v>
      </c>
      <c r="H37" s="39"/>
      <c r="I37" s="39"/>
      <c r="J37" s="39"/>
      <c r="K37" s="39"/>
      <c r="L37" s="39"/>
      <c r="M37" s="39"/>
      <c r="N37" s="39"/>
      <c r="O37" s="39"/>
      <c r="P37" s="63"/>
      <c r="Q37" s="14">
        <f t="shared" si="6"/>
        <v>0</v>
      </c>
      <c r="R37" s="41"/>
      <c r="S37" s="41"/>
      <c r="T37" s="64"/>
      <c r="U37" s="98"/>
      <c r="V37" s="98"/>
      <c r="W37" s="98"/>
      <c r="X37" s="98"/>
      <c r="Y37" s="98"/>
      <c r="Z37" s="98"/>
      <c r="AA37" s="98"/>
      <c r="AB37" s="17">
        <f t="shared" si="7"/>
        <v>0</v>
      </c>
    </row>
    <row r="38" spans="2:28" ht="25.5" customHeight="1">
      <c r="B38" s="236">
        <v>3</v>
      </c>
      <c r="C38" s="225"/>
      <c r="D38" s="237"/>
      <c r="E38" s="237"/>
      <c r="F38" s="238" t="s">
        <v>37</v>
      </c>
      <c r="G38" s="102" t="s">
        <v>38</v>
      </c>
      <c r="H38" s="15"/>
      <c r="I38" s="67"/>
      <c r="J38" s="67"/>
      <c r="K38" s="67"/>
      <c r="L38" s="67"/>
      <c r="M38" s="67"/>
      <c r="N38" s="67"/>
      <c r="O38" s="67"/>
      <c r="P38" s="13"/>
      <c r="Q38" s="14">
        <f t="shared" si="6"/>
        <v>0</v>
      </c>
      <c r="R38" s="15"/>
      <c r="S38" s="15"/>
      <c r="T38" s="15"/>
      <c r="U38" s="67"/>
      <c r="V38" s="67"/>
      <c r="W38" s="67"/>
      <c r="X38" s="67"/>
      <c r="Y38" s="67"/>
      <c r="Z38" s="67"/>
      <c r="AA38" s="67"/>
      <c r="AB38" s="17">
        <f t="shared" si="7"/>
        <v>0</v>
      </c>
    </row>
    <row r="39" spans="2:28" ht="27.75" customHeight="1">
      <c r="B39" s="239"/>
      <c r="C39" s="239"/>
      <c r="D39" s="211"/>
      <c r="E39" s="211"/>
      <c r="F39" s="211"/>
      <c r="G39" s="102" t="s">
        <v>39</v>
      </c>
      <c r="H39" s="96"/>
      <c r="I39" s="97"/>
      <c r="J39" s="97"/>
      <c r="K39" s="97"/>
      <c r="L39" s="97"/>
      <c r="M39" s="97"/>
      <c r="N39" s="97"/>
      <c r="O39" s="97"/>
      <c r="P39" s="74"/>
      <c r="Q39" s="14">
        <f t="shared" si="6"/>
        <v>0</v>
      </c>
      <c r="R39" s="26"/>
      <c r="S39" s="26"/>
      <c r="T39" s="96"/>
      <c r="U39" s="97"/>
      <c r="V39" s="97"/>
      <c r="W39" s="97"/>
      <c r="X39" s="97"/>
      <c r="Y39" s="97"/>
      <c r="Z39" s="97"/>
      <c r="AA39" s="97"/>
      <c r="AB39" s="17">
        <f t="shared" si="7"/>
        <v>0</v>
      </c>
    </row>
    <row r="40" spans="2:28" ht="14.25" customHeight="1">
      <c r="B40" s="218" t="s">
        <v>28</v>
      </c>
      <c r="C40" s="219"/>
      <c r="D40" s="219"/>
      <c r="E40" s="219"/>
      <c r="F40" s="219"/>
      <c r="G40" s="229"/>
      <c r="H40" s="30">
        <f t="shared" ref="H40:AB40" si="8">SUM(H34:H39)</f>
        <v>0</v>
      </c>
      <c r="I40" s="30">
        <f t="shared" si="8"/>
        <v>0</v>
      </c>
      <c r="J40" s="30">
        <f t="shared" si="8"/>
        <v>0</v>
      </c>
      <c r="K40" s="30">
        <f t="shared" si="8"/>
        <v>0</v>
      </c>
      <c r="L40" s="30">
        <f t="shared" si="8"/>
        <v>0</v>
      </c>
      <c r="M40" s="30">
        <f t="shared" si="8"/>
        <v>0</v>
      </c>
      <c r="N40" s="30">
        <f t="shared" si="8"/>
        <v>0</v>
      </c>
      <c r="O40" s="30">
        <f t="shared" si="8"/>
        <v>0</v>
      </c>
      <c r="P40" s="30">
        <f t="shared" si="8"/>
        <v>0</v>
      </c>
      <c r="Q40" s="30">
        <f t="shared" si="8"/>
        <v>0</v>
      </c>
      <c r="R40" s="30">
        <f t="shared" si="8"/>
        <v>0</v>
      </c>
      <c r="S40" s="30">
        <f t="shared" si="8"/>
        <v>0</v>
      </c>
      <c r="T40" s="30">
        <f t="shared" si="8"/>
        <v>0</v>
      </c>
      <c r="U40" s="30">
        <f t="shared" si="8"/>
        <v>0</v>
      </c>
      <c r="V40" s="30">
        <f t="shared" si="8"/>
        <v>0</v>
      </c>
      <c r="W40" s="30">
        <f t="shared" si="8"/>
        <v>0</v>
      </c>
      <c r="X40" s="30">
        <f t="shared" si="8"/>
        <v>0</v>
      </c>
      <c r="Y40" s="30">
        <f t="shared" si="8"/>
        <v>0</v>
      </c>
      <c r="Z40" s="30">
        <f t="shared" si="8"/>
        <v>0</v>
      </c>
      <c r="AA40" s="30">
        <f t="shared" si="8"/>
        <v>0</v>
      </c>
      <c r="AB40" s="30">
        <f t="shared" si="8"/>
        <v>0</v>
      </c>
    </row>
    <row r="41" spans="2:28" ht="33" customHeight="1">
      <c r="B41" s="221" t="s">
        <v>27</v>
      </c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4"/>
      <c r="O41" s="204"/>
      <c r="P41" s="204"/>
      <c r="Q41" s="204"/>
      <c r="R41" s="204"/>
      <c r="S41" s="204"/>
      <c r="T41" s="204"/>
      <c r="U41" s="204"/>
      <c r="V41" s="204"/>
      <c r="W41" s="204"/>
      <c r="X41" s="204"/>
      <c r="Y41" s="204"/>
      <c r="Z41" s="204"/>
      <c r="AA41" s="204"/>
      <c r="AB41" s="205"/>
    </row>
    <row r="42" spans="2:28" ht="25.5" customHeight="1">
      <c r="B42" s="236">
        <v>1</v>
      </c>
      <c r="C42" s="225"/>
      <c r="D42" s="237"/>
      <c r="E42" s="237"/>
      <c r="F42" s="238" t="s">
        <v>37</v>
      </c>
      <c r="G42" s="102" t="s">
        <v>38</v>
      </c>
      <c r="H42" s="15"/>
      <c r="I42" s="67"/>
      <c r="J42" s="67"/>
      <c r="K42" s="67"/>
      <c r="L42" s="67"/>
      <c r="M42" s="67"/>
      <c r="N42" s="67"/>
      <c r="O42" s="67"/>
      <c r="P42" s="13"/>
      <c r="Q42" s="14">
        <f t="shared" ref="Q42:Q47" si="9">SUM(H42:P42)</f>
        <v>0</v>
      </c>
      <c r="R42" s="15"/>
      <c r="S42" s="15"/>
      <c r="T42" s="15"/>
      <c r="U42" s="67"/>
      <c r="V42" s="67"/>
      <c r="W42" s="67"/>
      <c r="X42" s="67"/>
      <c r="Y42" s="67"/>
      <c r="Z42" s="67"/>
      <c r="AA42" s="67"/>
      <c r="AB42" s="17">
        <f t="shared" ref="AB42:AB47" si="10">SUM(R42:AA42)</f>
        <v>0</v>
      </c>
    </row>
    <row r="43" spans="2:28" ht="27.75" customHeight="1">
      <c r="B43" s="239"/>
      <c r="C43" s="211"/>
      <c r="D43" s="211"/>
      <c r="E43" s="211"/>
      <c r="F43" s="211"/>
      <c r="G43" s="102" t="s">
        <v>39</v>
      </c>
      <c r="H43" s="64"/>
      <c r="I43" s="98"/>
      <c r="J43" s="98"/>
      <c r="K43" s="98"/>
      <c r="L43" s="98"/>
      <c r="M43" s="98"/>
      <c r="N43" s="98"/>
      <c r="O43" s="98"/>
      <c r="P43" s="80"/>
      <c r="Q43" s="14">
        <f t="shared" si="9"/>
        <v>0</v>
      </c>
      <c r="R43" s="41"/>
      <c r="S43" s="41"/>
      <c r="T43" s="64"/>
      <c r="U43" s="98"/>
      <c r="V43" s="98"/>
      <c r="W43" s="98"/>
      <c r="X43" s="98"/>
      <c r="Y43" s="98"/>
      <c r="Z43" s="98"/>
      <c r="AA43" s="98"/>
      <c r="AB43" s="17">
        <f t="shared" si="10"/>
        <v>0</v>
      </c>
    </row>
    <row r="44" spans="2:28" ht="25.5" customHeight="1">
      <c r="B44" s="236">
        <v>2</v>
      </c>
      <c r="C44" s="225"/>
      <c r="D44" s="237"/>
      <c r="E44" s="237"/>
      <c r="F44" s="238" t="s">
        <v>37</v>
      </c>
      <c r="G44" s="102" t="s">
        <v>38</v>
      </c>
      <c r="H44" s="15"/>
      <c r="I44" s="67"/>
      <c r="J44" s="67"/>
      <c r="K44" s="67"/>
      <c r="L44" s="67"/>
      <c r="M44" s="67"/>
      <c r="N44" s="67"/>
      <c r="O44" s="67"/>
      <c r="P44" s="50"/>
      <c r="Q44" s="14">
        <f t="shared" si="9"/>
        <v>0</v>
      </c>
      <c r="R44" s="15"/>
      <c r="S44" s="15"/>
      <c r="T44" s="15"/>
      <c r="U44" s="67"/>
      <c r="V44" s="67"/>
      <c r="W44" s="67"/>
      <c r="X44" s="67"/>
      <c r="Y44" s="67"/>
      <c r="Z44" s="67"/>
      <c r="AA44" s="67"/>
      <c r="AB44" s="17">
        <f t="shared" si="10"/>
        <v>0</v>
      </c>
    </row>
    <row r="45" spans="2:28" ht="27.75" customHeight="1">
      <c r="B45" s="239"/>
      <c r="C45" s="211"/>
      <c r="D45" s="211"/>
      <c r="E45" s="211"/>
      <c r="F45" s="211"/>
      <c r="G45" s="102" t="s">
        <v>39</v>
      </c>
      <c r="H45" s="39"/>
      <c r="I45" s="39"/>
      <c r="J45" s="39"/>
      <c r="K45" s="39"/>
      <c r="L45" s="39"/>
      <c r="M45" s="39"/>
      <c r="N45" s="39"/>
      <c r="O45" s="39"/>
      <c r="P45" s="63"/>
      <c r="Q45" s="14">
        <f t="shared" si="9"/>
        <v>0</v>
      </c>
      <c r="R45" s="41"/>
      <c r="S45" s="41"/>
      <c r="T45" s="64"/>
      <c r="U45" s="98"/>
      <c r="V45" s="98"/>
      <c r="W45" s="98"/>
      <c r="X45" s="98"/>
      <c r="Y45" s="98"/>
      <c r="Z45" s="98"/>
      <c r="AA45" s="98"/>
      <c r="AB45" s="17">
        <f t="shared" si="10"/>
        <v>0</v>
      </c>
    </row>
    <row r="46" spans="2:28" ht="25.5" customHeight="1">
      <c r="B46" s="236">
        <v>3</v>
      </c>
      <c r="C46" s="225"/>
      <c r="D46" s="237"/>
      <c r="E46" s="237"/>
      <c r="F46" s="238" t="s">
        <v>37</v>
      </c>
      <c r="G46" s="102" t="s">
        <v>38</v>
      </c>
      <c r="H46" s="15"/>
      <c r="I46" s="67"/>
      <c r="J46" s="67"/>
      <c r="K46" s="67"/>
      <c r="L46" s="67"/>
      <c r="M46" s="67"/>
      <c r="N46" s="67"/>
      <c r="O46" s="67"/>
      <c r="P46" s="13"/>
      <c r="Q46" s="14">
        <f t="shared" si="9"/>
        <v>0</v>
      </c>
      <c r="R46" s="15"/>
      <c r="S46" s="15"/>
      <c r="T46" s="15"/>
      <c r="U46" s="67"/>
      <c r="V46" s="67"/>
      <c r="W46" s="67"/>
      <c r="X46" s="67"/>
      <c r="Y46" s="67"/>
      <c r="Z46" s="67"/>
      <c r="AA46" s="67"/>
      <c r="AB46" s="17">
        <f t="shared" si="10"/>
        <v>0</v>
      </c>
    </row>
    <row r="47" spans="2:28" ht="27.75" customHeight="1">
      <c r="B47" s="239"/>
      <c r="C47" s="239"/>
      <c r="D47" s="211"/>
      <c r="E47" s="211"/>
      <c r="F47" s="211"/>
      <c r="G47" s="102" t="s">
        <v>39</v>
      </c>
      <c r="H47" s="96"/>
      <c r="I47" s="97"/>
      <c r="J47" s="97"/>
      <c r="K47" s="97"/>
      <c r="L47" s="97"/>
      <c r="M47" s="97"/>
      <c r="N47" s="97"/>
      <c r="O47" s="97"/>
      <c r="P47" s="74"/>
      <c r="Q47" s="14">
        <f t="shared" si="9"/>
        <v>0</v>
      </c>
      <c r="R47" s="26"/>
      <c r="S47" s="26"/>
      <c r="T47" s="96"/>
      <c r="U47" s="97"/>
      <c r="V47" s="97"/>
      <c r="W47" s="97"/>
      <c r="X47" s="97"/>
      <c r="Y47" s="97"/>
      <c r="Z47" s="97"/>
      <c r="AA47" s="97"/>
      <c r="AB47" s="17">
        <f t="shared" si="10"/>
        <v>0</v>
      </c>
    </row>
    <row r="48" spans="2:28" ht="14.25" customHeight="1">
      <c r="B48" s="203" t="s">
        <v>28</v>
      </c>
      <c r="C48" s="204"/>
      <c r="D48" s="204"/>
      <c r="E48" s="204"/>
      <c r="F48" s="204"/>
      <c r="G48" s="222"/>
      <c r="H48" s="30">
        <f t="shared" ref="H48:AB48" si="11">SUM(H42:H47)</f>
        <v>0</v>
      </c>
      <c r="I48" s="30">
        <f t="shared" si="11"/>
        <v>0</v>
      </c>
      <c r="J48" s="30">
        <f t="shared" si="11"/>
        <v>0</v>
      </c>
      <c r="K48" s="30">
        <f t="shared" si="11"/>
        <v>0</v>
      </c>
      <c r="L48" s="30">
        <f t="shared" si="11"/>
        <v>0</v>
      </c>
      <c r="M48" s="30">
        <f t="shared" si="11"/>
        <v>0</v>
      </c>
      <c r="N48" s="30">
        <f t="shared" si="11"/>
        <v>0</v>
      </c>
      <c r="O48" s="30">
        <f t="shared" si="11"/>
        <v>0</v>
      </c>
      <c r="P48" s="30">
        <f t="shared" si="11"/>
        <v>0</v>
      </c>
      <c r="Q48" s="30">
        <f t="shared" si="11"/>
        <v>0</v>
      </c>
      <c r="R48" s="30">
        <f t="shared" si="11"/>
        <v>0</v>
      </c>
      <c r="S48" s="30">
        <f t="shared" si="11"/>
        <v>0</v>
      </c>
      <c r="T48" s="30">
        <f t="shared" si="11"/>
        <v>0</v>
      </c>
      <c r="U48" s="30">
        <f t="shared" si="11"/>
        <v>0</v>
      </c>
      <c r="V48" s="30">
        <f t="shared" si="11"/>
        <v>0</v>
      </c>
      <c r="W48" s="30">
        <f t="shared" si="11"/>
        <v>0</v>
      </c>
      <c r="X48" s="30">
        <f t="shared" si="11"/>
        <v>0</v>
      </c>
      <c r="Y48" s="30">
        <f t="shared" si="11"/>
        <v>0</v>
      </c>
      <c r="Z48" s="30">
        <f t="shared" si="11"/>
        <v>0</v>
      </c>
      <c r="AA48" s="30">
        <f t="shared" si="11"/>
        <v>0</v>
      </c>
      <c r="AB48" s="30">
        <f t="shared" si="11"/>
        <v>0</v>
      </c>
    </row>
    <row r="49" spans="2:28" ht="33" customHeight="1">
      <c r="B49" s="221" t="s">
        <v>27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22"/>
    </row>
    <row r="50" spans="2:28" ht="25.5" customHeight="1">
      <c r="B50" s="236">
        <v>1</v>
      </c>
      <c r="C50" s="225"/>
      <c r="D50" s="237"/>
      <c r="E50" s="237"/>
      <c r="F50" s="238" t="s">
        <v>37</v>
      </c>
      <c r="G50" s="102" t="s">
        <v>38</v>
      </c>
      <c r="H50" s="15"/>
      <c r="I50" s="67"/>
      <c r="J50" s="67"/>
      <c r="K50" s="67"/>
      <c r="L50" s="67"/>
      <c r="M50" s="67"/>
      <c r="N50" s="67"/>
      <c r="O50" s="67"/>
      <c r="P50" s="13"/>
      <c r="Q50" s="14">
        <f t="shared" ref="Q50:Q55" si="12">SUM(H50:P50)</f>
        <v>0</v>
      </c>
      <c r="R50" s="15"/>
      <c r="S50" s="15"/>
      <c r="T50" s="15"/>
      <c r="U50" s="67"/>
      <c r="V50" s="67"/>
      <c r="W50" s="67"/>
      <c r="X50" s="67"/>
      <c r="Y50" s="67"/>
      <c r="Z50" s="67"/>
      <c r="AA50" s="67"/>
      <c r="AB50" s="17">
        <f t="shared" ref="AB50:AB55" si="13">SUM(R50:AA50)</f>
        <v>0</v>
      </c>
    </row>
    <row r="51" spans="2:28" ht="27.75" customHeight="1">
      <c r="B51" s="239"/>
      <c r="C51" s="211"/>
      <c r="D51" s="211"/>
      <c r="E51" s="211"/>
      <c r="F51" s="211"/>
      <c r="G51" s="102" t="s">
        <v>39</v>
      </c>
      <c r="H51" s="64"/>
      <c r="I51" s="98"/>
      <c r="J51" s="98"/>
      <c r="K51" s="98"/>
      <c r="L51" s="98"/>
      <c r="M51" s="98"/>
      <c r="N51" s="98"/>
      <c r="O51" s="98"/>
      <c r="P51" s="80"/>
      <c r="Q51" s="14">
        <f t="shared" si="12"/>
        <v>0</v>
      </c>
      <c r="R51" s="41"/>
      <c r="S51" s="41"/>
      <c r="T51" s="64"/>
      <c r="U51" s="98"/>
      <c r="V51" s="98"/>
      <c r="W51" s="98"/>
      <c r="X51" s="98"/>
      <c r="Y51" s="98"/>
      <c r="Z51" s="98"/>
      <c r="AA51" s="98"/>
      <c r="AB51" s="17">
        <f t="shared" si="13"/>
        <v>0</v>
      </c>
    </row>
    <row r="52" spans="2:28" ht="25.5" customHeight="1">
      <c r="B52" s="236">
        <v>2</v>
      </c>
      <c r="C52" s="225"/>
      <c r="D52" s="237"/>
      <c r="E52" s="237"/>
      <c r="F52" s="238" t="s">
        <v>37</v>
      </c>
      <c r="G52" s="102" t="s">
        <v>38</v>
      </c>
      <c r="H52" s="15"/>
      <c r="I52" s="67"/>
      <c r="J52" s="67"/>
      <c r="K52" s="67"/>
      <c r="L52" s="67"/>
      <c r="M52" s="67"/>
      <c r="N52" s="67"/>
      <c r="O52" s="67"/>
      <c r="P52" s="13"/>
      <c r="Q52" s="14">
        <f t="shared" si="12"/>
        <v>0</v>
      </c>
      <c r="R52" s="15"/>
      <c r="S52" s="15"/>
      <c r="T52" s="15"/>
      <c r="U52" s="67"/>
      <c r="V52" s="67"/>
      <c r="W52" s="67"/>
      <c r="X52" s="67"/>
      <c r="Y52" s="67"/>
      <c r="Z52" s="67"/>
      <c r="AA52" s="67"/>
      <c r="AB52" s="17">
        <f t="shared" si="13"/>
        <v>0</v>
      </c>
    </row>
    <row r="53" spans="2:28" ht="27.75" customHeight="1">
      <c r="B53" s="239"/>
      <c r="C53" s="211"/>
      <c r="D53" s="211"/>
      <c r="E53" s="211"/>
      <c r="F53" s="211"/>
      <c r="G53" s="102" t="s">
        <v>39</v>
      </c>
      <c r="H53" s="64"/>
      <c r="I53" s="98"/>
      <c r="J53" s="98"/>
      <c r="K53" s="98"/>
      <c r="L53" s="98"/>
      <c r="M53" s="98"/>
      <c r="N53" s="98"/>
      <c r="O53" s="98"/>
      <c r="P53" s="80"/>
      <c r="Q53" s="14">
        <f t="shared" si="12"/>
        <v>0</v>
      </c>
      <c r="R53" s="41"/>
      <c r="S53" s="41"/>
      <c r="T53" s="64"/>
      <c r="U53" s="98"/>
      <c r="V53" s="98"/>
      <c r="W53" s="98"/>
      <c r="X53" s="98"/>
      <c r="Y53" s="98"/>
      <c r="Z53" s="98"/>
      <c r="AA53" s="98"/>
      <c r="AB53" s="17">
        <f t="shared" si="13"/>
        <v>0</v>
      </c>
    </row>
    <row r="54" spans="2:28" ht="25.5" customHeight="1">
      <c r="B54" s="236">
        <v>3</v>
      </c>
      <c r="C54" s="225"/>
      <c r="D54" s="237"/>
      <c r="E54" s="237"/>
      <c r="F54" s="238" t="s">
        <v>37</v>
      </c>
      <c r="G54" s="102" t="s">
        <v>38</v>
      </c>
      <c r="H54" s="15"/>
      <c r="I54" s="67"/>
      <c r="J54" s="67"/>
      <c r="K54" s="67"/>
      <c r="L54" s="67"/>
      <c r="M54" s="67"/>
      <c r="N54" s="67"/>
      <c r="O54" s="67"/>
      <c r="P54" s="50"/>
      <c r="Q54" s="14">
        <f t="shared" si="12"/>
        <v>0</v>
      </c>
      <c r="R54" s="15"/>
      <c r="S54" s="15"/>
      <c r="T54" s="15"/>
      <c r="U54" s="67"/>
      <c r="V54" s="67"/>
      <c r="W54" s="67"/>
      <c r="X54" s="67"/>
      <c r="Y54" s="67"/>
      <c r="Z54" s="67"/>
      <c r="AA54" s="67"/>
      <c r="AB54" s="17">
        <f t="shared" si="13"/>
        <v>0</v>
      </c>
    </row>
    <row r="55" spans="2:28" ht="27.75" customHeight="1">
      <c r="B55" s="239"/>
      <c r="C55" s="211"/>
      <c r="D55" s="211"/>
      <c r="E55" s="211"/>
      <c r="F55" s="211"/>
      <c r="G55" s="102" t="s">
        <v>39</v>
      </c>
      <c r="H55" s="39"/>
      <c r="I55" s="39"/>
      <c r="J55" s="39"/>
      <c r="K55" s="39"/>
      <c r="L55" s="39"/>
      <c r="M55" s="39"/>
      <c r="N55" s="39"/>
      <c r="O55" s="39"/>
      <c r="P55" s="63"/>
      <c r="Q55" s="14">
        <f t="shared" si="12"/>
        <v>0</v>
      </c>
      <c r="R55" s="41"/>
      <c r="S55" s="41"/>
      <c r="T55" s="64"/>
      <c r="U55" s="98"/>
      <c r="V55" s="98"/>
      <c r="W55" s="98"/>
      <c r="X55" s="98"/>
      <c r="Y55" s="98"/>
      <c r="Z55" s="98"/>
      <c r="AA55" s="98"/>
      <c r="AB55" s="17">
        <f t="shared" si="13"/>
        <v>0</v>
      </c>
    </row>
    <row r="56" spans="2:28" ht="14.25" customHeight="1">
      <c r="B56" s="203" t="s">
        <v>28</v>
      </c>
      <c r="C56" s="204"/>
      <c r="D56" s="204"/>
      <c r="E56" s="204"/>
      <c r="F56" s="204"/>
      <c r="G56" s="222"/>
      <c r="H56" s="30">
        <f t="shared" ref="H56:AB56" si="14">SUM(H50:H55)</f>
        <v>0</v>
      </c>
      <c r="I56" s="30">
        <f t="shared" si="14"/>
        <v>0</v>
      </c>
      <c r="J56" s="30">
        <f t="shared" si="14"/>
        <v>0</v>
      </c>
      <c r="K56" s="30">
        <f t="shared" si="14"/>
        <v>0</v>
      </c>
      <c r="L56" s="30">
        <f t="shared" si="14"/>
        <v>0</v>
      </c>
      <c r="M56" s="30">
        <f t="shared" si="14"/>
        <v>0</v>
      </c>
      <c r="N56" s="30">
        <f t="shared" si="14"/>
        <v>0</v>
      </c>
      <c r="O56" s="30">
        <f t="shared" si="14"/>
        <v>0</v>
      </c>
      <c r="P56" s="30">
        <f t="shared" si="14"/>
        <v>0</v>
      </c>
      <c r="Q56" s="30">
        <f t="shared" si="14"/>
        <v>0</v>
      </c>
      <c r="R56" s="30">
        <f t="shared" si="14"/>
        <v>0</v>
      </c>
      <c r="S56" s="30">
        <f t="shared" si="14"/>
        <v>0</v>
      </c>
      <c r="T56" s="30">
        <f t="shared" si="14"/>
        <v>0</v>
      </c>
      <c r="U56" s="30">
        <f t="shared" si="14"/>
        <v>0</v>
      </c>
      <c r="V56" s="30">
        <f t="shared" si="14"/>
        <v>0</v>
      </c>
      <c r="W56" s="30">
        <f t="shared" si="14"/>
        <v>0</v>
      </c>
      <c r="X56" s="30">
        <f t="shared" si="14"/>
        <v>0</v>
      </c>
      <c r="Y56" s="30">
        <f t="shared" si="14"/>
        <v>0</v>
      </c>
      <c r="Z56" s="30">
        <f t="shared" si="14"/>
        <v>0</v>
      </c>
      <c r="AA56" s="30">
        <f t="shared" si="14"/>
        <v>0</v>
      </c>
      <c r="AB56" s="30">
        <f t="shared" si="14"/>
        <v>0</v>
      </c>
    </row>
    <row r="57" spans="2:28" ht="33" customHeight="1">
      <c r="B57" s="221" t="s">
        <v>27</v>
      </c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  <c r="U57" s="204"/>
      <c r="V57" s="204"/>
      <c r="W57" s="204"/>
      <c r="X57" s="204"/>
      <c r="Y57" s="204"/>
      <c r="Z57" s="204"/>
      <c r="AA57" s="204"/>
      <c r="AB57" s="222"/>
    </row>
    <row r="58" spans="2:28" ht="25.5" customHeight="1">
      <c r="B58" s="236">
        <v>1</v>
      </c>
      <c r="C58" s="225"/>
      <c r="D58" s="237"/>
      <c r="E58" s="237"/>
      <c r="F58" s="238" t="s">
        <v>37</v>
      </c>
      <c r="G58" s="102" t="s">
        <v>38</v>
      </c>
      <c r="H58" s="15"/>
      <c r="I58" s="67"/>
      <c r="J58" s="67"/>
      <c r="K58" s="67"/>
      <c r="L58" s="67"/>
      <c r="M58" s="67"/>
      <c r="N58" s="67"/>
      <c r="O58" s="67"/>
      <c r="P58" s="13"/>
      <c r="Q58" s="14">
        <f t="shared" ref="Q58:Q63" si="15">SUM(H58:P58)</f>
        <v>0</v>
      </c>
      <c r="R58" s="15"/>
      <c r="S58" s="15"/>
      <c r="T58" s="15"/>
      <c r="U58" s="67"/>
      <c r="V58" s="67"/>
      <c r="W58" s="67"/>
      <c r="X58" s="67"/>
      <c r="Y58" s="67"/>
      <c r="Z58" s="67"/>
      <c r="AA58" s="67"/>
      <c r="AB58" s="17">
        <f t="shared" ref="AB58:AB63" si="16">SUM(R58:AA58)</f>
        <v>0</v>
      </c>
    </row>
    <row r="59" spans="2:28" ht="27.75" customHeight="1">
      <c r="B59" s="239"/>
      <c r="C59" s="211"/>
      <c r="D59" s="211"/>
      <c r="E59" s="211"/>
      <c r="F59" s="211"/>
      <c r="G59" s="102" t="s">
        <v>39</v>
      </c>
      <c r="H59" s="64"/>
      <c r="I59" s="98"/>
      <c r="J59" s="98"/>
      <c r="K59" s="98"/>
      <c r="L59" s="98"/>
      <c r="M59" s="98"/>
      <c r="N59" s="98"/>
      <c r="O59" s="98"/>
      <c r="P59" s="80"/>
      <c r="Q59" s="14">
        <f t="shared" si="15"/>
        <v>0</v>
      </c>
      <c r="R59" s="41"/>
      <c r="S59" s="41"/>
      <c r="T59" s="64"/>
      <c r="U59" s="98"/>
      <c r="V59" s="98"/>
      <c r="W59" s="98"/>
      <c r="X59" s="98"/>
      <c r="Y59" s="98"/>
      <c r="Z59" s="98"/>
      <c r="AA59" s="98"/>
      <c r="AB59" s="17">
        <f t="shared" si="16"/>
        <v>0</v>
      </c>
    </row>
    <row r="60" spans="2:28" ht="25.5" customHeight="1">
      <c r="B60" s="236">
        <v>2</v>
      </c>
      <c r="C60" s="225"/>
      <c r="D60" s="237"/>
      <c r="E60" s="237"/>
      <c r="F60" s="238" t="s">
        <v>37</v>
      </c>
      <c r="G60" s="102" t="s">
        <v>38</v>
      </c>
      <c r="H60" s="15"/>
      <c r="I60" s="67"/>
      <c r="J60" s="67"/>
      <c r="K60" s="67"/>
      <c r="L60" s="67"/>
      <c r="M60" s="67"/>
      <c r="N60" s="67"/>
      <c r="O60" s="67"/>
      <c r="P60" s="13"/>
      <c r="Q60" s="14">
        <f t="shared" si="15"/>
        <v>0</v>
      </c>
      <c r="R60" s="15"/>
      <c r="S60" s="15"/>
      <c r="T60" s="15"/>
      <c r="U60" s="67"/>
      <c r="V60" s="67"/>
      <c r="W60" s="67"/>
      <c r="X60" s="67"/>
      <c r="Y60" s="67"/>
      <c r="Z60" s="67"/>
      <c r="AA60" s="67"/>
      <c r="AB60" s="17">
        <f t="shared" si="16"/>
        <v>0</v>
      </c>
    </row>
    <row r="61" spans="2:28" ht="27.75" customHeight="1">
      <c r="B61" s="239"/>
      <c r="C61" s="211"/>
      <c r="D61" s="211"/>
      <c r="E61" s="211"/>
      <c r="F61" s="211"/>
      <c r="G61" s="102" t="s">
        <v>39</v>
      </c>
      <c r="H61" s="64"/>
      <c r="I61" s="98"/>
      <c r="J61" s="98"/>
      <c r="K61" s="98"/>
      <c r="L61" s="98"/>
      <c r="M61" s="98"/>
      <c r="N61" s="98"/>
      <c r="O61" s="98"/>
      <c r="P61" s="80"/>
      <c r="Q61" s="14">
        <f t="shared" si="15"/>
        <v>0</v>
      </c>
      <c r="R61" s="41"/>
      <c r="S61" s="41"/>
      <c r="T61" s="64"/>
      <c r="U61" s="98"/>
      <c r="V61" s="98"/>
      <c r="W61" s="98"/>
      <c r="X61" s="98"/>
      <c r="Y61" s="98"/>
      <c r="Z61" s="98"/>
      <c r="AA61" s="98"/>
      <c r="AB61" s="17">
        <f t="shared" si="16"/>
        <v>0</v>
      </c>
    </row>
    <row r="62" spans="2:28" ht="25.5" customHeight="1">
      <c r="B62" s="236">
        <v>3</v>
      </c>
      <c r="C62" s="225"/>
      <c r="D62" s="237"/>
      <c r="E62" s="237"/>
      <c r="F62" s="238" t="s">
        <v>37</v>
      </c>
      <c r="G62" s="102" t="s">
        <v>38</v>
      </c>
      <c r="H62" s="15"/>
      <c r="I62" s="67"/>
      <c r="J62" s="67"/>
      <c r="K62" s="67"/>
      <c r="L62" s="67"/>
      <c r="M62" s="67"/>
      <c r="N62" s="67"/>
      <c r="O62" s="67"/>
      <c r="P62" s="50"/>
      <c r="Q62" s="14">
        <f t="shared" si="15"/>
        <v>0</v>
      </c>
      <c r="R62" s="15"/>
      <c r="S62" s="15"/>
      <c r="T62" s="15"/>
      <c r="U62" s="67"/>
      <c r="V62" s="67"/>
      <c r="W62" s="67"/>
      <c r="X62" s="67"/>
      <c r="Y62" s="67"/>
      <c r="Z62" s="67"/>
      <c r="AA62" s="67"/>
      <c r="AB62" s="17">
        <f t="shared" si="16"/>
        <v>0</v>
      </c>
    </row>
    <row r="63" spans="2:28" ht="27.75" customHeight="1">
      <c r="B63" s="239"/>
      <c r="C63" s="211"/>
      <c r="D63" s="211"/>
      <c r="E63" s="211"/>
      <c r="F63" s="211"/>
      <c r="G63" s="102" t="s">
        <v>39</v>
      </c>
      <c r="H63" s="39"/>
      <c r="I63" s="39"/>
      <c r="J63" s="39"/>
      <c r="K63" s="39"/>
      <c r="L63" s="39"/>
      <c r="M63" s="39"/>
      <c r="N63" s="39"/>
      <c r="O63" s="39"/>
      <c r="P63" s="63"/>
      <c r="Q63" s="14">
        <f t="shared" si="15"/>
        <v>0</v>
      </c>
      <c r="R63" s="41"/>
      <c r="S63" s="41"/>
      <c r="T63" s="64"/>
      <c r="U63" s="98"/>
      <c r="V63" s="98"/>
      <c r="W63" s="98"/>
      <c r="X63" s="98"/>
      <c r="Y63" s="98"/>
      <c r="Z63" s="98"/>
      <c r="AA63" s="98"/>
      <c r="AB63" s="17">
        <f t="shared" si="16"/>
        <v>0</v>
      </c>
    </row>
    <row r="64" spans="2:28" ht="14.25" customHeight="1">
      <c r="B64" s="203" t="s">
        <v>28</v>
      </c>
      <c r="C64" s="204"/>
      <c r="D64" s="204"/>
      <c r="E64" s="204"/>
      <c r="F64" s="204"/>
      <c r="G64" s="222"/>
      <c r="H64" s="30">
        <f t="shared" ref="H64:AB64" si="17">SUM(H58:H63)</f>
        <v>0</v>
      </c>
      <c r="I64" s="30">
        <f t="shared" si="17"/>
        <v>0</v>
      </c>
      <c r="J64" s="30">
        <f t="shared" si="17"/>
        <v>0</v>
      </c>
      <c r="K64" s="30">
        <f t="shared" si="17"/>
        <v>0</v>
      </c>
      <c r="L64" s="30">
        <f t="shared" si="17"/>
        <v>0</v>
      </c>
      <c r="M64" s="30">
        <f t="shared" si="17"/>
        <v>0</v>
      </c>
      <c r="N64" s="30">
        <f t="shared" si="17"/>
        <v>0</v>
      </c>
      <c r="O64" s="30">
        <f t="shared" si="17"/>
        <v>0</v>
      </c>
      <c r="P64" s="30">
        <f t="shared" si="17"/>
        <v>0</v>
      </c>
      <c r="Q64" s="30">
        <f t="shared" si="17"/>
        <v>0</v>
      </c>
      <c r="R64" s="30">
        <f t="shared" si="17"/>
        <v>0</v>
      </c>
      <c r="S64" s="30">
        <f t="shared" si="17"/>
        <v>0</v>
      </c>
      <c r="T64" s="30">
        <f t="shared" si="17"/>
        <v>0</v>
      </c>
      <c r="U64" s="30">
        <f t="shared" si="17"/>
        <v>0</v>
      </c>
      <c r="V64" s="30">
        <f t="shared" si="17"/>
        <v>0</v>
      </c>
      <c r="W64" s="30">
        <f t="shared" si="17"/>
        <v>0</v>
      </c>
      <c r="X64" s="30">
        <f t="shared" si="17"/>
        <v>0</v>
      </c>
      <c r="Y64" s="30">
        <f t="shared" si="17"/>
        <v>0</v>
      </c>
      <c r="Z64" s="30">
        <f t="shared" si="17"/>
        <v>0</v>
      </c>
      <c r="AA64" s="30">
        <f t="shared" si="17"/>
        <v>0</v>
      </c>
      <c r="AB64" s="30">
        <f t="shared" si="17"/>
        <v>0</v>
      </c>
    </row>
    <row r="65" spans="2:28" ht="14.25" customHeight="1">
      <c r="B65" s="206" t="s">
        <v>29</v>
      </c>
      <c r="C65" s="204"/>
      <c r="D65" s="204"/>
      <c r="E65" s="204"/>
      <c r="F65" s="204"/>
      <c r="G65" s="222"/>
      <c r="H65" s="53">
        <f t="shared" ref="H65:AB65" si="18">H48+H40+H32+H24+H56+H64</f>
        <v>0</v>
      </c>
      <c r="I65" s="53">
        <f t="shared" si="18"/>
        <v>0</v>
      </c>
      <c r="J65" s="53">
        <f t="shared" si="18"/>
        <v>0</v>
      </c>
      <c r="K65" s="53">
        <f t="shared" si="18"/>
        <v>0</v>
      </c>
      <c r="L65" s="53">
        <f t="shared" si="18"/>
        <v>0</v>
      </c>
      <c r="M65" s="53">
        <f t="shared" si="18"/>
        <v>0</v>
      </c>
      <c r="N65" s="53">
        <f t="shared" si="18"/>
        <v>0</v>
      </c>
      <c r="O65" s="53">
        <f t="shared" si="18"/>
        <v>0</v>
      </c>
      <c r="P65" s="53">
        <f t="shared" si="18"/>
        <v>0</v>
      </c>
      <c r="Q65" s="53">
        <f t="shared" si="18"/>
        <v>0</v>
      </c>
      <c r="R65" s="53">
        <f t="shared" si="18"/>
        <v>0</v>
      </c>
      <c r="S65" s="53">
        <f t="shared" si="18"/>
        <v>0</v>
      </c>
      <c r="T65" s="53">
        <f t="shared" si="18"/>
        <v>0</v>
      </c>
      <c r="U65" s="53">
        <f t="shared" si="18"/>
        <v>0</v>
      </c>
      <c r="V65" s="53">
        <f t="shared" si="18"/>
        <v>0</v>
      </c>
      <c r="W65" s="53">
        <f t="shared" si="18"/>
        <v>0</v>
      </c>
      <c r="X65" s="53">
        <f t="shared" si="18"/>
        <v>0</v>
      </c>
      <c r="Y65" s="53">
        <f t="shared" si="18"/>
        <v>0</v>
      </c>
      <c r="Z65" s="53">
        <f t="shared" si="18"/>
        <v>0</v>
      </c>
      <c r="AA65" s="53">
        <f t="shared" si="18"/>
        <v>0</v>
      </c>
      <c r="AB65" s="53">
        <f t="shared" si="18"/>
        <v>0</v>
      </c>
    </row>
    <row r="66" spans="2:28" ht="14.25" customHeight="1"/>
    <row r="67" spans="2:28" ht="14.25" customHeight="1"/>
    <row r="68" spans="2:28" ht="14.25" customHeight="1"/>
    <row r="69" spans="2:28" ht="14.25" customHeight="1"/>
    <row r="70" spans="2:28" ht="14.25" customHeight="1"/>
    <row r="71" spans="2:28" ht="14.25" customHeight="1"/>
    <row r="72" spans="2:28" ht="14.25" customHeight="1"/>
    <row r="73" spans="2:28" ht="14.25" customHeight="1"/>
    <row r="74" spans="2:28" ht="14.25" customHeight="1"/>
    <row r="75" spans="2:28" ht="14.25" customHeight="1"/>
    <row r="76" spans="2:28" ht="14.25" customHeight="1"/>
    <row r="77" spans="2:28" ht="14.25" customHeight="1"/>
    <row r="78" spans="2:28" ht="14.25" customHeight="1"/>
    <row r="79" spans="2:28" ht="14.25" customHeight="1"/>
    <row r="80" spans="2:2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1">
    <mergeCell ref="B17:AB17"/>
    <mergeCell ref="B9:AB9"/>
    <mergeCell ref="B10:AB10"/>
    <mergeCell ref="B11:AB11"/>
    <mergeCell ref="B13:B16"/>
    <mergeCell ref="C13:C16"/>
    <mergeCell ref="D13:D16"/>
    <mergeCell ref="E13:E16"/>
    <mergeCell ref="F13:F16"/>
    <mergeCell ref="G13:G16"/>
    <mergeCell ref="H13:O13"/>
    <mergeCell ref="P13:P16"/>
    <mergeCell ref="H14:O15"/>
    <mergeCell ref="Q13:Q16"/>
    <mergeCell ref="R13:R16"/>
    <mergeCell ref="S13:S16"/>
    <mergeCell ref="T13:AA13"/>
    <mergeCell ref="T14:AA15"/>
    <mergeCell ref="AB13:AB16"/>
    <mergeCell ref="B18:B19"/>
    <mergeCell ref="C18:C19"/>
    <mergeCell ref="D18:D19"/>
    <mergeCell ref="E18:E19"/>
    <mergeCell ref="F18:F19"/>
    <mergeCell ref="D22:D23"/>
    <mergeCell ref="E22:E23"/>
    <mergeCell ref="B25:AB25"/>
    <mergeCell ref="B33:AB33"/>
    <mergeCell ref="B28:B29"/>
    <mergeCell ref="C28:C29"/>
    <mergeCell ref="D28:D29"/>
    <mergeCell ref="E28:E29"/>
    <mergeCell ref="F28:F29"/>
    <mergeCell ref="B30:B31"/>
    <mergeCell ref="C30:C31"/>
    <mergeCell ref="F30:F31"/>
    <mergeCell ref="B32:G32"/>
    <mergeCell ref="D44:D45"/>
    <mergeCell ref="E44:E45"/>
    <mergeCell ref="F44:F45"/>
    <mergeCell ref="B46:B47"/>
    <mergeCell ref="C46:C47"/>
    <mergeCell ref="B41:AB41"/>
    <mergeCell ref="B36:B37"/>
    <mergeCell ref="C36:C37"/>
    <mergeCell ref="D36:D37"/>
    <mergeCell ref="E36:E37"/>
    <mergeCell ref="F36:F37"/>
    <mergeCell ref="B38:B39"/>
    <mergeCell ref="C38:C39"/>
    <mergeCell ref="F38:F39"/>
    <mergeCell ref="B40:G40"/>
    <mergeCell ref="D54:D55"/>
    <mergeCell ref="E54:E55"/>
    <mergeCell ref="F54:F55"/>
    <mergeCell ref="B56:G56"/>
    <mergeCell ref="B57:AB57"/>
    <mergeCell ref="B52:B53"/>
    <mergeCell ref="C52:C53"/>
    <mergeCell ref="D52:D53"/>
    <mergeCell ref="E52:E53"/>
    <mergeCell ref="F52:F53"/>
    <mergeCell ref="B54:B55"/>
    <mergeCell ref="C54:C55"/>
    <mergeCell ref="D60:D61"/>
    <mergeCell ref="E60:E61"/>
    <mergeCell ref="B60:B61"/>
    <mergeCell ref="B62:B63"/>
    <mergeCell ref="C62:C63"/>
    <mergeCell ref="D62:D63"/>
    <mergeCell ref="E62:E63"/>
    <mergeCell ref="F62:F63"/>
    <mergeCell ref="B64:G64"/>
    <mergeCell ref="B65:G65"/>
    <mergeCell ref="B58:B59"/>
    <mergeCell ref="C58:C59"/>
    <mergeCell ref="D58:D59"/>
    <mergeCell ref="E58:E59"/>
    <mergeCell ref="F58:F59"/>
    <mergeCell ref="C60:C61"/>
    <mergeCell ref="F60:F61"/>
    <mergeCell ref="B20:B21"/>
    <mergeCell ref="C20:C21"/>
    <mergeCell ref="D20:D21"/>
    <mergeCell ref="E20:E21"/>
    <mergeCell ref="F20:F21"/>
    <mergeCell ref="B22:B23"/>
    <mergeCell ref="C22:C23"/>
    <mergeCell ref="F22:F23"/>
    <mergeCell ref="B24:G24"/>
    <mergeCell ref="B26:B27"/>
    <mergeCell ref="C26:C27"/>
    <mergeCell ref="D26:D27"/>
    <mergeCell ref="E26:E27"/>
    <mergeCell ref="F26:F27"/>
    <mergeCell ref="D30:D31"/>
    <mergeCell ref="E30:E31"/>
    <mergeCell ref="B50:B51"/>
    <mergeCell ref="C50:C51"/>
    <mergeCell ref="D50:D51"/>
    <mergeCell ref="E50:E51"/>
    <mergeCell ref="F50:F51"/>
    <mergeCell ref="B34:B35"/>
    <mergeCell ref="C34:C35"/>
    <mergeCell ref="D34:D35"/>
    <mergeCell ref="E34:E35"/>
    <mergeCell ref="F34:F35"/>
    <mergeCell ref="D38:D39"/>
    <mergeCell ref="E38:E39"/>
    <mergeCell ref="D46:D47"/>
    <mergeCell ref="E46:E47"/>
    <mergeCell ref="B42:B43"/>
    <mergeCell ref="C42:C43"/>
    <mergeCell ref="D42:D43"/>
    <mergeCell ref="E42:E43"/>
    <mergeCell ref="F42:F43"/>
    <mergeCell ref="F46:F47"/>
    <mergeCell ref="B48:G48"/>
    <mergeCell ref="B49:AB49"/>
    <mergeCell ref="B44:B45"/>
    <mergeCell ref="C44:C45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MEDICINA</vt:lpstr>
      <vt:lpstr>ODONTOLOGIA</vt:lpstr>
      <vt:lpstr>ENFERMERIA</vt:lpstr>
      <vt:lpstr>NUTRICIÓN Y DIETETICA</vt:lpstr>
      <vt:lpstr>OPTOMETRÍA</vt:lpstr>
      <vt:lpstr>PSICOLOGÍA</vt:lpstr>
      <vt:lpstr>DERECHO</vt:lpstr>
      <vt:lpstr>EANI </vt:lpstr>
      <vt:lpstr>CONTADURIA </vt:lpstr>
      <vt:lpstr> INGENIERIA DE SISTEMAS    </vt:lpstr>
      <vt:lpstr>INGENIERIA INDUSTRIAL</vt:lpstr>
      <vt:lpstr>INGENIERIA CIVIL</vt:lpstr>
      <vt:lpstr>INGENIERIA AGROINDUSTRIAL</vt:lpstr>
      <vt:lpstr>BIOLOGÍA MARINA   </vt:lpstr>
      <vt:lpstr>GASTRONÓMIA</vt:lpstr>
      <vt:lpstr>POSGRADOS</vt:lpstr>
      <vt:lpstr>OTROS</vt:lpstr>
      <vt:lpstr>TOTAL GENERAL DE ACTIVIDADES</vt:lpstr>
      <vt:lpstr>CONSOLIDADO GENERAL ACTIVIDADES</vt:lpstr>
      <vt:lpstr>PARTICIPACION 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Wii Santillana</dc:creator>
  <cp:lastModifiedBy>Auxiliar De Bienestar</cp:lastModifiedBy>
  <dcterms:created xsi:type="dcterms:W3CDTF">2017-08-05T16:13:23Z</dcterms:created>
  <dcterms:modified xsi:type="dcterms:W3CDTF">2022-07-28T20:29:58Z</dcterms:modified>
</cp:coreProperties>
</file>