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do\Desktop\ARFE LAB\2020\"/>
    </mc:Choice>
  </mc:AlternateContent>
  <xr:revisionPtr revIDLastSave="0" documentId="13_ncr:1_{94A8D3EB-AF8E-4F89-87D8-6B52A555B0FE}" xr6:coauthVersionLast="43" xr6:coauthVersionMax="43" xr10:uidLastSave="{00000000-0000-0000-0000-000000000000}"/>
  <bookViews>
    <workbookView xWindow="-120" yWindow="-120" windowWidth="20730" windowHeight="11160" activeTab="4" xr2:uid="{E2CACAB5-A1B4-4E0C-B954-9CED9810BB54}"/>
  </bookViews>
  <sheets>
    <sheet name="Enero" sheetId="2" r:id="rId1"/>
    <sheet name="Febrero" sheetId="4" r:id="rId2"/>
    <sheet name="Marzo" sheetId="6" r:id="rId3"/>
    <sheet name="Abril" sheetId="7" r:id="rId4"/>
    <sheet name="Mayo" sheetId="8" r:id="rId5"/>
    <sheet name="Junio" sheetId="9" r:id="rId6"/>
    <sheet name="Deudas" sheetId="1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" i="9" l="1"/>
  <c r="D50" i="9"/>
  <c r="K32" i="9"/>
  <c r="E50" i="8"/>
  <c r="D50" i="8"/>
  <c r="K32" i="8"/>
  <c r="K32" i="7"/>
  <c r="E50" i="7"/>
  <c r="D50" i="7"/>
  <c r="I37" i="2"/>
  <c r="J32" i="6"/>
  <c r="D50" i="6"/>
  <c r="C50" i="6"/>
  <c r="I37" i="4"/>
  <c r="D47" i="4"/>
  <c r="C47" i="4"/>
  <c r="D38" i="2"/>
  <c r="C38" i="2"/>
  <c r="B28" i="1"/>
  <c r="L34" i="2"/>
  <c r="G14" i="1"/>
  <c r="G13" i="1"/>
  <c r="B8" i="1"/>
  <c r="G15" i="1"/>
</calcChain>
</file>

<file path=xl/sharedStrings.xml><?xml version="1.0" encoding="utf-8"?>
<sst xmlns="http://schemas.openxmlformats.org/spreadsheetml/2006/main" count="334" uniqueCount="212">
  <si>
    <t>Deudas</t>
  </si>
  <si>
    <t>Madre</t>
  </si>
  <si>
    <t>Refri</t>
  </si>
  <si>
    <t>equipo Bioquimica</t>
  </si>
  <si>
    <t>Fecha</t>
  </si>
  <si>
    <t>Descripción</t>
  </si>
  <si>
    <t>Total</t>
  </si>
  <si>
    <t>abono</t>
  </si>
  <si>
    <t>total</t>
  </si>
  <si>
    <t>Deuda</t>
  </si>
  <si>
    <t>Abono</t>
  </si>
  <si>
    <t>ARFE LABORATORIO DE ANALISIS CLINICO</t>
  </si>
  <si>
    <t>CONTABILIDAD</t>
  </si>
  <si>
    <t>FECHA</t>
  </si>
  <si>
    <t>VALOR FACTURADO</t>
  </si>
  <si>
    <t>PACIENTE</t>
  </si>
  <si>
    <t>Gastos del mes</t>
  </si>
  <si>
    <t>Alquiler</t>
  </si>
  <si>
    <t>Equipo bioquimica</t>
  </si>
  <si>
    <t>pago prestamo madre</t>
  </si>
  <si>
    <t>otros gastos Lab</t>
  </si>
  <si>
    <t>Sueldo para mi</t>
  </si>
  <si>
    <t>Descripcion</t>
  </si>
  <si>
    <t>Egresos del día</t>
  </si>
  <si>
    <t>Total del día</t>
  </si>
  <si>
    <t xml:space="preserve">Comida </t>
  </si>
  <si>
    <t>Ingresos</t>
  </si>
  <si>
    <t>cuota equipo Bioquimica</t>
  </si>
  <si>
    <t>Padre</t>
  </si>
  <si>
    <t>Grasvin Zavier Varela</t>
  </si>
  <si>
    <t>Grasa (cortina)</t>
  </si>
  <si>
    <t>Almuerzo</t>
  </si>
  <si>
    <t>Gilma Lazo</t>
  </si>
  <si>
    <t>Transporte</t>
  </si>
  <si>
    <t xml:space="preserve">Sara Castro </t>
  </si>
  <si>
    <t>Jeferson Isaí Valladarez</t>
  </si>
  <si>
    <t>Oliver Mateo Godoy</t>
  </si>
  <si>
    <t>Sobeida Meza</t>
  </si>
  <si>
    <t>Liempiezaa</t>
  </si>
  <si>
    <t>Aleida Acosta</t>
  </si>
  <si>
    <t>Gerson Mejía</t>
  </si>
  <si>
    <t>Hilda Isaguirre</t>
  </si>
  <si>
    <t>Melkin Montes</t>
  </si>
  <si>
    <t>Maria Mercedez Guillen</t>
  </si>
  <si>
    <t>Yeni Nohemi Santos</t>
  </si>
  <si>
    <t>Lesbia Nuñez</t>
  </si>
  <si>
    <t>Prici Echeverria</t>
  </si>
  <si>
    <t>Hector Alejandro Cáceres</t>
  </si>
  <si>
    <t>Eliana Monzerrat Cardona</t>
  </si>
  <si>
    <t>Kenia Martinez</t>
  </si>
  <si>
    <t>Junior Jossiel Duarte</t>
  </si>
  <si>
    <t>Florinda Ordoñez</t>
  </si>
  <si>
    <t>Bethis Carolina Carbajal</t>
  </si>
  <si>
    <t>Reina Montes</t>
  </si>
  <si>
    <t>Papel higienico y bimbo</t>
  </si>
  <si>
    <t>Alex Fernando Juarez</t>
  </si>
  <si>
    <t>Doris Abigail Amaya</t>
  </si>
  <si>
    <t>Keydi Lizeth Reyes</t>
  </si>
  <si>
    <t>Emilson Soto</t>
  </si>
  <si>
    <t>Cristy Vanegas</t>
  </si>
  <si>
    <t>Francis Soto</t>
  </si>
  <si>
    <t>Energía Electrica</t>
  </si>
  <si>
    <t>frascos</t>
  </si>
  <si>
    <t>Lixi Barralaga</t>
  </si>
  <si>
    <t>Lissy Claribel Rivera</t>
  </si>
  <si>
    <t>María de la Cruz Hernandez</t>
  </si>
  <si>
    <t>Luis Fernando Hernandez</t>
  </si>
  <si>
    <t>Brandon Wilfredo Hernandez</t>
  </si>
  <si>
    <t>Kimberly Lanza</t>
  </si>
  <si>
    <t>Papel higienico</t>
  </si>
  <si>
    <t>María Helen Rodriguez</t>
  </si>
  <si>
    <t>Neslin Areli Martinez</t>
  </si>
  <si>
    <t>Dalia Argentina Mejía</t>
  </si>
  <si>
    <t>Lesly Figueroa</t>
  </si>
  <si>
    <t>Sulay Maricel Henrriquez</t>
  </si>
  <si>
    <t>Dunia Lorena Cartagena</t>
  </si>
  <si>
    <t>William Fabricio Oliva</t>
  </si>
  <si>
    <t>Yensy Yadira Salgado</t>
  </si>
  <si>
    <t>Belki Yohana Hernandez</t>
  </si>
  <si>
    <t>Erika Funez Acosta</t>
  </si>
  <si>
    <t>Karen Barahona</t>
  </si>
  <si>
    <t>Rosinda Maldonado</t>
  </si>
  <si>
    <t>Nesteli Ariela Ríos</t>
  </si>
  <si>
    <t>Ana Funez</t>
  </si>
  <si>
    <t>Hillary Valentina Santos</t>
  </si>
  <si>
    <t>Lissy Claribell Rivera</t>
  </si>
  <si>
    <t xml:space="preserve">Maria Florencia </t>
  </si>
  <si>
    <t>Yeyli Michel Solis</t>
  </si>
  <si>
    <t xml:space="preserve"> Isrrael Castellanos</t>
  </si>
  <si>
    <t>Lindon Antonio Henrriquez</t>
  </si>
  <si>
    <t>Lilian Lizeth Hernandez</t>
  </si>
  <si>
    <t>Kristy Escobar</t>
  </si>
  <si>
    <t>Maryi Chaver</t>
  </si>
  <si>
    <t>Keydi Lorena Isaguirre</t>
  </si>
  <si>
    <t>Dariela Yolibeth Leonor</t>
  </si>
  <si>
    <t>Emily Castro</t>
  </si>
  <si>
    <t>Plan Tigo</t>
  </si>
  <si>
    <t>María Consuelo Zúniga</t>
  </si>
  <si>
    <t>Mía Alejandra García</t>
  </si>
  <si>
    <t>Edgar Yobani Giron</t>
  </si>
  <si>
    <t>Fatima Carolina Medina</t>
  </si>
  <si>
    <t>Katherine Barahona</t>
  </si>
  <si>
    <t>Tefy Crisley Lobo</t>
  </si>
  <si>
    <t xml:space="preserve">Reina Munguía </t>
  </si>
  <si>
    <t>Alan Orlando Maldonado</t>
  </si>
  <si>
    <t>Evelio Nuñez García</t>
  </si>
  <si>
    <t>Andrea Sofía Rosales</t>
  </si>
  <si>
    <t>Sandra Izaguirre</t>
  </si>
  <si>
    <t>Yelisa Bonilla Nuñez</t>
  </si>
  <si>
    <t>Lidia Munguìa</t>
  </si>
  <si>
    <t>Angie Hernandez</t>
  </si>
  <si>
    <t>Melvin Daniel Lagos</t>
  </si>
  <si>
    <t>Eva Olivera</t>
  </si>
  <si>
    <t>Yuri Valezxa Contreras</t>
  </si>
  <si>
    <t>Franklin Tejada</t>
  </si>
  <si>
    <t>debe 40</t>
  </si>
  <si>
    <t>Ada del Carmen Cerrato</t>
  </si>
  <si>
    <t>Rosa Amigda Ortiz</t>
  </si>
  <si>
    <t>Lesly Nohemi Figueroa</t>
  </si>
  <si>
    <t>Cosas de limpieza y otros</t>
  </si>
  <si>
    <t>Keydi Padilla</t>
  </si>
  <si>
    <t>Jorge Manuel Bustillo</t>
  </si>
  <si>
    <t>Yenni Zulema Lagos</t>
  </si>
  <si>
    <t>Yuli Michel Solis</t>
  </si>
  <si>
    <t>Emellina Alvarado</t>
  </si>
  <si>
    <t>Victor Manuel Guzman</t>
  </si>
  <si>
    <t>Juana María Matute</t>
  </si>
  <si>
    <t>Moises Edgardo Moreno</t>
  </si>
  <si>
    <t>Mercy Raquel Santos</t>
  </si>
  <si>
    <t>Omar Orellana Buezo</t>
  </si>
  <si>
    <t>Papel Toalla</t>
  </si>
  <si>
    <t>Impuestos</t>
  </si>
  <si>
    <t>Permiso Operativo</t>
  </si>
  <si>
    <t>Insumos lab, LIDSA</t>
  </si>
  <si>
    <t>Papel tamaño carta</t>
  </si>
  <si>
    <t>Digna Santos</t>
  </si>
  <si>
    <t>Julia Angelica Erazo</t>
  </si>
  <si>
    <t>Yensi Solis</t>
  </si>
  <si>
    <t>Prima Solar</t>
  </si>
  <si>
    <t>Rosa Betilia Lara</t>
  </si>
  <si>
    <t>Ruth Sarahi  Aguilar</t>
  </si>
  <si>
    <t>Carlos Andres Castellanos</t>
  </si>
  <si>
    <t>Pago energia Electricaa</t>
  </si>
  <si>
    <t>Jenny Contreras</t>
  </si>
  <si>
    <t>Iris Dariana  Lopez</t>
  </si>
  <si>
    <t>Hermin Mejìa</t>
  </si>
  <si>
    <t>Isidro Flores</t>
  </si>
  <si>
    <t>Estefany Roxana Mendoza</t>
  </si>
  <si>
    <t>Ibzan Alfredo Aguilar</t>
  </si>
  <si>
    <t>Levi Yadiel Alvarez</t>
  </si>
  <si>
    <t>Dulce Padilla</t>
  </si>
  <si>
    <t>Ruth Sarahi Aguilar</t>
  </si>
  <si>
    <t>Santos Hernandez</t>
  </si>
  <si>
    <t>Marìa Haidee Murillo</t>
  </si>
  <si>
    <t>Juana Oliva</t>
  </si>
  <si>
    <t>Ramiro Soto Martinez</t>
  </si>
  <si>
    <t>Ruth Mariela Martinez</t>
  </si>
  <si>
    <t>Nashly Alejandra Amador</t>
  </si>
  <si>
    <t>Levi Alvarez</t>
  </si>
  <si>
    <t>Keydi Paulina</t>
  </si>
  <si>
    <t>Angel Zelaya</t>
  </si>
  <si>
    <t>Ines Alfredo Ramos</t>
  </si>
  <si>
    <t>Isabel Euceda</t>
  </si>
  <si>
    <t>Teodoro Euceda</t>
  </si>
  <si>
    <t>Santos Figueroa</t>
  </si>
  <si>
    <t>Cristian Munguía</t>
  </si>
  <si>
    <t>Asterio Chamate</t>
  </si>
  <si>
    <t>Leonardo Carrasco</t>
  </si>
  <si>
    <t>Consuelo Esmeralda Solis</t>
  </si>
  <si>
    <t>Miguel Angel Hernandez</t>
  </si>
  <si>
    <t>Angeli Melisa Euceda</t>
  </si>
  <si>
    <t>Teresa Vargas</t>
  </si>
  <si>
    <t>José de Jesus Ulloa</t>
  </si>
  <si>
    <t>Mery Murillo</t>
  </si>
  <si>
    <t>Carmen Adela Mendez</t>
  </si>
  <si>
    <t>Eva Damaris Murillo</t>
  </si>
  <si>
    <t>Omar Soto Nuñez</t>
  </si>
  <si>
    <t>Yeni contreras</t>
  </si>
  <si>
    <t>Nelson Mendoza</t>
  </si>
  <si>
    <t>Ernestina Martinez</t>
  </si>
  <si>
    <t>Dora Centeno</t>
  </si>
  <si>
    <t>Santos Isabel Reyes</t>
  </si>
  <si>
    <t>Angelina del Carmen Zelaya</t>
  </si>
  <si>
    <t>Nahomi Centeno</t>
  </si>
  <si>
    <t>Ana del Carmen Rojas</t>
  </si>
  <si>
    <t xml:space="preserve">Hector Aguilar </t>
  </si>
  <si>
    <t>Yesi Ochoa</t>
  </si>
  <si>
    <t>Marbin Argueta</t>
  </si>
  <si>
    <t>Yenci García</t>
  </si>
  <si>
    <t>Olman Argueta</t>
  </si>
  <si>
    <t>Rafaela Fuentes</t>
  </si>
  <si>
    <t>José Alexander Rosales</t>
  </si>
  <si>
    <t>Papel Toalla y bolsas</t>
  </si>
  <si>
    <t>Urocultivo</t>
  </si>
  <si>
    <t>Josue David Leonor</t>
  </si>
  <si>
    <t>José Arturo Alvarado</t>
  </si>
  <si>
    <t>Yari Ivan Villatoro</t>
  </si>
  <si>
    <t>Sulma Saraí Ramos</t>
  </si>
  <si>
    <t>Silvia Solorzano</t>
  </si>
  <si>
    <t>Rosa Vardales</t>
  </si>
  <si>
    <t>Reina Rodriguez</t>
  </si>
  <si>
    <t>Emely Cristel Banegas</t>
  </si>
  <si>
    <t>Adela Mejía</t>
  </si>
  <si>
    <t>Leandro José Díaz</t>
  </si>
  <si>
    <t>Talonario de facturas</t>
  </si>
  <si>
    <t>Olga Marina Andrade</t>
  </si>
  <si>
    <t>Maura Ramona Carcamo</t>
  </si>
  <si>
    <t>Leydi Munguía</t>
  </si>
  <si>
    <t>Lesly Contreras</t>
  </si>
  <si>
    <t>Juana Marìa Fugon</t>
  </si>
  <si>
    <t>Jesualdo Jared Juarez</t>
  </si>
  <si>
    <t>Neyli Juarez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</si>
</sst>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15" fontId="0" fillId="0" borderId="0" xfId="0" applyNumberFormat="1"/>
    <xf numFmtId="0" fontId="0" fillId="0" borderId="6" xfId="0" applyBorder="1"/>
    <xf numFmtId="0" fontId="1" fillId="0" borderId="0" xfId="0" applyFont="1"/>
    <xf numFmtId="0" fontId="1" fillId="0" borderId="2" xfId="0" applyFont="1" applyBorder="1" applyAlignment="1">
      <alignment horizontal="center"/>
    </xf>
    <xf numFmtId="15" fontId="0" fillId="0" borderId="2" xfId="0" applyNumberFormat="1" applyBorder="1"/>
    <xf numFmtId="0" fontId="1" fillId="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2" xfId="0" applyNumberFormat="1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5" fontId="0" fillId="0" borderId="2" xfId="0" applyNumberForma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5" fontId="0" fillId="0" borderId="3" xfId="0" applyNumberFormat="1" applyBorder="1"/>
    <xf numFmtId="0" fontId="0" fillId="0" borderId="2" xfId="0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CB2E6-47FA-4B74-9B2B-76C0BD967E80}">
  <dimension ref="A1:L38"/>
  <sheetViews>
    <sheetView topLeftCell="A17" workbookViewId="0">
      <selection activeCell="E22" sqref="E22"/>
    </sheetView>
  </sheetViews>
  <sheetFormatPr baseColWidth="10" defaultRowHeight="15" x14ac:dyDescent="0.25"/>
  <cols>
    <col min="2" max="2" width="28.85546875" customWidth="1"/>
    <col min="3" max="3" width="20" customWidth="1"/>
    <col min="4" max="4" width="17.42578125" customWidth="1"/>
    <col min="7" max="7" width="11.5703125" customWidth="1"/>
    <col min="8" max="8" width="33" customWidth="1"/>
  </cols>
  <sheetData>
    <row r="1" spans="1:9" x14ac:dyDescent="0.25">
      <c r="A1" s="49" t="s">
        <v>11</v>
      </c>
      <c r="B1" s="49"/>
      <c r="C1" s="49"/>
      <c r="D1" s="49"/>
    </row>
    <row r="2" spans="1:9" x14ac:dyDescent="0.25">
      <c r="A2" s="5"/>
      <c r="B2" s="49" t="s">
        <v>26</v>
      </c>
      <c r="C2" s="49"/>
      <c r="D2" s="5"/>
    </row>
    <row r="3" spans="1:9" x14ac:dyDescent="0.25">
      <c r="A3" s="49" t="s">
        <v>12</v>
      </c>
      <c r="B3" s="49"/>
      <c r="C3" s="49"/>
      <c r="D3" s="49"/>
      <c r="G3" s="50" t="s">
        <v>23</v>
      </c>
      <c r="H3" s="51"/>
      <c r="I3" s="52"/>
    </row>
    <row r="4" spans="1:9" x14ac:dyDescent="0.25">
      <c r="A4" s="6" t="s">
        <v>13</v>
      </c>
      <c r="B4" s="6" t="s">
        <v>15</v>
      </c>
      <c r="C4" s="6" t="s">
        <v>14</v>
      </c>
      <c r="D4" s="8" t="s">
        <v>24</v>
      </c>
      <c r="G4" s="8" t="s">
        <v>4</v>
      </c>
      <c r="H4" s="8" t="s">
        <v>22</v>
      </c>
      <c r="I4" s="8" t="s">
        <v>8</v>
      </c>
    </row>
    <row r="5" spans="1:9" x14ac:dyDescent="0.25">
      <c r="A5" s="7">
        <v>43833</v>
      </c>
      <c r="B5" s="1" t="s">
        <v>29</v>
      </c>
      <c r="C5" s="1">
        <v>130</v>
      </c>
      <c r="D5" s="8">
        <v>130</v>
      </c>
      <c r="G5" s="7">
        <v>43832</v>
      </c>
      <c r="H5" s="1" t="s">
        <v>30</v>
      </c>
      <c r="I5" s="1">
        <v>100</v>
      </c>
    </row>
    <row r="6" spans="1:9" x14ac:dyDescent="0.25">
      <c r="A6" s="7">
        <v>43834</v>
      </c>
      <c r="B6" s="1" t="s">
        <v>32</v>
      </c>
      <c r="C6" s="1">
        <v>200</v>
      </c>
      <c r="D6" s="8">
        <v>200</v>
      </c>
      <c r="G6" s="7"/>
      <c r="H6" s="1" t="s">
        <v>31</v>
      </c>
      <c r="I6" s="1">
        <v>78</v>
      </c>
    </row>
    <row r="7" spans="1:9" x14ac:dyDescent="0.25">
      <c r="A7" s="7">
        <v>43836</v>
      </c>
      <c r="B7" s="1" t="s">
        <v>34</v>
      </c>
      <c r="C7" s="1">
        <v>60</v>
      </c>
      <c r="D7" s="8"/>
      <c r="G7" s="7">
        <v>43833</v>
      </c>
      <c r="H7" s="1" t="s">
        <v>31</v>
      </c>
      <c r="I7" s="1">
        <v>57</v>
      </c>
    </row>
    <row r="8" spans="1:9" x14ac:dyDescent="0.25">
      <c r="A8" s="7"/>
      <c r="B8" s="1" t="s">
        <v>35</v>
      </c>
      <c r="C8" s="1">
        <v>150</v>
      </c>
      <c r="D8" s="8"/>
      <c r="G8" s="13">
        <v>43834</v>
      </c>
      <c r="H8" s="1" t="s">
        <v>33</v>
      </c>
      <c r="I8" s="14">
        <v>53</v>
      </c>
    </row>
    <row r="9" spans="1:9" x14ac:dyDescent="0.25">
      <c r="A9" s="7"/>
      <c r="B9" s="1" t="s">
        <v>36</v>
      </c>
      <c r="C9" s="1">
        <v>70</v>
      </c>
      <c r="D9" s="8"/>
      <c r="G9" s="7">
        <v>43472</v>
      </c>
      <c r="H9" s="1" t="s">
        <v>31</v>
      </c>
      <c r="I9" s="1">
        <v>60</v>
      </c>
    </row>
    <row r="10" spans="1:9" x14ac:dyDescent="0.25">
      <c r="A10" s="7"/>
      <c r="B10" s="1" t="s">
        <v>37</v>
      </c>
      <c r="C10" s="1">
        <v>270</v>
      </c>
      <c r="D10" s="8">
        <v>550</v>
      </c>
      <c r="G10" s="1"/>
      <c r="H10" s="1" t="s">
        <v>38</v>
      </c>
      <c r="I10" s="1">
        <v>60</v>
      </c>
    </row>
    <row r="11" spans="1:9" x14ac:dyDescent="0.25">
      <c r="A11" s="7">
        <v>43839</v>
      </c>
      <c r="B11" s="1" t="s">
        <v>39</v>
      </c>
      <c r="C11" s="1">
        <v>60</v>
      </c>
      <c r="D11" s="8">
        <v>60</v>
      </c>
      <c r="G11" s="7">
        <v>43473</v>
      </c>
      <c r="H11" s="1" t="s">
        <v>31</v>
      </c>
      <c r="I11" s="1">
        <v>62</v>
      </c>
    </row>
    <row r="12" spans="1:9" x14ac:dyDescent="0.25">
      <c r="A12" s="7">
        <v>43840</v>
      </c>
      <c r="B12" s="1" t="s">
        <v>40</v>
      </c>
      <c r="C12" s="1">
        <v>150</v>
      </c>
      <c r="D12" s="9">
        <v>150</v>
      </c>
      <c r="G12" s="7">
        <v>43844</v>
      </c>
      <c r="H12" s="1" t="s">
        <v>31</v>
      </c>
      <c r="I12" s="1">
        <v>60</v>
      </c>
    </row>
    <row r="13" spans="1:9" x14ac:dyDescent="0.25">
      <c r="A13" s="7">
        <v>43843</v>
      </c>
      <c r="B13" s="1" t="s">
        <v>41</v>
      </c>
      <c r="C13" s="1">
        <v>510</v>
      </c>
      <c r="D13" s="32">
        <v>510</v>
      </c>
      <c r="G13" s="7">
        <v>43845</v>
      </c>
      <c r="H13" s="1" t="s">
        <v>31</v>
      </c>
      <c r="I13" s="1">
        <v>70</v>
      </c>
    </row>
    <row r="14" spans="1:9" x14ac:dyDescent="0.25">
      <c r="A14" s="7">
        <v>43844</v>
      </c>
      <c r="B14" s="1" t="s">
        <v>42</v>
      </c>
      <c r="C14" s="1">
        <v>510</v>
      </c>
      <c r="D14" s="32">
        <v>510</v>
      </c>
      <c r="G14" s="7">
        <v>43847</v>
      </c>
      <c r="H14" s="1" t="s">
        <v>31</v>
      </c>
      <c r="I14" s="1">
        <v>35</v>
      </c>
    </row>
    <row r="15" spans="1:9" x14ac:dyDescent="0.25">
      <c r="A15" s="7">
        <v>43848</v>
      </c>
      <c r="B15" s="1" t="s">
        <v>43</v>
      </c>
      <c r="C15" s="1">
        <v>273</v>
      </c>
      <c r="D15" s="1"/>
      <c r="G15" s="7">
        <v>43848</v>
      </c>
      <c r="H15" s="1" t="s">
        <v>33</v>
      </c>
      <c r="I15" s="1">
        <v>53</v>
      </c>
    </row>
    <row r="16" spans="1:9" x14ac:dyDescent="0.25">
      <c r="A16" s="1"/>
      <c r="B16" s="1" t="s">
        <v>44</v>
      </c>
      <c r="C16" s="1">
        <v>400</v>
      </c>
      <c r="D16" s="10">
        <v>673</v>
      </c>
      <c r="G16" s="7">
        <v>43851</v>
      </c>
      <c r="H16" s="1" t="s">
        <v>31</v>
      </c>
      <c r="I16" s="1">
        <v>60</v>
      </c>
    </row>
    <row r="17" spans="1:9" x14ac:dyDescent="0.25">
      <c r="A17" s="7">
        <v>43850</v>
      </c>
      <c r="B17" s="1" t="s">
        <v>45</v>
      </c>
      <c r="C17" s="1">
        <v>60</v>
      </c>
      <c r="D17" s="11"/>
      <c r="G17" s="7">
        <v>43852</v>
      </c>
      <c r="H17" s="1" t="s">
        <v>31</v>
      </c>
      <c r="I17" s="1">
        <v>60</v>
      </c>
    </row>
    <row r="18" spans="1:9" x14ac:dyDescent="0.25">
      <c r="A18" s="7"/>
      <c r="B18" s="1" t="s">
        <v>46</v>
      </c>
      <c r="C18" s="1">
        <v>60</v>
      </c>
      <c r="D18" s="33">
        <v>120</v>
      </c>
      <c r="G18" s="7">
        <v>43853</v>
      </c>
      <c r="H18" s="1" t="s">
        <v>31</v>
      </c>
      <c r="I18" s="1">
        <v>35</v>
      </c>
    </row>
    <row r="19" spans="1:9" x14ac:dyDescent="0.25">
      <c r="A19" s="7">
        <v>43851</v>
      </c>
      <c r="B19" s="1" t="s">
        <v>47</v>
      </c>
      <c r="C19" s="1">
        <v>70</v>
      </c>
      <c r="D19" s="11"/>
      <c r="G19" s="7">
        <v>43854</v>
      </c>
      <c r="H19" s="1" t="s">
        <v>54</v>
      </c>
      <c r="I19" s="1">
        <v>30</v>
      </c>
    </row>
    <row r="20" spans="1:9" x14ac:dyDescent="0.25">
      <c r="A20" s="7"/>
      <c r="B20" s="1" t="s">
        <v>48</v>
      </c>
      <c r="C20" s="1">
        <v>130</v>
      </c>
      <c r="D20" s="34">
        <v>200</v>
      </c>
      <c r="G20" s="7">
        <v>43855</v>
      </c>
      <c r="H20" s="1" t="s">
        <v>33</v>
      </c>
      <c r="I20" s="1">
        <v>53</v>
      </c>
    </row>
    <row r="21" spans="1:9" x14ac:dyDescent="0.25">
      <c r="A21" s="7">
        <v>43852</v>
      </c>
      <c r="B21" s="1" t="s">
        <v>49</v>
      </c>
      <c r="C21" s="1">
        <v>145</v>
      </c>
      <c r="D21" s="12">
        <v>145</v>
      </c>
      <c r="G21" s="7">
        <v>43858</v>
      </c>
      <c r="H21" s="1" t="s">
        <v>31</v>
      </c>
      <c r="I21" s="1">
        <v>86</v>
      </c>
    </row>
    <row r="22" spans="1:9" x14ac:dyDescent="0.25">
      <c r="A22" s="7">
        <v>43853</v>
      </c>
      <c r="B22" s="1" t="s">
        <v>50</v>
      </c>
      <c r="C22" s="1">
        <v>270</v>
      </c>
      <c r="D22" s="35">
        <v>270</v>
      </c>
      <c r="G22" s="7"/>
      <c r="H22" s="1" t="s">
        <v>61</v>
      </c>
      <c r="I22" s="1">
        <v>575</v>
      </c>
    </row>
    <row r="23" spans="1:9" x14ac:dyDescent="0.25">
      <c r="A23" s="7">
        <v>43854</v>
      </c>
      <c r="B23" s="1" t="s">
        <v>51</v>
      </c>
      <c r="C23" s="1">
        <v>208</v>
      </c>
      <c r="D23" s="35"/>
      <c r="G23" s="7"/>
      <c r="H23" s="1" t="s">
        <v>62</v>
      </c>
      <c r="I23" s="1">
        <v>36</v>
      </c>
    </row>
    <row r="24" spans="1:9" x14ac:dyDescent="0.25">
      <c r="A24" s="1"/>
      <c r="B24" s="1" t="s">
        <v>52</v>
      </c>
      <c r="C24" s="1">
        <v>468</v>
      </c>
      <c r="D24" s="12">
        <v>676</v>
      </c>
      <c r="G24" s="7">
        <v>43860</v>
      </c>
      <c r="H24" s="1" t="s">
        <v>31</v>
      </c>
      <c r="I24" s="1">
        <v>35</v>
      </c>
    </row>
    <row r="25" spans="1:9" x14ac:dyDescent="0.25">
      <c r="A25" s="7">
        <v>43855</v>
      </c>
      <c r="B25" s="1" t="s">
        <v>53</v>
      </c>
      <c r="C25" s="1">
        <v>470</v>
      </c>
      <c r="D25" s="15">
        <v>470</v>
      </c>
      <c r="G25" s="7"/>
      <c r="H25" s="1"/>
      <c r="I25" s="1"/>
    </row>
    <row r="26" spans="1:9" x14ac:dyDescent="0.25">
      <c r="A26" s="7">
        <v>43857</v>
      </c>
      <c r="B26" s="1" t="s">
        <v>55</v>
      </c>
      <c r="C26" s="1">
        <v>100</v>
      </c>
      <c r="D26" s="15"/>
      <c r="G26" s="7"/>
      <c r="H26" s="1"/>
      <c r="I26" s="1"/>
    </row>
    <row r="27" spans="1:9" x14ac:dyDescent="0.25">
      <c r="A27" s="1"/>
      <c r="B27" s="1" t="s">
        <v>56</v>
      </c>
      <c r="C27" s="1">
        <v>100</v>
      </c>
      <c r="D27" s="1"/>
      <c r="G27" s="7"/>
      <c r="H27" s="1"/>
      <c r="I27" s="1"/>
    </row>
    <row r="28" spans="1:9" x14ac:dyDescent="0.25">
      <c r="A28" s="1"/>
      <c r="B28" s="1" t="s">
        <v>57</v>
      </c>
      <c r="C28" s="1">
        <v>100</v>
      </c>
      <c r="D28" s="1"/>
      <c r="G28" s="7"/>
      <c r="H28" s="1"/>
      <c r="I28" s="1"/>
    </row>
    <row r="29" spans="1:9" x14ac:dyDescent="0.25">
      <c r="A29" s="1"/>
      <c r="B29" s="1" t="s">
        <v>58</v>
      </c>
      <c r="C29" s="1">
        <v>470</v>
      </c>
      <c r="D29" s="15">
        <v>770</v>
      </c>
      <c r="G29" s="7"/>
      <c r="H29" s="1"/>
      <c r="I29" s="1"/>
    </row>
    <row r="30" spans="1:9" x14ac:dyDescent="0.25">
      <c r="A30" s="7">
        <v>43858</v>
      </c>
      <c r="B30" s="1" t="s">
        <v>59</v>
      </c>
      <c r="C30" s="1">
        <v>250</v>
      </c>
      <c r="D30" s="1"/>
      <c r="G30" s="7"/>
      <c r="H30" s="1"/>
      <c r="I30" s="1"/>
    </row>
    <row r="31" spans="1:9" x14ac:dyDescent="0.25">
      <c r="A31" s="1"/>
      <c r="B31" s="1" t="s">
        <v>60</v>
      </c>
      <c r="C31" s="1">
        <v>70</v>
      </c>
      <c r="D31" s="36">
        <v>320</v>
      </c>
      <c r="G31" s="7"/>
      <c r="H31" s="1"/>
      <c r="I31" s="1"/>
    </row>
    <row r="32" spans="1:9" x14ac:dyDescent="0.25">
      <c r="A32" s="7">
        <v>43859</v>
      </c>
      <c r="B32" s="1" t="s">
        <v>63</v>
      </c>
      <c r="C32" s="1">
        <v>210</v>
      </c>
      <c r="D32" s="16">
        <v>210</v>
      </c>
      <c r="G32" s="7"/>
      <c r="H32" s="1"/>
      <c r="I32" s="1"/>
    </row>
    <row r="33" spans="1:12" x14ac:dyDescent="0.25">
      <c r="A33" s="7">
        <v>43860</v>
      </c>
      <c r="B33" s="1" t="s">
        <v>64</v>
      </c>
      <c r="C33" s="1">
        <v>495</v>
      </c>
      <c r="D33" s="1"/>
      <c r="G33" s="7"/>
      <c r="H33" s="1"/>
      <c r="I33" s="1"/>
    </row>
    <row r="34" spans="1:12" x14ac:dyDescent="0.25">
      <c r="A34" s="1"/>
      <c r="B34" s="1" t="s">
        <v>65</v>
      </c>
      <c r="C34" s="1">
        <v>120</v>
      </c>
      <c r="D34" s="17">
        <v>615</v>
      </c>
      <c r="G34" s="7"/>
      <c r="H34" s="1"/>
      <c r="I34" s="1"/>
      <c r="L34" t="e">
        <f>SUM(#REF!)</f>
        <v>#REF!</v>
      </c>
    </row>
    <row r="35" spans="1:12" x14ac:dyDescent="0.25">
      <c r="A35" s="7"/>
      <c r="B35" s="1"/>
      <c r="C35" s="1"/>
      <c r="D35" s="1"/>
      <c r="G35" s="7"/>
      <c r="H35" s="1"/>
      <c r="I35" s="1"/>
    </row>
    <row r="36" spans="1:12" x14ac:dyDescent="0.25">
      <c r="A36" s="1"/>
      <c r="B36" s="1"/>
      <c r="C36" s="1"/>
      <c r="D36" s="18"/>
    </row>
    <row r="37" spans="1:12" x14ac:dyDescent="0.25">
      <c r="A37" s="1"/>
      <c r="B37" s="1"/>
      <c r="C37" s="1"/>
      <c r="D37" s="1"/>
      <c r="I37">
        <f>SUM(I5:I35)</f>
        <v>1658</v>
      </c>
    </row>
    <row r="38" spans="1:12" x14ac:dyDescent="0.25">
      <c r="C38">
        <f>SUM(C5:C37)</f>
        <v>6579</v>
      </c>
      <c r="D38">
        <f>SUM(D5:D37)</f>
        <v>6579</v>
      </c>
    </row>
  </sheetData>
  <mergeCells count="4">
    <mergeCell ref="A1:D1"/>
    <mergeCell ref="A3:D3"/>
    <mergeCell ref="B2:C2"/>
    <mergeCell ref="G3:I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19A20-D4E8-4CA0-8440-7072B9ED8D51}">
  <dimension ref="A1:I47"/>
  <sheetViews>
    <sheetView topLeftCell="A29" zoomScale="115" zoomScaleNormal="115" workbookViewId="0">
      <selection activeCell="D19" sqref="D19:D32"/>
    </sheetView>
  </sheetViews>
  <sheetFormatPr baseColWidth="10" defaultRowHeight="15" x14ac:dyDescent="0.25"/>
  <cols>
    <col min="2" max="2" width="28" customWidth="1"/>
    <col min="3" max="3" width="18.5703125" customWidth="1"/>
    <col min="4" max="4" width="17.28515625" customWidth="1"/>
    <col min="7" max="7" width="15.140625" customWidth="1"/>
    <col min="8" max="8" width="29.7109375" customWidth="1"/>
  </cols>
  <sheetData>
    <row r="1" spans="1:9" x14ac:dyDescent="0.25">
      <c r="A1" s="53" t="s">
        <v>11</v>
      </c>
      <c r="B1" s="53"/>
      <c r="C1" s="53"/>
      <c r="D1" s="53"/>
    </row>
    <row r="2" spans="1:9" x14ac:dyDescent="0.25">
      <c r="A2" s="22"/>
      <c r="B2" s="53" t="s">
        <v>26</v>
      </c>
      <c r="C2" s="53"/>
      <c r="D2" s="22"/>
    </row>
    <row r="3" spans="1:9" x14ac:dyDescent="0.25">
      <c r="A3" s="53" t="s">
        <v>12</v>
      </c>
      <c r="B3" s="53"/>
      <c r="C3" s="53"/>
      <c r="D3" s="53"/>
      <c r="G3" s="50" t="s">
        <v>23</v>
      </c>
      <c r="H3" s="51"/>
      <c r="I3" s="52"/>
    </row>
    <row r="4" spans="1:9" x14ac:dyDescent="0.25">
      <c r="A4" s="23" t="s">
        <v>13</v>
      </c>
      <c r="B4" s="23" t="s">
        <v>15</v>
      </c>
      <c r="C4" s="23" t="s">
        <v>14</v>
      </c>
      <c r="D4" s="24" t="s">
        <v>24</v>
      </c>
      <c r="G4" s="8" t="s">
        <v>4</v>
      </c>
      <c r="H4" s="8" t="s">
        <v>22</v>
      </c>
      <c r="I4" s="8" t="s">
        <v>8</v>
      </c>
    </row>
    <row r="5" spans="1:9" x14ac:dyDescent="0.25">
      <c r="A5" s="25">
        <v>43864</v>
      </c>
      <c r="B5" s="26" t="s">
        <v>66</v>
      </c>
      <c r="C5" s="27">
        <v>150</v>
      </c>
      <c r="D5" s="24"/>
      <c r="G5" s="7">
        <v>43867</v>
      </c>
      <c r="H5" s="1" t="s">
        <v>69</v>
      </c>
      <c r="I5" s="1">
        <v>20</v>
      </c>
    </row>
    <row r="6" spans="1:9" x14ac:dyDescent="0.25">
      <c r="A6" s="25"/>
      <c r="B6" s="26" t="s">
        <v>67</v>
      </c>
      <c r="C6" s="27">
        <v>150</v>
      </c>
      <c r="D6" s="24">
        <v>300</v>
      </c>
      <c r="G6" s="7">
        <v>43868</v>
      </c>
      <c r="H6" s="1" t="s">
        <v>31</v>
      </c>
      <c r="I6" s="1">
        <v>83</v>
      </c>
    </row>
    <row r="7" spans="1:9" x14ac:dyDescent="0.25">
      <c r="A7" s="25">
        <v>43866</v>
      </c>
      <c r="B7" s="26" t="s">
        <v>68</v>
      </c>
      <c r="C7" s="27">
        <v>210</v>
      </c>
      <c r="D7" s="24">
        <v>210</v>
      </c>
      <c r="G7" s="7">
        <v>43873</v>
      </c>
      <c r="H7" s="1" t="s">
        <v>31</v>
      </c>
      <c r="I7" s="1">
        <v>60</v>
      </c>
    </row>
    <row r="8" spans="1:9" x14ac:dyDescent="0.25">
      <c r="A8" s="25">
        <v>43868</v>
      </c>
      <c r="B8" s="26" t="s">
        <v>70</v>
      </c>
      <c r="C8" s="27">
        <v>1296</v>
      </c>
      <c r="D8" s="38">
        <v>1296</v>
      </c>
      <c r="G8" s="13">
        <v>43874</v>
      </c>
      <c r="H8" s="1" t="s">
        <v>31</v>
      </c>
      <c r="I8" s="14">
        <v>35</v>
      </c>
    </row>
    <row r="9" spans="1:9" x14ac:dyDescent="0.25">
      <c r="A9" s="25">
        <v>43871</v>
      </c>
      <c r="B9" s="26" t="s">
        <v>71</v>
      </c>
      <c r="C9" s="27">
        <v>60</v>
      </c>
      <c r="D9" s="24"/>
      <c r="G9" s="7">
        <v>43875</v>
      </c>
      <c r="H9" s="1" t="s">
        <v>31</v>
      </c>
      <c r="I9" s="1">
        <v>62</v>
      </c>
    </row>
    <row r="10" spans="1:9" x14ac:dyDescent="0.25">
      <c r="A10" s="25"/>
      <c r="B10" s="26" t="s">
        <v>72</v>
      </c>
      <c r="C10" s="27">
        <v>60</v>
      </c>
      <c r="D10" s="24"/>
      <c r="G10" s="7">
        <v>43876</v>
      </c>
      <c r="H10" s="1" t="s">
        <v>33</v>
      </c>
      <c r="I10" s="1">
        <v>53</v>
      </c>
    </row>
    <row r="11" spans="1:9" x14ac:dyDescent="0.25">
      <c r="A11" s="25"/>
      <c r="B11" s="26" t="s">
        <v>73</v>
      </c>
      <c r="C11" s="27">
        <v>210</v>
      </c>
      <c r="D11" s="24"/>
      <c r="G11" s="7">
        <v>43881</v>
      </c>
      <c r="H11" s="1" t="s">
        <v>31</v>
      </c>
      <c r="I11" s="1">
        <v>60</v>
      </c>
    </row>
    <row r="12" spans="1:9" x14ac:dyDescent="0.25">
      <c r="A12" s="25"/>
      <c r="B12" s="26" t="s">
        <v>74</v>
      </c>
      <c r="C12" s="27">
        <v>145</v>
      </c>
      <c r="D12" s="27">
        <v>475</v>
      </c>
      <c r="G12" s="7">
        <v>43882</v>
      </c>
      <c r="H12" s="1" t="s">
        <v>31</v>
      </c>
      <c r="I12" s="1">
        <v>57</v>
      </c>
    </row>
    <row r="13" spans="1:9" x14ac:dyDescent="0.25">
      <c r="A13" s="25">
        <v>43872</v>
      </c>
      <c r="B13" s="26" t="s">
        <v>83</v>
      </c>
      <c r="C13" s="27">
        <v>250</v>
      </c>
      <c r="D13" s="27">
        <v>250</v>
      </c>
      <c r="G13" s="7">
        <v>43885</v>
      </c>
      <c r="H13" s="1" t="s">
        <v>31</v>
      </c>
      <c r="I13" s="1">
        <v>51</v>
      </c>
    </row>
    <row r="14" spans="1:9" x14ac:dyDescent="0.25">
      <c r="A14" s="25">
        <v>43873</v>
      </c>
      <c r="B14" s="26" t="s">
        <v>75</v>
      </c>
      <c r="C14" s="27">
        <v>210</v>
      </c>
      <c r="D14" s="27">
        <v>210</v>
      </c>
      <c r="G14" s="7">
        <v>43886</v>
      </c>
      <c r="H14" s="1" t="s">
        <v>31</v>
      </c>
      <c r="I14" s="1">
        <v>60</v>
      </c>
    </row>
    <row r="15" spans="1:9" x14ac:dyDescent="0.25">
      <c r="A15" s="25">
        <v>43876</v>
      </c>
      <c r="B15" s="26" t="s">
        <v>76</v>
      </c>
      <c r="C15" s="27">
        <v>280</v>
      </c>
      <c r="D15" s="27"/>
      <c r="G15" s="7"/>
      <c r="H15" s="1" t="s">
        <v>96</v>
      </c>
      <c r="I15" s="1">
        <v>570</v>
      </c>
    </row>
    <row r="16" spans="1:9" x14ac:dyDescent="0.25">
      <c r="A16" s="25"/>
      <c r="B16" s="26" t="s">
        <v>77</v>
      </c>
      <c r="C16" s="27">
        <v>500</v>
      </c>
      <c r="D16" s="39">
        <v>780</v>
      </c>
      <c r="G16" s="7">
        <v>43890</v>
      </c>
      <c r="H16" s="1" t="s">
        <v>33</v>
      </c>
      <c r="I16" s="1">
        <v>53</v>
      </c>
    </row>
    <row r="17" spans="1:9" x14ac:dyDescent="0.25">
      <c r="A17" s="25">
        <v>43878</v>
      </c>
      <c r="B17" s="26" t="s">
        <v>78</v>
      </c>
      <c r="C17" s="27">
        <v>60</v>
      </c>
      <c r="D17" s="27"/>
      <c r="G17" s="1"/>
      <c r="H17" s="1"/>
      <c r="I17" s="1"/>
    </row>
    <row r="18" spans="1:9" x14ac:dyDescent="0.25">
      <c r="A18" s="25"/>
      <c r="B18" s="26" t="s">
        <v>79</v>
      </c>
      <c r="C18" s="27">
        <v>1267</v>
      </c>
      <c r="D18" s="27"/>
      <c r="G18" s="7"/>
      <c r="H18" s="1"/>
      <c r="I18" s="1"/>
    </row>
    <row r="19" spans="1:9" x14ac:dyDescent="0.25">
      <c r="A19" s="25"/>
      <c r="B19" s="26" t="s">
        <v>80</v>
      </c>
      <c r="C19" s="27">
        <v>145</v>
      </c>
      <c r="D19" s="27">
        <v>1472</v>
      </c>
      <c r="G19" s="1"/>
      <c r="H19" s="1"/>
      <c r="I19" s="1"/>
    </row>
    <row r="20" spans="1:9" x14ac:dyDescent="0.25">
      <c r="A20" s="25">
        <v>43879</v>
      </c>
      <c r="B20" s="26" t="s">
        <v>81</v>
      </c>
      <c r="C20" s="27">
        <v>48</v>
      </c>
      <c r="D20" s="27"/>
      <c r="G20" s="7"/>
      <c r="H20" s="1"/>
      <c r="I20" s="1"/>
    </row>
    <row r="21" spans="1:9" x14ac:dyDescent="0.25">
      <c r="A21" s="25"/>
      <c r="B21" s="26" t="s">
        <v>35</v>
      </c>
      <c r="C21" s="27">
        <v>150</v>
      </c>
      <c r="D21" s="27"/>
      <c r="G21" s="7"/>
      <c r="H21" s="1"/>
      <c r="I21" s="1"/>
    </row>
    <row r="22" spans="1:9" x14ac:dyDescent="0.25">
      <c r="A22" s="26"/>
      <c r="B22" s="26" t="s">
        <v>82</v>
      </c>
      <c r="C22" s="27">
        <v>220</v>
      </c>
      <c r="D22" s="27"/>
      <c r="G22" s="7"/>
      <c r="H22" s="1"/>
      <c r="I22" s="1"/>
    </row>
    <row r="23" spans="1:9" x14ac:dyDescent="0.25">
      <c r="A23" s="25"/>
      <c r="B23" s="26" t="s">
        <v>84</v>
      </c>
      <c r="C23" s="27">
        <v>210</v>
      </c>
      <c r="D23" s="27">
        <v>628</v>
      </c>
      <c r="G23" s="7"/>
      <c r="H23" s="1"/>
      <c r="I23" s="1"/>
    </row>
    <row r="24" spans="1:9" x14ac:dyDescent="0.25">
      <c r="A24" s="25">
        <v>43880</v>
      </c>
      <c r="B24" s="26" t="s">
        <v>85</v>
      </c>
      <c r="C24" s="27">
        <v>120</v>
      </c>
      <c r="D24" s="26"/>
      <c r="G24" s="7"/>
      <c r="H24" s="1"/>
      <c r="I24" s="1"/>
    </row>
    <row r="25" spans="1:9" x14ac:dyDescent="0.25">
      <c r="A25" s="26"/>
      <c r="B25" s="26" t="s">
        <v>86</v>
      </c>
      <c r="C25" s="27">
        <v>300</v>
      </c>
      <c r="D25" s="27"/>
      <c r="G25" s="7"/>
      <c r="H25" s="1"/>
      <c r="I25" s="1"/>
    </row>
    <row r="26" spans="1:9" x14ac:dyDescent="0.25">
      <c r="A26" s="25"/>
      <c r="B26" s="26" t="s">
        <v>81</v>
      </c>
      <c r="C26" s="27">
        <v>1183</v>
      </c>
      <c r="D26" s="27">
        <v>1603</v>
      </c>
      <c r="G26" s="7"/>
      <c r="H26" s="1"/>
      <c r="I26" s="1"/>
    </row>
    <row r="27" spans="1:9" x14ac:dyDescent="0.25">
      <c r="A27" s="25">
        <v>43881</v>
      </c>
      <c r="B27" s="26" t="s">
        <v>87</v>
      </c>
      <c r="C27" s="27">
        <v>150</v>
      </c>
      <c r="D27" s="27">
        <v>150</v>
      </c>
      <c r="G27" s="7"/>
      <c r="H27" s="1"/>
      <c r="I27" s="1"/>
    </row>
    <row r="28" spans="1:9" x14ac:dyDescent="0.25">
      <c r="A28" s="25">
        <v>43882</v>
      </c>
      <c r="B28" s="26" t="s">
        <v>88</v>
      </c>
      <c r="C28" s="27">
        <v>210</v>
      </c>
      <c r="D28" s="26"/>
      <c r="G28" s="7"/>
      <c r="H28" s="1"/>
      <c r="I28" s="1"/>
    </row>
    <row r="29" spans="1:9" x14ac:dyDescent="0.25">
      <c r="A29" s="26"/>
      <c r="B29" s="26" t="s">
        <v>89</v>
      </c>
      <c r="C29" s="27">
        <v>120</v>
      </c>
      <c r="D29" s="27">
        <v>330</v>
      </c>
      <c r="G29" s="7"/>
      <c r="H29" s="1"/>
      <c r="I29" s="1"/>
    </row>
    <row r="30" spans="1:9" x14ac:dyDescent="0.25">
      <c r="A30" s="25">
        <v>43883</v>
      </c>
      <c r="B30" s="26" t="s">
        <v>90</v>
      </c>
      <c r="C30" s="27">
        <v>60</v>
      </c>
      <c r="D30" s="27"/>
      <c r="G30" s="7"/>
      <c r="H30" s="1"/>
      <c r="I30" s="1"/>
    </row>
    <row r="31" spans="1:9" x14ac:dyDescent="0.25">
      <c r="A31" s="25"/>
      <c r="B31" s="26" t="s">
        <v>89</v>
      </c>
      <c r="C31" s="28">
        <v>295</v>
      </c>
      <c r="D31" s="27"/>
      <c r="G31" s="7"/>
      <c r="H31" s="1"/>
      <c r="I31" s="1"/>
    </row>
    <row r="32" spans="1:9" x14ac:dyDescent="0.25">
      <c r="A32" s="25"/>
      <c r="B32" s="26" t="s">
        <v>91</v>
      </c>
      <c r="C32" s="27">
        <v>210</v>
      </c>
      <c r="D32" s="39">
        <v>565</v>
      </c>
      <c r="G32" s="7"/>
      <c r="H32" s="1"/>
      <c r="I32" s="1"/>
    </row>
    <row r="33" spans="1:9" x14ac:dyDescent="0.25">
      <c r="A33" s="25">
        <v>43885</v>
      </c>
      <c r="B33" s="26" t="s">
        <v>92</v>
      </c>
      <c r="C33" s="27">
        <v>475</v>
      </c>
      <c r="D33" s="27"/>
      <c r="G33" s="7"/>
      <c r="H33" s="1"/>
      <c r="I33" s="1"/>
    </row>
    <row r="34" spans="1:9" x14ac:dyDescent="0.25">
      <c r="A34" s="25"/>
      <c r="B34" s="26" t="s">
        <v>93</v>
      </c>
      <c r="C34" s="27">
        <v>90</v>
      </c>
      <c r="D34" s="27">
        <v>565</v>
      </c>
      <c r="G34" s="7"/>
      <c r="H34" s="1"/>
      <c r="I34" s="1"/>
    </row>
    <row r="35" spans="1:9" x14ac:dyDescent="0.25">
      <c r="A35" s="25">
        <v>43886</v>
      </c>
      <c r="B35" s="26" t="s">
        <v>94</v>
      </c>
      <c r="C35" s="27">
        <v>150</v>
      </c>
      <c r="D35" s="27"/>
      <c r="G35" s="7"/>
      <c r="H35" s="1"/>
      <c r="I35" s="1"/>
    </row>
    <row r="36" spans="1:9" x14ac:dyDescent="0.25">
      <c r="A36" s="26"/>
      <c r="B36" s="26" t="s">
        <v>95</v>
      </c>
      <c r="C36" s="27">
        <v>145</v>
      </c>
      <c r="D36" s="27">
        <v>295</v>
      </c>
    </row>
    <row r="37" spans="1:9" x14ac:dyDescent="0.25">
      <c r="A37" s="25">
        <v>43887</v>
      </c>
      <c r="B37" s="26" t="s">
        <v>97</v>
      </c>
      <c r="C37" s="27">
        <v>210</v>
      </c>
      <c r="D37" s="27">
        <v>210</v>
      </c>
      <c r="I37">
        <f>SUM(I5:I35)</f>
        <v>1164</v>
      </c>
    </row>
    <row r="38" spans="1:9" x14ac:dyDescent="0.25">
      <c r="A38" s="25">
        <v>43888</v>
      </c>
      <c r="B38" s="26" t="s">
        <v>98</v>
      </c>
      <c r="C38" s="27">
        <v>70</v>
      </c>
      <c r="D38" s="27">
        <v>70</v>
      </c>
    </row>
    <row r="39" spans="1:9" x14ac:dyDescent="0.25">
      <c r="A39" s="25">
        <v>43889</v>
      </c>
      <c r="B39" s="26" t="s">
        <v>99</v>
      </c>
      <c r="C39" s="27">
        <v>220</v>
      </c>
      <c r="D39" s="26"/>
    </row>
    <row r="40" spans="1:9" x14ac:dyDescent="0.25">
      <c r="A40" s="26"/>
      <c r="B40" s="26" t="s">
        <v>100</v>
      </c>
      <c r="C40" s="27">
        <v>70</v>
      </c>
      <c r="D40" s="27">
        <v>290</v>
      </c>
    </row>
    <row r="41" spans="1:9" x14ac:dyDescent="0.25">
      <c r="A41" s="25">
        <v>43890</v>
      </c>
      <c r="B41" s="26" t="s">
        <v>101</v>
      </c>
      <c r="C41" s="27">
        <v>150</v>
      </c>
      <c r="D41" s="39">
        <v>150</v>
      </c>
    </row>
    <row r="42" spans="1:9" x14ac:dyDescent="0.25">
      <c r="A42" s="25"/>
      <c r="B42" s="26"/>
      <c r="C42" s="27"/>
      <c r="D42" s="27"/>
    </row>
    <row r="43" spans="1:9" x14ac:dyDescent="0.25">
      <c r="A43" s="26"/>
      <c r="B43" s="26"/>
      <c r="C43" s="27"/>
      <c r="D43" s="27"/>
    </row>
    <row r="44" spans="1:9" x14ac:dyDescent="0.25">
      <c r="A44" s="25"/>
      <c r="B44" s="26"/>
      <c r="C44" s="27"/>
      <c r="D44" s="27"/>
    </row>
    <row r="45" spans="1:9" x14ac:dyDescent="0.25">
      <c r="A45" s="26"/>
      <c r="B45" s="26"/>
      <c r="C45" s="27"/>
      <c r="D45" s="27"/>
    </row>
    <row r="46" spans="1:9" x14ac:dyDescent="0.25">
      <c r="A46" s="26"/>
      <c r="B46" s="26"/>
      <c r="C46" s="26"/>
      <c r="D46" s="26"/>
    </row>
    <row r="47" spans="1:9" x14ac:dyDescent="0.25">
      <c r="C47">
        <f>SUM(C5:C46)</f>
        <v>9849</v>
      </c>
      <c r="D47">
        <f>SUM(D5:D46)</f>
        <v>9849</v>
      </c>
    </row>
  </sheetData>
  <mergeCells count="4">
    <mergeCell ref="A1:D1"/>
    <mergeCell ref="B2:C2"/>
    <mergeCell ref="A3:D3"/>
    <mergeCell ref="G3:I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E85E1-F2E3-477E-AA8E-9A34CA542644}">
  <dimension ref="A1:J50"/>
  <sheetViews>
    <sheetView topLeftCell="A29" zoomScaleNormal="100" workbookViewId="0">
      <selection activeCell="D43" sqref="D43:D48"/>
    </sheetView>
  </sheetViews>
  <sheetFormatPr baseColWidth="10" defaultRowHeight="15" x14ac:dyDescent="0.25"/>
  <cols>
    <col min="2" max="2" width="28.7109375" customWidth="1"/>
    <col min="3" max="3" width="24" customWidth="1"/>
    <col min="4" max="4" width="16.42578125" customWidth="1"/>
    <col min="9" max="9" width="36.28515625" customWidth="1"/>
  </cols>
  <sheetData>
    <row r="1" spans="1:10" x14ac:dyDescent="0.25">
      <c r="A1" s="49" t="s">
        <v>11</v>
      </c>
      <c r="B1" s="49"/>
      <c r="C1" s="49"/>
      <c r="D1" s="49"/>
    </row>
    <row r="2" spans="1:10" x14ac:dyDescent="0.25">
      <c r="A2" s="5"/>
      <c r="B2" s="49" t="s">
        <v>26</v>
      </c>
      <c r="C2" s="49"/>
      <c r="D2" s="5"/>
    </row>
    <row r="3" spans="1:10" x14ac:dyDescent="0.25">
      <c r="A3" s="49" t="s">
        <v>12</v>
      </c>
      <c r="B3" s="49"/>
      <c r="C3" s="49"/>
      <c r="D3" s="49"/>
      <c r="H3" s="50" t="s">
        <v>23</v>
      </c>
      <c r="I3" s="51"/>
      <c r="J3" s="52"/>
    </row>
    <row r="4" spans="1:10" x14ac:dyDescent="0.25">
      <c r="A4" s="6" t="s">
        <v>13</v>
      </c>
      <c r="B4" s="6" t="s">
        <v>15</v>
      </c>
      <c r="C4" s="6" t="s">
        <v>14</v>
      </c>
      <c r="D4" s="8" t="s">
        <v>24</v>
      </c>
      <c r="H4" s="8" t="s">
        <v>4</v>
      </c>
      <c r="I4" s="8" t="s">
        <v>22</v>
      </c>
      <c r="J4" s="8" t="s">
        <v>8</v>
      </c>
    </row>
    <row r="5" spans="1:10" x14ac:dyDescent="0.25">
      <c r="A5" s="7">
        <v>43892</v>
      </c>
      <c r="B5" s="1" t="s">
        <v>102</v>
      </c>
      <c r="C5" s="37">
        <v>70</v>
      </c>
      <c r="D5" s="8"/>
      <c r="H5" s="7">
        <v>43894</v>
      </c>
      <c r="I5" s="1" t="s">
        <v>31</v>
      </c>
      <c r="J5" s="1">
        <v>77</v>
      </c>
    </row>
    <row r="6" spans="1:10" x14ac:dyDescent="0.25">
      <c r="A6" s="7"/>
      <c r="B6" s="1" t="s">
        <v>103</v>
      </c>
      <c r="C6" s="37">
        <v>470</v>
      </c>
      <c r="D6" s="8"/>
      <c r="H6" s="7">
        <v>43895</v>
      </c>
      <c r="I6" s="1" t="s">
        <v>31</v>
      </c>
      <c r="J6" s="1">
        <v>35</v>
      </c>
    </row>
    <row r="7" spans="1:10" x14ac:dyDescent="0.25">
      <c r="A7" s="1"/>
      <c r="B7" s="1" t="s">
        <v>104</v>
      </c>
      <c r="C7" s="37">
        <v>170</v>
      </c>
      <c r="D7" s="8">
        <v>710</v>
      </c>
      <c r="H7" s="7">
        <v>43896</v>
      </c>
      <c r="I7" s="1" t="s">
        <v>31</v>
      </c>
      <c r="J7" s="1">
        <v>60</v>
      </c>
    </row>
    <row r="8" spans="1:10" x14ac:dyDescent="0.25">
      <c r="A8" s="7">
        <v>43893</v>
      </c>
      <c r="B8" s="1" t="s">
        <v>105</v>
      </c>
      <c r="C8" s="37">
        <v>273</v>
      </c>
      <c r="D8" s="8"/>
      <c r="H8" s="13">
        <v>43897</v>
      </c>
      <c r="I8" s="1" t="s">
        <v>33</v>
      </c>
      <c r="J8" s="14">
        <v>53</v>
      </c>
    </row>
    <row r="9" spans="1:10" x14ac:dyDescent="0.25">
      <c r="A9" s="7"/>
      <c r="B9" s="1" t="s">
        <v>102</v>
      </c>
      <c r="C9" s="37">
        <v>70</v>
      </c>
      <c r="D9" s="8"/>
      <c r="H9" s="7">
        <v>43898</v>
      </c>
      <c r="I9" s="1" t="s">
        <v>33</v>
      </c>
      <c r="J9" s="1">
        <v>53</v>
      </c>
    </row>
    <row r="10" spans="1:10" x14ac:dyDescent="0.25">
      <c r="A10" s="7"/>
      <c r="B10" s="1" t="s">
        <v>106</v>
      </c>
      <c r="C10" s="37">
        <v>60</v>
      </c>
      <c r="D10" s="8">
        <v>403</v>
      </c>
      <c r="H10" s="1"/>
      <c r="I10" s="1" t="s">
        <v>119</v>
      </c>
      <c r="J10" s="1">
        <v>471</v>
      </c>
    </row>
    <row r="11" spans="1:10" x14ac:dyDescent="0.25">
      <c r="A11" s="7">
        <v>43894</v>
      </c>
      <c r="B11" s="1" t="s">
        <v>107</v>
      </c>
      <c r="C11" s="37">
        <v>350</v>
      </c>
      <c r="D11" s="8"/>
      <c r="H11" s="7">
        <v>43903</v>
      </c>
      <c r="I11" s="1" t="s">
        <v>130</v>
      </c>
      <c r="J11" s="1">
        <v>50</v>
      </c>
    </row>
    <row r="12" spans="1:10" x14ac:dyDescent="0.25">
      <c r="A12" s="7"/>
      <c r="B12" s="1" t="s">
        <v>108</v>
      </c>
      <c r="C12" s="37">
        <v>200</v>
      </c>
      <c r="D12" s="20"/>
      <c r="H12" s="7"/>
      <c r="I12" s="1" t="s">
        <v>131</v>
      </c>
      <c r="J12" s="1">
        <v>355</v>
      </c>
    </row>
    <row r="13" spans="1:10" x14ac:dyDescent="0.25">
      <c r="A13" s="7"/>
      <c r="B13" s="1" t="s">
        <v>102</v>
      </c>
      <c r="C13" s="37">
        <v>70</v>
      </c>
      <c r="D13" s="21"/>
      <c r="H13" s="7"/>
      <c r="I13" s="1" t="s">
        <v>132</v>
      </c>
      <c r="J13" s="1">
        <v>2000</v>
      </c>
    </row>
    <row r="14" spans="1:10" x14ac:dyDescent="0.25">
      <c r="A14" s="7"/>
      <c r="B14" s="1" t="s">
        <v>109</v>
      </c>
      <c r="C14" s="37">
        <v>60</v>
      </c>
      <c r="D14" s="6">
        <v>680</v>
      </c>
      <c r="H14" s="7">
        <v>43904</v>
      </c>
      <c r="I14" s="1" t="s">
        <v>33</v>
      </c>
      <c r="J14" s="1">
        <v>53</v>
      </c>
    </row>
    <row r="15" spans="1:10" x14ac:dyDescent="0.25">
      <c r="A15" s="7">
        <v>43896</v>
      </c>
      <c r="B15" s="1" t="s">
        <v>110</v>
      </c>
      <c r="C15" s="37">
        <v>250</v>
      </c>
      <c r="D15" s="20"/>
      <c r="H15" s="7"/>
      <c r="I15" s="1" t="s">
        <v>133</v>
      </c>
      <c r="J15" s="1">
        <v>885</v>
      </c>
    </row>
    <row r="16" spans="1:10" x14ac:dyDescent="0.25">
      <c r="A16" s="7"/>
      <c r="B16" s="1" t="s">
        <v>111</v>
      </c>
      <c r="C16" s="37">
        <v>130</v>
      </c>
      <c r="D16" s="20"/>
      <c r="H16" s="7"/>
      <c r="I16" s="1" t="s">
        <v>138</v>
      </c>
      <c r="J16" s="1">
        <v>1200</v>
      </c>
    </row>
    <row r="17" spans="1:10" x14ac:dyDescent="0.25">
      <c r="A17" s="7"/>
      <c r="B17" s="1" t="s">
        <v>112</v>
      </c>
      <c r="C17" s="37">
        <v>640</v>
      </c>
      <c r="D17" s="6">
        <v>1020</v>
      </c>
      <c r="H17" s="7"/>
      <c r="I17" s="1" t="s">
        <v>134</v>
      </c>
      <c r="J17" s="1">
        <v>80</v>
      </c>
    </row>
    <row r="18" spans="1:10" x14ac:dyDescent="0.25">
      <c r="A18" s="7">
        <v>43897</v>
      </c>
      <c r="B18" s="1" t="s">
        <v>113</v>
      </c>
      <c r="C18" s="37">
        <v>210</v>
      </c>
      <c r="D18" s="29"/>
      <c r="H18" s="7">
        <v>43909</v>
      </c>
      <c r="I18" s="1" t="s">
        <v>142</v>
      </c>
      <c r="J18" s="1">
        <v>470</v>
      </c>
    </row>
    <row r="19" spans="1:10" x14ac:dyDescent="0.25">
      <c r="A19" s="7"/>
      <c r="B19" s="1" t="s">
        <v>114</v>
      </c>
      <c r="C19" s="37">
        <v>210</v>
      </c>
      <c r="D19" s="20"/>
      <c r="E19" t="s">
        <v>115</v>
      </c>
      <c r="H19" s="7"/>
      <c r="I19" s="1" t="s">
        <v>31</v>
      </c>
      <c r="J19" s="1">
        <v>60</v>
      </c>
    </row>
    <row r="20" spans="1:10" x14ac:dyDescent="0.25">
      <c r="A20" s="7"/>
      <c r="B20" s="1" t="s">
        <v>116</v>
      </c>
      <c r="C20" s="37">
        <v>196</v>
      </c>
      <c r="D20" s="30"/>
      <c r="H20" s="7">
        <v>43913</v>
      </c>
      <c r="I20" s="1" t="s">
        <v>31</v>
      </c>
      <c r="J20" s="1">
        <v>45</v>
      </c>
    </row>
    <row r="21" spans="1:10" x14ac:dyDescent="0.25">
      <c r="A21" s="7"/>
      <c r="B21" s="1" t="s">
        <v>117</v>
      </c>
      <c r="C21" s="37">
        <v>42</v>
      </c>
      <c r="D21" s="20"/>
      <c r="H21" s="7"/>
      <c r="I21" s="1"/>
      <c r="J21" s="1"/>
    </row>
    <row r="22" spans="1:10" x14ac:dyDescent="0.25">
      <c r="A22" s="7"/>
      <c r="B22" s="1" t="s">
        <v>118</v>
      </c>
      <c r="C22" s="37">
        <v>60</v>
      </c>
      <c r="D22" s="20"/>
      <c r="H22" s="7"/>
      <c r="I22" s="1"/>
      <c r="J22" s="1"/>
    </row>
    <row r="23" spans="1:10" x14ac:dyDescent="0.25">
      <c r="A23" s="7"/>
      <c r="B23" s="1" t="s">
        <v>92</v>
      </c>
      <c r="C23" s="37">
        <v>60</v>
      </c>
      <c r="D23" s="42">
        <v>778</v>
      </c>
      <c r="H23" s="7"/>
      <c r="I23" s="1"/>
      <c r="J23" s="1"/>
    </row>
    <row r="24" spans="1:10" x14ac:dyDescent="0.25">
      <c r="A24" s="7">
        <v>43899</v>
      </c>
      <c r="B24" s="1" t="s">
        <v>120</v>
      </c>
      <c r="C24" s="37">
        <v>210</v>
      </c>
      <c r="D24" s="20"/>
      <c r="H24" s="7"/>
      <c r="I24" s="1"/>
      <c r="J24" s="1"/>
    </row>
    <row r="25" spans="1:10" x14ac:dyDescent="0.25">
      <c r="A25" s="7"/>
      <c r="B25" s="1" t="s">
        <v>121</v>
      </c>
      <c r="C25" s="37">
        <v>150</v>
      </c>
      <c r="D25" s="20">
        <v>360</v>
      </c>
      <c r="H25" s="7"/>
      <c r="I25" s="1"/>
      <c r="J25" s="1"/>
    </row>
    <row r="26" spans="1:10" x14ac:dyDescent="0.25">
      <c r="A26" s="7">
        <v>43900</v>
      </c>
      <c r="B26" s="1" t="s">
        <v>122</v>
      </c>
      <c r="C26" s="37">
        <v>60</v>
      </c>
      <c r="D26" s="20">
        <v>60</v>
      </c>
      <c r="H26" s="7"/>
      <c r="I26" s="1"/>
      <c r="J26" s="1"/>
    </row>
    <row r="27" spans="1:10" x14ac:dyDescent="0.25">
      <c r="A27" s="7">
        <v>43901</v>
      </c>
      <c r="B27" s="1" t="s">
        <v>121</v>
      </c>
      <c r="C27" s="37">
        <v>70</v>
      </c>
      <c r="D27" s="41">
        <v>70</v>
      </c>
      <c r="H27" s="7"/>
      <c r="I27" s="1"/>
      <c r="J27" s="1"/>
    </row>
    <row r="28" spans="1:10" x14ac:dyDescent="0.25">
      <c r="A28" s="7">
        <v>43902</v>
      </c>
      <c r="B28" s="1" t="s">
        <v>123</v>
      </c>
      <c r="C28" s="37">
        <v>60</v>
      </c>
      <c r="D28" s="20"/>
      <c r="H28" s="7"/>
      <c r="I28" s="1"/>
      <c r="J28" s="1"/>
    </row>
    <row r="29" spans="1:10" x14ac:dyDescent="0.25">
      <c r="A29" s="7"/>
      <c r="B29" s="1" t="s">
        <v>124</v>
      </c>
      <c r="C29" s="37">
        <v>60</v>
      </c>
      <c r="D29" s="20"/>
      <c r="H29" s="7"/>
      <c r="I29" s="1"/>
      <c r="J29" s="1"/>
    </row>
    <row r="30" spans="1:10" x14ac:dyDescent="0.25">
      <c r="A30" s="7"/>
      <c r="B30" s="1" t="s">
        <v>125</v>
      </c>
      <c r="C30" s="19">
        <v>280</v>
      </c>
      <c r="D30" s="20">
        <v>400</v>
      </c>
      <c r="H30" s="7"/>
      <c r="I30" s="1"/>
      <c r="J30" s="1"/>
    </row>
    <row r="31" spans="1:10" x14ac:dyDescent="0.25">
      <c r="A31" s="7">
        <v>43903</v>
      </c>
      <c r="B31" s="1" t="s">
        <v>126</v>
      </c>
      <c r="C31" s="37">
        <v>60</v>
      </c>
      <c r="D31" s="20"/>
      <c r="H31" s="7"/>
      <c r="I31" s="1"/>
      <c r="J31" s="1"/>
    </row>
    <row r="32" spans="1:10" x14ac:dyDescent="0.25">
      <c r="A32" s="7"/>
      <c r="B32" s="1" t="s">
        <v>127</v>
      </c>
      <c r="C32" s="37">
        <v>650</v>
      </c>
      <c r="D32" s="20"/>
      <c r="J32">
        <f>SUM(J5:J31)</f>
        <v>5947</v>
      </c>
    </row>
    <row r="33" spans="1:4" x14ac:dyDescent="0.25">
      <c r="A33" s="7"/>
      <c r="B33" s="1" t="s">
        <v>128</v>
      </c>
      <c r="C33" s="37">
        <v>450</v>
      </c>
      <c r="D33" s="1"/>
    </row>
    <row r="34" spans="1:4" x14ac:dyDescent="0.25">
      <c r="A34" s="1"/>
      <c r="B34" s="1" t="s">
        <v>129</v>
      </c>
      <c r="C34" s="37">
        <v>378</v>
      </c>
      <c r="D34" s="20">
        <v>1538</v>
      </c>
    </row>
    <row r="35" spans="1:4" x14ac:dyDescent="0.25">
      <c r="A35" s="7">
        <v>43904</v>
      </c>
      <c r="B35" s="1" t="s">
        <v>135</v>
      </c>
      <c r="C35" s="37">
        <v>60</v>
      </c>
      <c r="D35" s="20"/>
    </row>
    <row r="36" spans="1:4" x14ac:dyDescent="0.25">
      <c r="A36" s="1"/>
      <c r="B36" s="1" t="s">
        <v>128</v>
      </c>
      <c r="C36" s="37">
        <v>50</v>
      </c>
      <c r="D36" s="1"/>
    </row>
    <row r="37" spans="1:4" x14ac:dyDescent="0.25">
      <c r="A37" s="1"/>
      <c r="B37" s="1" t="s">
        <v>136</v>
      </c>
      <c r="C37" s="37">
        <v>60</v>
      </c>
      <c r="D37" s="44">
        <v>170</v>
      </c>
    </row>
    <row r="38" spans="1:4" x14ac:dyDescent="0.25">
      <c r="A38" s="7">
        <v>43906</v>
      </c>
      <c r="B38" s="1" t="s">
        <v>137</v>
      </c>
      <c r="C38" s="37">
        <v>60</v>
      </c>
      <c r="D38" s="43">
        <v>60</v>
      </c>
    </row>
    <row r="39" spans="1:4" x14ac:dyDescent="0.25">
      <c r="A39" s="7">
        <v>43909</v>
      </c>
      <c r="B39" s="1" t="s">
        <v>139</v>
      </c>
      <c r="C39" s="37">
        <v>260</v>
      </c>
      <c r="D39" s="20"/>
    </row>
    <row r="40" spans="1:4" x14ac:dyDescent="0.25">
      <c r="A40" s="7"/>
      <c r="B40" s="1" t="s">
        <v>140</v>
      </c>
      <c r="C40" s="37">
        <v>60</v>
      </c>
      <c r="D40" s="20"/>
    </row>
    <row r="41" spans="1:4" x14ac:dyDescent="0.25">
      <c r="A41" s="7"/>
      <c r="B41" s="1" t="s">
        <v>141</v>
      </c>
      <c r="C41" s="37">
        <v>60</v>
      </c>
      <c r="D41" s="20">
        <v>380</v>
      </c>
    </row>
    <row r="42" spans="1:4" x14ac:dyDescent="0.25">
      <c r="A42" s="7">
        <v>43910</v>
      </c>
      <c r="B42" s="1" t="s">
        <v>143</v>
      </c>
      <c r="C42" s="37">
        <v>170</v>
      </c>
      <c r="D42" s="44">
        <v>170</v>
      </c>
    </row>
    <row r="43" spans="1:4" x14ac:dyDescent="0.25">
      <c r="A43" s="7">
        <v>43915</v>
      </c>
      <c r="B43" s="1" t="s">
        <v>144</v>
      </c>
      <c r="C43" s="37">
        <v>220</v>
      </c>
      <c r="D43" s="20">
        <v>220</v>
      </c>
    </row>
    <row r="44" spans="1:4" x14ac:dyDescent="0.25">
      <c r="A44" s="7">
        <v>43918</v>
      </c>
      <c r="B44" s="1" t="s">
        <v>145</v>
      </c>
      <c r="C44" s="45">
        <v>350</v>
      </c>
      <c r="D44" s="45"/>
    </row>
    <row r="45" spans="1:4" x14ac:dyDescent="0.25">
      <c r="A45" s="7"/>
      <c r="B45" s="1" t="s">
        <v>146</v>
      </c>
      <c r="C45" s="45">
        <v>660</v>
      </c>
      <c r="D45" s="45"/>
    </row>
    <row r="46" spans="1:4" x14ac:dyDescent="0.25">
      <c r="A46" s="7"/>
      <c r="B46" s="1" t="s">
        <v>147</v>
      </c>
      <c r="C46" s="45">
        <v>60</v>
      </c>
      <c r="D46" s="45">
        <v>1070</v>
      </c>
    </row>
    <row r="47" spans="1:4" x14ac:dyDescent="0.25">
      <c r="A47" s="7">
        <v>43920</v>
      </c>
      <c r="B47" s="1" t="s">
        <v>148</v>
      </c>
      <c r="C47" s="45">
        <v>580</v>
      </c>
      <c r="D47" s="45"/>
    </row>
    <row r="48" spans="1:4" x14ac:dyDescent="0.25">
      <c r="A48" s="1"/>
      <c r="B48" s="1" t="s">
        <v>149</v>
      </c>
      <c r="C48" s="37">
        <v>60</v>
      </c>
      <c r="D48" s="20">
        <v>640</v>
      </c>
    </row>
    <row r="49" spans="1:4" x14ac:dyDescent="0.25">
      <c r="A49" s="1"/>
      <c r="B49" s="1"/>
      <c r="C49" s="1"/>
      <c r="D49" s="1"/>
    </row>
    <row r="50" spans="1:4" x14ac:dyDescent="0.25">
      <c r="C50">
        <f>SUM(C5:C49)</f>
        <v>8729</v>
      </c>
      <c r="D50">
        <f>SUM(D5:D49)</f>
        <v>8729</v>
      </c>
    </row>
  </sheetData>
  <mergeCells count="4">
    <mergeCell ref="A1:D1"/>
    <mergeCell ref="B2:C2"/>
    <mergeCell ref="A3:D3"/>
    <mergeCell ref="H3:J3"/>
  </mergeCells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ACCA-17C5-49B4-AF91-A7CFF8356893}">
  <dimension ref="B1:K50"/>
  <sheetViews>
    <sheetView topLeftCell="A24" zoomScale="85" zoomScaleNormal="85" workbookViewId="0">
      <selection activeCell="E20" sqref="E20:E28"/>
    </sheetView>
  </sheetViews>
  <sheetFormatPr baseColWidth="10" defaultRowHeight="15" x14ac:dyDescent="0.25"/>
  <cols>
    <col min="1" max="1" width="5" customWidth="1"/>
    <col min="3" max="3" width="28" customWidth="1"/>
    <col min="4" max="4" width="19.140625" customWidth="1"/>
    <col min="5" max="5" width="15.7109375" customWidth="1"/>
    <col min="10" max="10" width="30.85546875" customWidth="1"/>
  </cols>
  <sheetData>
    <row r="1" spans="2:11" x14ac:dyDescent="0.25">
      <c r="B1" s="49" t="s">
        <v>11</v>
      </c>
      <c r="C1" s="49"/>
      <c r="D1" s="49"/>
      <c r="E1" s="49"/>
    </row>
    <row r="2" spans="2:11" x14ac:dyDescent="0.25">
      <c r="B2" s="5"/>
      <c r="C2" s="49" t="s">
        <v>26</v>
      </c>
      <c r="D2" s="49"/>
      <c r="E2" s="5"/>
    </row>
    <row r="3" spans="2:11" x14ac:dyDescent="0.25">
      <c r="B3" s="49" t="s">
        <v>12</v>
      </c>
      <c r="C3" s="49"/>
      <c r="D3" s="49"/>
      <c r="E3" s="49"/>
      <c r="I3" s="50" t="s">
        <v>23</v>
      </c>
      <c r="J3" s="51"/>
      <c r="K3" s="52"/>
    </row>
    <row r="4" spans="2:11" x14ac:dyDescent="0.25">
      <c r="B4" s="6" t="s">
        <v>13</v>
      </c>
      <c r="C4" s="6" t="s">
        <v>15</v>
      </c>
      <c r="D4" s="6" t="s">
        <v>14</v>
      </c>
      <c r="E4" s="8" t="s">
        <v>24</v>
      </c>
      <c r="I4" s="8" t="s">
        <v>4</v>
      </c>
      <c r="J4" s="8" t="s">
        <v>22</v>
      </c>
      <c r="K4" s="8" t="s">
        <v>8</v>
      </c>
    </row>
    <row r="5" spans="2:11" x14ac:dyDescent="0.25">
      <c r="B5" s="7">
        <v>43922</v>
      </c>
      <c r="C5" s="1" t="s">
        <v>150</v>
      </c>
      <c r="D5" s="45">
        <v>300</v>
      </c>
      <c r="E5" s="8">
        <v>300</v>
      </c>
      <c r="I5" s="7"/>
      <c r="J5" s="1"/>
      <c r="K5" s="1"/>
    </row>
    <row r="6" spans="2:11" x14ac:dyDescent="0.25">
      <c r="B6" s="7">
        <v>43924</v>
      </c>
      <c r="C6" s="1" t="s">
        <v>151</v>
      </c>
      <c r="D6" s="45">
        <v>60</v>
      </c>
      <c r="E6" s="8"/>
      <c r="I6" s="7"/>
      <c r="J6" s="1"/>
      <c r="K6" s="1"/>
    </row>
    <row r="7" spans="2:11" x14ac:dyDescent="0.25">
      <c r="B7" s="1"/>
      <c r="C7" s="1" t="s">
        <v>152</v>
      </c>
      <c r="D7" s="45">
        <v>48</v>
      </c>
      <c r="E7" s="8"/>
      <c r="I7" s="7"/>
      <c r="J7" s="1"/>
      <c r="K7" s="1"/>
    </row>
    <row r="8" spans="2:11" x14ac:dyDescent="0.25">
      <c r="B8" s="7"/>
      <c r="C8" s="1" t="s">
        <v>117</v>
      </c>
      <c r="D8" s="45">
        <v>147</v>
      </c>
      <c r="E8" s="8"/>
      <c r="I8" s="13"/>
      <c r="J8" s="1"/>
      <c r="K8" s="14"/>
    </row>
    <row r="9" spans="2:11" x14ac:dyDescent="0.25">
      <c r="B9" s="7"/>
      <c r="C9" s="1" t="s">
        <v>153</v>
      </c>
      <c r="D9" s="45">
        <v>150</v>
      </c>
      <c r="E9" s="8"/>
      <c r="I9" s="7"/>
      <c r="J9" s="1"/>
      <c r="K9" s="1"/>
    </row>
    <row r="10" spans="2:11" x14ac:dyDescent="0.25">
      <c r="B10" s="7"/>
      <c r="C10" s="1" t="s">
        <v>154</v>
      </c>
      <c r="D10" s="45">
        <v>145</v>
      </c>
      <c r="E10" s="8"/>
      <c r="I10" s="1"/>
      <c r="J10" s="1"/>
      <c r="K10" s="1"/>
    </row>
    <row r="11" spans="2:11" x14ac:dyDescent="0.25">
      <c r="B11" s="7"/>
      <c r="C11" s="1" t="s">
        <v>155</v>
      </c>
      <c r="D11" s="45">
        <v>150</v>
      </c>
      <c r="E11" s="46">
        <v>700</v>
      </c>
      <c r="F11" s="5"/>
      <c r="I11" s="7"/>
      <c r="J11" s="1"/>
      <c r="K11" s="1"/>
    </row>
    <row r="12" spans="2:11" x14ac:dyDescent="0.25">
      <c r="B12" s="7">
        <v>43927</v>
      </c>
      <c r="C12" s="1" t="s">
        <v>156</v>
      </c>
      <c r="D12" s="45">
        <v>60</v>
      </c>
      <c r="E12" s="45"/>
      <c r="I12" s="7"/>
      <c r="J12" s="1"/>
      <c r="K12" s="1"/>
    </row>
    <row r="13" spans="2:11" x14ac:dyDescent="0.25">
      <c r="B13" s="7"/>
      <c r="C13" s="1" t="s">
        <v>157</v>
      </c>
      <c r="D13" s="45">
        <v>210</v>
      </c>
      <c r="E13" s="44">
        <v>270</v>
      </c>
      <c r="I13" s="7"/>
      <c r="J13" s="1"/>
      <c r="K13" s="1"/>
    </row>
    <row r="14" spans="2:11" x14ac:dyDescent="0.25">
      <c r="B14" s="7">
        <v>43934</v>
      </c>
      <c r="C14" s="1" t="s">
        <v>158</v>
      </c>
      <c r="D14" s="45">
        <v>60</v>
      </c>
      <c r="E14" s="6">
        <v>60</v>
      </c>
      <c r="I14" s="7"/>
      <c r="J14" s="1"/>
      <c r="K14" s="1"/>
    </row>
    <row r="15" spans="2:11" x14ac:dyDescent="0.25">
      <c r="B15" s="7">
        <v>43937</v>
      </c>
      <c r="C15" s="1" t="s">
        <v>159</v>
      </c>
      <c r="D15" s="45">
        <v>210</v>
      </c>
      <c r="E15" s="45"/>
      <c r="I15" s="7"/>
      <c r="J15" s="1"/>
      <c r="K15" s="1"/>
    </row>
    <row r="16" spans="2:11" x14ac:dyDescent="0.25">
      <c r="B16" s="7"/>
      <c r="C16" s="1" t="s">
        <v>147</v>
      </c>
      <c r="D16" s="45">
        <v>60</v>
      </c>
      <c r="E16" s="45">
        <v>270</v>
      </c>
      <c r="I16" s="7"/>
      <c r="J16" s="1"/>
      <c r="K16" s="1"/>
    </row>
    <row r="17" spans="2:11" x14ac:dyDescent="0.25">
      <c r="B17" s="7">
        <v>43938</v>
      </c>
      <c r="C17" s="1" t="s">
        <v>160</v>
      </c>
      <c r="D17" s="45">
        <v>376</v>
      </c>
      <c r="E17" s="6"/>
      <c r="I17" s="7"/>
      <c r="J17" s="1"/>
      <c r="K17" s="1"/>
    </row>
    <row r="18" spans="2:11" x14ac:dyDescent="0.25">
      <c r="B18" s="7"/>
      <c r="C18" s="1" t="s">
        <v>161</v>
      </c>
      <c r="D18" s="45">
        <v>250</v>
      </c>
      <c r="E18" s="44">
        <v>626</v>
      </c>
      <c r="I18" s="7"/>
      <c r="J18" s="1"/>
      <c r="K18" s="1"/>
    </row>
    <row r="19" spans="2:11" x14ac:dyDescent="0.25">
      <c r="B19" s="7">
        <v>43941</v>
      </c>
      <c r="C19" s="1" t="s">
        <v>162</v>
      </c>
      <c r="D19" s="45">
        <v>145</v>
      </c>
      <c r="E19" s="45"/>
      <c r="I19" s="7"/>
      <c r="J19" s="1"/>
      <c r="K19" s="1"/>
    </row>
    <row r="20" spans="2:11" x14ac:dyDescent="0.25">
      <c r="B20" s="7"/>
      <c r="C20" s="1" t="s">
        <v>163</v>
      </c>
      <c r="D20" s="45">
        <v>224</v>
      </c>
      <c r="E20" s="45">
        <v>369</v>
      </c>
      <c r="I20" s="7"/>
      <c r="J20" s="1"/>
      <c r="K20" s="1"/>
    </row>
    <row r="21" spans="2:11" x14ac:dyDescent="0.25">
      <c r="B21" s="7">
        <v>43942</v>
      </c>
      <c r="C21" s="1" t="s">
        <v>164</v>
      </c>
      <c r="D21" s="45">
        <v>150</v>
      </c>
      <c r="E21" s="45"/>
      <c r="I21" s="7"/>
      <c r="J21" s="1"/>
      <c r="K21" s="1"/>
    </row>
    <row r="22" spans="2:11" x14ac:dyDescent="0.25">
      <c r="B22" s="7"/>
      <c r="C22" s="1" t="s">
        <v>165</v>
      </c>
      <c r="D22" s="45">
        <v>600</v>
      </c>
      <c r="E22" s="45">
        <v>750</v>
      </c>
      <c r="I22" s="7"/>
      <c r="J22" s="1"/>
      <c r="K22" s="1"/>
    </row>
    <row r="23" spans="2:11" x14ac:dyDescent="0.25">
      <c r="B23" s="7">
        <v>43943</v>
      </c>
      <c r="C23" s="1" t="s">
        <v>166</v>
      </c>
      <c r="D23" s="45">
        <v>584</v>
      </c>
      <c r="E23" s="46">
        <v>584</v>
      </c>
      <c r="I23" s="7"/>
      <c r="J23" s="1"/>
      <c r="K23" s="1"/>
    </row>
    <row r="24" spans="2:11" x14ac:dyDescent="0.25">
      <c r="B24" s="7">
        <v>43945</v>
      </c>
      <c r="C24" s="1" t="s">
        <v>167</v>
      </c>
      <c r="D24" s="45">
        <v>56</v>
      </c>
      <c r="E24" s="45"/>
      <c r="I24" s="7"/>
      <c r="J24" s="1"/>
      <c r="K24" s="1"/>
    </row>
    <row r="25" spans="2:11" x14ac:dyDescent="0.25">
      <c r="B25" s="7"/>
      <c r="C25" s="1" t="s">
        <v>168</v>
      </c>
      <c r="D25" s="45">
        <v>390</v>
      </c>
      <c r="E25" s="45"/>
      <c r="I25" s="7"/>
      <c r="J25" s="1"/>
      <c r="K25" s="1"/>
    </row>
    <row r="26" spans="2:11" x14ac:dyDescent="0.25">
      <c r="B26" s="7"/>
      <c r="C26" s="1" t="s">
        <v>156</v>
      </c>
      <c r="D26" s="45">
        <v>60</v>
      </c>
      <c r="E26" s="45">
        <v>506</v>
      </c>
      <c r="I26" s="7"/>
      <c r="J26" s="1"/>
      <c r="K26" s="1"/>
    </row>
    <row r="27" spans="2:11" x14ac:dyDescent="0.25">
      <c r="B27" s="7">
        <v>43946</v>
      </c>
      <c r="C27" s="1" t="s">
        <v>169</v>
      </c>
      <c r="D27" s="45">
        <v>70</v>
      </c>
      <c r="E27" s="45"/>
      <c r="I27" s="7"/>
      <c r="J27" s="1"/>
      <c r="K27" s="1"/>
    </row>
    <row r="28" spans="2:11" x14ac:dyDescent="0.25">
      <c r="B28" s="7"/>
      <c r="C28" s="1" t="s">
        <v>170</v>
      </c>
      <c r="D28" s="45">
        <v>60</v>
      </c>
      <c r="E28" s="44">
        <v>130</v>
      </c>
      <c r="I28" s="7"/>
      <c r="J28" s="1"/>
      <c r="K28" s="1"/>
    </row>
    <row r="29" spans="2:11" x14ac:dyDescent="0.25">
      <c r="B29" s="7">
        <v>43948</v>
      </c>
      <c r="C29" s="1" t="s">
        <v>171</v>
      </c>
      <c r="D29" s="45">
        <v>60</v>
      </c>
      <c r="E29" s="45"/>
      <c r="I29" s="7"/>
      <c r="J29" s="1"/>
      <c r="K29" s="1"/>
    </row>
    <row r="30" spans="2:11" x14ac:dyDescent="0.25">
      <c r="B30" s="7"/>
      <c r="C30" s="1" t="s">
        <v>172</v>
      </c>
      <c r="D30" s="19">
        <v>430</v>
      </c>
      <c r="E30" s="45">
        <v>490</v>
      </c>
      <c r="I30" s="7"/>
      <c r="J30" s="1"/>
      <c r="K30" s="1"/>
    </row>
    <row r="31" spans="2:11" x14ac:dyDescent="0.25">
      <c r="B31" s="7"/>
      <c r="C31" s="1"/>
      <c r="D31" s="45"/>
      <c r="E31" s="45"/>
      <c r="I31" s="7"/>
      <c r="J31" s="1"/>
      <c r="K31" s="1"/>
    </row>
    <row r="32" spans="2:11" x14ac:dyDescent="0.25">
      <c r="B32" s="7"/>
      <c r="C32" s="1"/>
      <c r="D32" s="45"/>
      <c r="E32" s="45"/>
      <c r="K32">
        <f>SUM(K5:K31)</f>
        <v>0</v>
      </c>
    </row>
    <row r="33" spans="2:5" x14ac:dyDescent="0.25">
      <c r="B33" s="7"/>
      <c r="C33" s="1"/>
      <c r="D33" s="45"/>
      <c r="E33" s="1"/>
    </row>
    <row r="34" spans="2:5" x14ac:dyDescent="0.25">
      <c r="B34" s="1"/>
      <c r="C34" s="1"/>
      <c r="D34" s="45"/>
      <c r="E34" s="45"/>
    </row>
    <row r="35" spans="2:5" x14ac:dyDescent="0.25">
      <c r="B35" s="7"/>
      <c r="C35" s="1"/>
      <c r="D35" s="45"/>
      <c r="E35" s="45"/>
    </row>
    <row r="36" spans="2:5" x14ac:dyDescent="0.25">
      <c r="B36" s="1"/>
      <c r="C36" s="1"/>
      <c r="D36" s="45"/>
      <c r="E36" s="1"/>
    </row>
    <row r="37" spans="2:5" x14ac:dyDescent="0.25">
      <c r="B37" s="1"/>
      <c r="C37" s="1"/>
      <c r="D37" s="45"/>
      <c r="E37" s="19"/>
    </row>
    <row r="38" spans="2:5" x14ac:dyDescent="0.25">
      <c r="B38" s="7"/>
      <c r="C38" s="1"/>
      <c r="D38" s="45"/>
      <c r="E38" s="45"/>
    </row>
    <row r="39" spans="2:5" x14ac:dyDescent="0.25">
      <c r="B39" s="7"/>
      <c r="C39" s="1"/>
      <c r="D39" s="45"/>
      <c r="E39" s="45"/>
    </row>
    <row r="40" spans="2:5" x14ac:dyDescent="0.25">
      <c r="B40" s="7"/>
      <c r="C40" s="1"/>
      <c r="D40" s="45"/>
      <c r="E40" s="45"/>
    </row>
    <row r="41" spans="2:5" x14ac:dyDescent="0.25">
      <c r="B41" s="7"/>
      <c r="C41" s="1"/>
      <c r="D41" s="45"/>
      <c r="E41" s="45"/>
    </row>
    <row r="42" spans="2:5" x14ac:dyDescent="0.25">
      <c r="B42" s="7"/>
      <c r="C42" s="1"/>
      <c r="D42" s="45"/>
      <c r="E42" s="19"/>
    </row>
    <row r="43" spans="2:5" x14ac:dyDescent="0.25">
      <c r="B43" s="7"/>
      <c r="C43" s="1"/>
      <c r="D43" s="45"/>
      <c r="E43" s="45"/>
    </row>
    <row r="44" spans="2:5" x14ac:dyDescent="0.25">
      <c r="B44" s="7"/>
      <c r="C44" s="1"/>
      <c r="D44" s="45"/>
      <c r="E44" s="45"/>
    </row>
    <row r="45" spans="2:5" x14ac:dyDescent="0.25">
      <c r="B45" s="7"/>
      <c r="C45" s="1"/>
      <c r="D45" s="45"/>
      <c r="E45" s="45"/>
    </row>
    <row r="46" spans="2:5" x14ac:dyDescent="0.25">
      <c r="B46" s="7"/>
      <c r="C46" s="1"/>
      <c r="D46" s="45"/>
      <c r="E46" s="45"/>
    </row>
    <row r="47" spans="2:5" x14ac:dyDescent="0.25">
      <c r="B47" s="7"/>
      <c r="C47" s="1"/>
      <c r="D47" s="45"/>
      <c r="E47" s="45"/>
    </row>
    <row r="48" spans="2:5" x14ac:dyDescent="0.25">
      <c r="B48" s="1"/>
      <c r="C48" s="1"/>
      <c r="D48" s="45"/>
      <c r="E48" s="45"/>
    </row>
    <row r="49" spans="2:5" x14ac:dyDescent="0.25">
      <c r="B49" s="1"/>
      <c r="C49" s="1"/>
      <c r="D49" s="1"/>
      <c r="E49" s="1"/>
    </row>
    <row r="50" spans="2:5" x14ac:dyDescent="0.25">
      <c r="D50">
        <f>SUM(D5:D49)</f>
        <v>5055</v>
      </c>
      <c r="E50">
        <f>SUM(E5:E49)</f>
        <v>5055</v>
      </c>
    </row>
  </sheetData>
  <mergeCells count="4">
    <mergeCell ref="I3:K3"/>
    <mergeCell ref="B1:E1"/>
    <mergeCell ref="C2:D2"/>
    <mergeCell ref="B3:E3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04704-A63A-48BE-8591-2F3B705820BA}">
  <dimension ref="B1:K50"/>
  <sheetViews>
    <sheetView tabSelected="1" topLeftCell="A24" zoomScale="85" zoomScaleNormal="85" workbookViewId="0">
      <selection activeCell="E38" sqref="E38:E42"/>
    </sheetView>
  </sheetViews>
  <sheetFormatPr baseColWidth="10" defaultRowHeight="15" x14ac:dyDescent="0.25"/>
  <cols>
    <col min="1" max="1" width="4.28515625" customWidth="1"/>
    <col min="3" max="3" width="25.28515625" customWidth="1"/>
    <col min="4" max="4" width="20.7109375" customWidth="1"/>
    <col min="7" max="7" width="8.140625" customWidth="1"/>
    <col min="8" max="8" width="0.28515625" hidden="1" customWidth="1"/>
    <col min="10" max="10" width="26.85546875" customWidth="1"/>
  </cols>
  <sheetData>
    <row r="1" spans="2:11" x14ac:dyDescent="0.25">
      <c r="B1" s="49" t="s">
        <v>11</v>
      </c>
      <c r="C1" s="49"/>
      <c r="D1" s="49"/>
      <c r="E1" s="49"/>
    </row>
    <row r="2" spans="2:11" x14ac:dyDescent="0.25">
      <c r="B2" s="5"/>
      <c r="C2" s="49" t="s">
        <v>26</v>
      </c>
      <c r="D2" s="49"/>
      <c r="E2" s="5"/>
    </row>
    <row r="3" spans="2:11" x14ac:dyDescent="0.25">
      <c r="B3" s="49" t="s">
        <v>12</v>
      </c>
      <c r="C3" s="49"/>
      <c r="D3" s="49"/>
      <c r="E3" s="49"/>
      <c r="I3" s="50" t="s">
        <v>23</v>
      </c>
      <c r="J3" s="51"/>
      <c r="K3" s="52"/>
    </row>
    <row r="4" spans="2:11" x14ac:dyDescent="0.25">
      <c r="B4" s="6" t="s">
        <v>13</v>
      </c>
      <c r="C4" s="6" t="s">
        <v>15</v>
      </c>
      <c r="D4" s="6" t="s">
        <v>14</v>
      </c>
      <c r="E4" s="8" t="s">
        <v>24</v>
      </c>
      <c r="I4" s="8" t="s">
        <v>4</v>
      </c>
      <c r="J4" s="8" t="s">
        <v>22</v>
      </c>
      <c r="K4" s="8" t="s">
        <v>8</v>
      </c>
    </row>
    <row r="5" spans="2:11" x14ac:dyDescent="0.25">
      <c r="B5" s="7">
        <v>43956</v>
      </c>
      <c r="C5" s="1" t="s">
        <v>173</v>
      </c>
      <c r="D5" s="47">
        <v>210</v>
      </c>
      <c r="E5" s="8">
        <v>210</v>
      </c>
      <c r="I5" s="7">
        <v>43956</v>
      </c>
      <c r="J5" s="1" t="s">
        <v>31</v>
      </c>
      <c r="K5" s="1">
        <v>100</v>
      </c>
    </row>
    <row r="6" spans="2:11" x14ac:dyDescent="0.25">
      <c r="B6" s="7">
        <v>43957</v>
      </c>
      <c r="C6" s="1" t="s">
        <v>174</v>
      </c>
      <c r="D6" s="47">
        <v>319</v>
      </c>
      <c r="E6" s="8">
        <v>319</v>
      </c>
      <c r="I6" s="7">
        <v>43957</v>
      </c>
      <c r="J6" s="1" t="s">
        <v>31</v>
      </c>
      <c r="K6" s="1">
        <v>35</v>
      </c>
    </row>
    <row r="7" spans="2:11" x14ac:dyDescent="0.25">
      <c r="B7" s="7">
        <v>43958</v>
      </c>
      <c r="C7" s="1" t="s">
        <v>175</v>
      </c>
      <c r="D7" s="47">
        <v>280</v>
      </c>
      <c r="E7" s="8"/>
      <c r="I7" s="7">
        <v>43958</v>
      </c>
      <c r="J7" s="1" t="s">
        <v>31</v>
      </c>
      <c r="K7" s="1">
        <v>60</v>
      </c>
    </row>
    <row r="8" spans="2:11" x14ac:dyDescent="0.25">
      <c r="B8" s="7"/>
      <c r="C8" s="1" t="s">
        <v>176</v>
      </c>
      <c r="D8" s="47">
        <v>50</v>
      </c>
      <c r="E8" s="8">
        <v>330</v>
      </c>
      <c r="I8" s="13">
        <v>43960</v>
      </c>
      <c r="J8" s="1" t="s">
        <v>31</v>
      </c>
      <c r="K8" s="14">
        <v>69</v>
      </c>
    </row>
    <row r="9" spans="2:11" x14ac:dyDescent="0.25">
      <c r="B9" s="7">
        <v>43959</v>
      </c>
      <c r="C9" s="1" t="s">
        <v>177</v>
      </c>
      <c r="D9" s="47">
        <v>200</v>
      </c>
      <c r="E9" s="8"/>
      <c r="I9" s="7">
        <v>43963</v>
      </c>
      <c r="J9" s="1" t="s">
        <v>31</v>
      </c>
      <c r="K9" s="1">
        <v>60</v>
      </c>
    </row>
    <row r="10" spans="2:11" x14ac:dyDescent="0.25">
      <c r="B10" s="7"/>
      <c r="C10" s="1" t="s">
        <v>178</v>
      </c>
      <c r="D10" s="47">
        <v>800</v>
      </c>
      <c r="E10" s="8"/>
      <c r="I10" s="1"/>
      <c r="J10" s="1" t="s">
        <v>192</v>
      </c>
      <c r="K10" s="1">
        <v>45</v>
      </c>
    </row>
    <row r="11" spans="2:11" x14ac:dyDescent="0.25">
      <c r="B11" s="7"/>
      <c r="C11" s="1" t="s">
        <v>179</v>
      </c>
      <c r="D11" s="47">
        <v>168</v>
      </c>
      <c r="E11" s="42">
        <v>1168</v>
      </c>
      <c r="F11" s="5"/>
      <c r="I11" s="7"/>
      <c r="J11" s="1" t="s">
        <v>193</v>
      </c>
      <c r="K11" s="1">
        <v>300</v>
      </c>
    </row>
    <row r="12" spans="2:11" x14ac:dyDescent="0.25">
      <c r="B12" s="7">
        <v>43962</v>
      </c>
      <c r="C12" s="1" t="s">
        <v>180</v>
      </c>
      <c r="D12" s="47">
        <v>130</v>
      </c>
      <c r="E12" s="47"/>
      <c r="I12" s="7">
        <v>43964</v>
      </c>
      <c r="J12" s="1" t="s">
        <v>31</v>
      </c>
      <c r="K12" s="1">
        <v>60</v>
      </c>
    </row>
    <row r="13" spans="2:11" x14ac:dyDescent="0.25">
      <c r="B13" s="7"/>
      <c r="C13" s="1" t="s">
        <v>181</v>
      </c>
      <c r="D13" s="47">
        <v>600</v>
      </c>
      <c r="E13" s="19"/>
      <c r="I13" s="7">
        <v>43965</v>
      </c>
      <c r="J13" s="1" t="s">
        <v>31</v>
      </c>
      <c r="K13" s="1">
        <v>74</v>
      </c>
    </row>
    <row r="14" spans="2:11" x14ac:dyDescent="0.25">
      <c r="B14" s="7"/>
      <c r="C14" s="1" t="s">
        <v>182</v>
      </c>
      <c r="D14" s="47">
        <v>640</v>
      </c>
      <c r="E14" s="6"/>
      <c r="I14" s="7">
        <v>43966</v>
      </c>
      <c r="J14" s="1" t="s">
        <v>31</v>
      </c>
      <c r="K14" s="1">
        <v>83</v>
      </c>
    </row>
    <row r="15" spans="2:11" x14ac:dyDescent="0.25">
      <c r="B15" s="7"/>
      <c r="C15" s="1" t="s">
        <v>183</v>
      </c>
      <c r="D15" s="47">
        <v>145</v>
      </c>
      <c r="E15" s="47"/>
      <c r="I15" s="7">
        <v>43969</v>
      </c>
      <c r="J15" s="1" t="s">
        <v>31</v>
      </c>
      <c r="K15" s="1">
        <v>60</v>
      </c>
    </row>
    <row r="16" spans="2:11" x14ac:dyDescent="0.25">
      <c r="B16" s="7"/>
      <c r="C16" s="1" t="s">
        <v>184</v>
      </c>
      <c r="D16" s="47">
        <v>528</v>
      </c>
      <c r="E16" s="47"/>
      <c r="I16" s="7">
        <v>43971</v>
      </c>
      <c r="J16" s="1" t="s">
        <v>31</v>
      </c>
      <c r="K16" s="1">
        <v>85</v>
      </c>
    </row>
    <row r="17" spans="2:11" x14ac:dyDescent="0.25">
      <c r="B17" s="7"/>
      <c r="C17" s="1" t="s">
        <v>185</v>
      </c>
      <c r="D17" s="47">
        <v>60</v>
      </c>
      <c r="E17" s="6">
        <v>2103</v>
      </c>
      <c r="I17" s="7"/>
      <c r="J17" s="1" t="s">
        <v>204</v>
      </c>
      <c r="K17" s="1">
        <v>80</v>
      </c>
    </row>
    <row r="18" spans="2:11" x14ac:dyDescent="0.25">
      <c r="B18" s="7">
        <v>43963</v>
      </c>
      <c r="C18" s="1" t="s">
        <v>186</v>
      </c>
      <c r="D18" s="47">
        <v>280</v>
      </c>
      <c r="E18" s="19">
        <v>280</v>
      </c>
      <c r="I18" s="7">
        <v>43972</v>
      </c>
      <c r="J18" s="1" t="s">
        <v>31</v>
      </c>
      <c r="K18" s="1">
        <v>45</v>
      </c>
    </row>
    <row r="19" spans="2:11" x14ac:dyDescent="0.25">
      <c r="B19" s="7">
        <v>43964</v>
      </c>
      <c r="C19" s="1" t="s">
        <v>187</v>
      </c>
      <c r="D19" s="47">
        <v>60</v>
      </c>
      <c r="E19" s="47">
        <v>60</v>
      </c>
      <c r="I19" s="7">
        <v>43973</v>
      </c>
      <c r="J19" s="1" t="s">
        <v>31</v>
      </c>
      <c r="K19" s="1">
        <v>75</v>
      </c>
    </row>
    <row r="20" spans="2:11" x14ac:dyDescent="0.25">
      <c r="B20" s="7">
        <v>43965</v>
      </c>
      <c r="C20" s="1" t="s">
        <v>188</v>
      </c>
      <c r="D20" s="47">
        <v>60</v>
      </c>
      <c r="E20" s="47"/>
      <c r="I20" s="7">
        <v>43976</v>
      </c>
      <c r="J20" s="1" t="s">
        <v>31</v>
      </c>
      <c r="K20" s="1">
        <v>47</v>
      </c>
    </row>
    <row r="21" spans="2:11" x14ac:dyDescent="0.25">
      <c r="B21" s="7"/>
      <c r="C21" s="1" t="s">
        <v>189</v>
      </c>
      <c r="D21" s="47">
        <v>260</v>
      </c>
      <c r="E21" s="47"/>
      <c r="I21" s="7">
        <v>43978</v>
      </c>
      <c r="J21" s="1" t="s">
        <v>31</v>
      </c>
      <c r="K21" s="1">
        <v>69</v>
      </c>
    </row>
    <row r="22" spans="2:11" x14ac:dyDescent="0.25">
      <c r="B22" s="7"/>
      <c r="C22" s="1" t="s">
        <v>190</v>
      </c>
      <c r="D22" s="47">
        <v>497</v>
      </c>
      <c r="E22" s="47"/>
      <c r="I22" s="7"/>
      <c r="J22" s="1"/>
      <c r="K22" s="1"/>
    </row>
    <row r="23" spans="2:11" x14ac:dyDescent="0.25">
      <c r="B23" s="7"/>
      <c r="C23" s="1" t="s">
        <v>191</v>
      </c>
      <c r="D23" s="47">
        <v>150</v>
      </c>
      <c r="E23" s="46"/>
      <c r="I23" s="7"/>
      <c r="J23" s="1"/>
      <c r="K23" s="1"/>
    </row>
    <row r="24" spans="2:11" x14ac:dyDescent="0.25">
      <c r="B24" s="7"/>
      <c r="C24" s="1" t="s">
        <v>194</v>
      </c>
      <c r="D24" s="47">
        <v>70</v>
      </c>
      <c r="E24" s="47">
        <v>1037</v>
      </c>
      <c r="I24" s="7"/>
      <c r="J24" s="1"/>
      <c r="K24" s="1"/>
    </row>
    <row r="25" spans="2:11" x14ac:dyDescent="0.25">
      <c r="B25" s="7">
        <v>43966</v>
      </c>
      <c r="C25" s="1" t="s">
        <v>195</v>
      </c>
      <c r="D25" s="47">
        <v>60</v>
      </c>
      <c r="E25" s="47"/>
      <c r="I25" s="7"/>
      <c r="J25" s="1"/>
      <c r="K25" s="1"/>
    </row>
    <row r="26" spans="2:11" x14ac:dyDescent="0.25">
      <c r="B26" s="7"/>
      <c r="C26" s="1" t="s">
        <v>196</v>
      </c>
      <c r="D26" s="47">
        <v>280</v>
      </c>
      <c r="E26" s="44">
        <v>340</v>
      </c>
      <c r="I26" s="7"/>
      <c r="J26" s="1"/>
      <c r="K26" s="1"/>
    </row>
    <row r="27" spans="2:11" x14ac:dyDescent="0.25">
      <c r="B27" s="7">
        <v>43969</v>
      </c>
      <c r="C27" s="1" t="s">
        <v>197</v>
      </c>
      <c r="D27" s="47">
        <v>585</v>
      </c>
      <c r="E27" s="47"/>
      <c r="I27" s="7"/>
      <c r="J27" s="1"/>
      <c r="K27" s="1"/>
    </row>
    <row r="28" spans="2:11" x14ac:dyDescent="0.25">
      <c r="B28" s="7"/>
      <c r="C28" s="1" t="s">
        <v>198</v>
      </c>
      <c r="D28" s="47">
        <v>70</v>
      </c>
      <c r="E28" s="19"/>
      <c r="I28" s="7"/>
      <c r="J28" s="1"/>
      <c r="K28" s="1"/>
    </row>
    <row r="29" spans="2:11" x14ac:dyDescent="0.25">
      <c r="B29" s="7"/>
      <c r="C29" s="1" t="s">
        <v>199</v>
      </c>
      <c r="D29" s="47">
        <v>340</v>
      </c>
      <c r="E29" s="47"/>
      <c r="I29" s="7"/>
      <c r="J29" s="1"/>
      <c r="K29" s="1"/>
    </row>
    <row r="30" spans="2:11" x14ac:dyDescent="0.25">
      <c r="B30" s="7"/>
      <c r="C30" s="1" t="s">
        <v>200</v>
      </c>
      <c r="D30" s="19">
        <v>560</v>
      </c>
      <c r="E30" s="47">
        <v>1555</v>
      </c>
      <c r="I30" s="7"/>
      <c r="J30" s="1"/>
      <c r="K30" s="1"/>
    </row>
    <row r="31" spans="2:11" x14ac:dyDescent="0.25">
      <c r="B31" s="7">
        <v>43970</v>
      </c>
      <c r="C31" s="1" t="s">
        <v>201</v>
      </c>
      <c r="D31" s="47">
        <v>150</v>
      </c>
      <c r="E31" s="47"/>
      <c r="I31" s="7"/>
      <c r="J31" s="1"/>
      <c r="K31" s="1"/>
    </row>
    <row r="32" spans="2:11" x14ac:dyDescent="0.25">
      <c r="B32" s="7"/>
      <c r="C32" s="1" t="s">
        <v>111</v>
      </c>
      <c r="D32" s="47">
        <v>70</v>
      </c>
      <c r="E32" s="47">
        <v>220</v>
      </c>
      <c r="K32">
        <f>SUM(K5:K31)</f>
        <v>1347</v>
      </c>
    </row>
    <row r="33" spans="2:5" x14ac:dyDescent="0.25">
      <c r="B33" s="7">
        <v>43971</v>
      </c>
      <c r="C33" s="1" t="s">
        <v>202</v>
      </c>
      <c r="D33" s="47">
        <v>500</v>
      </c>
      <c r="E33" s="1"/>
    </row>
    <row r="34" spans="2:5" x14ac:dyDescent="0.25">
      <c r="B34" s="1"/>
      <c r="C34" s="1" t="s">
        <v>203</v>
      </c>
      <c r="D34" s="47">
        <v>630</v>
      </c>
      <c r="E34" s="47">
        <v>1130</v>
      </c>
    </row>
    <row r="35" spans="2:5" x14ac:dyDescent="0.25">
      <c r="B35" s="7">
        <v>43973</v>
      </c>
      <c r="C35" s="1" t="s">
        <v>205</v>
      </c>
      <c r="D35" s="47">
        <v>671</v>
      </c>
      <c r="E35" s="47"/>
    </row>
    <row r="36" spans="2:5" x14ac:dyDescent="0.25">
      <c r="B36" s="1"/>
      <c r="C36" s="1" t="s">
        <v>206</v>
      </c>
      <c r="D36" s="47">
        <v>873</v>
      </c>
      <c r="E36" s="44">
        <v>1544</v>
      </c>
    </row>
    <row r="37" spans="2:5" x14ac:dyDescent="0.25">
      <c r="B37" s="7">
        <v>43976</v>
      </c>
      <c r="C37" s="1" t="s">
        <v>207</v>
      </c>
      <c r="D37" s="47">
        <v>450</v>
      </c>
      <c r="E37" s="19"/>
    </row>
    <row r="38" spans="2:5" x14ac:dyDescent="0.25">
      <c r="B38" s="7"/>
      <c r="C38" s="1" t="s">
        <v>208</v>
      </c>
      <c r="D38" s="47">
        <v>500</v>
      </c>
      <c r="E38" s="47">
        <v>950</v>
      </c>
    </row>
    <row r="39" spans="2:5" x14ac:dyDescent="0.25">
      <c r="B39" s="7">
        <v>43977</v>
      </c>
      <c r="C39" s="1" t="s">
        <v>202</v>
      </c>
      <c r="D39" s="47">
        <v>260</v>
      </c>
      <c r="E39" s="47">
        <v>260</v>
      </c>
    </row>
    <row r="40" spans="2:5" x14ac:dyDescent="0.25">
      <c r="B40" s="7">
        <v>43978</v>
      </c>
      <c r="C40" s="1" t="s">
        <v>209</v>
      </c>
      <c r="D40" s="47">
        <v>42</v>
      </c>
      <c r="E40" s="47"/>
    </row>
    <row r="41" spans="2:5" x14ac:dyDescent="0.25">
      <c r="B41" s="7"/>
      <c r="C41" s="1" t="s">
        <v>210</v>
      </c>
      <c r="D41" s="47">
        <v>130</v>
      </c>
      <c r="E41" s="47"/>
    </row>
    <row r="42" spans="2:5" x14ac:dyDescent="0.25">
      <c r="B42" s="7"/>
      <c r="C42" s="1" t="s">
        <v>211</v>
      </c>
      <c r="D42" s="47">
        <v>200</v>
      </c>
      <c r="E42" s="19">
        <v>372</v>
      </c>
    </row>
    <row r="43" spans="2:5" x14ac:dyDescent="0.25">
      <c r="B43" s="7"/>
      <c r="C43" s="1"/>
      <c r="D43" s="47"/>
      <c r="E43" s="47"/>
    </row>
    <row r="44" spans="2:5" x14ac:dyDescent="0.25">
      <c r="B44" s="7"/>
      <c r="C44" s="1"/>
      <c r="D44" s="47"/>
      <c r="E44" s="47"/>
    </row>
    <row r="45" spans="2:5" x14ac:dyDescent="0.25">
      <c r="B45" s="7"/>
      <c r="C45" s="1"/>
      <c r="D45" s="47"/>
      <c r="E45" s="47"/>
    </row>
    <row r="46" spans="2:5" x14ac:dyDescent="0.25">
      <c r="B46" s="7"/>
      <c r="C46" s="1"/>
      <c r="D46" s="47"/>
      <c r="E46" s="47"/>
    </row>
    <row r="47" spans="2:5" x14ac:dyDescent="0.25">
      <c r="B47" s="7"/>
      <c r="C47" s="1"/>
      <c r="D47" s="47"/>
      <c r="E47" s="47"/>
    </row>
    <row r="48" spans="2:5" x14ac:dyDescent="0.25">
      <c r="B48" s="1"/>
      <c r="C48" s="1"/>
      <c r="D48" s="47"/>
      <c r="E48" s="47"/>
    </row>
    <row r="49" spans="2:5" x14ac:dyDescent="0.25">
      <c r="B49" s="1"/>
      <c r="C49" s="1"/>
      <c r="D49" s="1"/>
      <c r="E49" s="1"/>
    </row>
    <row r="50" spans="2:5" x14ac:dyDescent="0.25">
      <c r="D50">
        <f>SUM(D5:D49)</f>
        <v>11878</v>
      </c>
      <c r="E50">
        <f>SUM(E5:E49)</f>
        <v>11878</v>
      </c>
    </row>
  </sheetData>
  <mergeCells count="4">
    <mergeCell ref="B1:E1"/>
    <mergeCell ref="C2:D2"/>
    <mergeCell ref="B3:E3"/>
    <mergeCell ref="I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E2C8-9072-402D-B727-12F8D2E42DA1}">
  <dimension ref="B1:K50"/>
  <sheetViews>
    <sheetView workbookViewId="0">
      <selection activeCell="E28" sqref="E28"/>
    </sheetView>
  </sheetViews>
  <sheetFormatPr baseColWidth="10" defaultRowHeight="15" x14ac:dyDescent="0.25"/>
  <cols>
    <col min="1" max="1" width="5.85546875" customWidth="1"/>
    <col min="3" max="3" width="24.5703125" customWidth="1"/>
    <col min="4" max="4" width="18.7109375" customWidth="1"/>
    <col min="6" max="6" width="5.28515625" customWidth="1"/>
    <col min="7" max="7" width="4.85546875" customWidth="1"/>
    <col min="8" max="8" width="5.42578125" customWidth="1"/>
    <col min="10" max="10" width="36.85546875" customWidth="1"/>
  </cols>
  <sheetData>
    <row r="1" spans="2:11" x14ac:dyDescent="0.25">
      <c r="B1" s="49" t="s">
        <v>11</v>
      </c>
      <c r="C1" s="49"/>
      <c r="D1" s="49"/>
      <c r="E1" s="49"/>
    </row>
    <row r="2" spans="2:11" x14ac:dyDescent="0.25">
      <c r="B2" s="5"/>
      <c r="C2" s="49" t="s">
        <v>26</v>
      </c>
      <c r="D2" s="49"/>
      <c r="E2" s="5"/>
    </row>
    <row r="3" spans="2:11" x14ac:dyDescent="0.25">
      <c r="B3" s="49" t="s">
        <v>12</v>
      </c>
      <c r="C3" s="49"/>
      <c r="D3" s="49"/>
      <c r="E3" s="49"/>
      <c r="I3" s="50" t="s">
        <v>23</v>
      </c>
      <c r="J3" s="51"/>
      <c r="K3" s="52"/>
    </row>
    <row r="4" spans="2:11" x14ac:dyDescent="0.25">
      <c r="B4" s="6" t="s">
        <v>13</v>
      </c>
      <c r="C4" s="6" t="s">
        <v>15</v>
      </c>
      <c r="D4" s="6" t="s">
        <v>14</v>
      </c>
      <c r="E4" s="8" t="s">
        <v>24</v>
      </c>
      <c r="I4" s="8" t="s">
        <v>4</v>
      </c>
      <c r="J4" s="8" t="s">
        <v>22</v>
      </c>
      <c r="K4" s="8" t="s">
        <v>8</v>
      </c>
    </row>
    <row r="5" spans="2:11" x14ac:dyDescent="0.25">
      <c r="B5" s="7"/>
      <c r="C5" s="1"/>
      <c r="D5" s="47"/>
      <c r="E5" s="8"/>
      <c r="I5" s="7"/>
      <c r="J5" s="1"/>
      <c r="K5" s="1"/>
    </row>
    <row r="6" spans="2:11" x14ac:dyDescent="0.25">
      <c r="B6" s="7"/>
      <c r="C6" s="1"/>
      <c r="D6" s="47"/>
      <c r="E6" s="8"/>
      <c r="I6" s="7"/>
      <c r="J6" s="1"/>
      <c r="K6" s="1"/>
    </row>
    <row r="7" spans="2:11" x14ac:dyDescent="0.25">
      <c r="B7" s="1"/>
      <c r="C7" s="1"/>
      <c r="D7" s="47"/>
      <c r="E7" s="8"/>
      <c r="I7" s="7"/>
      <c r="J7" s="1"/>
      <c r="K7" s="1"/>
    </row>
    <row r="8" spans="2:11" x14ac:dyDescent="0.25">
      <c r="B8" s="7"/>
      <c r="C8" s="1"/>
      <c r="D8" s="47"/>
      <c r="E8" s="8"/>
      <c r="I8" s="13"/>
      <c r="J8" s="1"/>
      <c r="K8" s="14"/>
    </row>
    <row r="9" spans="2:11" x14ac:dyDescent="0.25">
      <c r="B9" s="7"/>
      <c r="C9" s="1"/>
      <c r="D9" s="47"/>
      <c r="E9" s="8"/>
      <c r="I9" s="7"/>
      <c r="J9" s="1"/>
      <c r="K9" s="1"/>
    </row>
    <row r="10" spans="2:11" x14ac:dyDescent="0.25">
      <c r="B10" s="7"/>
      <c r="C10" s="1"/>
      <c r="D10" s="47"/>
      <c r="E10" s="8"/>
      <c r="I10" s="1"/>
      <c r="J10" s="1"/>
      <c r="K10" s="1"/>
    </row>
    <row r="11" spans="2:11" x14ac:dyDescent="0.25">
      <c r="B11" s="7"/>
      <c r="C11" s="1"/>
      <c r="D11" s="47"/>
      <c r="E11" s="46"/>
      <c r="F11" s="5"/>
      <c r="I11" s="7"/>
      <c r="J11" s="1"/>
      <c r="K11" s="1"/>
    </row>
    <row r="12" spans="2:11" x14ac:dyDescent="0.25">
      <c r="B12" s="7"/>
      <c r="C12" s="1"/>
      <c r="D12" s="47"/>
      <c r="E12" s="47"/>
      <c r="I12" s="7"/>
      <c r="J12" s="1"/>
      <c r="K12" s="1"/>
    </row>
    <row r="13" spans="2:11" x14ac:dyDescent="0.25">
      <c r="B13" s="7"/>
      <c r="C13" s="1"/>
      <c r="D13" s="47"/>
      <c r="E13" s="48"/>
      <c r="I13" s="7"/>
      <c r="J13" s="1"/>
      <c r="K13" s="1"/>
    </row>
    <row r="14" spans="2:11" x14ac:dyDescent="0.25">
      <c r="B14" s="7"/>
      <c r="C14" s="1"/>
      <c r="D14" s="47"/>
      <c r="E14" s="6"/>
      <c r="I14" s="7"/>
      <c r="J14" s="1"/>
      <c r="K14" s="1"/>
    </row>
    <row r="15" spans="2:11" x14ac:dyDescent="0.25">
      <c r="B15" s="7"/>
      <c r="C15" s="1"/>
      <c r="D15" s="47"/>
      <c r="E15" s="47"/>
      <c r="I15" s="7"/>
      <c r="J15" s="1"/>
      <c r="K15" s="1"/>
    </row>
    <row r="16" spans="2:11" x14ac:dyDescent="0.25">
      <c r="B16" s="7"/>
      <c r="C16" s="1"/>
      <c r="D16" s="47"/>
      <c r="E16" s="47"/>
      <c r="I16" s="7"/>
      <c r="J16" s="1"/>
      <c r="K16" s="1"/>
    </row>
    <row r="17" spans="2:11" x14ac:dyDescent="0.25">
      <c r="B17" s="7"/>
      <c r="C17" s="1"/>
      <c r="D17" s="47"/>
      <c r="E17" s="6"/>
      <c r="I17" s="7"/>
      <c r="J17" s="1"/>
      <c r="K17" s="1"/>
    </row>
    <row r="18" spans="2:11" x14ac:dyDescent="0.25">
      <c r="B18" s="7"/>
      <c r="C18" s="1"/>
      <c r="D18" s="47"/>
      <c r="E18" s="48"/>
      <c r="I18" s="7"/>
      <c r="J18" s="1"/>
      <c r="K18" s="1"/>
    </row>
    <row r="19" spans="2:11" x14ac:dyDescent="0.25">
      <c r="B19" s="7"/>
      <c r="C19" s="1"/>
      <c r="D19" s="47"/>
      <c r="E19" s="47"/>
      <c r="I19" s="7"/>
      <c r="J19" s="1"/>
      <c r="K19" s="1"/>
    </row>
    <row r="20" spans="2:11" x14ac:dyDescent="0.25">
      <c r="B20" s="7"/>
      <c r="C20" s="1"/>
      <c r="D20" s="47"/>
      <c r="E20" s="47"/>
      <c r="I20" s="7"/>
      <c r="J20" s="1"/>
      <c r="K20" s="1"/>
    </row>
    <row r="21" spans="2:11" x14ac:dyDescent="0.25">
      <c r="B21" s="7"/>
      <c r="C21" s="1"/>
      <c r="D21" s="47"/>
      <c r="E21" s="47"/>
      <c r="I21" s="7"/>
      <c r="J21" s="1"/>
      <c r="K21" s="1"/>
    </row>
    <row r="22" spans="2:11" x14ac:dyDescent="0.25">
      <c r="B22" s="7"/>
      <c r="C22" s="1"/>
      <c r="D22" s="47"/>
      <c r="E22" s="47"/>
      <c r="I22" s="7"/>
      <c r="J22" s="1"/>
      <c r="K22" s="1"/>
    </row>
    <row r="23" spans="2:11" x14ac:dyDescent="0.25">
      <c r="B23" s="7"/>
      <c r="C23" s="1"/>
      <c r="D23" s="47"/>
      <c r="E23" s="46"/>
      <c r="I23" s="7"/>
      <c r="J23" s="1"/>
      <c r="K23" s="1"/>
    </row>
    <row r="24" spans="2:11" x14ac:dyDescent="0.25">
      <c r="B24" s="7"/>
      <c r="C24" s="1"/>
      <c r="D24" s="47"/>
      <c r="E24" s="47"/>
      <c r="I24" s="7"/>
      <c r="J24" s="1"/>
      <c r="K24" s="1"/>
    </row>
    <row r="25" spans="2:11" x14ac:dyDescent="0.25">
      <c r="B25" s="7"/>
      <c r="C25" s="1"/>
      <c r="D25" s="47"/>
      <c r="E25" s="47"/>
      <c r="I25" s="7"/>
      <c r="J25" s="1"/>
      <c r="K25" s="1"/>
    </row>
    <row r="26" spans="2:11" x14ac:dyDescent="0.25">
      <c r="B26" s="7"/>
      <c r="C26" s="1"/>
      <c r="D26" s="47"/>
      <c r="E26" s="47"/>
      <c r="I26" s="7"/>
      <c r="J26" s="1"/>
      <c r="K26" s="1"/>
    </row>
    <row r="27" spans="2:11" x14ac:dyDescent="0.25">
      <c r="B27" s="7"/>
      <c r="C27" s="1"/>
      <c r="D27" s="47"/>
      <c r="E27" s="47"/>
      <c r="I27" s="7"/>
      <c r="J27" s="1"/>
      <c r="K27" s="1"/>
    </row>
    <row r="28" spans="2:11" x14ac:dyDescent="0.25">
      <c r="B28" s="7"/>
      <c r="C28" s="1"/>
      <c r="D28" s="47"/>
      <c r="E28" s="48"/>
      <c r="I28" s="7"/>
      <c r="J28" s="1"/>
      <c r="K28" s="1"/>
    </row>
    <row r="29" spans="2:11" x14ac:dyDescent="0.25">
      <c r="B29" s="7"/>
      <c r="C29" s="1"/>
      <c r="D29" s="47"/>
      <c r="E29" s="47"/>
      <c r="I29" s="7"/>
      <c r="J29" s="1"/>
      <c r="K29" s="1"/>
    </row>
    <row r="30" spans="2:11" x14ac:dyDescent="0.25">
      <c r="B30" s="7"/>
      <c r="C30" s="1"/>
      <c r="D30" s="19"/>
      <c r="E30" s="47"/>
      <c r="I30" s="7"/>
      <c r="J30" s="1"/>
      <c r="K30" s="1"/>
    </row>
    <row r="31" spans="2:11" x14ac:dyDescent="0.25">
      <c r="B31" s="7"/>
      <c r="C31" s="1"/>
      <c r="D31" s="47"/>
      <c r="E31" s="47"/>
      <c r="I31" s="7"/>
      <c r="J31" s="1"/>
      <c r="K31" s="1"/>
    </row>
    <row r="32" spans="2:11" x14ac:dyDescent="0.25">
      <c r="B32" s="7"/>
      <c r="C32" s="1"/>
      <c r="D32" s="47"/>
      <c r="E32" s="47"/>
      <c r="K32">
        <f>SUM(K5:K31)</f>
        <v>0</v>
      </c>
    </row>
    <row r="33" spans="2:5" x14ac:dyDescent="0.25">
      <c r="B33" s="7"/>
      <c r="C33" s="1"/>
      <c r="D33" s="47"/>
      <c r="E33" s="1"/>
    </row>
    <row r="34" spans="2:5" x14ac:dyDescent="0.25">
      <c r="B34" s="1"/>
      <c r="C34" s="1"/>
      <c r="D34" s="47"/>
      <c r="E34" s="47"/>
    </row>
    <row r="35" spans="2:5" x14ac:dyDescent="0.25">
      <c r="B35" s="7"/>
      <c r="C35" s="1"/>
      <c r="D35" s="47"/>
      <c r="E35" s="47"/>
    </row>
    <row r="36" spans="2:5" x14ac:dyDescent="0.25">
      <c r="B36" s="1"/>
      <c r="C36" s="1"/>
      <c r="D36" s="47"/>
      <c r="E36" s="1"/>
    </row>
    <row r="37" spans="2:5" x14ac:dyDescent="0.25">
      <c r="B37" s="1"/>
      <c r="C37" s="1"/>
      <c r="D37" s="47"/>
      <c r="E37" s="19"/>
    </row>
    <row r="38" spans="2:5" x14ac:dyDescent="0.25">
      <c r="B38" s="7"/>
      <c r="C38" s="1"/>
      <c r="D38" s="47"/>
      <c r="E38" s="47"/>
    </row>
    <row r="39" spans="2:5" x14ac:dyDescent="0.25">
      <c r="B39" s="7"/>
      <c r="C39" s="1"/>
      <c r="D39" s="47"/>
      <c r="E39" s="47"/>
    </row>
    <row r="40" spans="2:5" x14ac:dyDescent="0.25">
      <c r="B40" s="7"/>
      <c r="C40" s="1"/>
      <c r="D40" s="47"/>
      <c r="E40" s="47"/>
    </row>
    <row r="41" spans="2:5" x14ac:dyDescent="0.25">
      <c r="B41" s="7"/>
      <c r="C41" s="1"/>
      <c r="D41" s="47"/>
      <c r="E41" s="47"/>
    </row>
    <row r="42" spans="2:5" x14ac:dyDescent="0.25">
      <c r="B42" s="7"/>
      <c r="C42" s="1"/>
      <c r="D42" s="47"/>
      <c r="E42" s="19"/>
    </row>
    <row r="43" spans="2:5" x14ac:dyDescent="0.25">
      <c r="B43" s="7"/>
      <c r="C43" s="1"/>
      <c r="D43" s="47"/>
      <c r="E43" s="47"/>
    </row>
    <row r="44" spans="2:5" x14ac:dyDescent="0.25">
      <c r="B44" s="7"/>
      <c r="C44" s="1"/>
      <c r="D44" s="47"/>
      <c r="E44" s="47"/>
    </row>
    <row r="45" spans="2:5" x14ac:dyDescent="0.25">
      <c r="B45" s="7"/>
      <c r="C45" s="1"/>
      <c r="D45" s="47"/>
      <c r="E45" s="47"/>
    </row>
    <row r="46" spans="2:5" x14ac:dyDescent="0.25">
      <c r="B46" s="7"/>
      <c r="C46" s="1"/>
      <c r="D46" s="47"/>
      <c r="E46" s="47"/>
    </row>
    <row r="47" spans="2:5" x14ac:dyDescent="0.25">
      <c r="B47" s="7"/>
      <c r="C47" s="1"/>
      <c r="D47" s="47"/>
      <c r="E47" s="47"/>
    </row>
    <row r="48" spans="2:5" x14ac:dyDescent="0.25">
      <c r="B48" s="1"/>
      <c r="C48" s="1"/>
      <c r="D48" s="47"/>
      <c r="E48" s="47"/>
    </row>
    <row r="49" spans="2:5" x14ac:dyDescent="0.25">
      <c r="B49" s="1"/>
      <c r="C49" s="1"/>
      <c r="D49" s="1"/>
      <c r="E49" s="1"/>
    </row>
    <row r="50" spans="2:5" x14ac:dyDescent="0.25">
      <c r="D50">
        <f>SUM(D5:D49)</f>
        <v>0</v>
      </c>
      <c r="E50">
        <f>SUM(E5:E49)</f>
        <v>0</v>
      </c>
    </row>
  </sheetData>
  <mergeCells count="4">
    <mergeCell ref="B1:E1"/>
    <mergeCell ref="C2:D2"/>
    <mergeCell ref="B3:E3"/>
    <mergeCell ref="I3:K3"/>
  </mergeCells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BBC3F-827A-489C-8FC3-9AF5D1870D5E}">
  <dimension ref="A3:G28"/>
  <sheetViews>
    <sheetView topLeftCell="A7" workbookViewId="0">
      <selection activeCell="G5" sqref="G5:G9"/>
    </sheetView>
  </sheetViews>
  <sheetFormatPr baseColWidth="10" defaultRowHeight="15" x14ac:dyDescent="0.25"/>
  <cols>
    <col min="1" max="1" width="20" customWidth="1"/>
    <col min="5" max="5" width="14.28515625" customWidth="1"/>
    <col min="6" max="6" width="23.5703125" customWidth="1"/>
    <col min="7" max="7" width="13.42578125" customWidth="1"/>
  </cols>
  <sheetData>
    <row r="3" spans="1:7" x14ac:dyDescent="0.25">
      <c r="A3" s="54" t="s">
        <v>0</v>
      </c>
      <c r="B3" s="54"/>
      <c r="C3" s="3"/>
      <c r="E3" s="50" t="s">
        <v>7</v>
      </c>
      <c r="F3" s="51"/>
      <c r="G3" s="52"/>
    </row>
    <row r="4" spans="1:7" x14ac:dyDescent="0.25">
      <c r="A4" s="1" t="s">
        <v>1</v>
      </c>
      <c r="B4" s="1">
        <v>106000</v>
      </c>
      <c r="E4" s="1" t="s">
        <v>4</v>
      </c>
      <c r="F4" s="1" t="s">
        <v>5</v>
      </c>
      <c r="G4" s="1" t="s">
        <v>8</v>
      </c>
    </row>
    <row r="5" spans="1:7" x14ac:dyDescent="0.25">
      <c r="A5" s="1" t="s">
        <v>2</v>
      </c>
      <c r="B5" s="1">
        <v>2500</v>
      </c>
      <c r="E5" s="7">
        <v>43768</v>
      </c>
      <c r="F5" s="1" t="s">
        <v>27</v>
      </c>
      <c r="G5" s="1">
        <v>3657</v>
      </c>
    </row>
    <row r="6" spans="1:7" x14ac:dyDescent="0.25">
      <c r="A6" s="1" t="s">
        <v>28</v>
      </c>
      <c r="B6" s="1">
        <v>6300</v>
      </c>
      <c r="E6" s="7">
        <v>43799</v>
      </c>
      <c r="F6" s="1" t="s">
        <v>27</v>
      </c>
      <c r="G6" s="1">
        <v>3657</v>
      </c>
    </row>
    <row r="7" spans="1:7" x14ac:dyDescent="0.25">
      <c r="A7" s="1" t="s">
        <v>3</v>
      </c>
      <c r="B7" s="1">
        <v>29256</v>
      </c>
      <c r="E7" s="7">
        <v>43830</v>
      </c>
      <c r="F7" s="1" t="s">
        <v>27</v>
      </c>
      <c r="G7" s="31">
        <v>3657</v>
      </c>
    </row>
    <row r="8" spans="1:7" x14ac:dyDescent="0.25">
      <c r="A8" s="1" t="s">
        <v>6</v>
      </c>
      <c r="B8" s="1">
        <f>SUM(B4:B7)</f>
        <v>144056</v>
      </c>
      <c r="E8" s="7">
        <v>43860</v>
      </c>
      <c r="F8" s="1" t="s">
        <v>27</v>
      </c>
      <c r="G8" s="1">
        <v>3657</v>
      </c>
    </row>
    <row r="9" spans="1:7" x14ac:dyDescent="0.25">
      <c r="E9" s="40">
        <v>43890</v>
      </c>
      <c r="F9" s="2" t="s">
        <v>27</v>
      </c>
      <c r="G9" s="2">
        <v>3657</v>
      </c>
    </row>
    <row r="10" spans="1:7" x14ac:dyDescent="0.25">
      <c r="E10" s="2"/>
      <c r="F10" s="2"/>
      <c r="G10" s="2"/>
    </row>
    <row r="11" spans="1:7" x14ac:dyDescent="0.25">
      <c r="E11" s="2"/>
      <c r="F11" s="2"/>
      <c r="G11" s="2"/>
    </row>
    <row r="12" spans="1:7" x14ac:dyDescent="0.25">
      <c r="E12" s="2"/>
      <c r="F12" s="2"/>
      <c r="G12" s="2"/>
    </row>
    <row r="13" spans="1:7" x14ac:dyDescent="0.25">
      <c r="E13" s="4"/>
      <c r="F13" s="4" t="s">
        <v>9</v>
      </c>
      <c r="G13" s="4">
        <f>SUM(B4:B7)</f>
        <v>144056</v>
      </c>
    </row>
    <row r="14" spans="1:7" x14ac:dyDescent="0.25">
      <c r="F14" t="s">
        <v>10</v>
      </c>
      <c r="G14">
        <f>SUM(G5:G12)</f>
        <v>18285</v>
      </c>
    </row>
    <row r="15" spans="1:7" x14ac:dyDescent="0.25">
      <c r="F15" t="s">
        <v>8</v>
      </c>
      <c r="G15">
        <f>G13-G14</f>
        <v>125771</v>
      </c>
    </row>
    <row r="16" spans="1:7" x14ac:dyDescent="0.25">
      <c r="A16" s="55" t="s">
        <v>16</v>
      </c>
      <c r="B16" s="55"/>
    </row>
    <row r="17" spans="1:2" x14ac:dyDescent="0.25">
      <c r="A17" t="s">
        <v>5</v>
      </c>
      <c r="B17" t="s">
        <v>8</v>
      </c>
    </row>
    <row r="18" spans="1:2" x14ac:dyDescent="0.25">
      <c r="A18" t="s">
        <v>17</v>
      </c>
      <c r="B18">
        <v>3500</v>
      </c>
    </row>
    <row r="19" spans="1:2" x14ac:dyDescent="0.25">
      <c r="A19" t="s">
        <v>18</v>
      </c>
      <c r="B19">
        <v>3657</v>
      </c>
    </row>
    <row r="20" spans="1:2" x14ac:dyDescent="0.25">
      <c r="A20" t="s">
        <v>21</v>
      </c>
      <c r="B20">
        <v>15000</v>
      </c>
    </row>
    <row r="21" spans="1:2" x14ac:dyDescent="0.25">
      <c r="A21" t="s">
        <v>19</v>
      </c>
      <c r="B21">
        <v>5000</v>
      </c>
    </row>
    <row r="22" spans="1:2" x14ac:dyDescent="0.25">
      <c r="A22" t="s">
        <v>20</v>
      </c>
      <c r="B22">
        <v>2500</v>
      </c>
    </row>
    <row r="23" spans="1:2" x14ac:dyDescent="0.25">
      <c r="A23" t="s">
        <v>25</v>
      </c>
      <c r="B23">
        <v>1500</v>
      </c>
    </row>
    <row r="28" spans="1:2" x14ac:dyDescent="0.25">
      <c r="B28">
        <f>SUM(B18:B26)</f>
        <v>31157</v>
      </c>
    </row>
  </sheetData>
  <mergeCells count="3">
    <mergeCell ref="A3:B3"/>
    <mergeCell ref="E3:G3"/>
    <mergeCell ref="A16:B16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Enero</vt:lpstr>
      <vt:lpstr>Febrero</vt:lpstr>
      <vt:lpstr>Marzo</vt:lpstr>
      <vt:lpstr>Abril</vt:lpstr>
      <vt:lpstr>Mayo</vt:lpstr>
      <vt:lpstr>Junio</vt:lpstr>
      <vt:lpstr>Deudas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fardo</dc:creator>
  <cp:lastModifiedBy>fardo</cp:lastModifiedBy>
  <cp:lastPrinted>2020-05-06T17:44:48Z</cp:lastPrinted>
  <dcterms:created xsi:type="dcterms:W3CDTF">2019-09-28T17:00:04Z</dcterms:created>
  <dcterms:modified xsi:type="dcterms:W3CDTF">2020-05-27T20:47:22Z</dcterms:modified>
</cp:coreProperties>
</file>