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do\Desktop\ARFE LAB\"/>
    </mc:Choice>
  </mc:AlternateContent>
  <xr:revisionPtr revIDLastSave="0" documentId="13_ncr:1_{393DBBDB-4B88-498A-8E4E-D51FDB4693D4}" xr6:coauthVersionLast="43" xr6:coauthVersionMax="43" xr10:uidLastSave="{00000000-0000-0000-0000-000000000000}"/>
  <bookViews>
    <workbookView xWindow="-120" yWindow="-120" windowWidth="20730" windowHeight="11160" activeTab="2" xr2:uid="{E2CACAB5-A1B4-4E0C-B954-9CED9810BB54}"/>
  </bookViews>
  <sheets>
    <sheet name="Octubre" sheetId="2" r:id="rId1"/>
    <sheet name="Noviembre" sheetId="4" r:id="rId2"/>
    <sheet name="Diciembre" sheetId="6" r:id="rId3"/>
    <sheet name=" Egresos octubre" sheetId="3" r:id="rId4"/>
    <sheet name="Deudas" sheetId="1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2" i="6" l="1"/>
  <c r="D46" i="6"/>
  <c r="C46" i="6"/>
  <c r="I37" i="4"/>
  <c r="D46" i="4"/>
  <c r="C46" i="4"/>
  <c r="C17" i="3"/>
  <c r="D38" i="2"/>
  <c r="C38" i="2"/>
  <c r="B27" i="1"/>
  <c r="L34" i="2"/>
  <c r="G15" i="1"/>
  <c r="G14" i="1"/>
  <c r="B7" i="1"/>
  <c r="G16" i="1"/>
</calcChain>
</file>

<file path=xl/sharedStrings.xml><?xml version="1.0" encoding="utf-8"?>
<sst xmlns="http://schemas.openxmlformats.org/spreadsheetml/2006/main" count="212" uniqueCount="140">
  <si>
    <t>Deudas</t>
  </si>
  <si>
    <t>Madre</t>
  </si>
  <si>
    <t>Refri</t>
  </si>
  <si>
    <t>equipo Bioquimica</t>
  </si>
  <si>
    <t>Fecha</t>
  </si>
  <si>
    <t>Descripción</t>
  </si>
  <si>
    <t>Total</t>
  </si>
  <si>
    <t>abono</t>
  </si>
  <si>
    <t>total</t>
  </si>
  <si>
    <t>Deuda</t>
  </si>
  <si>
    <t>Abono</t>
  </si>
  <si>
    <t>ARFE LABORATORIO DE ANALISIS CLINICO</t>
  </si>
  <si>
    <t>CONTABILIDAD</t>
  </si>
  <si>
    <t>FECHA</t>
  </si>
  <si>
    <t>VALOR FACTURADO</t>
  </si>
  <si>
    <t>PACIENTE</t>
  </si>
  <si>
    <t>Gastos del mes</t>
  </si>
  <si>
    <t>Alquiler</t>
  </si>
  <si>
    <t>Equipo bioquimica</t>
  </si>
  <si>
    <t>pago prestamo madre</t>
  </si>
  <si>
    <t>otros gastos Lab</t>
  </si>
  <si>
    <t>Sueldo para mi</t>
  </si>
  <si>
    <t>Descripcion</t>
  </si>
  <si>
    <t>Termicos, marcadores, bolsas plasticas</t>
  </si>
  <si>
    <t>Mery Bexabeth Murilllo</t>
  </si>
  <si>
    <t>Dolores Aguiriano Mollina</t>
  </si>
  <si>
    <t>Egresos del día</t>
  </si>
  <si>
    <t>Total del día</t>
  </si>
  <si>
    <t>Frasco</t>
  </si>
  <si>
    <t>Rony tejada</t>
  </si>
  <si>
    <t>Digna Elizabeth Santos</t>
  </si>
  <si>
    <t>Denis Ariel Bonilla</t>
  </si>
  <si>
    <t xml:space="preserve">Comida </t>
  </si>
  <si>
    <t>Juan Alberto Sanchez</t>
  </si>
  <si>
    <t>Raquel Ordoñez</t>
  </si>
  <si>
    <t>Maynor Mendoza</t>
  </si>
  <si>
    <t>Margie Elizet Chaverrez</t>
  </si>
  <si>
    <t>Wendy Gabriela Valdales</t>
  </si>
  <si>
    <t>Ingresos</t>
  </si>
  <si>
    <t>Un rollo de papel higienico</t>
  </si>
  <si>
    <t>Teresa Sanchez</t>
  </si>
  <si>
    <t>Delia Paz</t>
  </si>
  <si>
    <t>PCR y 2 pruebas  de dengue</t>
  </si>
  <si>
    <t>Belkis Yohana Hernandez</t>
  </si>
  <si>
    <t>Armando Santos</t>
  </si>
  <si>
    <t>bote con agua</t>
  </si>
  <si>
    <t>Rectivos HDL, Creatinina, Urea</t>
  </si>
  <si>
    <t>Norma Elena Velasquez</t>
  </si>
  <si>
    <t>Carol Estefany Reyes</t>
  </si>
  <si>
    <t>Santos Sevilla</t>
  </si>
  <si>
    <t>Doris Ortiz Guzman</t>
  </si>
  <si>
    <t>Elena Banegas</t>
  </si>
  <si>
    <t>Edilberto Bonilla</t>
  </si>
  <si>
    <t>Magdiel Acosta</t>
  </si>
  <si>
    <t>Desodorante ambiental</t>
  </si>
  <si>
    <t>Almuerzo</t>
  </si>
  <si>
    <t>cuota equipo Bioquimica</t>
  </si>
  <si>
    <t>cena</t>
  </si>
  <si>
    <t>Maria Rosales</t>
  </si>
  <si>
    <t>Pago de alquiler laboratorio</t>
  </si>
  <si>
    <t>Pago cuota equipo bioquimica</t>
  </si>
  <si>
    <t>Nohelia Rachel Rodriguez</t>
  </si>
  <si>
    <t>Pago energia</t>
  </si>
  <si>
    <t>Dania Marisela Ylovares</t>
  </si>
  <si>
    <t>Dilcia Lopez</t>
  </si>
  <si>
    <t>Cristina Pagoada</t>
  </si>
  <si>
    <t>Grapadora y Lapiz</t>
  </si>
  <si>
    <t>Cindy Maber Cruz</t>
  </si>
  <si>
    <t>Patricia Flores</t>
  </si>
  <si>
    <t>Oscar Armando Fino</t>
  </si>
  <si>
    <t>Reina García</t>
  </si>
  <si>
    <t>transporte</t>
  </si>
  <si>
    <t>Papel toalla, papel hig, bolsas</t>
  </si>
  <si>
    <t>Argelia Santos</t>
  </si>
  <si>
    <t>Nixon Pereira</t>
  </si>
  <si>
    <t>Edilberto Estrada</t>
  </si>
  <si>
    <t>Maria Encarnación Sanchez</t>
  </si>
  <si>
    <t>Jesualdo Jared Juares Barahona</t>
  </si>
  <si>
    <t>Publicidad de la Radio</t>
  </si>
  <si>
    <t>Andy Moreno</t>
  </si>
  <si>
    <t>Omar Zoto Nuñez</t>
  </si>
  <si>
    <t>Maria Antonia Guillén</t>
  </si>
  <si>
    <t>Factor Reumatoide y PE</t>
  </si>
  <si>
    <t>Pijama</t>
  </si>
  <si>
    <t>Transporte</t>
  </si>
  <si>
    <t>Talonario de Facturas</t>
  </si>
  <si>
    <t>Mirna Judith Alvarez Zelaya</t>
  </si>
  <si>
    <t>Maryuri Elizabeth Lanza</t>
  </si>
  <si>
    <t>Dolores Galvez</t>
  </si>
  <si>
    <t>Carlos Ivan Deras</t>
  </si>
  <si>
    <t>Maria Adelina Martinez</t>
  </si>
  <si>
    <t>Glenda Xiomara Oseguera</t>
  </si>
  <si>
    <t>Desinfectante</t>
  </si>
  <si>
    <t>Mirian Santos</t>
  </si>
  <si>
    <t>Martha Gomez</t>
  </si>
  <si>
    <t>Ana Maria Hernandez</t>
  </si>
  <si>
    <t>Caridad</t>
  </si>
  <si>
    <t>Blas Pagoada</t>
  </si>
  <si>
    <t>David Chavez</t>
  </si>
  <si>
    <t>Lester Montes</t>
  </si>
  <si>
    <t xml:space="preserve">Franklin Tejada </t>
  </si>
  <si>
    <t>Cristina García</t>
  </si>
  <si>
    <t>Roberto Escobar</t>
  </si>
  <si>
    <t>Exon Raudales</t>
  </si>
  <si>
    <t>Ana Rosa Montoya</t>
  </si>
  <si>
    <t>Ramona Ramirez Figueroa</t>
  </si>
  <si>
    <t>Nilson Joel Umanzur</t>
  </si>
  <si>
    <t>Julia Chaver</t>
  </si>
  <si>
    <t>Maria Kendy Escobar</t>
  </si>
  <si>
    <t>Keidy Paulina Banegas</t>
  </si>
  <si>
    <t xml:space="preserve">Blanca Mejía </t>
  </si>
  <si>
    <t>Emely Cristel Banegas</t>
  </si>
  <si>
    <t>Edy Avilez</t>
  </si>
  <si>
    <t>Bote con agua</t>
  </si>
  <si>
    <t>Paquete de guantes</t>
  </si>
  <si>
    <t>Karen Yosselin Redondo</t>
  </si>
  <si>
    <t>Martha Matute Zelaya</t>
  </si>
  <si>
    <t>Rudy Mejia</t>
  </si>
  <si>
    <t>Franklin Tejada</t>
  </si>
  <si>
    <t>Maydi Yadira Figueroa</t>
  </si>
  <si>
    <t>Anuncio de la radio</t>
  </si>
  <si>
    <t>Yojany Figueroa</t>
  </si>
  <si>
    <t>Rosa Galeano</t>
  </si>
  <si>
    <t>Jugo</t>
  </si>
  <si>
    <t>Pago energía Electrica</t>
  </si>
  <si>
    <t>Pago Plan Tigo</t>
  </si>
  <si>
    <t>Lizi Claribel Rivera</t>
  </si>
  <si>
    <t>Papel  Sticker y calculadora</t>
  </si>
  <si>
    <t>Maria Elsa Rodas</t>
  </si>
  <si>
    <t>4 frascos de Trutol</t>
  </si>
  <si>
    <t>Wilson Joel Antunez</t>
  </si>
  <si>
    <t>María Angela Banegas</t>
  </si>
  <si>
    <t>Edgar Yobani Quiroz</t>
  </si>
  <si>
    <t>Andrea Sofía Rosales</t>
  </si>
  <si>
    <t>Selvin Mejia</t>
  </si>
  <si>
    <t>Juana Galvez</t>
  </si>
  <si>
    <t>Katherine Pereira Enriquez</t>
  </si>
  <si>
    <t>Sandra Carolina Gutierrez</t>
  </si>
  <si>
    <t>Cecilia Ruíz</t>
  </si>
  <si>
    <t>Martha Argentina 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</si>
</sst>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15" fontId="0" fillId="0" borderId="0" xfId="0" applyNumberFormat="1"/>
    <xf numFmtId="0" fontId="0" fillId="0" borderId="6" xfId="0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15" fontId="0" fillId="0" borderId="2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B2E6-47FA-4B74-9B2B-76C0BD967E80}">
  <dimension ref="A1:L38"/>
  <sheetViews>
    <sheetView topLeftCell="A17" workbookViewId="0">
      <selection activeCell="B5" sqref="B5:B36"/>
    </sheetView>
  </sheetViews>
  <sheetFormatPr baseColWidth="10" defaultRowHeight="15" x14ac:dyDescent="0.25"/>
  <cols>
    <col min="2" max="2" width="28.85546875" customWidth="1"/>
    <col min="3" max="3" width="20" customWidth="1"/>
    <col min="4" max="4" width="17.42578125" customWidth="1"/>
    <col min="7" max="7" width="39.85546875" customWidth="1"/>
  </cols>
  <sheetData>
    <row r="1" spans="1:4" x14ac:dyDescent="0.25">
      <c r="A1" s="34" t="s">
        <v>11</v>
      </c>
      <c r="B1" s="34"/>
      <c r="C1" s="34"/>
      <c r="D1" s="34"/>
    </row>
    <row r="2" spans="1:4" x14ac:dyDescent="0.25">
      <c r="A2" s="5"/>
      <c r="B2" s="34" t="s">
        <v>38</v>
      </c>
      <c r="C2" s="34"/>
      <c r="D2" s="5"/>
    </row>
    <row r="3" spans="1:4" x14ac:dyDescent="0.25">
      <c r="A3" s="34" t="s">
        <v>12</v>
      </c>
      <c r="B3" s="34"/>
      <c r="C3" s="34"/>
      <c r="D3" s="34"/>
    </row>
    <row r="4" spans="1:4" x14ac:dyDescent="0.25">
      <c r="A4" s="6" t="s">
        <v>13</v>
      </c>
      <c r="B4" s="6" t="s">
        <v>15</v>
      </c>
      <c r="C4" s="6" t="s">
        <v>14</v>
      </c>
      <c r="D4" s="8" t="s">
        <v>27</v>
      </c>
    </row>
    <row r="5" spans="1:4" x14ac:dyDescent="0.25">
      <c r="A5" s="7">
        <v>43748</v>
      </c>
      <c r="B5" s="1" t="s">
        <v>24</v>
      </c>
      <c r="C5" s="1">
        <v>450</v>
      </c>
      <c r="D5" s="8">
        <v>450</v>
      </c>
    </row>
    <row r="6" spans="1:4" x14ac:dyDescent="0.25">
      <c r="A6" s="7">
        <v>43749</v>
      </c>
      <c r="B6" s="1" t="s">
        <v>25</v>
      </c>
      <c r="C6" s="1">
        <v>42</v>
      </c>
      <c r="D6" s="8"/>
    </row>
    <row r="7" spans="1:4" x14ac:dyDescent="0.25">
      <c r="A7" s="1"/>
      <c r="B7" s="1" t="s">
        <v>28</v>
      </c>
      <c r="C7" s="1">
        <v>10</v>
      </c>
      <c r="D7" s="8">
        <v>52</v>
      </c>
    </row>
    <row r="8" spans="1:4" x14ac:dyDescent="0.25">
      <c r="A8" s="7">
        <v>43750</v>
      </c>
      <c r="B8" s="1" t="s">
        <v>29</v>
      </c>
      <c r="C8" s="1">
        <v>320</v>
      </c>
      <c r="D8" s="8">
        <v>320</v>
      </c>
    </row>
    <row r="9" spans="1:4" x14ac:dyDescent="0.25">
      <c r="A9" s="7">
        <v>43752</v>
      </c>
      <c r="B9" s="1" t="s">
        <v>30</v>
      </c>
      <c r="C9" s="1">
        <v>140</v>
      </c>
      <c r="D9" s="8">
        <v>140</v>
      </c>
    </row>
    <row r="10" spans="1:4" x14ac:dyDescent="0.25">
      <c r="A10" s="7">
        <v>43753</v>
      </c>
      <c r="B10" s="1" t="s">
        <v>31</v>
      </c>
      <c r="C10" s="1">
        <v>200</v>
      </c>
      <c r="D10" s="8">
        <v>200</v>
      </c>
    </row>
    <row r="11" spans="1:4" x14ac:dyDescent="0.25">
      <c r="A11" s="7">
        <v>43754</v>
      </c>
      <c r="B11" s="1" t="s">
        <v>33</v>
      </c>
      <c r="C11" s="1">
        <v>200</v>
      </c>
      <c r="D11" s="8"/>
    </row>
    <row r="12" spans="1:4" x14ac:dyDescent="0.25">
      <c r="A12" s="1"/>
      <c r="B12" s="1" t="s">
        <v>34</v>
      </c>
      <c r="C12" s="1">
        <v>60</v>
      </c>
      <c r="D12" s="9">
        <v>260</v>
      </c>
    </row>
    <row r="13" spans="1:4" x14ac:dyDescent="0.25">
      <c r="A13" s="7">
        <v>43755</v>
      </c>
      <c r="B13" s="1" t="s">
        <v>35</v>
      </c>
      <c r="C13" s="1">
        <v>140</v>
      </c>
      <c r="D13" s="1"/>
    </row>
    <row r="14" spans="1:4" x14ac:dyDescent="0.25">
      <c r="A14" s="1"/>
      <c r="B14" s="1" t="s">
        <v>36</v>
      </c>
      <c r="C14" s="1">
        <v>395</v>
      </c>
      <c r="D14" s="1"/>
    </row>
    <row r="15" spans="1:4" x14ac:dyDescent="0.25">
      <c r="A15" s="1"/>
      <c r="B15" s="1" t="s">
        <v>37</v>
      </c>
      <c r="C15" s="1">
        <v>260</v>
      </c>
      <c r="D15" s="1"/>
    </row>
    <row r="16" spans="1:4" x14ac:dyDescent="0.25">
      <c r="A16" s="1"/>
      <c r="B16" s="1" t="s">
        <v>34</v>
      </c>
      <c r="C16" s="1">
        <v>140</v>
      </c>
      <c r="D16" s="10"/>
    </row>
    <row r="17" spans="1:4" x14ac:dyDescent="0.25">
      <c r="A17" s="1"/>
      <c r="B17" s="1" t="s">
        <v>28</v>
      </c>
      <c r="C17" s="1">
        <v>10</v>
      </c>
      <c r="D17" s="11">
        <v>945</v>
      </c>
    </row>
    <row r="18" spans="1:4" x14ac:dyDescent="0.25">
      <c r="A18" s="7">
        <v>43756</v>
      </c>
      <c r="B18" s="1" t="s">
        <v>40</v>
      </c>
      <c r="C18" s="1">
        <v>200</v>
      </c>
      <c r="D18" s="1"/>
    </row>
    <row r="19" spans="1:4" x14ac:dyDescent="0.25">
      <c r="A19" s="1"/>
      <c r="B19" s="1" t="s">
        <v>34</v>
      </c>
      <c r="C19" s="1">
        <v>200</v>
      </c>
      <c r="D19" s="11">
        <v>400</v>
      </c>
    </row>
    <row r="20" spans="1:4" x14ac:dyDescent="0.25">
      <c r="A20" s="7">
        <v>43757</v>
      </c>
      <c r="B20" s="1" t="s">
        <v>41</v>
      </c>
      <c r="C20" s="1">
        <v>756</v>
      </c>
      <c r="D20" s="1"/>
    </row>
    <row r="21" spans="1:4" x14ac:dyDescent="0.25">
      <c r="A21" s="1"/>
      <c r="B21" s="1" t="s">
        <v>34</v>
      </c>
      <c r="C21" s="1">
        <v>140</v>
      </c>
      <c r="D21" s="12">
        <v>896</v>
      </c>
    </row>
    <row r="22" spans="1:4" x14ac:dyDescent="0.25">
      <c r="A22" s="7">
        <v>43759</v>
      </c>
      <c r="B22" s="1" t="s">
        <v>43</v>
      </c>
      <c r="C22" s="1">
        <v>320</v>
      </c>
      <c r="D22" s="1"/>
    </row>
    <row r="23" spans="1:4" x14ac:dyDescent="0.25">
      <c r="A23" s="1"/>
      <c r="B23" s="1" t="s">
        <v>34</v>
      </c>
      <c r="C23" s="1">
        <v>140</v>
      </c>
      <c r="D23" s="1"/>
    </row>
    <row r="24" spans="1:4" x14ac:dyDescent="0.25">
      <c r="A24" s="1"/>
      <c r="B24" s="1" t="s">
        <v>44</v>
      </c>
      <c r="C24" s="1">
        <v>280</v>
      </c>
      <c r="D24" s="12">
        <v>740</v>
      </c>
    </row>
    <row r="25" spans="1:4" x14ac:dyDescent="0.25">
      <c r="A25" s="7">
        <v>43762</v>
      </c>
      <c r="B25" s="1" t="s">
        <v>47</v>
      </c>
      <c r="C25" s="1">
        <v>550</v>
      </c>
      <c r="D25" s="15">
        <v>550</v>
      </c>
    </row>
    <row r="26" spans="1:4" x14ac:dyDescent="0.25">
      <c r="A26" s="7">
        <v>43763</v>
      </c>
      <c r="B26" s="1" t="s">
        <v>48</v>
      </c>
      <c r="C26" s="1">
        <v>60</v>
      </c>
      <c r="D26" s="15"/>
    </row>
    <row r="27" spans="1:4" x14ac:dyDescent="0.25">
      <c r="A27" s="1"/>
      <c r="B27" s="1" t="s">
        <v>49</v>
      </c>
      <c r="C27" s="1">
        <v>364</v>
      </c>
      <c r="D27" s="1"/>
    </row>
    <row r="28" spans="1:4" x14ac:dyDescent="0.25">
      <c r="A28" s="1"/>
      <c r="B28" s="1" t="s">
        <v>50</v>
      </c>
      <c r="C28" s="1">
        <v>260</v>
      </c>
      <c r="D28" s="1"/>
    </row>
    <row r="29" spans="1:4" x14ac:dyDescent="0.25">
      <c r="A29" s="1"/>
      <c r="B29" s="1" t="s">
        <v>51</v>
      </c>
      <c r="C29" s="1">
        <v>390</v>
      </c>
      <c r="D29" s="15">
        <v>1074</v>
      </c>
    </row>
    <row r="30" spans="1:4" x14ac:dyDescent="0.25">
      <c r="A30" s="7">
        <v>43766</v>
      </c>
      <c r="B30" s="1" t="s">
        <v>52</v>
      </c>
      <c r="C30" s="1">
        <v>200</v>
      </c>
      <c r="D30" s="1"/>
    </row>
    <row r="31" spans="1:4" x14ac:dyDescent="0.25">
      <c r="A31" s="1"/>
      <c r="B31" s="1" t="s">
        <v>53</v>
      </c>
      <c r="C31" s="1">
        <v>200</v>
      </c>
      <c r="D31" s="1"/>
    </row>
    <row r="32" spans="1:4" x14ac:dyDescent="0.25">
      <c r="A32" s="1"/>
      <c r="B32" s="1" t="s">
        <v>52</v>
      </c>
      <c r="C32" s="1">
        <v>190</v>
      </c>
      <c r="D32" s="16">
        <v>590</v>
      </c>
    </row>
    <row r="33" spans="1:12" x14ac:dyDescent="0.25">
      <c r="A33" s="7">
        <v>43768</v>
      </c>
      <c r="B33" s="1" t="s">
        <v>58</v>
      </c>
      <c r="C33" s="1">
        <v>1170</v>
      </c>
      <c r="D33" s="1"/>
    </row>
    <row r="34" spans="1:12" x14ac:dyDescent="0.25">
      <c r="A34" s="1"/>
      <c r="B34" s="1" t="s">
        <v>61</v>
      </c>
      <c r="C34" s="1">
        <v>200</v>
      </c>
      <c r="D34" s="17">
        <v>1370</v>
      </c>
      <c r="L34" t="e">
        <f>SUM(#REF!)</f>
        <v>#REF!</v>
      </c>
    </row>
    <row r="35" spans="1:12" x14ac:dyDescent="0.25">
      <c r="A35" s="7">
        <v>43769</v>
      </c>
      <c r="B35" s="1" t="s">
        <v>63</v>
      </c>
      <c r="C35" s="1">
        <v>240</v>
      </c>
      <c r="D35" s="1"/>
    </row>
    <row r="36" spans="1:12" x14ac:dyDescent="0.25">
      <c r="A36" s="1"/>
      <c r="B36" s="1" t="s">
        <v>64</v>
      </c>
      <c r="C36" s="1">
        <v>200</v>
      </c>
      <c r="D36" s="18">
        <v>440</v>
      </c>
    </row>
    <row r="37" spans="1:12" x14ac:dyDescent="0.25">
      <c r="A37" s="1"/>
      <c r="B37" s="1"/>
      <c r="C37" s="1"/>
      <c r="D37" s="1"/>
    </row>
    <row r="38" spans="1:12" x14ac:dyDescent="0.25">
      <c r="C38">
        <f>SUM(C5:C37)</f>
        <v>8427</v>
      </c>
      <c r="D38">
        <f>SUM(D5:D37)</f>
        <v>8427</v>
      </c>
    </row>
  </sheetData>
  <mergeCells count="3">
    <mergeCell ref="A1:D1"/>
    <mergeCell ref="A3:D3"/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9A20-D4E8-4CA0-8440-7072B9ED8D51}">
  <dimension ref="A1:I46"/>
  <sheetViews>
    <sheetView topLeftCell="A25" workbookViewId="0">
      <selection activeCell="B5" sqref="B5:B44"/>
    </sheetView>
  </sheetViews>
  <sheetFormatPr baseColWidth="10" defaultRowHeight="15" x14ac:dyDescent="0.25"/>
  <cols>
    <col min="2" max="2" width="28" customWidth="1"/>
    <col min="3" max="3" width="18.5703125" customWidth="1"/>
    <col min="4" max="4" width="17.28515625" customWidth="1"/>
    <col min="7" max="7" width="15.140625" customWidth="1"/>
    <col min="8" max="8" width="29.7109375" customWidth="1"/>
  </cols>
  <sheetData>
    <row r="1" spans="1:9" x14ac:dyDescent="0.25">
      <c r="A1" s="35" t="s">
        <v>11</v>
      </c>
      <c r="B1" s="35"/>
      <c r="C1" s="35"/>
      <c r="D1" s="35"/>
    </row>
    <row r="2" spans="1:9" x14ac:dyDescent="0.25">
      <c r="A2" s="23"/>
      <c r="B2" s="35" t="s">
        <v>38</v>
      </c>
      <c r="C2" s="35"/>
      <c r="D2" s="23"/>
    </row>
    <row r="3" spans="1:9" x14ac:dyDescent="0.25">
      <c r="A3" s="35" t="s">
        <v>12</v>
      </c>
      <c r="B3" s="35"/>
      <c r="C3" s="35"/>
      <c r="D3" s="35"/>
      <c r="G3" s="36" t="s">
        <v>26</v>
      </c>
      <c r="H3" s="37"/>
      <c r="I3" s="38"/>
    </row>
    <row r="4" spans="1:9" x14ac:dyDescent="0.25">
      <c r="A4" s="24" t="s">
        <v>13</v>
      </c>
      <c r="B4" s="24" t="s">
        <v>15</v>
      </c>
      <c r="C4" s="24" t="s">
        <v>14</v>
      </c>
      <c r="D4" s="25" t="s">
        <v>27</v>
      </c>
      <c r="G4" s="8" t="s">
        <v>4</v>
      </c>
      <c r="H4" s="8" t="s">
        <v>22</v>
      </c>
      <c r="I4" s="8" t="s">
        <v>8</v>
      </c>
    </row>
    <row r="5" spans="1:9" x14ac:dyDescent="0.25">
      <c r="A5" s="26">
        <v>43770</v>
      </c>
      <c r="B5" s="27" t="s">
        <v>65</v>
      </c>
      <c r="C5" s="28">
        <v>48</v>
      </c>
      <c r="D5" s="25"/>
      <c r="G5" s="7">
        <v>43770</v>
      </c>
      <c r="H5" s="1" t="s">
        <v>55</v>
      </c>
      <c r="I5" s="1">
        <v>69</v>
      </c>
    </row>
    <row r="6" spans="1:9" x14ac:dyDescent="0.25">
      <c r="A6" s="26"/>
      <c r="B6" s="27" t="s">
        <v>67</v>
      </c>
      <c r="C6" s="28">
        <v>200</v>
      </c>
      <c r="D6" s="25"/>
      <c r="G6" s="7">
        <v>43770</v>
      </c>
      <c r="H6" s="1" t="s">
        <v>72</v>
      </c>
      <c r="I6" s="1">
        <v>69</v>
      </c>
    </row>
    <row r="7" spans="1:9" x14ac:dyDescent="0.25">
      <c r="A7" s="27"/>
      <c r="B7" s="27" t="s">
        <v>68</v>
      </c>
      <c r="C7" s="28">
        <v>145</v>
      </c>
      <c r="D7" s="25">
        <v>393</v>
      </c>
      <c r="G7" s="7">
        <v>43771</v>
      </c>
      <c r="H7" s="1" t="s">
        <v>71</v>
      </c>
      <c r="I7" s="1">
        <v>53</v>
      </c>
    </row>
    <row r="8" spans="1:9" x14ac:dyDescent="0.25">
      <c r="A8" s="26">
        <v>43771</v>
      </c>
      <c r="B8" s="27" t="s">
        <v>69</v>
      </c>
      <c r="C8" s="28">
        <v>140</v>
      </c>
      <c r="D8" s="25"/>
      <c r="G8" s="13">
        <v>43772</v>
      </c>
      <c r="H8" s="1" t="s">
        <v>71</v>
      </c>
      <c r="I8" s="14">
        <v>53</v>
      </c>
    </row>
    <row r="9" spans="1:9" x14ac:dyDescent="0.25">
      <c r="A9" s="26"/>
      <c r="B9" s="27" t="s">
        <v>70</v>
      </c>
      <c r="C9" s="28">
        <v>47</v>
      </c>
      <c r="D9" s="25">
        <v>187</v>
      </c>
      <c r="G9" s="7">
        <v>43773</v>
      </c>
      <c r="H9" s="1" t="s">
        <v>55</v>
      </c>
      <c r="I9" s="1">
        <v>78</v>
      </c>
    </row>
    <row r="10" spans="1:9" x14ac:dyDescent="0.25">
      <c r="A10" s="26">
        <v>43773</v>
      </c>
      <c r="B10" s="27" t="s">
        <v>73</v>
      </c>
      <c r="C10" s="28">
        <v>515</v>
      </c>
      <c r="D10" s="25"/>
      <c r="G10" s="1"/>
      <c r="H10" s="1" t="s">
        <v>78</v>
      </c>
      <c r="I10" s="1">
        <v>1000</v>
      </c>
    </row>
    <row r="11" spans="1:9" x14ac:dyDescent="0.25">
      <c r="A11" s="26"/>
      <c r="B11" s="27" t="s">
        <v>74</v>
      </c>
      <c r="C11" s="28">
        <v>280</v>
      </c>
      <c r="D11" s="25">
        <v>795</v>
      </c>
      <c r="G11" s="7">
        <v>43774</v>
      </c>
      <c r="H11" s="1" t="s">
        <v>55</v>
      </c>
      <c r="I11" s="1">
        <v>70</v>
      </c>
    </row>
    <row r="12" spans="1:9" x14ac:dyDescent="0.25">
      <c r="A12" s="26">
        <v>43775</v>
      </c>
      <c r="B12" s="27" t="s">
        <v>75</v>
      </c>
      <c r="C12" s="28">
        <v>91</v>
      </c>
      <c r="D12" s="28"/>
      <c r="G12" s="7">
        <v>43777</v>
      </c>
      <c r="H12" s="1" t="s">
        <v>55</v>
      </c>
      <c r="I12" s="1">
        <v>82</v>
      </c>
    </row>
    <row r="13" spans="1:9" x14ac:dyDescent="0.25">
      <c r="A13" s="26"/>
      <c r="B13" s="27" t="s">
        <v>76</v>
      </c>
      <c r="C13" s="28">
        <v>91</v>
      </c>
      <c r="D13" s="27"/>
      <c r="G13" s="7"/>
      <c r="H13" s="1" t="s">
        <v>82</v>
      </c>
      <c r="I13" s="1">
        <v>1030</v>
      </c>
    </row>
    <row r="14" spans="1:9" x14ac:dyDescent="0.25">
      <c r="A14" s="27"/>
      <c r="B14" s="27" t="s">
        <v>77</v>
      </c>
      <c r="C14" s="28">
        <v>60</v>
      </c>
      <c r="D14" s="28">
        <v>242</v>
      </c>
      <c r="G14" s="7">
        <v>43778</v>
      </c>
      <c r="H14" s="1" t="s">
        <v>55</v>
      </c>
      <c r="I14" s="1">
        <v>57</v>
      </c>
    </row>
    <row r="15" spans="1:9" x14ac:dyDescent="0.25">
      <c r="A15" s="26">
        <v>43776</v>
      </c>
      <c r="B15" s="27" t="s">
        <v>79</v>
      </c>
      <c r="C15" s="28">
        <v>145</v>
      </c>
      <c r="D15" s="28">
        <v>145</v>
      </c>
      <c r="G15" s="7"/>
      <c r="H15" s="1" t="s">
        <v>83</v>
      </c>
      <c r="I15" s="1">
        <v>120</v>
      </c>
    </row>
    <row r="16" spans="1:9" x14ac:dyDescent="0.25">
      <c r="A16" s="26">
        <v>43777</v>
      </c>
      <c r="B16" s="27" t="s">
        <v>80</v>
      </c>
      <c r="C16" s="28">
        <v>130</v>
      </c>
      <c r="D16" s="28">
        <v>130</v>
      </c>
      <c r="G16" s="1"/>
      <c r="H16" s="1" t="s">
        <v>84</v>
      </c>
      <c r="I16" s="1">
        <v>53</v>
      </c>
    </row>
    <row r="17" spans="1:9" x14ac:dyDescent="0.25">
      <c r="A17" s="26">
        <v>43778</v>
      </c>
      <c r="B17" s="27" t="s">
        <v>81</v>
      </c>
      <c r="C17" s="28">
        <v>147</v>
      </c>
      <c r="D17" s="28">
        <v>147</v>
      </c>
      <c r="G17" s="1"/>
      <c r="H17" s="1" t="s">
        <v>85</v>
      </c>
      <c r="I17" s="1">
        <v>36</v>
      </c>
    </row>
    <row r="18" spans="1:9" x14ac:dyDescent="0.25">
      <c r="A18" s="26">
        <v>43780</v>
      </c>
      <c r="B18" s="27" t="s">
        <v>65</v>
      </c>
      <c r="C18" s="28">
        <v>182</v>
      </c>
      <c r="D18" s="27"/>
      <c r="G18" s="7">
        <v>43782</v>
      </c>
      <c r="H18" s="1" t="s">
        <v>55</v>
      </c>
      <c r="I18" s="1">
        <v>82</v>
      </c>
    </row>
    <row r="19" spans="1:9" x14ac:dyDescent="0.25">
      <c r="A19" s="27"/>
      <c r="B19" s="27" t="s">
        <v>86</v>
      </c>
      <c r="C19" s="28">
        <v>550</v>
      </c>
      <c r="D19" s="28"/>
      <c r="G19" s="1"/>
      <c r="H19" s="1" t="s">
        <v>92</v>
      </c>
      <c r="I19" s="1">
        <v>30</v>
      </c>
    </row>
    <row r="20" spans="1:9" x14ac:dyDescent="0.25">
      <c r="A20" s="26"/>
      <c r="B20" s="27" t="s">
        <v>87</v>
      </c>
      <c r="C20" s="28">
        <v>140</v>
      </c>
      <c r="D20" s="27"/>
      <c r="G20" s="7">
        <v>43783</v>
      </c>
      <c r="H20" s="1" t="s">
        <v>55</v>
      </c>
      <c r="I20" s="1">
        <v>85</v>
      </c>
    </row>
    <row r="21" spans="1:9" x14ac:dyDescent="0.25">
      <c r="A21" s="27"/>
      <c r="B21" s="27" t="s">
        <v>88</v>
      </c>
      <c r="C21" s="28">
        <v>98</v>
      </c>
      <c r="D21" s="28">
        <v>970</v>
      </c>
      <c r="G21" s="7">
        <v>43784</v>
      </c>
      <c r="H21" s="1" t="s">
        <v>96</v>
      </c>
      <c r="I21" s="1">
        <v>25</v>
      </c>
    </row>
    <row r="22" spans="1:9" x14ac:dyDescent="0.25">
      <c r="A22" s="26">
        <v>43781</v>
      </c>
      <c r="B22" s="27" t="s">
        <v>89</v>
      </c>
      <c r="C22" s="28">
        <v>60</v>
      </c>
      <c r="D22" s="28">
        <v>60</v>
      </c>
      <c r="G22" s="7">
        <v>43785</v>
      </c>
      <c r="H22" s="1" t="s">
        <v>71</v>
      </c>
      <c r="I22" s="1">
        <v>53</v>
      </c>
    </row>
    <row r="23" spans="1:9" x14ac:dyDescent="0.25">
      <c r="A23" s="26">
        <v>43782</v>
      </c>
      <c r="B23" s="27" t="s">
        <v>91</v>
      </c>
      <c r="C23" s="28">
        <v>140</v>
      </c>
      <c r="D23" s="27"/>
      <c r="G23" s="7">
        <v>43787</v>
      </c>
      <c r="H23" s="1" t="s">
        <v>55</v>
      </c>
      <c r="I23" s="1">
        <v>62</v>
      </c>
    </row>
    <row r="24" spans="1:9" x14ac:dyDescent="0.25">
      <c r="A24" s="27"/>
      <c r="B24" s="27" t="s">
        <v>90</v>
      </c>
      <c r="C24" s="28">
        <v>294</v>
      </c>
      <c r="D24" s="28">
        <v>434</v>
      </c>
      <c r="G24" s="7">
        <v>43788</v>
      </c>
      <c r="H24" s="1" t="s">
        <v>55</v>
      </c>
      <c r="I24" s="1">
        <v>85</v>
      </c>
    </row>
    <row r="25" spans="1:9" x14ac:dyDescent="0.25">
      <c r="A25" s="26">
        <v>43783</v>
      </c>
      <c r="B25" s="27" t="s">
        <v>93</v>
      </c>
      <c r="C25" s="28">
        <v>400</v>
      </c>
      <c r="D25" s="28"/>
      <c r="G25" s="7">
        <v>43789</v>
      </c>
      <c r="H25" s="1" t="s">
        <v>55</v>
      </c>
      <c r="I25" s="1">
        <v>85</v>
      </c>
    </row>
    <row r="26" spans="1:9" x14ac:dyDescent="0.25">
      <c r="A26" s="26"/>
      <c r="B26" s="27" t="s">
        <v>91</v>
      </c>
      <c r="C26" s="28">
        <v>60</v>
      </c>
      <c r="D26" s="28"/>
      <c r="G26" s="7">
        <v>43791</v>
      </c>
      <c r="H26" s="1" t="s">
        <v>55</v>
      </c>
      <c r="I26" s="1">
        <v>85</v>
      </c>
    </row>
    <row r="27" spans="1:9" x14ac:dyDescent="0.25">
      <c r="A27" s="27"/>
      <c r="B27" s="27" t="s">
        <v>94</v>
      </c>
      <c r="C27" s="28">
        <v>280</v>
      </c>
      <c r="D27" s="27"/>
      <c r="G27" s="7">
        <v>43792</v>
      </c>
      <c r="H27" s="1" t="s">
        <v>71</v>
      </c>
      <c r="I27" s="1">
        <v>53</v>
      </c>
    </row>
    <row r="28" spans="1:9" x14ac:dyDescent="0.25">
      <c r="A28" s="27"/>
      <c r="B28" s="27" t="s">
        <v>95</v>
      </c>
      <c r="C28" s="28">
        <v>60</v>
      </c>
      <c r="D28" s="28">
        <v>800</v>
      </c>
      <c r="G28" s="7">
        <v>43793</v>
      </c>
      <c r="H28" s="1" t="s">
        <v>71</v>
      </c>
      <c r="I28" s="1">
        <v>53</v>
      </c>
    </row>
    <row r="29" spans="1:9" x14ac:dyDescent="0.25">
      <c r="A29" s="26">
        <v>43785</v>
      </c>
      <c r="B29" s="27" t="s">
        <v>97</v>
      </c>
      <c r="C29" s="28">
        <v>140</v>
      </c>
      <c r="D29" s="28"/>
      <c r="G29" s="7">
        <v>43797</v>
      </c>
      <c r="H29" s="1" t="s">
        <v>55</v>
      </c>
      <c r="I29" s="1">
        <v>69</v>
      </c>
    </row>
    <row r="30" spans="1:9" x14ac:dyDescent="0.25">
      <c r="A30" s="26"/>
      <c r="B30" s="27" t="s">
        <v>98</v>
      </c>
      <c r="C30" s="29">
        <v>200</v>
      </c>
      <c r="D30" s="28">
        <v>340</v>
      </c>
      <c r="G30" s="7">
        <v>43798</v>
      </c>
      <c r="H30" s="1" t="s">
        <v>96</v>
      </c>
      <c r="I30" s="1">
        <v>10</v>
      </c>
    </row>
    <row r="31" spans="1:9" x14ac:dyDescent="0.25">
      <c r="A31" s="26">
        <v>43788</v>
      </c>
      <c r="B31" s="27" t="s">
        <v>99</v>
      </c>
      <c r="C31" s="28">
        <v>200</v>
      </c>
      <c r="D31" s="28">
        <v>200</v>
      </c>
      <c r="G31" s="7">
        <v>43799</v>
      </c>
      <c r="H31" s="1" t="s">
        <v>71</v>
      </c>
      <c r="I31" s="1">
        <v>53</v>
      </c>
    </row>
    <row r="32" spans="1:9" x14ac:dyDescent="0.25">
      <c r="A32" s="26">
        <v>43789</v>
      </c>
      <c r="B32" s="27" t="s">
        <v>77</v>
      </c>
      <c r="C32" s="28">
        <v>60</v>
      </c>
      <c r="D32" s="28">
        <v>60</v>
      </c>
      <c r="G32" s="7"/>
      <c r="H32" s="1" t="s">
        <v>114</v>
      </c>
      <c r="I32" s="1">
        <v>200</v>
      </c>
    </row>
    <row r="33" spans="1:9" x14ac:dyDescent="0.25">
      <c r="A33" s="26">
        <v>43792</v>
      </c>
      <c r="B33" s="27" t="s">
        <v>100</v>
      </c>
      <c r="C33" s="28">
        <v>490</v>
      </c>
      <c r="D33" s="27"/>
      <c r="G33" s="7"/>
      <c r="H33" s="1"/>
      <c r="I33" s="1"/>
    </row>
    <row r="34" spans="1:9" x14ac:dyDescent="0.25">
      <c r="A34" s="27"/>
      <c r="B34" s="27" t="s">
        <v>65</v>
      </c>
      <c r="C34" s="28">
        <v>48</v>
      </c>
      <c r="D34" s="28"/>
      <c r="G34" s="7"/>
      <c r="H34" s="1"/>
      <c r="I34" s="1"/>
    </row>
    <row r="35" spans="1:9" x14ac:dyDescent="0.25">
      <c r="A35" s="27"/>
      <c r="B35" s="27" t="s">
        <v>101</v>
      </c>
      <c r="C35" s="28">
        <v>160</v>
      </c>
      <c r="D35" s="28"/>
      <c r="G35" s="7"/>
      <c r="H35" s="1"/>
      <c r="I35" s="1"/>
    </row>
    <row r="36" spans="1:9" x14ac:dyDescent="0.25">
      <c r="A36" s="27"/>
      <c r="B36" s="27" t="s">
        <v>77</v>
      </c>
      <c r="C36" s="28">
        <v>240</v>
      </c>
      <c r="D36" s="27"/>
    </row>
    <row r="37" spans="1:9" x14ac:dyDescent="0.25">
      <c r="A37" s="27"/>
      <c r="B37" s="27" t="s">
        <v>101</v>
      </c>
      <c r="C37" s="28">
        <v>48</v>
      </c>
      <c r="D37" s="28">
        <v>986</v>
      </c>
      <c r="I37">
        <f>SUM(I5:I35)</f>
        <v>3800</v>
      </c>
    </row>
    <row r="38" spans="1:9" x14ac:dyDescent="0.25">
      <c r="A38" s="26">
        <v>43794</v>
      </c>
      <c r="B38" s="27" t="s">
        <v>102</v>
      </c>
      <c r="C38" s="28">
        <v>60</v>
      </c>
      <c r="D38" s="27"/>
    </row>
    <row r="39" spans="1:9" x14ac:dyDescent="0.25">
      <c r="A39" s="27"/>
      <c r="B39" s="27" t="s">
        <v>103</v>
      </c>
      <c r="C39" s="28">
        <v>260</v>
      </c>
      <c r="D39" s="28">
        <v>320</v>
      </c>
    </row>
    <row r="40" spans="1:9" x14ac:dyDescent="0.25">
      <c r="A40" s="26">
        <v>43797</v>
      </c>
      <c r="B40" s="27" t="s">
        <v>104</v>
      </c>
      <c r="C40" s="28">
        <v>507</v>
      </c>
      <c r="D40" s="28">
        <v>507</v>
      </c>
    </row>
    <row r="41" spans="1:9" x14ac:dyDescent="0.25">
      <c r="A41" s="26">
        <v>43798</v>
      </c>
      <c r="B41" s="27" t="s">
        <v>105</v>
      </c>
      <c r="C41" s="28">
        <v>224</v>
      </c>
      <c r="D41" s="28"/>
    </row>
    <row r="42" spans="1:9" x14ac:dyDescent="0.25">
      <c r="A42" s="27"/>
      <c r="B42" s="27" t="s">
        <v>106</v>
      </c>
      <c r="C42" s="28">
        <v>100</v>
      </c>
      <c r="D42" s="28">
        <v>324</v>
      </c>
    </row>
    <row r="43" spans="1:9" x14ac:dyDescent="0.25">
      <c r="A43" s="26">
        <v>43799</v>
      </c>
      <c r="B43" s="27" t="s">
        <v>107</v>
      </c>
      <c r="C43" s="28">
        <v>595</v>
      </c>
      <c r="D43" s="28">
        <v>595</v>
      </c>
    </row>
    <row r="44" spans="1:9" x14ac:dyDescent="0.25">
      <c r="A44" s="27"/>
      <c r="B44" s="27" t="s">
        <v>108</v>
      </c>
      <c r="C44" s="28">
        <v>145</v>
      </c>
      <c r="D44" s="28">
        <v>145</v>
      </c>
    </row>
    <row r="45" spans="1:9" x14ac:dyDescent="0.25">
      <c r="A45" s="27"/>
      <c r="B45" s="27"/>
      <c r="C45" s="27"/>
      <c r="D45" s="27"/>
    </row>
    <row r="46" spans="1:9" x14ac:dyDescent="0.25">
      <c r="C46">
        <f>SUM(C5:C45)</f>
        <v>7780</v>
      </c>
      <c r="D46">
        <f>SUM(D5:D45)</f>
        <v>7780</v>
      </c>
    </row>
  </sheetData>
  <mergeCells count="4">
    <mergeCell ref="A1:D1"/>
    <mergeCell ref="B2:C2"/>
    <mergeCell ref="A3:D3"/>
    <mergeCell ref="G3:I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85E1-F2E3-477E-AA8E-9A34CA542644}">
  <dimension ref="A1:J46"/>
  <sheetViews>
    <sheetView tabSelected="1" zoomScale="71" zoomScaleNormal="71" workbookViewId="0">
      <selection activeCell="B5" sqref="B5:B27"/>
    </sheetView>
  </sheetViews>
  <sheetFormatPr baseColWidth="10" defaultRowHeight="15" x14ac:dyDescent="0.25"/>
  <cols>
    <col min="2" max="2" width="39.42578125" customWidth="1"/>
    <col min="3" max="3" width="25.140625" customWidth="1"/>
    <col min="4" max="4" width="16.42578125" customWidth="1"/>
    <col min="9" max="9" width="36.28515625" customWidth="1"/>
  </cols>
  <sheetData>
    <row r="1" spans="1:10" x14ac:dyDescent="0.25">
      <c r="A1" s="34" t="s">
        <v>11</v>
      </c>
      <c r="B1" s="34"/>
      <c r="C1" s="34"/>
      <c r="D1" s="34"/>
    </row>
    <row r="2" spans="1:10" x14ac:dyDescent="0.25">
      <c r="A2" s="5"/>
      <c r="B2" s="34" t="s">
        <v>38</v>
      </c>
      <c r="C2" s="34"/>
      <c r="D2" s="5"/>
    </row>
    <row r="3" spans="1:10" x14ac:dyDescent="0.25">
      <c r="A3" s="34" t="s">
        <v>12</v>
      </c>
      <c r="B3" s="34"/>
      <c r="C3" s="34"/>
      <c r="D3" s="34"/>
      <c r="H3" s="36" t="s">
        <v>26</v>
      </c>
      <c r="I3" s="37"/>
      <c r="J3" s="38"/>
    </row>
    <row r="4" spans="1:10" x14ac:dyDescent="0.25">
      <c r="A4" s="6" t="s">
        <v>13</v>
      </c>
      <c r="B4" s="6" t="s">
        <v>15</v>
      </c>
      <c r="C4" s="6" t="s">
        <v>14</v>
      </c>
      <c r="D4" s="8" t="s">
        <v>27</v>
      </c>
      <c r="H4" s="8" t="s">
        <v>4</v>
      </c>
      <c r="I4" s="8" t="s">
        <v>22</v>
      </c>
      <c r="J4" s="8" t="s">
        <v>8</v>
      </c>
    </row>
    <row r="5" spans="1:10" x14ac:dyDescent="0.25">
      <c r="A5" s="7">
        <v>43801</v>
      </c>
      <c r="B5" s="1" t="s">
        <v>109</v>
      </c>
      <c r="C5" s="21">
        <v>140</v>
      </c>
      <c r="D5" s="8"/>
      <c r="H5" s="7">
        <v>43801</v>
      </c>
      <c r="I5" s="1" t="s">
        <v>113</v>
      </c>
      <c r="J5" s="1">
        <v>15</v>
      </c>
    </row>
    <row r="6" spans="1:10" x14ac:dyDescent="0.25">
      <c r="A6" s="7"/>
      <c r="B6" s="1" t="s">
        <v>110</v>
      </c>
      <c r="C6" s="21">
        <v>320</v>
      </c>
      <c r="D6" s="8"/>
      <c r="H6" s="7">
        <v>43805</v>
      </c>
      <c r="I6" s="1" t="s">
        <v>120</v>
      </c>
      <c r="J6" s="1">
        <v>1000</v>
      </c>
    </row>
    <row r="7" spans="1:10" x14ac:dyDescent="0.25">
      <c r="A7" s="1"/>
      <c r="B7" s="1" t="s">
        <v>111</v>
      </c>
      <c r="C7" s="21">
        <v>70</v>
      </c>
      <c r="D7" s="8"/>
      <c r="H7" s="7"/>
      <c r="I7" s="1" t="s">
        <v>55</v>
      </c>
      <c r="J7" s="1">
        <v>61</v>
      </c>
    </row>
    <row r="8" spans="1:10" x14ac:dyDescent="0.25">
      <c r="A8" s="7"/>
      <c r="B8" s="1" t="s">
        <v>112</v>
      </c>
      <c r="C8" s="21">
        <v>390</v>
      </c>
      <c r="D8" s="8">
        <v>920</v>
      </c>
      <c r="H8" s="13">
        <v>43810</v>
      </c>
      <c r="I8" s="1" t="s">
        <v>123</v>
      </c>
      <c r="J8" s="14">
        <v>16</v>
      </c>
    </row>
    <row r="9" spans="1:10" x14ac:dyDescent="0.25">
      <c r="A9" s="7">
        <v>43802</v>
      </c>
      <c r="B9" s="1" t="s">
        <v>115</v>
      </c>
      <c r="C9" s="21">
        <v>145</v>
      </c>
      <c r="D9" s="8"/>
      <c r="H9" s="7"/>
      <c r="I9" s="1" t="s">
        <v>124</v>
      </c>
      <c r="J9" s="1">
        <v>55</v>
      </c>
    </row>
    <row r="10" spans="1:10" x14ac:dyDescent="0.25">
      <c r="A10" s="7"/>
      <c r="B10" s="1" t="s">
        <v>116</v>
      </c>
      <c r="C10" s="21">
        <v>390</v>
      </c>
      <c r="D10" s="8"/>
      <c r="H10" s="1"/>
      <c r="I10" s="1" t="s">
        <v>125</v>
      </c>
      <c r="J10" s="1">
        <v>570</v>
      </c>
    </row>
    <row r="11" spans="1:10" x14ac:dyDescent="0.25">
      <c r="A11" s="7"/>
      <c r="B11" s="1" t="s">
        <v>117</v>
      </c>
      <c r="C11" s="21">
        <v>395</v>
      </c>
      <c r="D11" s="8"/>
      <c r="H11" s="7">
        <v>43813</v>
      </c>
      <c r="I11" s="1" t="s">
        <v>84</v>
      </c>
      <c r="J11" s="1">
        <v>53</v>
      </c>
    </row>
    <row r="12" spans="1:10" x14ac:dyDescent="0.25">
      <c r="A12" s="7"/>
      <c r="B12" s="1" t="s">
        <v>118</v>
      </c>
      <c r="C12" s="21">
        <v>60</v>
      </c>
      <c r="D12" s="21">
        <v>990</v>
      </c>
      <c r="H12" s="7"/>
      <c r="I12" s="1" t="s">
        <v>127</v>
      </c>
      <c r="J12" s="1">
        <v>149</v>
      </c>
    </row>
    <row r="13" spans="1:10" x14ac:dyDescent="0.25">
      <c r="A13" s="7">
        <v>43804</v>
      </c>
      <c r="B13" s="1" t="s">
        <v>119</v>
      </c>
      <c r="C13" s="21">
        <v>280</v>
      </c>
      <c r="D13" s="22">
        <v>280</v>
      </c>
      <c r="H13" s="7">
        <v>43814</v>
      </c>
      <c r="I13" s="1" t="s">
        <v>84</v>
      </c>
      <c r="J13" s="1">
        <v>53</v>
      </c>
    </row>
    <row r="14" spans="1:10" x14ac:dyDescent="0.25">
      <c r="A14" s="7">
        <v>43809</v>
      </c>
      <c r="B14" s="1" t="s">
        <v>121</v>
      </c>
      <c r="C14" s="21">
        <v>140</v>
      </c>
      <c r="D14" s="30">
        <v>140</v>
      </c>
      <c r="H14" s="7">
        <v>43815</v>
      </c>
      <c r="I14" s="1" t="s">
        <v>55</v>
      </c>
      <c r="J14" s="1">
        <v>78</v>
      </c>
    </row>
    <row r="15" spans="1:10" x14ac:dyDescent="0.25">
      <c r="A15" s="7">
        <v>43810</v>
      </c>
      <c r="B15" s="1" t="s">
        <v>122</v>
      </c>
      <c r="C15" s="21">
        <v>315</v>
      </c>
      <c r="D15" s="21">
        <v>315</v>
      </c>
      <c r="H15" s="7">
        <v>43816</v>
      </c>
      <c r="I15" s="1" t="s">
        <v>55</v>
      </c>
      <c r="J15" s="1">
        <v>78</v>
      </c>
    </row>
    <row r="16" spans="1:10" x14ac:dyDescent="0.25">
      <c r="A16" s="7">
        <v>43815</v>
      </c>
      <c r="B16" s="1" t="s">
        <v>126</v>
      </c>
      <c r="C16" s="21">
        <v>145</v>
      </c>
      <c r="D16" s="21">
        <v>145</v>
      </c>
      <c r="H16" s="7">
        <v>43817</v>
      </c>
      <c r="I16" s="1" t="s">
        <v>55</v>
      </c>
      <c r="J16" s="1">
        <v>110</v>
      </c>
    </row>
    <row r="17" spans="1:10" x14ac:dyDescent="0.25">
      <c r="A17" s="7">
        <v>43816</v>
      </c>
      <c r="B17" s="1" t="s">
        <v>128</v>
      </c>
      <c r="C17" s="21">
        <v>182</v>
      </c>
      <c r="D17" s="21">
        <v>182</v>
      </c>
      <c r="H17" s="7">
        <v>43818</v>
      </c>
      <c r="I17" s="1" t="s">
        <v>129</v>
      </c>
      <c r="J17" s="1">
        <v>398</v>
      </c>
    </row>
    <row r="18" spans="1:10" x14ac:dyDescent="0.25">
      <c r="A18" s="7">
        <v>43818</v>
      </c>
      <c r="B18" s="1" t="s">
        <v>130</v>
      </c>
      <c r="C18" s="21">
        <v>270</v>
      </c>
      <c r="D18" s="31">
        <v>270</v>
      </c>
      <c r="H18" s="7">
        <v>43822</v>
      </c>
      <c r="I18" s="1" t="s">
        <v>55</v>
      </c>
      <c r="J18" s="1">
        <v>62</v>
      </c>
    </row>
    <row r="19" spans="1:10" x14ac:dyDescent="0.25">
      <c r="A19" s="7">
        <v>43819</v>
      </c>
      <c r="B19" s="1" t="s">
        <v>131</v>
      </c>
      <c r="C19" s="21">
        <v>448</v>
      </c>
      <c r="D19" s="21">
        <v>448</v>
      </c>
      <c r="H19" s="7">
        <v>43826</v>
      </c>
      <c r="I19" s="1" t="s">
        <v>55</v>
      </c>
      <c r="J19" s="1">
        <v>50</v>
      </c>
    </row>
    <row r="20" spans="1:10" x14ac:dyDescent="0.25">
      <c r="A20" s="7">
        <v>43822</v>
      </c>
      <c r="B20" s="1" t="s">
        <v>132</v>
      </c>
      <c r="C20" s="21">
        <v>140</v>
      </c>
      <c r="D20" s="32">
        <v>140</v>
      </c>
      <c r="H20" s="7">
        <v>43827</v>
      </c>
      <c r="I20" s="1" t="s">
        <v>84</v>
      </c>
      <c r="J20" s="1">
        <v>53</v>
      </c>
    </row>
    <row r="21" spans="1:10" x14ac:dyDescent="0.25">
      <c r="A21" s="7">
        <v>43825</v>
      </c>
      <c r="B21" s="1" t="s">
        <v>133</v>
      </c>
      <c r="C21" s="21">
        <v>70</v>
      </c>
      <c r="D21" s="21">
        <v>70</v>
      </c>
      <c r="H21" s="7">
        <v>43829</v>
      </c>
      <c r="I21" s="1" t="s">
        <v>84</v>
      </c>
      <c r="J21" s="1">
        <v>53</v>
      </c>
    </row>
    <row r="22" spans="1:10" x14ac:dyDescent="0.25">
      <c r="A22" s="7">
        <v>43826</v>
      </c>
      <c r="B22" s="1" t="s">
        <v>134</v>
      </c>
      <c r="C22" s="21">
        <v>150</v>
      </c>
      <c r="D22" s="21"/>
      <c r="H22" s="7">
        <v>43830</v>
      </c>
      <c r="I22" s="1" t="s">
        <v>84</v>
      </c>
      <c r="J22" s="1">
        <v>53</v>
      </c>
    </row>
    <row r="23" spans="1:10" x14ac:dyDescent="0.25">
      <c r="A23" s="7"/>
      <c r="B23" s="1" t="s">
        <v>135</v>
      </c>
      <c r="C23" s="21">
        <v>140</v>
      </c>
      <c r="D23" s="1"/>
      <c r="H23" s="7"/>
      <c r="I23" s="1"/>
      <c r="J23" s="1"/>
    </row>
    <row r="24" spans="1:10" x14ac:dyDescent="0.25">
      <c r="A24" s="1"/>
      <c r="B24" s="1" t="s">
        <v>136</v>
      </c>
      <c r="C24" s="21">
        <v>400</v>
      </c>
      <c r="D24" s="21">
        <v>690</v>
      </c>
      <c r="H24" s="7"/>
      <c r="I24" s="1"/>
      <c r="J24" s="1"/>
    </row>
    <row r="25" spans="1:10" x14ac:dyDescent="0.25">
      <c r="A25" s="7">
        <v>43827</v>
      </c>
      <c r="B25" s="1" t="s">
        <v>137</v>
      </c>
      <c r="C25" s="21">
        <v>145</v>
      </c>
      <c r="D25" s="21">
        <v>145</v>
      </c>
      <c r="H25" s="7"/>
      <c r="I25" s="1"/>
      <c r="J25" s="1"/>
    </row>
    <row r="26" spans="1:10" x14ac:dyDescent="0.25">
      <c r="A26" s="7">
        <v>43829</v>
      </c>
      <c r="B26" s="1" t="s">
        <v>138</v>
      </c>
      <c r="C26" s="21">
        <v>312</v>
      </c>
      <c r="D26" s="21"/>
      <c r="H26" s="7"/>
      <c r="I26" s="1"/>
      <c r="J26" s="1"/>
    </row>
    <row r="27" spans="1:10" x14ac:dyDescent="0.25">
      <c r="A27" s="1"/>
      <c r="B27" s="1" t="s">
        <v>139</v>
      </c>
      <c r="C27" s="21">
        <v>400</v>
      </c>
      <c r="D27" s="33">
        <v>712</v>
      </c>
      <c r="H27" s="7"/>
      <c r="I27" s="1"/>
      <c r="J27" s="1"/>
    </row>
    <row r="28" spans="1:10" x14ac:dyDescent="0.25">
      <c r="A28" s="1"/>
      <c r="B28" s="1"/>
      <c r="C28" s="21"/>
      <c r="D28" s="21"/>
      <c r="H28" s="7"/>
      <c r="I28" s="1"/>
      <c r="J28" s="1"/>
    </row>
    <row r="29" spans="1:10" x14ac:dyDescent="0.25">
      <c r="A29" s="7"/>
      <c r="B29" s="1"/>
      <c r="C29" s="21"/>
      <c r="D29" s="21"/>
      <c r="H29" s="7"/>
      <c r="I29" s="1"/>
      <c r="J29" s="1"/>
    </row>
    <row r="30" spans="1:10" x14ac:dyDescent="0.25">
      <c r="A30" s="7"/>
      <c r="B30" s="1"/>
      <c r="C30" s="20"/>
      <c r="D30" s="21"/>
      <c r="H30" s="7"/>
      <c r="I30" s="1"/>
      <c r="J30" s="1"/>
    </row>
    <row r="31" spans="1:10" x14ac:dyDescent="0.25">
      <c r="A31" s="7"/>
      <c r="B31" s="1"/>
      <c r="C31" s="21"/>
      <c r="D31" s="21"/>
      <c r="H31" s="7"/>
      <c r="I31" s="1"/>
      <c r="J31" s="1"/>
    </row>
    <row r="32" spans="1:10" x14ac:dyDescent="0.25">
      <c r="A32" s="7"/>
      <c r="B32" s="1"/>
      <c r="C32" s="21"/>
      <c r="D32" s="21"/>
      <c r="J32">
        <f>SUM(J5:J31)</f>
        <v>2907</v>
      </c>
    </row>
    <row r="33" spans="1:4" x14ac:dyDescent="0.25">
      <c r="A33" s="7"/>
      <c r="B33" s="1"/>
      <c r="C33" s="21"/>
      <c r="D33" s="1"/>
    </row>
    <row r="34" spans="1:4" x14ac:dyDescent="0.25">
      <c r="A34" s="1"/>
      <c r="B34" s="1"/>
      <c r="C34" s="21"/>
      <c r="D34" s="21"/>
    </row>
    <row r="35" spans="1:4" x14ac:dyDescent="0.25">
      <c r="A35" s="1"/>
      <c r="B35" s="1"/>
      <c r="C35" s="21"/>
      <c r="D35" s="21"/>
    </row>
    <row r="36" spans="1:4" x14ac:dyDescent="0.25">
      <c r="A36" s="1"/>
      <c r="B36" s="1"/>
      <c r="C36" s="21"/>
      <c r="D36" s="1"/>
    </row>
    <row r="37" spans="1:4" x14ac:dyDescent="0.25">
      <c r="A37" s="1"/>
      <c r="B37" s="1"/>
      <c r="C37" s="21"/>
      <c r="D37" s="21"/>
    </row>
    <row r="38" spans="1:4" x14ac:dyDescent="0.25">
      <c r="A38" s="7"/>
      <c r="B38" s="1"/>
      <c r="C38" s="21"/>
      <c r="D38" s="1"/>
    </row>
    <row r="39" spans="1:4" x14ac:dyDescent="0.25">
      <c r="A39" s="1"/>
      <c r="B39" s="1"/>
      <c r="C39" s="21"/>
      <c r="D39" s="21"/>
    </row>
    <row r="40" spans="1:4" x14ac:dyDescent="0.25">
      <c r="A40" s="7"/>
      <c r="B40" s="1"/>
      <c r="C40" s="21"/>
      <c r="D40" s="21"/>
    </row>
    <row r="41" spans="1:4" x14ac:dyDescent="0.25">
      <c r="A41" s="7"/>
      <c r="B41" s="1"/>
      <c r="C41" s="21"/>
      <c r="D41" s="21"/>
    </row>
    <row r="42" spans="1:4" x14ac:dyDescent="0.25">
      <c r="A42" s="1"/>
      <c r="B42" s="1"/>
      <c r="C42" s="21"/>
      <c r="D42" s="21"/>
    </row>
    <row r="43" spans="1:4" x14ac:dyDescent="0.25">
      <c r="A43" s="7"/>
      <c r="B43" s="1"/>
      <c r="C43" s="21"/>
      <c r="D43" s="21"/>
    </row>
    <row r="44" spans="1:4" x14ac:dyDescent="0.25">
      <c r="A44" s="1"/>
      <c r="B44" s="1"/>
      <c r="C44" s="21"/>
      <c r="D44" s="21"/>
    </row>
    <row r="45" spans="1:4" x14ac:dyDescent="0.25">
      <c r="A45" s="1"/>
      <c r="B45" s="1"/>
      <c r="C45" s="1"/>
      <c r="D45" s="1"/>
    </row>
    <row r="46" spans="1:4" x14ac:dyDescent="0.25">
      <c r="C46">
        <f>SUM(C5:C45)</f>
        <v>5447</v>
      </c>
      <c r="D46">
        <f>SUM(D5:D45)</f>
        <v>5447</v>
      </c>
    </row>
  </sheetData>
  <mergeCells count="4">
    <mergeCell ref="A1:D1"/>
    <mergeCell ref="B2:C2"/>
    <mergeCell ref="A3:D3"/>
    <mergeCell ref="H3:J3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A353-5DF3-4603-9423-176177DDB58F}">
  <dimension ref="A1:C17"/>
  <sheetViews>
    <sheetView workbookViewId="0">
      <selection activeCell="B23" sqref="B23"/>
    </sheetView>
  </sheetViews>
  <sheetFormatPr baseColWidth="10" defaultRowHeight="15" x14ac:dyDescent="0.25"/>
  <cols>
    <col min="2" max="2" width="35" customWidth="1"/>
    <col min="3" max="3" width="12.85546875" customWidth="1"/>
  </cols>
  <sheetData>
    <row r="1" spans="1:3" x14ac:dyDescent="0.25">
      <c r="A1" s="1"/>
      <c r="B1" s="39" t="s">
        <v>26</v>
      </c>
      <c r="C1" s="39"/>
    </row>
    <row r="2" spans="1:3" x14ac:dyDescent="0.25">
      <c r="A2" s="8" t="s">
        <v>4</v>
      </c>
      <c r="B2" s="8" t="s">
        <v>22</v>
      </c>
      <c r="C2" s="8" t="s">
        <v>8</v>
      </c>
    </row>
    <row r="3" spans="1:3" x14ac:dyDescent="0.25">
      <c r="A3" s="7">
        <v>43748</v>
      </c>
      <c r="B3" s="1" t="s">
        <v>23</v>
      </c>
      <c r="C3" s="1">
        <v>204</v>
      </c>
    </row>
    <row r="4" spans="1:3" x14ac:dyDescent="0.25">
      <c r="A4" s="7">
        <v>43755</v>
      </c>
      <c r="B4" s="1" t="s">
        <v>39</v>
      </c>
      <c r="C4" s="1">
        <v>16</v>
      </c>
    </row>
    <row r="5" spans="1:3" x14ac:dyDescent="0.25">
      <c r="A5" s="13">
        <v>43756</v>
      </c>
      <c r="B5" s="1" t="s">
        <v>42</v>
      </c>
      <c r="C5" s="14">
        <v>1312</v>
      </c>
    </row>
    <row r="6" spans="1:3" x14ac:dyDescent="0.25">
      <c r="A6" s="7">
        <v>43757</v>
      </c>
      <c r="B6" s="1" t="s">
        <v>46</v>
      </c>
      <c r="C6" s="1">
        <v>2000</v>
      </c>
    </row>
    <row r="7" spans="1:3" x14ac:dyDescent="0.25">
      <c r="A7" s="7">
        <v>43759</v>
      </c>
      <c r="B7" s="1" t="s">
        <v>45</v>
      </c>
      <c r="C7" s="1">
        <v>15</v>
      </c>
    </row>
    <row r="8" spans="1:3" x14ac:dyDescent="0.25">
      <c r="A8" s="7">
        <v>43761</v>
      </c>
      <c r="B8" s="1" t="s">
        <v>54</v>
      </c>
      <c r="C8" s="1">
        <v>55</v>
      </c>
    </row>
    <row r="9" spans="1:3" x14ac:dyDescent="0.25">
      <c r="A9" s="7">
        <v>43766</v>
      </c>
      <c r="B9" s="1" t="s">
        <v>55</v>
      </c>
      <c r="C9" s="1">
        <v>88</v>
      </c>
    </row>
    <row r="10" spans="1:3" x14ac:dyDescent="0.25">
      <c r="A10" s="7"/>
      <c r="B10" s="1" t="s">
        <v>57</v>
      </c>
      <c r="C10" s="1">
        <v>95</v>
      </c>
    </row>
    <row r="11" spans="1:3" x14ac:dyDescent="0.25">
      <c r="A11" s="7">
        <v>43767</v>
      </c>
      <c r="B11" s="1" t="s">
        <v>55</v>
      </c>
      <c r="C11" s="1">
        <v>50</v>
      </c>
    </row>
    <row r="12" spans="1:3" x14ac:dyDescent="0.25">
      <c r="A12" s="7">
        <v>43768</v>
      </c>
      <c r="B12" s="1" t="s">
        <v>59</v>
      </c>
      <c r="C12" s="1">
        <v>1750</v>
      </c>
    </row>
    <row r="13" spans="1:3" x14ac:dyDescent="0.25">
      <c r="A13" s="1"/>
      <c r="B13" s="1" t="s">
        <v>60</v>
      </c>
      <c r="C13" s="1">
        <v>3657</v>
      </c>
    </row>
    <row r="14" spans="1:3" x14ac:dyDescent="0.25">
      <c r="A14" s="1"/>
      <c r="B14" s="1" t="s">
        <v>55</v>
      </c>
      <c r="C14" s="1">
        <v>85</v>
      </c>
    </row>
    <row r="15" spans="1:3" x14ac:dyDescent="0.25">
      <c r="A15" s="19">
        <v>43769</v>
      </c>
      <c r="B15" s="1" t="s">
        <v>66</v>
      </c>
      <c r="C15" s="1">
        <v>50</v>
      </c>
    </row>
    <row r="16" spans="1:3" x14ac:dyDescent="0.25">
      <c r="B16" s="1" t="s">
        <v>62</v>
      </c>
      <c r="C16" s="1">
        <v>201</v>
      </c>
    </row>
    <row r="17" spans="3:3" x14ac:dyDescent="0.25">
      <c r="C17">
        <f>SUM(C3:C16)</f>
        <v>9578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BC3F-827A-489C-8FC3-9AF5D1870D5E}">
  <dimension ref="A3:G27"/>
  <sheetViews>
    <sheetView workbookViewId="0">
      <selection activeCell="E8" sqref="E8:G9"/>
    </sheetView>
  </sheetViews>
  <sheetFormatPr baseColWidth="10" defaultRowHeight="15" x14ac:dyDescent="0.25"/>
  <cols>
    <col min="1" max="1" width="20" customWidth="1"/>
    <col min="5" max="5" width="14.28515625" customWidth="1"/>
    <col min="6" max="6" width="23.5703125" customWidth="1"/>
    <col min="7" max="7" width="13.42578125" customWidth="1"/>
  </cols>
  <sheetData>
    <row r="3" spans="1:7" x14ac:dyDescent="0.25">
      <c r="A3" s="39" t="s">
        <v>0</v>
      </c>
      <c r="B3" s="39"/>
      <c r="C3" s="3"/>
      <c r="E3" s="36" t="s">
        <v>7</v>
      </c>
      <c r="F3" s="37"/>
      <c r="G3" s="38"/>
    </row>
    <row r="4" spans="1:7" x14ac:dyDescent="0.25">
      <c r="A4" s="1" t="s">
        <v>1</v>
      </c>
      <c r="B4" s="1">
        <v>106000</v>
      </c>
      <c r="E4" s="1" t="s">
        <v>4</v>
      </c>
      <c r="F4" s="1" t="s">
        <v>5</v>
      </c>
      <c r="G4" s="1" t="s">
        <v>8</v>
      </c>
    </row>
    <row r="5" spans="1:7" x14ac:dyDescent="0.25">
      <c r="A5" s="1" t="s">
        <v>2</v>
      </c>
      <c r="B5" s="1">
        <v>2500</v>
      </c>
      <c r="E5" s="7">
        <v>43768</v>
      </c>
      <c r="F5" s="1" t="s">
        <v>56</v>
      </c>
      <c r="G5" s="1">
        <v>3657</v>
      </c>
    </row>
    <row r="6" spans="1:7" x14ac:dyDescent="0.25">
      <c r="A6" s="1" t="s">
        <v>3</v>
      </c>
      <c r="B6" s="1">
        <v>29256</v>
      </c>
      <c r="E6" s="7">
        <v>43799</v>
      </c>
      <c r="F6" s="1" t="s">
        <v>56</v>
      </c>
      <c r="G6" s="1">
        <v>3657</v>
      </c>
    </row>
    <row r="7" spans="1:7" x14ac:dyDescent="0.25">
      <c r="A7" s="1" t="s">
        <v>6</v>
      </c>
      <c r="B7" s="1">
        <f>SUM(B4:B6)</f>
        <v>137756</v>
      </c>
      <c r="E7" s="7">
        <v>43830</v>
      </c>
      <c r="F7" s="1" t="s">
        <v>56</v>
      </c>
      <c r="G7" s="1">
        <v>3657</v>
      </c>
    </row>
    <row r="8" spans="1:7" x14ac:dyDescent="0.25">
      <c r="E8" s="7"/>
      <c r="F8" s="1"/>
      <c r="G8" s="1"/>
    </row>
    <row r="9" spans="1:7" x14ac:dyDescent="0.25">
      <c r="E9" s="7"/>
      <c r="F9" s="1"/>
      <c r="G9" s="1"/>
    </row>
    <row r="10" spans="1:7" x14ac:dyDescent="0.25">
      <c r="E10" s="7"/>
      <c r="F10" s="1"/>
      <c r="G10" s="1"/>
    </row>
    <row r="11" spans="1:7" x14ac:dyDescent="0.25">
      <c r="E11" s="7"/>
      <c r="F11" s="1"/>
      <c r="G11" s="1"/>
    </row>
    <row r="12" spans="1:7" x14ac:dyDescent="0.25">
      <c r="E12" s="1"/>
      <c r="F12" s="1"/>
      <c r="G12" s="1"/>
    </row>
    <row r="13" spans="1:7" x14ac:dyDescent="0.25">
      <c r="E13" s="2"/>
      <c r="F13" s="2"/>
      <c r="G13" s="2"/>
    </row>
    <row r="14" spans="1:7" x14ac:dyDescent="0.25">
      <c r="E14" s="4"/>
      <c r="F14" s="4" t="s">
        <v>9</v>
      </c>
      <c r="G14" s="4">
        <f>SUM(B4:B6)</f>
        <v>137756</v>
      </c>
    </row>
    <row r="15" spans="1:7" x14ac:dyDescent="0.25">
      <c r="A15" s="40" t="s">
        <v>16</v>
      </c>
      <c r="B15" s="40"/>
      <c r="F15" t="s">
        <v>10</v>
      </c>
      <c r="G15">
        <f>SUM(G5:G13)</f>
        <v>10971</v>
      </c>
    </row>
    <row r="16" spans="1:7" x14ac:dyDescent="0.25">
      <c r="A16" t="s">
        <v>5</v>
      </c>
      <c r="B16" t="s">
        <v>8</v>
      </c>
      <c r="F16" t="s">
        <v>8</v>
      </c>
      <c r="G16">
        <f>G14-G15</f>
        <v>126785</v>
      </c>
    </row>
    <row r="17" spans="1:4" x14ac:dyDescent="0.25">
      <c r="A17" t="s">
        <v>17</v>
      </c>
      <c r="B17">
        <v>3500</v>
      </c>
    </row>
    <row r="18" spans="1:4" x14ac:dyDescent="0.25">
      <c r="A18" t="s">
        <v>18</v>
      </c>
      <c r="B18">
        <v>3657</v>
      </c>
    </row>
    <row r="19" spans="1:4" x14ac:dyDescent="0.25">
      <c r="A19" t="s">
        <v>21</v>
      </c>
      <c r="B19">
        <v>15000</v>
      </c>
    </row>
    <row r="20" spans="1:4" x14ac:dyDescent="0.25">
      <c r="A20" t="s">
        <v>19</v>
      </c>
      <c r="B20">
        <v>5000</v>
      </c>
    </row>
    <row r="21" spans="1:4" x14ac:dyDescent="0.25">
      <c r="A21" t="s">
        <v>20</v>
      </c>
      <c r="B21">
        <v>2500</v>
      </c>
    </row>
    <row r="22" spans="1:4" x14ac:dyDescent="0.25">
      <c r="A22" t="s">
        <v>32</v>
      </c>
      <c r="B22">
        <v>1500</v>
      </c>
    </row>
    <row r="26" spans="1:4" x14ac:dyDescent="0.25">
      <c r="D26">
        <v>1159</v>
      </c>
    </row>
    <row r="27" spans="1:4" x14ac:dyDescent="0.25">
      <c r="B27">
        <f>SUM(B17:B25)</f>
        <v>31157</v>
      </c>
    </row>
  </sheetData>
  <mergeCells count="3">
    <mergeCell ref="A3:B3"/>
    <mergeCell ref="E3:G3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</vt:lpstr>
      <vt:lpstr>Noviembre</vt:lpstr>
      <vt:lpstr>Diciembre</vt:lpstr>
      <vt:lpstr> Egresos octubre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fardo</dc:creator>
  <cp:lastModifiedBy>fardo</cp:lastModifiedBy>
  <cp:lastPrinted>2019-12-05T20:16:40Z</cp:lastPrinted>
  <dcterms:created xsi:type="dcterms:W3CDTF">2019-09-28T17:00:04Z</dcterms:created>
  <dcterms:modified xsi:type="dcterms:W3CDTF">2020-01-29T21:47:14Z</dcterms:modified>
</cp:coreProperties>
</file>