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64e0fea78931bb/Desktop/"/>
    </mc:Choice>
  </mc:AlternateContent>
  <xr:revisionPtr revIDLastSave="33" documentId="8_{723ADA86-509A-46A8-B39F-45924B10C1D3}" xr6:coauthVersionLast="47" xr6:coauthVersionMax="47" xr10:uidLastSave="{EE08B5B4-9577-4C7A-A742-AD5A6ED70E68}"/>
  <bookViews>
    <workbookView xWindow="-110" yWindow="-110" windowWidth="19420" windowHeight="11020" xr2:uid="{788F2A4B-2EE4-49B5-8907-05C92CCCE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104" i="1" l="1"/>
  <c r="AJ104" i="1"/>
  <c r="AD74" i="1" a="1"/>
  <c r="AF38" i="1" a="1"/>
  <c r="AD74" i="1" l="1"/>
  <c r="AF38" i="1"/>
  <c r="AD37" i="1" a="1"/>
  <c r="AD37" i="1"/>
  <c r="M3" i="1"/>
  <c r="N3" i="1"/>
  <c r="O3" i="1"/>
  <c r="P3" i="1"/>
  <c r="Q3" i="1"/>
  <c r="R3" i="1"/>
  <c r="S3" i="1"/>
  <c r="T3" i="1"/>
  <c r="U3" i="1"/>
  <c r="V3" i="1"/>
  <c r="M4" i="1"/>
  <c r="N4" i="1"/>
  <c r="O4" i="1"/>
  <c r="P4" i="1"/>
  <c r="Q4" i="1"/>
  <c r="R4" i="1"/>
  <c r="S4" i="1"/>
  <c r="T4" i="1"/>
  <c r="U4" i="1"/>
  <c r="V4" i="1"/>
  <c r="M5" i="1"/>
  <c r="N5" i="1"/>
  <c r="O5" i="1"/>
  <c r="P5" i="1"/>
  <c r="Q5" i="1"/>
  <c r="R5" i="1"/>
  <c r="S5" i="1"/>
  <c r="T5" i="1"/>
  <c r="U5" i="1"/>
  <c r="V5" i="1"/>
  <c r="M6" i="1"/>
  <c r="N6" i="1"/>
  <c r="O6" i="1"/>
  <c r="P6" i="1"/>
  <c r="Q6" i="1"/>
  <c r="R6" i="1"/>
  <c r="S6" i="1"/>
  <c r="T6" i="1"/>
  <c r="U6" i="1"/>
  <c r="V6" i="1"/>
  <c r="M7" i="1"/>
  <c r="N7" i="1"/>
  <c r="O7" i="1"/>
  <c r="P7" i="1"/>
  <c r="Q7" i="1"/>
  <c r="R7" i="1"/>
  <c r="S7" i="1"/>
  <c r="T7" i="1"/>
  <c r="U7" i="1"/>
  <c r="V7" i="1"/>
  <c r="M8" i="1"/>
  <c r="N8" i="1"/>
  <c r="O8" i="1"/>
  <c r="P8" i="1"/>
  <c r="Q8" i="1"/>
  <c r="R8" i="1"/>
  <c r="S8" i="1"/>
  <c r="T8" i="1"/>
  <c r="U8" i="1"/>
  <c r="V8" i="1"/>
  <c r="M9" i="1"/>
  <c r="N9" i="1"/>
  <c r="O9" i="1"/>
  <c r="P9" i="1"/>
  <c r="Q9" i="1"/>
  <c r="R9" i="1"/>
  <c r="S9" i="1"/>
  <c r="T9" i="1"/>
  <c r="U9" i="1"/>
  <c r="V9" i="1"/>
  <c r="M10" i="1"/>
  <c r="N10" i="1"/>
  <c r="O10" i="1"/>
  <c r="P10" i="1"/>
  <c r="Q10" i="1"/>
  <c r="R10" i="1"/>
  <c r="S10" i="1"/>
  <c r="T10" i="1"/>
  <c r="U10" i="1"/>
  <c r="V10" i="1"/>
  <c r="M11" i="1"/>
  <c r="N11" i="1"/>
  <c r="O11" i="1"/>
  <c r="P11" i="1"/>
  <c r="Q11" i="1"/>
  <c r="R11" i="1"/>
  <c r="S11" i="1"/>
  <c r="T11" i="1"/>
  <c r="U11" i="1"/>
  <c r="V11" i="1"/>
  <c r="M12" i="1"/>
  <c r="N12" i="1"/>
  <c r="O12" i="1"/>
  <c r="P12" i="1"/>
  <c r="Q12" i="1"/>
  <c r="R12" i="1"/>
  <c r="S12" i="1"/>
  <c r="T12" i="1"/>
  <c r="U12" i="1"/>
  <c r="V12" i="1"/>
  <c r="M13" i="1"/>
  <c r="N13" i="1"/>
  <c r="O13" i="1"/>
  <c r="P13" i="1"/>
  <c r="Q13" i="1"/>
  <c r="R13" i="1"/>
  <c r="S13" i="1"/>
  <c r="T13" i="1"/>
  <c r="U13" i="1"/>
  <c r="V13" i="1"/>
  <c r="M14" i="1"/>
  <c r="N14" i="1"/>
  <c r="O14" i="1"/>
  <c r="P14" i="1"/>
  <c r="Q14" i="1"/>
  <c r="R14" i="1"/>
  <c r="S14" i="1"/>
  <c r="T14" i="1"/>
  <c r="U14" i="1"/>
  <c r="V14" i="1"/>
  <c r="M15" i="1"/>
  <c r="N15" i="1"/>
  <c r="O15" i="1"/>
  <c r="P15" i="1"/>
  <c r="Q15" i="1"/>
  <c r="R15" i="1"/>
  <c r="S15" i="1"/>
  <c r="T15" i="1"/>
  <c r="U15" i="1"/>
  <c r="V15" i="1"/>
  <c r="M16" i="1"/>
  <c r="N16" i="1"/>
  <c r="O16" i="1"/>
  <c r="P16" i="1"/>
  <c r="Q16" i="1"/>
  <c r="R16" i="1"/>
  <c r="S16" i="1"/>
  <c r="T16" i="1"/>
  <c r="U16" i="1"/>
  <c r="V16" i="1"/>
  <c r="M17" i="1"/>
  <c r="N17" i="1"/>
  <c r="O17" i="1"/>
  <c r="P17" i="1"/>
  <c r="Q17" i="1"/>
  <c r="R17" i="1"/>
  <c r="S17" i="1"/>
  <c r="T17" i="1"/>
  <c r="U17" i="1"/>
  <c r="V17" i="1"/>
  <c r="M18" i="1"/>
  <c r="N18" i="1"/>
  <c r="O18" i="1"/>
  <c r="P18" i="1"/>
  <c r="Q18" i="1"/>
  <c r="R18" i="1"/>
  <c r="S18" i="1"/>
  <c r="T18" i="1"/>
  <c r="U18" i="1"/>
  <c r="V18" i="1"/>
  <c r="M19" i="1"/>
  <c r="N19" i="1"/>
  <c r="O19" i="1"/>
  <c r="P19" i="1"/>
  <c r="Q19" i="1"/>
  <c r="R19" i="1"/>
  <c r="S19" i="1"/>
  <c r="T19" i="1"/>
  <c r="U19" i="1"/>
  <c r="V19" i="1"/>
  <c r="M20" i="1"/>
  <c r="N20" i="1"/>
  <c r="O20" i="1"/>
  <c r="P20" i="1"/>
  <c r="Q20" i="1"/>
  <c r="R20" i="1"/>
  <c r="S20" i="1"/>
  <c r="T20" i="1"/>
  <c r="U20" i="1"/>
  <c r="V20" i="1"/>
  <c r="M21" i="1"/>
  <c r="N21" i="1"/>
  <c r="O21" i="1"/>
  <c r="P21" i="1"/>
  <c r="Q21" i="1"/>
  <c r="R21" i="1"/>
  <c r="S21" i="1"/>
  <c r="T21" i="1"/>
  <c r="U21" i="1"/>
  <c r="V21" i="1"/>
  <c r="M22" i="1"/>
  <c r="N22" i="1"/>
  <c r="O22" i="1"/>
  <c r="P22" i="1"/>
  <c r="Q22" i="1"/>
  <c r="R22" i="1"/>
  <c r="S22" i="1"/>
  <c r="T22" i="1"/>
  <c r="U22" i="1"/>
  <c r="V22" i="1"/>
  <c r="M23" i="1"/>
  <c r="N23" i="1"/>
  <c r="O23" i="1"/>
  <c r="P23" i="1"/>
  <c r="Q23" i="1"/>
  <c r="R23" i="1"/>
  <c r="S23" i="1"/>
  <c r="T23" i="1"/>
  <c r="U23" i="1"/>
  <c r="V23" i="1"/>
  <c r="M24" i="1"/>
  <c r="N24" i="1"/>
  <c r="O24" i="1"/>
  <c r="P24" i="1"/>
  <c r="Q24" i="1"/>
  <c r="R24" i="1"/>
  <c r="S24" i="1"/>
  <c r="T24" i="1"/>
  <c r="U24" i="1"/>
  <c r="V24" i="1"/>
  <c r="M25" i="1"/>
  <c r="N25" i="1"/>
  <c r="O25" i="1"/>
  <c r="P25" i="1"/>
  <c r="Q25" i="1"/>
  <c r="R25" i="1"/>
  <c r="S25" i="1"/>
  <c r="T25" i="1"/>
  <c r="U25" i="1"/>
  <c r="V25" i="1"/>
  <c r="M26" i="1"/>
  <c r="N26" i="1"/>
  <c r="O26" i="1"/>
  <c r="P26" i="1"/>
  <c r="Q26" i="1"/>
  <c r="R26" i="1"/>
  <c r="S26" i="1"/>
  <c r="T26" i="1"/>
  <c r="U26" i="1"/>
  <c r="V26" i="1"/>
  <c r="M27" i="1"/>
  <c r="N27" i="1"/>
  <c r="O27" i="1"/>
  <c r="P27" i="1"/>
  <c r="Q27" i="1"/>
  <c r="R27" i="1"/>
  <c r="S27" i="1"/>
  <c r="T27" i="1"/>
  <c r="U27" i="1"/>
  <c r="V27" i="1"/>
  <c r="M28" i="1"/>
  <c r="N28" i="1"/>
  <c r="O28" i="1"/>
  <c r="P28" i="1"/>
  <c r="Q28" i="1"/>
  <c r="R28" i="1"/>
  <c r="S28" i="1"/>
  <c r="T28" i="1"/>
  <c r="U28" i="1"/>
  <c r="V28" i="1"/>
  <c r="M29" i="1"/>
  <c r="N29" i="1"/>
  <c r="O29" i="1"/>
  <c r="P29" i="1"/>
  <c r="Q29" i="1"/>
  <c r="R29" i="1"/>
  <c r="S29" i="1"/>
  <c r="T29" i="1"/>
  <c r="U29" i="1"/>
  <c r="V29" i="1"/>
  <c r="M30" i="1"/>
  <c r="N30" i="1"/>
  <c r="O30" i="1"/>
  <c r="P30" i="1"/>
  <c r="Q30" i="1"/>
  <c r="R30" i="1"/>
  <c r="S30" i="1"/>
  <c r="T30" i="1"/>
  <c r="U30" i="1"/>
  <c r="V30" i="1"/>
  <c r="M31" i="1"/>
  <c r="N31" i="1"/>
  <c r="O31" i="1"/>
  <c r="P31" i="1"/>
  <c r="Q31" i="1"/>
  <c r="R31" i="1"/>
  <c r="S31" i="1"/>
  <c r="T31" i="1"/>
  <c r="U31" i="1"/>
  <c r="V31" i="1"/>
  <c r="M32" i="1"/>
  <c r="N32" i="1"/>
  <c r="O32" i="1"/>
  <c r="P32" i="1"/>
  <c r="Q32" i="1"/>
  <c r="R32" i="1"/>
  <c r="S32" i="1"/>
  <c r="T32" i="1"/>
  <c r="U32" i="1"/>
  <c r="V32" i="1"/>
  <c r="M33" i="1"/>
  <c r="N33" i="1"/>
  <c r="O33" i="1"/>
  <c r="P33" i="1"/>
  <c r="Q33" i="1"/>
  <c r="R33" i="1"/>
  <c r="S33" i="1"/>
  <c r="T33" i="1"/>
  <c r="U33" i="1"/>
  <c r="V33" i="1"/>
  <c r="M34" i="1"/>
  <c r="N34" i="1"/>
  <c r="O34" i="1"/>
  <c r="P34" i="1"/>
  <c r="Q34" i="1"/>
  <c r="R34" i="1"/>
  <c r="S34" i="1"/>
  <c r="T34" i="1"/>
  <c r="U34" i="1"/>
  <c r="V34" i="1"/>
  <c r="M35" i="1"/>
  <c r="N35" i="1"/>
  <c r="O35" i="1"/>
  <c r="P35" i="1"/>
  <c r="Q35" i="1"/>
  <c r="R35" i="1"/>
  <c r="S35" i="1"/>
  <c r="T35" i="1"/>
  <c r="U35" i="1"/>
  <c r="V35" i="1"/>
  <c r="M36" i="1"/>
  <c r="N36" i="1"/>
  <c r="O36" i="1"/>
  <c r="P36" i="1"/>
  <c r="Q36" i="1"/>
  <c r="R36" i="1"/>
  <c r="S36" i="1"/>
  <c r="T36" i="1"/>
  <c r="U36" i="1"/>
  <c r="V36" i="1"/>
  <c r="M37" i="1"/>
  <c r="N37" i="1"/>
  <c r="O37" i="1"/>
  <c r="P37" i="1"/>
  <c r="Q37" i="1"/>
  <c r="R37" i="1"/>
  <c r="S37" i="1"/>
  <c r="T37" i="1"/>
  <c r="U37" i="1"/>
  <c r="V37" i="1"/>
  <c r="M38" i="1"/>
  <c r="N38" i="1"/>
  <c r="O38" i="1"/>
  <c r="P38" i="1"/>
  <c r="Q38" i="1"/>
  <c r="R38" i="1"/>
  <c r="S38" i="1"/>
  <c r="T38" i="1"/>
  <c r="U38" i="1"/>
  <c r="V38" i="1"/>
  <c r="M39" i="1"/>
  <c r="N39" i="1"/>
  <c r="O39" i="1"/>
  <c r="P39" i="1"/>
  <c r="Q39" i="1"/>
  <c r="R39" i="1"/>
  <c r="S39" i="1"/>
  <c r="T39" i="1"/>
  <c r="U39" i="1"/>
  <c r="V39" i="1"/>
  <c r="M40" i="1"/>
  <c r="N40" i="1"/>
  <c r="O40" i="1"/>
  <c r="P40" i="1"/>
  <c r="Q40" i="1"/>
  <c r="R40" i="1"/>
  <c r="S40" i="1"/>
  <c r="T40" i="1"/>
  <c r="U40" i="1"/>
  <c r="V40" i="1"/>
  <c r="M41" i="1"/>
  <c r="N41" i="1"/>
  <c r="O41" i="1"/>
  <c r="P41" i="1"/>
  <c r="Q41" i="1"/>
  <c r="R41" i="1"/>
  <c r="S41" i="1"/>
  <c r="T41" i="1"/>
  <c r="U41" i="1"/>
  <c r="V41" i="1"/>
  <c r="M42" i="1"/>
  <c r="N42" i="1"/>
  <c r="O42" i="1"/>
  <c r="P42" i="1"/>
  <c r="Q42" i="1"/>
  <c r="R42" i="1"/>
  <c r="S42" i="1"/>
  <c r="T42" i="1"/>
  <c r="U42" i="1"/>
  <c r="V42" i="1"/>
  <c r="M43" i="1"/>
  <c r="N43" i="1"/>
  <c r="O43" i="1"/>
  <c r="P43" i="1"/>
  <c r="Q43" i="1"/>
  <c r="R43" i="1"/>
  <c r="S43" i="1"/>
  <c r="T43" i="1"/>
  <c r="U43" i="1"/>
  <c r="V43" i="1"/>
  <c r="M44" i="1"/>
  <c r="N44" i="1"/>
  <c r="O44" i="1"/>
  <c r="P44" i="1"/>
  <c r="Q44" i="1"/>
  <c r="R44" i="1"/>
  <c r="S44" i="1"/>
  <c r="T44" i="1"/>
  <c r="U44" i="1"/>
  <c r="V44" i="1"/>
  <c r="M45" i="1"/>
  <c r="N45" i="1"/>
  <c r="O45" i="1"/>
  <c r="P45" i="1"/>
  <c r="Q45" i="1"/>
  <c r="R45" i="1"/>
  <c r="S45" i="1"/>
  <c r="T45" i="1"/>
  <c r="U45" i="1"/>
  <c r="V45" i="1"/>
  <c r="M46" i="1"/>
  <c r="N46" i="1"/>
  <c r="O46" i="1"/>
  <c r="P46" i="1"/>
  <c r="Q46" i="1"/>
  <c r="R46" i="1"/>
  <c r="S46" i="1"/>
  <c r="T46" i="1"/>
  <c r="U46" i="1"/>
  <c r="V46" i="1"/>
  <c r="M47" i="1"/>
  <c r="N47" i="1"/>
  <c r="O47" i="1"/>
  <c r="P47" i="1"/>
  <c r="Q47" i="1"/>
  <c r="R47" i="1"/>
  <c r="S47" i="1"/>
  <c r="T47" i="1"/>
  <c r="U47" i="1"/>
  <c r="V47" i="1"/>
  <c r="M48" i="1"/>
  <c r="N48" i="1"/>
  <c r="O48" i="1"/>
  <c r="P48" i="1"/>
  <c r="Q48" i="1"/>
  <c r="R48" i="1"/>
  <c r="S48" i="1"/>
  <c r="T48" i="1"/>
  <c r="U48" i="1"/>
  <c r="V48" i="1"/>
  <c r="M49" i="1"/>
  <c r="N49" i="1"/>
  <c r="O49" i="1"/>
  <c r="P49" i="1"/>
  <c r="Q49" i="1"/>
  <c r="R49" i="1"/>
  <c r="S49" i="1"/>
  <c r="T49" i="1"/>
  <c r="U49" i="1"/>
  <c r="V49" i="1"/>
  <c r="M50" i="1"/>
  <c r="N50" i="1"/>
  <c r="O50" i="1"/>
  <c r="P50" i="1"/>
  <c r="Q50" i="1"/>
  <c r="R50" i="1"/>
  <c r="S50" i="1"/>
  <c r="T50" i="1"/>
  <c r="U50" i="1"/>
  <c r="V50" i="1"/>
  <c r="M51" i="1"/>
  <c r="N51" i="1"/>
  <c r="O51" i="1"/>
  <c r="P51" i="1"/>
  <c r="Q51" i="1"/>
  <c r="R51" i="1"/>
  <c r="S51" i="1"/>
  <c r="T51" i="1"/>
  <c r="U51" i="1"/>
  <c r="V51" i="1"/>
  <c r="M52" i="1"/>
  <c r="N52" i="1"/>
  <c r="O52" i="1"/>
  <c r="P52" i="1"/>
  <c r="Q52" i="1"/>
  <c r="R52" i="1"/>
  <c r="S52" i="1"/>
  <c r="T52" i="1"/>
  <c r="U52" i="1"/>
  <c r="V52" i="1"/>
  <c r="M53" i="1"/>
  <c r="N53" i="1"/>
  <c r="O53" i="1"/>
  <c r="P53" i="1"/>
  <c r="Q53" i="1"/>
  <c r="R53" i="1"/>
  <c r="S53" i="1"/>
  <c r="T53" i="1"/>
  <c r="U53" i="1"/>
  <c r="V53" i="1"/>
  <c r="M54" i="1"/>
  <c r="N54" i="1"/>
  <c r="O54" i="1"/>
  <c r="P54" i="1"/>
  <c r="Q54" i="1"/>
  <c r="R54" i="1"/>
  <c r="S54" i="1"/>
  <c r="T54" i="1"/>
  <c r="U54" i="1"/>
  <c r="V54" i="1"/>
  <c r="M55" i="1"/>
  <c r="N55" i="1"/>
  <c r="O55" i="1"/>
  <c r="P55" i="1"/>
  <c r="Q55" i="1"/>
  <c r="R55" i="1"/>
  <c r="S55" i="1"/>
  <c r="T55" i="1"/>
  <c r="U55" i="1"/>
  <c r="V55" i="1"/>
  <c r="M56" i="1"/>
  <c r="N56" i="1"/>
  <c r="O56" i="1"/>
  <c r="P56" i="1"/>
  <c r="Q56" i="1"/>
  <c r="R56" i="1"/>
  <c r="S56" i="1"/>
  <c r="T56" i="1"/>
  <c r="U56" i="1"/>
  <c r="V56" i="1"/>
  <c r="M57" i="1"/>
  <c r="N57" i="1"/>
  <c r="O57" i="1"/>
  <c r="P57" i="1"/>
  <c r="Q57" i="1"/>
  <c r="R57" i="1"/>
  <c r="S57" i="1"/>
  <c r="T57" i="1"/>
  <c r="U57" i="1"/>
  <c r="V57" i="1"/>
  <c r="M58" i="1"/>
  <c r="N58" i="1"/>
  <c r="O58" i="1"/>
  <c r="P58" i="1"/>
  <c r="Q58" i="1"/>
  <c r="R58" i="1"/>
  <c r="S58" i="1"/>
  <c r="T58" i="1"/>
  <c r="U58" i="1"/>
  <c r="V58" i="1"/>
  <c r="M59" i="1"/>
  <c r="N59" i="1"/>
  <c r="O59" i="1"/>
  <c r="P59" i="1"/>
  <c r="Q59" i="1"/>
  <c r="R59" i="1"/>
  <c r="S59" i="1"/>
  <c r="T59" i="1"/>
  <c r="U59" i="1"/>
  <c r="V59" i="1"/>
  <c r="M60" i="1"/>
  <c r="N60" i="1"/>
  <c r="O60" i="1"/>
  <c r="P60" i="1"/>
  <c r="Q60" i="1"/>
  <c r="R60" i="1"/>
  <c r="S60" i="1"/>
  <c r="T60" i="1"/>
  <c r="U60" i="1"/>
  <c r="V60" i="1"/>
  <c r="M61" i="1"/>
  <c r="N61" i="1"/>
  <c r="O61" i="1"/>
  <c r="P61" i="1"/>
  <c r="Q61" i="1"/>
  <c r="R61" i="1"/>
  <c r="S61" i="1"/>
  <c r="T61" i="1"/>
  <c r="U61" i="1"/>
  <c r="V61" i="1"/>
  <c r="M62" i="1"/>
  <c r="N62" i="1"/>
  <c r="O62" i="1"/>
  <c r="P62" i="1"/>
  <c r="Q62" i="1"/>
  <c r="R62" i="1"/>
  <c r="S62" i="1"/>
  <c r="T62" i="1"/>
  <c r="U62" i="1"/>
  <c r="V62" i="1"/>
  <c r="M63" i="1"/>
  <c r="N63" i="1"/>
  <c r="O63" i="1"/>
  <c r="P63" i="1"/>
  <c r="Q63" i="1"/>
  <c r="R63" i="1"/>
  <c r="S63" i="1"/>
  <c r="T63" i="1"/>
  <c r="U63" i="1"/>
  <c r="V63" i="1"/>
  <c r="M64" i="1"/>
  <c r="N64" i="1"/>
  <c r="O64" i="1"/>
  <c r="P64" i="1"/>
  <c r="Q64" i="1"/>
  <c r="R64" i="1"/>
  <c r="S64" i="1"/>
  <c r="T64" i="1"/>
  <c r="U64" i="1"/>
  <c r="V64" i="1"/>
  <c r="M65" i="1"/>
  <c r="N65" i="1"/>
  <c r="O65" i="1"/>
  <c r="P65" i="1"/>
  <c r="Q65" i="1"/>
  <c r="R65" i="1"/>
  <c r="S65" i="1"/>
  <c r="T65" i="1"/>
  <c r="U65" i="1"/>
  <c r="V65" i="1"/>
  <c r="M66" i="1"/>
  <c r="N66" i="1"/>
  <c r="O66" i="1"/>
  <c r="P66" i="1"/>
  <c r="Q66" i="1"/>
  <c r="R66" i="1"/>
  <c r="S66" i="1"/>
  <c r="T66" i="1"/>
  <c r="U66" i="1"/>
  <c r="V66" i="1"/>
  <c r="M67" i="1"/>
  <c r="N67" i="1"/>
  <c r="O67" i="1"/>
  <c r="P67" i="1"/>
  <c r="Q67" i="1"/>
  <c r="R67" i="1"/>
  <c r="S67" i="1"/>
  <c r="T67" i="1"/>
  <c r="U67" i="1"/>
  <c r="V67" i="1"/>
  <c r="M68" i="1"/>
  <c r="N68" i="1"/>
  <c r="O68" i="1"/>
  <c r="P68" i="1"/>
  <c r="Q68" i="1"/>
  <c r="R68" i="1"/>
  <c r="S68" i="1"/>
  <c r="T68" i="1"/>
  <c r="U68" i="1"/>
  <c r="V68" i="1"/>
  <c r="M69" i="1"/>
  <c r="N69" i="1"/>
  <c r="O69" i="1"/>
  <c r="P69" i="1"/>
  <c r="Q69" i="1"/>
  <c r="R69" i="1"/>
  <c r="S69" i="1"/>
  <c r="T69" i="1"/>
  <c r="U69" i="1"/>
  <c r="V69" i="1"/>
  <c r="M70" i="1"/>
  <c r="N70" i="1"/>
  <c r="O70" i="1"/>
  <c r="P70" i="1"/>
  <c r="Q70" i="1"/>
  <c r="R70" i="1"/>
  <c r="S70" i="1"/>
  <c r="T70" i="1"/>
  <c r="U70" i="1"/>
  <c r="V70" i="1"/>
  <c r="M71" i="1"/>
  <c r="N71" i="1"/>
  <c r="O71" i="1"/>
  <c r="P71" i="1"/>
  <c r="Q71" i="1"/>
  <c r="R71" i="1"/>
  <c r="S71" i="1"/>
  <c r="T71" i="1"/>
  <c r="U71" i="1"/>
  <c r="V71" i="1"/>
  <c r="M72" i="1"/>
  <c r="N72" i="1"/>
  <c r="O72" i="1"/>
  <c r="P72" i="1"/>
  <c r="Q72" i="1"/>
  <c r="R72" i="1"/>
  <c r="S72" i="1"/>
  <c r="T72" i="1"/>
  <c r="U72" i="1"/>
  <c r="V72" i="1"/>
  <c r="M73" i="1"/>
  <c r="N73" i="1"/>
  <c r="O73" i="1"/>
  <c r="P73" i="1"/>
  <c r="Q73" i="1"/>
  <c r="R73" i="1"/>
  <c r="S73" i="1"/>
  <c r="T73" i="1"/>
  <c r="U73" i="1"/>
  <c r="V73" i="1"/>
  <c r="M74" i="1"/>
  <c r="N74" i="1"/>
  <c r="O74" i="1"/>
  <c r="P74" i="1"/>
  <c r="Q74" i="1"/>
  <c r="R74" i="1"/>
  <c r="S74" i="1"/>
  <c r="T74" i="1"/>
  <c r="U74" i="1"/>
  <c r="V74" i="1"/>
  <c r="M75" i="1"/>
  <c r="N75" i="1"/>
  <c r="O75" i="1"/>
  <c r="P75" i="1"/>
  <c r="Q75" i="1"/>
  <c r="R75" i="1"/>
  <c r="S75" i="1"/>
  <c r="T75" i="1"/>
  <c r="U75" i="1"/>
  <c r="V75" i="1"/>
  <c r="M76" i="1"/>
  <c r="N76" i="1"/>
  <c r="O76" i="1"/>
  <c r="P76" i="1"/>
  <c r="Q76" i="1"/>
  <c r="R76" i="1"/>
  <c r="S76" i="1"/>
  <c r="T76" i="1"/>
  <c r="U76" i="1"/>
  <c r="V76" i="1"/>
  <c r="M77" i="1"/>
  <c r="N77" i="1"/>
  <c r="O77" i="1"/>
  <c r="P77" i="1"/>
  <c r="Q77" i="1"/>
  <c r="R77" i="1"/>
  <c r="S77" i="1"/>
  <c r="T77" i="1"/>
  <c r="U77" i="1"/>
  <c r="V77" i="1"/>
  <c r="M78" i="1"/>
  <c r="N78" i="1"/>
  <c r="O78" i="1"/>
  <c r="P78" i="1"/>
  <c r="Q78" i="1"/>
  <c r="R78" i="1"/>
  <c r="S78" i="1"/>
  <c r="T78" i="1"/>
  <c r="U78" i="1"/>
  <c r="V78" i="1"/>
  <c r="M79" i="1"/>
  <c r="N79" i="1"/>
  <c r="O79" i="1"/>
  <c r="P79" i="1"/>
  <c r="Q79" i="1"/>
  <c r="R79" i="1"/>
  <c r="S79" i="1"/>
  <c r="T79" i="1"/>
  <c r="U79" i="1"/>
  <c r="V79" i="1"/>
  <c r="M80" i="1"/>
  <c r="N80" i="1"/>
  <c r="O80" i="1"/>
  <c r="P80" i="1"/>
  <c r="Q80" i="1"/>
  <c r="R80" i="1"/>
  <c r="S80" i="1"/>
  <c r="T80" i="1"/>
  <c r="U80" i="1"/>
  <c r="V80" i="1"/>
  <c r="M81" i="1"/>
  <c r="N81" i="1"/>
  <c r="O81" i="1"/>
  <c r="P81" i="1"/>
  <c r="Q81" i="1"/>
  <c r="R81" i="1"/>
  <c r="S81" i="1"/>
  <c r="T81" i="1"/>
  <c r="U81" i="1"/>
  <c r="V81" i="1"/>
  <c r="M82" i="1"/>
  <c r="N82" i="1"/>
  <c r="O82" i="1"/>
  <c r="P82" i="1"/>
  <c r="Q82" i="1"/>
  <c r="R82" i="1"/>
  <c r="S82" i="1"/>
  <c r="T82" i="1"/>
  <c r="U82" i="1"/>
  <c r="V82" i="1"/>
  <c r="M83" i="1"/>
  <c r="N83" i="1"/>
  <c r="O83" i="1"/>
  <c r="P83" i="1"/>
  <c r="Q83" i="1"/>
  <c r="R83" i="1"/>
  <c r="S83" i="1"/>
  <c r="T83" i="1"/>
  <c r="U83" i="1"/>
  <c r="V83" i="1"/>
  <c r="M84" i="1"/>
  <c r="N84" i="1"/>
  <c r="O84" i="1"/>
  <c r="P84" i="1"/>
  <c r="Q84" i="1"/>
  <c r="R84" i="1"/>
  <c r="S84" i="1"/>
  <c r="T84" i="1"/>
  <c r="U84" i="1"/>
  <c r="V84" i="1"/>
  <c r="M85" i="1"/>
  <c r="N85" i="1"/>
  <c r="O85" i="1"/>
  <c r="P85" i="1"/>
  <c r="Q85" i="1"/>
  <c r="R85" i="1"/>
  <c r="S85" i="1"/>
  <c r="T85" i="1"/>
  <c r="U85" i="1"/>
  <c r="V85" i="1"/>
  <c r="M86" i="1"/>
  <c r="N86" i="1"/>
  <c r="O86" i="1"/>
  <c r="P86" i="1"/>
  <c r="Q86" i="1"/>
  <c r="R86" i="1"/>
  <c r="S86" i="1"/>
  <c r="T86" i="1"/>
  <c r="U86" i="1"/>
  <c r="V86" i="1"/>
  <c r="M87" i="1"/>
  <c r="N87" i="1"/>
  <c r="O87" i="1"/>
  <c r="P87" i="1"/>
  <c r="Q87" i="1"/>
  <c r="R87" i="1"/>
  <c r="S87" i="1"/>
  <c r="T87" i="1"/>
  <c r="U87" i="1"/>
  <c r="V87" i="1"/>
  <c r="M88" i="1"/>
  <c r="N88" i="1"/>
  <c r="O88" i="1"/>
  <c r="P88" i="1"/>
  <c r="Q88" i="1"/>
  <c r="R88" i="1"/>
  <c r="S88" i="1"/>
  <c r="T88" i="1"/>
  <c r="U88" i="1"/>
  <c r="V88" i="1"/>
  <c r="M89" i="1"/>
  <c r="N89" i="1"/>
  <c r="O89" i="1"/>
  <c r="P89" i="1"/>
  <c r="Q89" i="1"/>
  <c r="R89" i="1"/>
  <c r="S89" i="1"/>
  <c r="T89" i="1"/>
  <c r="U89" i="1"/>
  <c r="V89" i="1"/>
  <c r="M90" i="1"/>
  <c r="N90" i="1"/>
  <c r="O90" i="1"/>
  <c r="P90" i="1"/>
  <c r="Q90" i="1"/>
  <c r="R90" i="1"/>
  <c r="S90" i="1"/>
  <c r="T90" i="1"/>
  <c r="U90" i="1"/>
  <c r="V90" i="1"/>
  <c r="M91" i="1"/>
  <c r="N91" i="1"/>
  <c r="O91" i="1"/>
  <c r="P91" i="1"/>
  <c r="Q91" i="1"/>
  <c r="R91" i="1"/>
  <c r="S91" i="1"/>
  <c r="T91" i="1"/>
  <c r="U91" i="1"/>
  <c r="V91" i="1"/>
  <c r="M92" i="1"/>
  <c r="N92" i="1"/>
  <c r="O92" i="1"/>
  <c r="P92" i="1"/>
  <c r="Q92" i="1"/>
  <c r="R92" i="1"/>
  <c r="S92" i="1"/>
  <c r="T92" i="1"/>
  <c r="U92" i="1"/>
  <c r="V92" i="1"/>
  <c r="M93" i="1"/>
  <c r="N93" i="1"/>
  <c r="O93" i="1"/>
  <c r="P93" i="1"/>
  <c r="Q93" i="1"/>
  <c r="R93" i="1"/>
  <c r="S93" i="1"/>
  <c r="T93" i="1"/>
  <c r="U93" i="1"/>
  <c r="V93" i="1"/>
  <c r="M94" i="1"/>
  <c r="N94" i="1"/>
  <c r="O94" i="1"/>
  <c r="P94" i="1"/>
  <c r="Q94" i="1"/>
  <c r="R94" i="1"/>
  <c r="S94" i="1"/>
  <c r="T94" i="1"/>
  <c r="U94" i="1"/>
  <c r="V94" i="1"/>
  <c r="M95" i="1"/>
  <c r="N95" i="1"/>
  <c r="O95" i="1"/>
  <c r="P95" i="1"/>
  <c r="Q95" i="1"/>
  <c r="R95" i="1"/>
  <c r="S95" i="1"/>
  <c r="T95" i="1"/>
  <c r="U95" i="1"/>
  <c r="V95" i="1"/>
  <c r="M96" i="1"/>
  <c r="N96" i="1"/>
  <c r="O96" i="1"/>
  <c r="P96" i="1"/>
  <c r="Q96" i="1"/>
  <c r="R96" i="1"/>
  <c r="S96" i="1"/>
  <c r="T96" i="1"/>
  <c r="U96" i="1"/>
  <c r="V96" i="1"/>
  <c r="M97" i="1"/>
  <c r="N97" i="1"/>
  <c r="O97" i="1"/>
  <c r="P97" i="1"/>
  <c r="Q97" i="1"/>
  <c r="R97" i="1"/>
  <c r="S97" i="1"/>
  <c r="T97" i="1"/>
  <c r="U97" i="1"/>
  <c r="V97" i="1"/>
  <c r="M98" i="1"/>
  <c r="N98" i="1"/>
  <c r="O98" i="1"/>
  <c r="P98" i="1"/>
  <c r="Q98" i="1"/>
  <c r="R98" i="1"/>
  <c r="S98" i="1"/>
  <c r="T98" i="1"/>
  <c r="U98" i="1"/>
  <c r="V98" i="1"/>
  <c r="M99" i="1"/>
  <c r="N99" i="1"/>
  <c r="O99" i="1"/>
  <c r="P99" i="1"/>
  <c r="Q99" i="1"/>
  <c r="R99" i="1"/>
  <c r="S99" i="1"/>
  <c r="T99" i="1"/>
  <c r="U99" i="1"/>
  <c r="V99" i="1"/>
  <c r="M100" i="1"/>
  <c r="N100" i="1"/>
  <c r="O100" i="1"/>
  <c r="P100" i="1"/>
  <c r="Q100" i="1"/>
  <c r="R100" i="1"/>
  <c r="S100" i="1"/>
  <c r="T100" i="1"/>
  <c r="U100" i="1"/>
  <c r="V100" i="1"/>
  <c r="M101" i="1"/>
  <c r="N101" i="1"/>
  <c r="O101" i="1"/>
  <c r="P101" i="1"/>
  <c r="Q101" i="1"/>
  <c r="R101" i="1"/>
  <c r="S101" i="1"/>
  <c r="T101" i="1"/>
  <c r="U101" i="1"/>
  <c r="V101" i="1"/>
  <c r="M102" i="1"/>
  <c r="N102" i="1"/>
  <c r="O102" i="1"/>
  <c r="P102" i="1"/>
  <c r="Q102" i="1"/>
  <c r="R102" i="1"/>
  <c r="S102" i="1"/>
  <c r="T102" i="1"/>
  <c r="U102" i="1"/>
  <c r="V102" i="1"/>
  <c r="P2" i="1"/>
  <c r="Q2" i="1"/>
  <c r="R2" i="1"/>
  <c r="S2" i="1"/>
  <c r="T2" i="1"/>
  <c r="U2" i="1"/>
  <c r="V2" i="1"/>
  <c r="O2" i="1"/>
  <c r="N2" i="1"/>
  <c r="M2" i="1"/>
  <c r="AJ2" i="1" l="1" a="1"/>
  <c r="AJ2" i="1" s="1"/>
  <c r="AM2" i="1" s="1"/>
  <c r="AJ45" i="1" a="1"/>
  <c r="AJ45" i="1" s="1"/>
  <c r="AM45" i="1" s="1"/>
  <c r="AJ63" i="1" a="1"/>
  <c r="AJ63" i="1" s="1"/>
  <c r="AJ57" i="1" a="1"/>
  <c r="AJ57" i="1" s="1"/>
  <c r="AM57" i="1" s="1"/>
  <c r="AJ51" i="1" a="1"/>
  <c r="AJ51" i="1" s="1"/>
  <c r="AJ21" i="1" a="1"/>
  <c r="AJ21" i="1" s="1"/>
  <c r="AM21" i="1" s="1"/>
  <c r="AJ93" i="1" a="1"/>
  <c r="AJ93" i="1" s="1"/>
  <c r="AM93" i="1" s="1"/>
  <c r="AM87" i="1"/>
  <c r="AJ75" i="1" a="1"/>
  <c r="AJ75" i="1" s="1"/>
  <c r="AJ69" i="1" a="1"/>
  <c r="AJ69" i="1" s="1"/>
  <c r="AM69" i="1" s="1"/>
  <c r="AJ15" i="1" a="1"/>
  <c r="AJ15" i="1" s="1"/>
  <c r="AM15" i="1" s="1"/>
  <c r="AJ39" i="1" a="1"/>
  <c r="AJ39" i="1" s="1"/>
  <c r="AJ33" i="1" a="1"/>
  <c r="AJ33" i="1" s="1"/>
  <c r="AM33" i="1" s="1"/>
  <c r="AJ27" i="1" a="1"/>
  <c r="AJ27" i="1" s="1"/>
  <c r="AJ99" i="1" a="1"/>
  <c r="AJ99" i="1" s="1"/>
  <c r="AM99" i="1" s="1"/>
  <c r="AM81" i="1"/>
  <c r="AJ9" i="1" a="1"/>
  <c r="AJ9" i="1" s="1"/>
  <c r="AJ47" i="1" a="1"/>
  <c r="AJ47" i="1" s="1"/>
  <c r="AM47" i="1" s="1"/>
  <c r="AJ38" i="1" a="1"/>
  <c r="AJ38" i="1" s="1"/>
  <c r="AM38" i="1" s="1"/>
  <c r="AJ29" i="1" a="1"/>
  <c r="AJ29" i="1" s="1"/>
  <c r="AM29" i="1" s="1"/>
  <c r="AM20" i="1"/>
  <c r="AJ11" i="1" a="1"/>
  <c r="AJ11" i="1" s="1"/>
  <c r="AM11" i="1" s="1"/>
  <c r="AJ4" i="1" a="1"/>
  <c r="AJ4" i="1" s="1"/>
  <c r="AM4" i="1" s="1"/>
  <c r="AM100" i="1"/>
  <c r="AJ82" i="1" a="1"/>
  <c r="AJ82" i="1" s="1"/>
  <c r="AJ76" i="1" a="1"/>
  <c r="AJ76" i="1" s="1"/>
  <c r="AM76" i="1" s="1"/>
  <c r="AJ70" i="1" a="1"/>
  <c r="AJ70" i="1" s="1"/>
  <c r="AM70" i="1" s="1"/>
  <c r="AJ64" i="1" a="1"/>
  <c r="AJ64" i="1" s="1"/>
  <c r="AM64" i="1" s="1"/>
  <c r="AJ58" i="1" a="1"/>
  <c r="AJ58" i="1" s="1"/>
  <c r="AM58" i="1" s="1"/>
  <c r="AJ52" i="1" a="1"/>
  <c r="AJ52" i="1" s="1"/>
  <c r="AM52" i="1" s="1"/>
  <c r="AJ46" i="1" a="1"/>
  <c r="AJ46" i="1" s="1"/>
  <c r="AM46" i="1" s="1"/>
  <c r="AM40" i="1"/>
  <c r="AJ34" i="1" a="1"/>
  <c r="AJ34" i="1" s="1"/>
  <c r="AM34" i="1" s="1"/>
  <c r="AJ28" i="1" a="1"/>
  <c r="AJ28" i="1" s="1"/>
  <c r="AJ22" i="1" a="1"/>
  <c r="AJ22" i="1" s="1"/>
  <c r="AJ16" i="1" a="1"/>
  <c r="AJ16" i="1" s="1"/>
  <c r="AJ10" i="1" a="1"/>
  <c r="AJ10" i="1" s="1"/>
  <c r="AM10" i="1" s="1"/>
  <c r="AJ88" i="1" a="1"/>
  <c r="AJ88" i="1" s="1"/>
  <c r="AJ5" i="1" a="1"/>
  <c r="AJ5" i="1" s="1"/>
  <c r="AM5" i="1" s="1"/>
  <c r="AJ94" i="1" a="1"/>
  <c r="AJ94" i="1" s="1"/>
  <c r="AM94" i="1" s="1"/>
  <c r="AJ83" i="1" a="1"/>
  <c r="AJ83" i="1" s="1"/>
  <c r="AM83" i="1" s="1"/>
  <c r="AJ71" i="1" a="1"/>
  <c r="AJ71" i="1" s="1"/>
  <c r="AJ65" i="1" a="1"/>
  <c r="AJ65" i="1" s="1"/>
  <c r="AJ59" i="1" a="1"/>
  <c r="AJ59" i="1" s="1"/>
  <c r="AM59" i="1" s="1"/>
  <c r="AJ53" i="1" a="1"/>
  <c r="AJ53" i="1" s="1"/>
  <c r="AM53" i="1" s="1"/>
  <c r="AJ41" i="1" a="1"/>
  <c r="AJ41" i="1" s="1"/>
  <c r="AM41" i="1" s="1"/>
  <c r="AJ35" i="1" a="1"/>
  <c r="AJ35" i="1" s="1"/>
  <c r="AJ23" i="1" a="1"/>
  <c r="AJ23" i="1" s="1"/>
  <c r="AM23" i="1" s="1"/>
  <c r="AJ17" i="1" a="1"/>
  <c r="AJ17" i="1" s="1"/>
  <c r="AM101" i="1"/>
  <c r="AJ89" i="1" a="1"/>
  <c r="AJ89" i="1" s="1"/>
  <c r="AM89" i="1" s="1"/>
  <c r="AJ77" i="1" a="1"/>
  <c r="AJ77" i="1" s="1"/>
  <c r="AM77" i="1" s="1"/>
  <c r="AJ6" i="1" a="1"/>
  <c r="AJ6" i="1" s="1"/>
  <c r="AM6" i="1" s="1"/>
  <c r="AJ95" i="1" a="1"/>
  <c r="AJ95" i="1" s="1"/>
  <c r="AM95" i="1" s="1"/>
  <c r="AM84" i="1"/>
  <c r="AM78" i="1"/>
  <c r="AJ72" i="1" a="1"/>
  <c r="AJ72" i="1" s="1"/>
  <c r="AM66" i="1"/>
  <c r="AJ60" i="1" a="1"/>
  <c r="AJ60" i="1" s="1"/>
  <c r="AM60" i="1" s="1"/>
  <c r="AJ54" i="1" a="1"/>
  <c r="AJ54" i="1" s="1"/>
  <c r="AJ48" i="1" a="1"/>
  <c r="AJ48" i="1" s="1"/>
  <c r="AJ42" i="1" a="1"/>
  <c r="AJ42" i="1" s="1"/>
  <c r="AJ36" i="1" a="1"/>
  <c r="AJ36" i="1" s="1"/>
  <c r="AJ30" i="1" a="1"/>
  <c r="AJ30" i="1" s="1"/>
  <c r="AJ24" i="1" a="1"/>
  <c r="AJ24" i="1" s="1"/>
  <c r="AM24" i="1" s="1"/>
  <c r="AM18" i="1"/>
  <c r="AJ12" i="1" a="1"/>
  <c r="AJ12" i="1" s="1"/>
  <c r="AM12" i="1" s="1"/>
  <c r="AJ102" i="1" a="1"/>
  <c r="AJ102" i="1" s="1"/>
  <c r="AM102" i="1" s="1"/>
  <c r="AJ96" i="1" a="1"/>
  <c r="AJ96" i="1" s="1"/>
  <c r="AM96" i="1" s="1"/>
  <c r="AM90" i="1"/>
  <c r="AJ7" i="1" a="1"/>
  <c r="AJ7" i="1" s="1"/>
  <c r="AJ91" i="1" a="1"/>
  <c r="AJ91" i="1" s="1"/>
  <c r="AM91" i="1" s="1"/>
  <c r="AJ85" i="1" a="1"/>
  <c r="AJ85" i="1" s="1"/>
  <c r="AM85" i="1" s="1"/>
  <c r="AJ79" i="1" a="1"/>
  <c r="AJ79" i="1" s="1"/>
  <c r="AM73" i="1"/>
  <c r="AJ67" i="1" a="1"/>
  <c r="AJ67" i="1" s="1"/>
  <c r="AM67" i="1" s="1"/>
  <c r="AJ61" i="1" a="1"/>
  <c r="AJ61" i="1" s="1"/>
  <c r="AM61" i="1" s="1"/>
  <c r="AJ55" i="1" a="1"/>
  <c r="AJ55" i="1" s="1"/>
  <c r="AM55" i="1" s="1"/>
  <c r="AM49" i="1"/>
  <c r="AJ43" i="1" a="1"/>
  <c r="AJ43" i="1" s="1"/>
  <c r="AJ37" i="1" a="1"/>
  <c r="AJ37" i="1" s="1"/>
  <c r="AM37" i="1" s="1"/>
  <c r="AJ31" i="1" a="1"/>
  <c r="AJ31" i="1" s="1"/>
  <c r="AM31" i="1" s="1"/>
  <c r="AJ25" i="1" a="1"/>
  <c r="AJ25" i="1" s="1"/>
  <c r="AM25" i="1" s="1"/>
  <c r="AM19" i="1"/>
  <c r="AJ13" i="1" a="1"/>
  <c r="AJ13" i="1" s="1"/>
  <c r="AM13" i="1" s="1"/>
  <c r="AJ80" i="1" a="1"/>
  <c r="AJ80" i="1" s="1"/>
  <c r="AM80" i="1" s="1"/>
  <c r="AJ74" i="1" a="1"/>
  <c r="AJ74" i="1" s="1"/>
  <c r="AM74" i="1" s="1"/>
  <c r="AJ68" i="1" a="1"/>
  <c r="AJ68" i="1" s="1"/>
  <c r="AM68" i="1" s="1"/>
  <c r="AJ62" i="1" a="1"/>
  <c r="AJ62" i="1" s="1"/>
  <c r="AM62" i="1" s="1"/>
  <c r="AJ56" i="1" a="1"/>
  <c r="AJ56" i="1" s="1"/>
  <c r="AM56" i="1" s="1"/>
  <c r="AJ50" i="1" a="1"/>
  <c r="AJ50" i="1" s="1"/>
  <c r="AM50" i="1" s="1"/>
  <c r="AJ44" i="1" a="1"/>
  <c r="AJ44" i="1" s="1"/>
  <c r="AM44" i="1" s="1"/>
  <c r="AJ32" i="1" a="1"/>
  <c r="AJ32" i="1" s="1"/>
  <c r="AM32" i="1" s="1"/>
  <c r="AJ26" i="1" a="1"/>
  <c r="AJ26" i="1" s="1"/>
  <c r="AJ14" i="1" a="1"/>
  <c r="AJ14" i="1" s="1"/>
  <c r="AJ8" i="1" a="1"/>
  <c r="AJ8" i="1" s="1"/>
  <c r="AJ97" i="1" a="1"/>
  <c r="AJ97" i="1" s="1"/>
  <c r="AM97" i="1" s="1"/>
  <c r="AJ98" i="1" a="1"/>
  <c r="AJ98" i="1" s="1"/>
  <c r="AM98" i="1" s="1"/>
  <c r="AJ92" i="1" a="1"/>
  <c r="AJ92" i="1" s="1"/>
  <c r="AM92" i="1" s="1"/>
  <c r="AJ86" i="1" a="1"/>
  <c r="AJ86" i="1" s="1"/>
  <c r="AM86" i="1" s="1"/>
  <c r="AJ3" i="1" a="1"/>
  <c r="AJ3" i="1" s="1"/>
  <c r="AC32" i="1" a="1"/>
  <c r="AB85" i="1" a="1"/>
  <c r="AE97" i="1" a="1"/>
  <c r="AD33" i="1" a="1"/>
  <c r="AC33" i="1" a="1"/>
  <c r="AA67" i="1" a="1"/>
  <c r="Y70" i="1" a="1"/>
  <c r="AD41" i="1" a="1"/>
  <c r="AD21" i="1" a="1"/>
  <c r="AA21" i="1" a="1"/>
  <c r="Z47" i="1" a="1"/>
  <c r="AB65" i="1" a="1"/>
  <c r="AA64" i="1" a="1"/>
  <c r="Y76" i="1" a="1"/>
  <c r="X2" i="1" a="1"/>
  <c r="AC55" i="1" a="1"/>
  <c r="AA58" i="1" a="1"/>
  <c r="AE102" i="1" a="1"/>
  <c r="AF6" i="1" a="1"/>
  <c r="X17" i="1" a="1"/>
  <c r="AC91" i="1" a="1"/>
  <c r="AD77" i="1" a="1"/>
  <c r="AA30" i="1" a="1"/>
  <c r="AC25" i="1" a="1"/>
  <c r="AA25" i="1" a="1"/>
  <c r="AC11" i="1" a="1"/>
  <c r="Y21" i="1" a="1"/>
  <c r="AD60" i="1" a="1"/>
  <c r="AB2" i="1" a="1"/>
  <c r="Z9" i="1" a="1"/>
  <c r="X92" i="1" a="1"/>
  <c r="AE54" i="1" a="1"/>
  <c r="AD61" i="1" a="1"/>
  <c r="AE33" i="1" a="1"/>
  <c r="AD93" i="1" a="1"/>
  <c r="X93" i="1" a="1"/>
  <c r="AA31" i="1" a="1"/>
  <c r="Z3" i="1" a="1"/>
  <c r="AC102" i="1" a="1"/>
  <c r="AC43" i="1" a="1"/>
  <c r="AD32" i="1" a="1"/>
  <c r="Y16" i="1" a="1"/>
  <c r="Y6" i="1" a="1"/>
  <c r="Y3" i="1" a="1"/>
  <c r="AA89" i="1" a="1"/>
  <c r="Z18" i="1" a="1"/>
  <c r="AE14" i="1" a="1"/>
  <c r="AD97" i="1" a="1"/>
  <c r="AF57" i="1" a="1"/>
  <c r="Y65" i="1" a="1"/>
  <c r="AA53" i="1" a="1"/>
  <c r="AE99" i="1" a="1"/>
  <c r="X6" i="1" a="1"/>
  <c r="AE93" i="1" a="1"/>
  <c r="AA34" i="1" a="1"/>
  <c r="AD47" i="1" a="1"/>
  <c r="X22" i="1" a="1"/>
  <c r="AC95" i="1" a="1"/>
  <c r="AF39" i="1" a="1"/>
  <c r="X29" i="1" a="1"/>
  <c r="AA44" i="1" a="1"/>
  <c r="AB67" i="1" a="1"/>
  <c r="AB38" i="1" a="1"/>
  <c r="Z89" i="1" a="1"/>
  <c r="AA46" i="1" a="1"/>
  <c r="AB41" i="1" a="1"/>
  <c r="AF27" i="1" a="1"/>
  <c r="AC63" i="1" a="1"/>
  <c r="AC60" i="1" a="1"/>
  <c r="AF44" i="1" a="1"/>
  <c r="X99" i="1" a="1"/>
  <c r="Y11" i="1" a="1"/>
  <c r="AB16" i="1" a="1"/>
  <c r="AB21" i="1" a="1"/>
  <c r="X58" i="1" a="1"/>
  <c r="AE3" i="1" a="1"/>
  <c r="Y34" i="1" a="1"/>
  <c r="AA61" i="1" a="1"/>
  <c r="AA12" i="1" a="1"/>
  <c r="AD55" i="1" a="1"/>
  <c r="AB60" i="1" a="1"/>
  <c r="AF10" i="1" a="1"/>
  <c r="AC35" i="1" a="1"/>
  <c r="AF47" i="1" a="1"/>
  <c r="X52" i="1" a="1"/>
  <c r="AA39" i="1" a="1"/>
  <c r="AF102" i="1" a="1"/>
  <c r="AC64" i="1" a="1"/>
  <c r="AD86" i="1" a="1"/>
  <c r="AB34" i="1" a="1"/>
  <c r="Z30" i="1" a="1"/>
  <c r="AD17" i="1" a="1"/>
  <c r="AB30" i="1" a="1"/>
  <c r="Z98" i="1" a="1"/>
  <c r="Y102" i="1" a="1"/>
  <c r="AE55" i="1" a="1"/>
  <c r="Z46" i="1" a="1"/>
  <c r="AE59" i="1" a="1"/>
  <c r="AB73" i="1" a="1"/>
  <c r="Z64" i="1" a="1"/>
  <c r="X88" i="1" a="1"/>
  <c r="Z99" i="1" a="1"/>
  <c r="X95" i="1" a="1"/>
  <c r="Z17" i="1" a="1"/>
  <c r="X100" i="1" a="1"/>
  <c r="AE86" i="1" a="1"/>
  <c r="AF42" i="1" a="1"/>
  <c r="Z70" i="1" a="1"/>
  <c r="AD57" i="1" a="1"/>
  <c r="AA98" i="1" a="1"/>
  <c r="Z44" i="1" a="1"/>
  <c r="AC39" i="1" a="1"/>
  <c r="AB98" i="1" a="1"/>
  <c r="AF98" i="1" a="1"/>
  <c r="AD14" i="1" a="1"/>
  <c r="Y96" i="1" a="1"/>
  <c r="AD83" i="1" a="1"/>
  <c r="AB64" i="1" a="1"/>
  <c r="AD30" i="1" a="1"/>
  <c r="AD52" i="1" a="1"/>
  <c r="Z77" i="1" a="1"/>
  <c r="Z84" i="1" a="1"/>
  <c r="AC67" i="1" a="1"/>
  <c r="AC3" i="1" a="1"/>
  <c r="Z13" i="1" a="1"/>
  <c r="AC44" i="1" a="1"/>
  <c r="AE52" i="1" a="1"/>
  <c r="Y56" i="1" a="1"/>
  <c r="AA27" i="1" a="1"/>
  <c r="AB99" i="1" a="1"/>
  <c r="Y71" i="1" a="1"/>
  <c r="AD79" i="1" a="1"/>
  <c r="AA95" i="1" a="1"/>
  <c r="Z80" i="1" a="1"/>
  <c r="Y9" i="1" a="1"/>
  <c r="X65" i="1" a="1"/>
  <c r="AB14" i="1" a="1"/>
  <c r="AE34" i="1" a="1"/>
  <c r="AA100" i="1" a="1"/>
  <c r="X102" i="1" a="1"/>
  <c r="Y14" i="1" a="1"/>
  <c r="Y98" i="1" a="1"/>
  <c r="Z52" i="1" a="1"/>
  <c r="AD46" i="1" a="1"/>
  <c r="Z65" i="1" a="1"/>
  <c r="AE67" i="1" a="1"/>
  <c r="AD50" i="1" a="1"/>
  <c r="AB57" i="1" a="1"/>
  <c r="AA55" i="1" a="1"/>
  <c r="X61" i="1" a="1"/>
  <c r="AE11" i="1" a="1"/>
  <c r="AE68" i="1" a="1"/>
  <c r="AC4" i="1" a="1"/>
  <c r="AA85" i="1" a="1"/>
  <c r="AF9" i="1" a="1"/>
  <c r="Z95" i="1" a="1"/>
  <c r="AC48" i="1" a="1"/>
  <c r="AA11" i="1" a="1"/>
  <c r="Y92" i="1" a="1"/>
  <c r="Y77" i="1" a="1"/>
  <c r="Z35" i="1" a="1"/>
  <c r="AE80" i="1" a="1"/>
  <c r="AB42" i="1" a="1"/>
  <c r="X30" i="1" a="1"/>
  <c r="Y45" i="1" a="1"/>
  <c r="AA63" i="1" a="1"/>
  <c r="AE84" i="1" a="1"/>
  <c r="AF97" i="1" a="1"/>
  <c r="X76" i="1" a="1"/>
  <c r="AF64" i="1" a="1"/>
  <c r="AE36" i="1" a="1"/>
  <c r="AB58" i="1" a="1"/>
  <c r="X46" i="1" a="1"/>
  <c r="AA15" i="1" a="1"/>
  <c r="Z94" i="1" a="1"/>
  <c r="AE43" i="1" a="1"/>
  <c r="AC6" i="1" a="1"/>
  <c r="AF36" i="1" a="1"/>
  <c r="AA32" i="1" a="1"/>
  <c r="AF67" i="1" a="1"/>
  <c r="AB26" i="1" a="1"/>
  <c r="Y63" i="1" a="1"/>
  <c r="AF15" i="1" a="1"/>
  <c r="AF11" i="1" a="1"/>
  <c r="X79" i="1" a="1"/>
  <c r="AB56" i="1" a="1"/>
  <c r="AF86" i="1" a="1"/>
  <c r="AD7" i="1" a="1"/>
  <c r="AD63" i="1" a="1"/>
  <c r="Z36" i="1" a="1"/>
  <c r="AF33" i="1" a="1"/>
  <c r="AA26" i="1" a="1"/>
  <c r="AE85" i="1" a="1"/>
  <c r="AC31" i="1" a="1"/>
  <c r="AA73" i="1" a="1"/>
  <c r="Y48" i="1" a="1"/>
  <c r="AB39" i="1" a="1"/>
  <c r="Y25" i="1" a="1"/>
  <c r="AC80" i="1" a="1"/>
  <c r="Y44" i="1" a="1"/>
  <c r="Z55" i="1" a="1"/>
  <c r="AA96" i="1" a="1"/>
  <c r="AE9" i="1" a="1"/>
  <c r="AA79" i="1" a="1"/>
  <c r="AF92" i="1" a="1"/>
  <c r="AE95" i="1" a="1"/>
  <c r="X27" i="1" a="1"/>
  <c r="AE38" i="1" a="1"/>
  <c r="AF93" i="1" a="1"/>
  <c r="AF32" i="1" a="1"/>
  <c r="AB52" i="1" a="1"/>
  <c r="AB70" i="1" a="1"/>
  <c r="Y58" i="1" a="1"/>
  <c r="AB35" i="1" a="1"/>
  <c r="AD70" i="1" a="1"/>
  <c r="AA57" i="1" a="1"/>
  <c r="AB33" i="1" a="1"/>
  <c r="AA47" i="1" a="1"/>
  <c r="X21" i="1" a="1"/>
  <c r="AD2" i="1" a="1"/>
  <c r="AC37" i="1" a="1"/>
  <c r="AB69" i="1" a="1"/>
  <c r="AF31" i="1" a="1"/>
  <c r="Z75" i="1" a="1"/>
  <c r="AC71" i="1" a="1"/>
  <c r="AC23" i="1" a="1"/>
  <c r="Z67" i="1" a="1"/>
  <c r="AC27" i="1" a="1"/>
  <c r="AD34" i="1" a="1"/>
  <c r="X9" i="1" a="1"/>
  <c r="AE88" i="1" a="1"/>
  <c r="AA35" i="1" a="1"/>
  <c r="AA50" i="1" a="1"/>
  <c r="AA5" i="1" a="1"/>
  <c r="Y46" i="1" a="1"/>
  <c r="AA36" i="1" a="1"/>
  <c r="AA82" i="1" a="1"/>
  <c r="Z23" i="1" a="1"/>
  <c r="AE57" i="1" a="1"/>
  <c r="X85" i="1" a="1"/>
  <c r="AF74" i="1" a="1"/>
  <c r="AF55" i="1" a="1"/>
  <c r="AE32" i="1" a="1"/>
  <c r="AC65" i="1" a="1"/>
  <c r="X45" i="1" a="1"/>
  <c r="AA9" i="1" a="1"/>
  <c r="X5" i="1" a="1"/>
  <c r="AD56" i="1" a="1"/>
  <c r="Z50" i="1" a="1"/>
  <c r="Z11" i="1" a="1"/>
  <c r="AE27" i="1" a="1"/>
  <c r="AC78" i="1" a="1"/>
  <c r="AF60" i="1" a="1"/>
  <c r="AE75" i="1" a="1"/>
  <c r="Y80" i="1" a="1"/>
  <c r="AA92" i="1" a="1"/>
  <c r="X44" i="1" a="1"/>
  <c r="X83" i="1" a="1"/>
  <c r="Z86" i="1" a="1"/>
  <c r="X98" i="1" a="1"/>
  <c r="AB23" i="1" a="1"/>
  <c r="X31" i="1" a="1"/>
  <c r="Y2" i="1" a="1"/>
  <c r="AB86" i="1" a="1"/>
  <c r="AA68" i="1" a="1"/>
  <c r="X35" i="1" a="1"/>
  <c r="AA93" i="1" a="1"/>
  <c r="AD26" i="1" a="1"/>
  <c r="AA60" i="1" a="1"/>
  <c r="Y27" i="1" a="1"/>
  <c r="AD44" i="1" a="1"/>
  <c r="AB45" i="1" a="1"/>
  <c r="X80" i="1" a="1"/>
  <c r="AA87" i="1" a="1"/>
  <c r="Z26" i="1" a="1"/>
  <c r="X67" i="1" a="1"/>
  <c r="AC45" i="1" a="1"/>
  <c r="Y74" i="1" a="1"/>
  <c r="AB102" i="1" a="1"/>
  <c r="Z15" i="1" a="1"/>
  <c r="X28" i="1" a="1"/>
  <c r="AE83" i="1" a="1"/>
  <c r="AD62" i="1" a="1"/>
  <c r="AC98" i="1" a="1"/>
  <c r="AD9" i="1" a="1"/>
  <c r="AE91" i="1" a="1"/>
  <c r="AC38" i="1" a="1"/>
  <c r="AB44" i="1" a="1"/>
  <c r="AF52" i="1" a="1"/>
  <c r="AE42" i="1" a="1"/>
  <c r="AC15" i="1" a="1"/>
  <c r="AB48" i="1" a="1"/>
  <c r="Y26" i="1" a="1"/>
  <c r="X14" i="1" a="1"/>
  <c r="AD42" i="1" a="1"/>
  <c r="Z92" i="1" a="1"/>
  <c r="AD24" i="1" a="1"/>
  <c r="X75" i="1" a="1"/>
  <c r="Z14" i="1" a="1"/>
  <c r="AD95" i="1" a="1"/>
  <c r="AB53" i="1" a="1"/>
  <c r="Z5" i="1" a="1"/>
  <c r="AF68" i="1" a="1"/>
  <c r="Z34" i="1" a="1"/>
  <c r="AC5" i="1" a="1"/>
  <c r="Y79" i="1" a="1"/>
  <c r="AB43" i="1" a="1"/>
  <c r="AB62" i="1" a="1"/>
  <c r="Y31" i="1" a="1"/>
  <c r="AF62" i="1" a="1"/>
  <c r="Y95" i="1" a="1"/>
  <c r="AC50" i="1" a="1"/>
  <c r="Y4" i="1" a="1"/>
  <c r="AD58" i="1" a="1"/>
  <c r="AC70" i="1" a="1"/>
  <c r="Y57" i="1" a="1"/>
  <c r="AC2" i="1" a="1"/>
  <c r="AA19" i="1" a="1"/>
  <c r="AD92" i="1" a="1"/>
  <c r="AD68" i="1" a="1"/>
  <c r="Y43" i="1" a="1"/>
  <c r="AF26" i="1" a="1"/>
  <c r="AC51" i="1" a="1"/>
  <c r="Z45" i="1" a="1"/>
  <c r="X53" i="1" a="1"/>
  <c r="AF45" i="1" a="1"/>
  <c r="AC86" i="1" a="1"/>
  <c r="AB3" i="1" a="1"/>
  <c r="Y23" i="1" a="1"/>
  <c r="AF35" i="1" a="1"/>
  <c r="X64" i="1" a="1"/>
  <c r="AE44" i="1" a="1"/>
  <c r="AC97" i="1" a="1"/>
  <c r="AF48" i="1" a="1"/>
  <c r="AB40" i="1" a="1"/>
  <c r="AF24" i="1" a="1"/>
  <c r="X56" i="1" a="1"/>
  <c r="X48" i="1" a="1"/>
  <c r="AD3" i="1" a="1"/>
  <c r="X62" i="1" a="1"/>
  <c r="AF50" i="1" a="1"/>
  <c r="AC12" i="1" a="1"/>
  <c r="Z96" i="1" a="1"/>
  <c r="AA80" i="1" a="1"/>
  <c r="AE24" i="1" a="1"/>
  <c r="Z93" i="1" a="1"/>
  <c r="AC14" i="1" a="1"/>
  <c r="AF46" i="1" a="1"/>
  <c r="AB100" i="1" a="1"/>
  <c r="AB36" i="1" a="1"/>
  <c r="AC59" i="1" a="1"/>
  <c r="AB5" i="1" a="1"/>
  <c r="AF30" i="1" a="1"/>
  <c r="AB13" i="1" a="1"/>
  <c r="AE48" i="1" a="1"/>
  <c r="X23" i="1" a="1"/>
  <c r="AF4" i="1" a="1"/>
  <c r="AF99" i="1" a="1"/>
  <c r="Z60" i="1" a="1"/>
  <c r="AE22" i="1" a="1"/>
  <c r="AF95" i="1" a="1"/>
  <c r="X34" i="1" a="1"/>
  <c r="AF37" i="1" a="1"/>
  <c r="Y39" i="1" a="1"/>
  <c r="AB32" i="1" a="1"/>
  <c r="Z42" i="1" a="1"/>
  <c r="AB90" i="1" a="1"/>
  <c r="AF65" i="1" a="1"/>
  <c r="AF70" i="1" a="1"/>
  <c r="AC93" i="1" a="1"/>
  <c r="AA13" i="1" a="1"/>
  <c r="AF76" i="1" a="1"/>
  <c r="Y78" i="1" a="1"/>
  <c r="AB47" i="1" a="1"/>
  <c r="AE45" i="1" a="1"/>
  <c r="AB25" i="1" a="1"/>
  <c r="Y55" i="1" a="1"/>
  <c r="AF14" i="1" a="1"/>
  <c r="AC61" i="1" a="1"/>
  <c r="AE64" i="1" a="1"/>
  <c r="AF53" i="1" a="1"/>
  <c r="Y50" i="1" a="1"/>
  <c r="AE39" i="1" a="1"/>
  <c r="AE47" i="1" a="1"/>
  <c r="AE26" i="1" a="1"/>
  <c r="AD23" i="1" a="1"/>
  <c r="AD69" i="1" a="1"/>
  <c r="Y62" i="1" a="1"/>
  <c r="AA3" i="1" a="1"/>
  <c r="Z58" i="1" a="1"/>
  <c r="AE79" i="1" a="1"/>
  <c r="AF58" i="1" a="1"/>
  <c r="Z57" i="1" a="1"/>
  <c r="Z41" i="1" a="1"/>
  <c r="AB76" i="1" a="1"/>
  <c r="Z56" i="1" a="1"/>
  <c r="AC68" i="1" a="1"/>
  <c r="AA24" i="1" a="1"/>
  <c r="AB95" i="1" a="1"/>
  <c r="AC30" i="1" a="1"/>
  <c r="AD22" i="1" a="1"/>
  <c r="AA2" i="1" a="1"/>
  <c r="Z6" i="1" a="1"/>
  <c r="Y97" i="1" a="1"/>
  <c r="Z39" i="1" a="1"/>
  <c r="AB77" i="1" a="1"/>
  <c r="AE69" i="1" a="1"/>
  <c r="AA33" i="1" a="1"/>
  <c r="X86" i="1" a="1"/>
  <c r="AD65" i="1" a="1"/>
  <c r="AD36" i="1" a="1"/>
  <c r="Y36" i="1" a="1"/>
  <c r="AC52" i="1" a="1"/>
  <c r="Y64" i="1" a="1"/>
  <c r="AC28" i="1" a="1"/>
  <c r="AA52" i="1" a="1"/>
  <c r="X89" i="1" a="1"/>
  <c r="X70" i="1" a="1"/>
  <c r="AC34" i="1" a="1"/>
  <c r="AC9" i="1" a="1"/>
  <c r="AB6" i="1" a="1"/>
  <c r="AA88" i="1" a="1"/>
  <c r="AD43" i="1" a="1"/>
  <c r="AA84" i="1" a="1"/>
  <c r="AC58" i="1" a="1"/>
  <c r="AD31" i="1" a="1"/>
  <c r="AF96" i="1" a="1"/>
  <c r="AA37" i="1" a="1"/>
  <c r="AE5" i="1" a="1"/>
  <c r="AF21" i="1" a="1"/>
  <c r="X36" i="1" a="1"/>
  <c r="Z43" i="1" a="1"/>
  <c r="AF3" i="1" a="1"/>
  <c r="AA71" i="1" a="1"/>
  <c r="AB97" i="1" a="1"/>
  <c r="Y73" i="1" a="1"/>
  <c r="Y41" i="1" a="1"/>
  <c r="AB75" i="1" a="1"/>
  <c r="AF2" i="1" a="1"/>
  <c r="Y47" i="1" a="1"/>
  <c r="AE53" i="1" a="1"/>
  <c r="AE92" i="1" a="1"/>
  <c r="AD45" i="1" a="1"/>
  <c r="Y54" i="1" a="1"/>
  <c r="X32" i="1" a="1"/>
  <c r="Z83" i="1" a="1"/>
  <c r="AE25" i="1" a="1"/>
  <c r="Z21" i="1" a="1"/>
  <c r="Z79" i="1" a="1"/>
  <c r="AE94" i="1" a="1"/>
  <c r="AA16" i="1" a="1"/>
  <c r="Y59" i="1" a="1"/>
  <c r="AC94" i="1" a="1"/>
  <c r="AD71" i="1" a="1"/>
  <c r="X41" i="1" a="1"/>
  <c r="Y19" i="1" a="1"/>
  <c r="Y33" i="1" a="1"/>
  <c r="AB9" i="1" a="1"/>
  <c r="AD99" i="1" a="1"/>
  <c r="AD39" i="1" a="1"/>
  <c r="AA62" i="1" a="1"/>
  <c r="AA10" i="1" a="1"/>
  <c r="AD53" i="1" a="1"/>
  <c r="AB31" i="1" a="1"/>
  <c r="AA70" i="1" a="1"/>
  <c r="X13" i="1" a="1"/>
  <c r="X25" i="1" a="1"/>
  <c r="AB92" i="1" a="1"/>
  <c r="AE89" i="1" a="1"/>
  <c r="AE76" i="1" a="1"/>
  <c r="AE46" i="1" a="1"/>
  <c r="AA45" i="1" a="1"/>
  <c r="Z51" i="1" a="1"/>
  <c r="AE82" i="1" a="1"/>
  <c r="AE15" i="1" a="1"/>
  <c r="Y60" i="1" a="1"/>
  <c r="X19" i="1" a="1"/>
  <c r="Y86" i="1" a="1"/>
  <c r="AF22" i="1" a="1"/>
  <c r="AA14" i="1" a="1"/>
  <c r="AA76" i="1" a="1"/>
  <c r="X26" i="1" a="1"/>
  <c r="Z2" i="1" a="1"/>
  <c r="Y22" i="1" a="1"/>
  <c r="AC62" i="1" a="1"/>
  <c r="AD76" i="1" a="1"/>
  <c r="X50" i="1" a="1"/>
  <c r="X91" i="1" a="1"/>
  <c r="AA66" i="1" a="1"/>
  <c r="AC22" i="1" a="1"/>
  <c r="X15" i="1" a="1"/>
  <c r="AB10" i="1" a="1"/>
  <c r="AE87" i="1" a="1"/>
  <c r="AA94" i="1" a="1"/>
  <c r="Z53" i="1" a="1"/>
  <c r="Z88" i="1" a="1"/>
  <c r="AD91" i="1" a="1"/>
  <c r="AF89" i="1" a="1"/>
  <c r="Z63" i="1" a="1"/>
  <c r="X68" i="1" a="1"/>
  <c r="Z85" i="1" a="1"/>
  <c r="AE58" i="1" a="1"/>
  <c r="AD12" i="1" a="1"/>
  <c r="Y91" i="1" a="1"/>
  <c r="AC21" i="1" a="1"/>
  <c r="AA74" i="1" a="1"/>
  <c r="AA4" i="1" a="1"/>
  <c r="AA23" i="1" a="1"/>
  <c r="AA43" i="1" a="1"/>
  <c r="AD35" i="1" a="1"/>
  <c r="Y82" i="1" a="1"/>
  <c r="AA6" i="1" a="1"/>
  <c r="AE21" i="1" a="1"/>
  <c r="AE2" i="1" a="1"/>
  <c r="AB15" i="1" a="1"/>
  <c r="Y24" i="1" a="1"/>
  <c r="Z24" i="1" a="1"/>
  <c r="AB89" i="1" a="1"/>
  <c r="AC41" i="1" a="1"/>
  <c r="AD102" i="1" a="1"/>
  <c r="Z8" i="1" a="1"/>
  <c r="AB29" i="1" a="1"/>
  <c r="AA42" i="1" a="1"/>
  <c r="Z61" i="1" a="1"/>
  <c r="AD51" i="1" a="1"/>
  <c r="X4" i="1" a="1"/>
  <c r="Y5" i="1" a="1"/>
  <c r="AC89" i="1" a="1"/>
  <c r="AA51" i="1" a="1"/>
  <c r="Z40" i="1" a="1"/>
  <c r="AE98" i="1" a="1"/>
  <c r="AB55" i="1" a="1"/>
  <c r="AF79" i="1" a="1"/>
  <c r="Y15" i="1" a="1"/>
  <c r="AD67" i="1" a="1"/>
  <c r="AA86" i="1" a="1"/>
  <c r="AC53" i="1" a="1"/>
  <c r="AA41" i="1" a="1"/>
  <c r="AD6" i="1" a="1"/>
  <c r="AC76" i="1" a="1"/>
  <c r="X38" i="1" a="1"/>
  <c r="AB68" i="1" a="1"/>
  <c r="AF25" i="1" a="1"/>
  <c r="AF77" i="1" a="1"/>
  <c r="Y89" i="1" a="1"/>
  <c r="AE62" i="1" a="1"/>
  <c r="Z32" i="1" a="1"/>
  <c r="AE77" i="1" a="1"/>
  <c r="AF56" i="1" a="1"/>
  <c r="AE63" i="1" a="1"/>
  <c r="Y37" i="1" a="1"/>
  <c r="AC29" i="1" a="1"/>
  <c r="AA22" i="1" a="1"/>
  <c r="AD28" i="1" a="1"/>
  <c r="Z68" i="1" a="1"/>
  <c r="Z76" i="1" a="1"/>
  <c r="AC57" i="1" a="1"/>
  <c r="X24" i="1" a="1"/>
  <c r="AA54" i="1" a="1"/>
  <c r="Z25" i="1" a="1"/>
  <c r="AC36" i="1" a="1"/>
  <c r="Y61" i="1" a="1"/>
  <c r="AE29" i="1" a="1"/>
  <c r="AC47" i="1" a="1"/>
  <c r="AE23" i="1" a="1"/>
  <c r="AF23" i="1" a="1"/>
  <c r="Z28" i="1" a="1"/>
  <c r="AF80" i="1" a="1"/>
  <c r="AE96" i="1" a="1"/>
  <c r="AD98" i="1" a="1"/>
  <c r="AB46" i="1" a="1"/>
  <c r="Z71" i="1" a="1"/>
  <c r="X63" i="1" a="1"/>
  <c r="AC96" i="1" a="1"/>
  <c r="Z38" i="1" a="1"/>
  <c r="AA38" i="1" a="1"/>
  <c r="AD89" i="1" a="1"/>
  <c r="AD27" i="1" a="1"/>
  <c r="Y12" i="1" a="1"/>
  <c r="X96" i="1" a="1"/>
  <c r="AF13" i="1" a="1"/>
  <c r="Y10" i="1" a="1"/>
  <c r="X94" i="1" a="1"/>
  <c r="Z31" i="1" a="1"/>
  <c r="Y68" i="1" a="1"/>
  <c r="AD5" i="1" a="1"/>
  <c r="X33" i="1" a="1"/>
  <c r="AE56" i="1" a="1"/>
  <c r="AE70" i="1" a="1"/>
  <c r="AE12" i="1" a="1"/>
  <c r="Y67" i="1" a="1"/>
  <c r="AE50" i="1" a="1"/>
  <c r="AA28" i="1" a="1"/>
  <c r="X82" i="1" a="1"/>
  <c r="AD10" i="1" a="1"/>
  <c r="AE61" i="1" a="1"/>
  <c r="X97" i="1" a="1"/>
  <c r="AB27" i="1" a="1"/>
  <c r="AB37" i="1" a="1"/>
  <c r="AD48" i="1" a="1"/>
  <c r="X39" i="1" a="1"/>
  <c r="AD11" i="1" a="1"/>
  <c r="AA77" i="1" a="1"/>
  <c r="X71" i="1" a="1"/>
  <c r="Y35" i="1" a="1"/>
  <c r="AD85" i="1" a="1"/>
  <c r="Y75" i="1" a="1"/>
  <c r="AC42" i="1" a="1"/>
  <c r="AE31" i="1" a="1"/>
  <c r="Z4" i="1" a="1"/>
  <c r="AE71" i="1" a="1"/>
  <c r="Z59" i="1" a="1"/>
  <c r="X40" i="1" a="1"/>
  <c r="AB17" i="1" a="1"/>
  <c r="AD20" i="1" a="1"/>
  <c r="AD25" i="1" a="1"/>
  <c r="AF43" i="1" a="1"/>
  <c r="Y69" i="1" a="1"/>
  <c r="AF71" i="1" a="1"/>
  <c r="AB11" i="1" a="1"/>
  <c r="AD64" i="1" a="1"/>
  <c r="AC24" i="1" a="1"/>
  <c r="AB80" i="1" a="1"/>
  <c r="Z29" i="1" a="1"/>
  <c r="X42" i="1" a="1"/>
  <c r="AC56" i="1" a="1"/>
  <c r="Y72" i="1" a="1"/>
  <c r="X47" i="1" a="1"/>
  <c r="AC92" i="1" a="1"/>
  <c r="AB63" i="1" a="1"/>
  <c r="AA72" i="1" a="1"/>
  <c r="AE41" i="1" a="1"/>
  <c r="X10" i="1" a="1"/>
  <c r="AA65" i="1" a="1"/>
  <c r="AF34" i="1" a="1"/>
  <c r="Z102" i="1" a="1"/>
  <c r="Y53" i="1" a="1"/>
  <c r="AC99" i="1" a="1"/>
  <c r="AF28" i="1" a="1"/>
  <c r="AF12" i="1" a="1"/>
  <c r="AB4" i="1" a="1"/>
  <c r="AC46" i="1" a="1"/>
  <c r="Z97" i="1" a="1"/>
  <c r="AB72" i="1" a="1"/>
  <c r="AA99" i="1" a="1"/>
  <c r="AC26" i="1" a="1"/>
  <c r="AE35" i="1" a="1"/>
  <c r="AD8" i="1" a="1"/>
  <c r="Z62" i="1" a="1"/>
  <c r="X57" i="1" a="1"/>
  <c r="AD75" i="1" a="1"/>
  <c r="X77" i="1" a="1"/>
  <c r="AA48" i="1" a="1"/>
  <c r="X11" i="1" a="1"/>
  <c r="Z33" i="1" a="1"/>
  <c r="X69" i="1" a="1"/>
  <c r="AD80" i="1" a="1"/>
  <c r="Y30" i="1" a="1"/>
  <c r="AB24" i="1" a="1"/>
  <c r="AE65" i="1" a="1"/>
  <c r="AF85" i="1" a="1"/>
  <c r="AB79" i="1" a="1"/>
  <c r="AE60" i="1" a="1"/>
  <c r="Y99" i="1" a="1"/>
  <c r="AF5" i="1" a="1"/>
  <c r="Z48" i="1" a="1"/>
  <c r="Z12" i="1" a="1"/>
  <c r="AA56" i="1" a="1"/>
  <c r="AD15" i="1" a="1"/>
  <c r="AA102" i="1" a="1"/>
  <c r="AE10" i="1" a="1"/>
  <c r="AC10" i="1" a="1"/>
  <c r="AB71" i="1" a="1"/>
  <c r="AB12" i="1" a="1"/>
  <c r="AB93" i="1" a="1"/>
  <c r="AF41" i="1" a="1"/>
  <c r="AA91" i="1" a="1"/>
  <c r="Y52" i="1" a="1"/>
  <c r="Z27" i="1" a="1"/>
  <c r="X43" i="1" a="1"/>
  <c r="AE6" i="1" a="1"/>
  <c r="AA97" i="1" a="1"/>
  <c r="AF7" i="1" a="1"/>
  <c r="Y32" i="1" a="1"/>
  <c r="AB22" i="1" a="1"/>
  <c r="Z91" i="1" a="1"/>
  <c r="AF91" i="1" a="1"/>
  <c r="AB54" i="1" a="1"/>
  <c r="X66" i="1" a="1"/>
  <c r="AE4" i="1" a="1"/>
  <c r="Z22" i="1" a="1"/>
  <c r="X55" i="1" a="1"/>
  <c r="AB50" i="1" a="1"/>
  <c r="AD4" i="1" a="1"/>
  <c r="AC85" i="1" a="1"/>
  <c r="AC79" i="1" a="1"/>
  <c r="X3" i="1" a="1"/>
  <c r="X37" i="1" a="1"/>
  <c r="AF63" i="1" a="1"/>
  <c r="AC77" i="1" a="1"/>
  <c r="AB91" i="1" a="1"/>
  <c r="AB96" i="1" a="1"/>
  <c r="AE30" i="1" a="1"/>
  <c r="Y42" i="1" a="1"/>
  <c r="Y93" i="1" a="1"/>
  <c r="Z10" i="1" a="1"/>
  <c r="X60" i="1" a="1"/>
  <c r="Y85" i="1" a="1"/>
  <c r="X12" i="1" a="1"/>
  <c r="AD96" i="1" a="1"/>
  <c r="AD96" i="1" l="1"/>
  <c r="X12" i="1"/>
  <c r="Y85" i="1"/>
  <c r="X60" i="1"/>
  <c r="Z10" i="1"/>
  <c r="Y93" i="1"/>
  <c r="Y42" i="1"/>
  <c r="AE30" i="1"/>
  <c r="AB96" i="1"/>
  <c r="AB91" i="1"/>
  <c r="AC77" i="1"/>
  <c r="AF63" i="1"/>
  <c r="X37" i="1"/>
  <c r="X3" i="1"/>
  <c r="AC79" i="1"/>
  <c r="AC85" i="1"/>
  <c r="AD4" i="1"/>
  <c r="AB50" i="1"/>
  <c r="X55" i="1"/>
  <c r="Z22" i="1"/>
  <c r="AE4" i="1"/>
  <c r="X66" i="1"/>
  <c r="AB54" i="1"/>
  <c r="AF91" i="1"/>
  <c r="Z91" i="1"/>
  <c r="AB22" i="1"/>
  <c r="Y32" i="1"/>
  <c r="AF7" i="1"/>
  <c r="AA97" i="1"/>
  <c r="AE6" i="1"/>
  <c r="X43" i="1"/>
  <c r="Z27" i="1"/>
  <c r="Y52" i="1"/>
  <c r="AA91" i="1"/>
  <c r="AF41" i="1"/>
  <c r="AB93" i="1"/>
  <c r="AB12" i="1"/>
  <c r="AB71" i="1"/>
  <c r="AC10" i="1"/>
  <c r="AE10" i="1"/>
  <c r="AA102" i="1"/>
  <c r="AD15" i="1"/>
  <c r="AA56" i="1"/>
  <c r="Z12" i="1"/>
  <c r="Z48" i="1"/>
  <c r="AF5" i="1"/>
  <c r="Y99" i="1"/>
  <c r="AE60" i="1"/>
  <c r="AB79" i="1"/>
  <c r="AF85" i="1"/>
  <c r="AE65" i="1"/>
  <c r="AB24" i="1"/>
  <c r="Y30" i="1"/>
  <c r="AD80" i="1"/>
  <c r="X69" i="1"/>
  <c r="Z33" i="1"/>
  <c r="X11" i="1"/>
  <c r="AA48" i="1"/>
  <c r="X77" i="1"/>
  <c r="AD75" i="1"/>
  <c r="X57" i="1"/>
  <c r="Z62" i="1"/>
  <c r="AD8" i="1"/>
  <c r="AE35" i="1"/>
  <c r="AC26" i="1"/>
  <c r="AA99" i="1"/>
  <c r="AB72" i="1"/>
  <c r="Z97" i="1"/>
  <c r="AC46" i="1"/>
  <c r="AB4" i="1"/>
  <c r="AF12" i="1"/>
  <c r="AF28" i="1"/>
  <c r="AC99" i="1"/>
  <c r="Y53" i="1"/>
  <c r="Z102" i="1"/>
  <c r="AF34" i="1"/>
  <c r="AA65" i="1"/>
  <c r="X10" i="1"/>
  <c r="AE41" i="1"/>
  <c r="AA72" i="1"/>
  <c r="AB63" i="1"/>
  <c r="AC92" i="1"/>
  <c r="X47" i="1"/>
  <c r="Y72" i="1"/>
  <c r="AC56" i="1"/>
  <c r="X42" i="1"/>
  <c r="Z29" i="1"/>
  <c r="AB80" i="1"/>
  <c r="AC24" i="1"/>
  <c r="AD64" i="1"/>
  <c r="AB11" i="1"/>
  <c r="AF71" i="1"/>
  <c r="Y69" i="1"/>
  <c r="AF43" i="1"/>
  <c r="AD25" i="1"/>
  <c r="AD20" i="1"/>
  <c r="AB17" i="1"/>
  <c r="X40" i="1"/>
  <c r="Z59" i="1"/>
  <c r="AE71" i="1"/>
  <c r="Z4" i="1"/>
  <c r="AE31" i="1"/>
  <c r="AC42" i="1"/>
  <c r="Y75" i="1"/>
  <c r="AD85" i="1"/>
  <c r="Y35" i="1"/>
  <c r="X71" i="1"/>
  <c r="AA77" i="1"/>
  <c r="AD11" i="1"/>
  <c r="X39" i="1"/>
  <c r="AD48" i="1"/>
  <c r="AB37" i="1"/>
  <c r="AB27" i="1"/>
  <c r="X97" i="1"/>
  <c r="AE61" i="1"/>
  <c r="AD10" i="1"/>
  <c r="X82" i="1"/>
  <c r="AA28" i="1"/>
  <c r="AE50" i="1"/>
  <c r="Y67" i="1"/>
  <c r="AE12" i="1"/>
  <c r="AE70" i="1"/>
  <c r="AE56" i="1"/>
  <c r="X33" i="1"/>
  <c r="AD5" i="1"/>
  <c r="Y68" i="1"/>
  <c r="Z31" i="1"/>
  <c r="X94" i="1"/>
  <c r="Y10" i="1"/>
  <c r="AF13" i="1"/>
  <c r="X96" i="1"/>
  <c r="Y12" i="1"/>
  <c r="AD27" i="1"/>
  <c r="AD89" i="1"/>
  <c r="AA38" i="1"/>
  <c r="Z38" i="1"/>
  <c r="AC96" i="1"/>
  <c r="X63" i="1"/>
  <c r="Z71" i="1"/>
  <c r="AB46" i="1"/>
  <c r="AD98" i="1"/>
  <c r="AE96" i="1"/>
  <c r="AF80" i="1"/>
  <c r="Z28" i="1"/>
  <c r="AF23" i="1"/>
  <c r="AE23" i="1"/>
  <c r="AC47" i="1"/>
  <c r="AE29" i="1"/>
  <c r="Y61" i="1"/>
  <c r="AC36" i="1"/>
  <c r="Z25" i="1"/>
  <c r="AA54" i="1"/>
  <c r="X24" i="1"/>
  <c r="AC57" i="1"/>
  <c r="Z76" i="1"/>
  <c r="Z68" i="1"/>
  <c r="AD28" i="1"/>
  <c r="AA22" i="1"/>
  <c r="AC29" i="1"/>
  <c r="Y37" i="1"/>
  <c r="AE63" i="1"/>
  <c r="AF56" i="1"/>
  <c r="AE77" i="1"/>
  <c r="Z32" i="1"/>
  <c r="AE62" i="1"/>
  <c r="Y89" i="1"/>
  <c r="AF77" i="1"/>
  <c r="AF25" i="1"/>
  <c r="AB68" i="1"/>
  <c r="X38" i="1"/>
  <c r="AC76" i="1"/>
  <c r="AD6" i="1"/>
  <c r="AA41" i="1"/>
  <c r="AC53" i="1"/>
  <c r="AA86" i="1"/>
  <c r="AD67" i="1"/>
  <c r="Y15" i="1"/>
  <c r="AF79" i="1"/>
  <c r="AB55" i="1"/>
  <c r="AE98" i="1"/>
  <c r="Z40" i="1"/>
  <c r="AA51" i="1"/>
  <c r="AC89" i="1"/>
  <c r="Y5" i="1"/>
  <c r="X4" i="1"/>
  <c r="AD51" i="1"/>
  <c r="Z61" i="1"/>
  <c r="AA42" i="1"/>
  <c r="AB29" i="1"/>
  <c r="Z8" i="1"/>
  <c r="AD102" i="1"/>
  <c r="AC41" i="1"/>
  <c r="AB89" i="1"/>
  <c r="Z24" i="1"/>
  <c r="Y24" i="1"/>
  <c r="AB15" i="1"/>
  <c r="AE2" i="1"/>
  <c r="AE21" i="1"/>
  <c r="AA6" i="1"/>
  <c r="Y82" i="1"/>
  <c r="AD35" i="1"/>
  <c r="AA43" i="1"/>
  <c r="AA23" i="1"/>
  <c r="AA4" i="1"/>
  <c r="AA74" i="1"/>
  <c r="AC21" i="1"/>
  <c r="Y91" i="1"/>
  <c r="AD12" i="1"/>
  <c r="AE58" i="1"/>
  <c r="Z85" i="1"/>
  <c r="X68" i="1"/>
  <c r="Z63" i="1"/>
  <c r="AF89" i="1"/>
  <c r="AD91" i="1"/>
  <c r="Z88" i="1"/>
  <c r="Z53" i="1"/>
  <c r="AA94" i="1"/>
  <c r="AE87" i="1"/>
  <c r="AB10" i="1"/>
  <c r="X15" i="1"/>
  <c r="AC22" i="1"/>
  <c r="AA66" i="1"/>
  <c r="X91" i="1"/>
  <c r="X50" i="1"/>
  <c r="AD76" i="1"/>
  <c r="AC62" i="1"/>
  <c r="Y22" i="1"/>
  <c r="Z2" i="1"/>
  <c r="X26" i="1"/>
  <c r="AA76" i="1"/>
  <c r="AA14" i="1"/>
  <c r="AF22" i="1"/>
  <c r="Y86" i="1"/>
  <c r="X19" i="1"/>
  <c r="Y60" i="1"/>
  <c r="AE15" i="1"/>
  <c r="AE82" i="1"/>
  <c r="Z51" i="1"/>
  <c r="AA45" i="1"/>
  <c r="AE46" i="1"/>
  <c r="AE76" i="1"/>
  <c r="AE89" i="1"/>
  <c r="AB92" i="1"/>
  <c r="X25" i="1"/>
  <c r="X13" i="1"/>
  <c r="AA70" i="1"/>
  <c r="AB31" i="1"/>
  <c r="AD53" i="1"/>
  <c r="AA10" i="1"/>
  <c r="AA62" i="1"/>
  <c r="AD39" i="1"/>
  <c r="AD99" i="1"/>
  <c r="AB9" i="1"/>
  <c r="Y33" i="1"/>
  <c r="Y19" i="1"/>
  <c r="X41" i="1"/>
  <c r="AD71" i="1"/>
  <c r="AC94" i="1"/>
  <c r="Y59" i="1"/>
  <c r="AA16" i="1"/>
  <c r="AE94" i="1"/>
  <c r="Z79" i="1"/>
  <c r="Z21" i="1"/>
  <c r="AE25" i="1"/>
  <c r="Z83" i="1"/>
  <c r="X32" i="1"/>
  <c r="Y54" i="1"/>
  <c r="AD45" i="1"/>
  <c r="AE92" i="1"/>
  <c r="AE53" i="1"/>
  <c r="Y47" i="1"/>
  <c r="AF2" i="1"/>
  <c r="AB75" i="1"/>
  <c r="Y41" i="1"/>
  <c r="Y73" i="1"/>
  <c r="AB97" i="1"/>
  <c r="AA71" i="1"/>
  <c r="AF3" i="1"/>
  <c r="Z43" i="1"/>
  <c r="X36" i="1"/>
  <c r="AF21" i="1"/>
  <c r="AE5" i="1"/>
  <c r="AA37" i="1"/>
  <c r="AF96" i="1"/>
  <c r="AD31" i="1"/>
  <c r="AC58" i="1"/>
  <c r="AA84" i="1"/>
  <c r="AD43" i="1"/>
  <c r="AA88" i="1"/>
  <c r="AB6" i="1"/>
  <c r="AC9" i="1"/>
  <c r="AC34" i="1"/>
  <c r="X70" i="1"/>
  <c r="X89" i="1"/>
  <c r="AA52" i="1"/>
  <c r="AC28" i="1"/>
  <c r="Y64" i="1"/>
  <c r="AC52" i="1"/>
  <c r="Y36" i="1"/>
  <c r="AD36" i="1"/>
  <c r="AD65" i="1"/>
  <c r="X86" i="1"/>
  <c r="AA33" i="1"/>
  <c r="AE69" i="1"/>
  <c r="AB77" i="1"/>
  <c r="Z39" i="1"/>
  <c r="Y97" i="1"/>
  <c r="Z6" i="1"/>
  <c r="AA2" i="1"/>
  <c r="AD22" i="1"/>
  <c r="AC30" i="1"/>
  <c r="AB95" i="1"/>
  <c r="AA24" i="1"/>
  <c r="AC68" i="1"/>
  <c r="Z56" i="1"/>
  <c r="AB76" i="1"/>
  <c r="Z41" i="1"/>
  <c r="Z57" i="1"/>
  <c r="AF58" i="1"/>
  <c r="AE79" i="1"/>
  <c r="Z58" i="1"/>
  <c r="AA3" i="1"/>
  <c r="Y62" i="1"/>
  <c r="AD69" i="1"/>
  <c r="AD23" i="1"/>
  <c r="AE26" i="1"/>
  <c r="AE47" i="1"/>
  <c r="AE39" i="1"/>
  <c r="Y50" i="1"/>
  <c r="AF53" i="1"/>
  <c r="AE64" i="1"/>
  <c r="AC61" i="1"/>
  <c r="AF14" i="1"/>
  <c r="Y55" i="1"/>
  <c r="AB25" i="1"/>
  <c r="AE45" i="1"/>
  <c r="AB47" i="1"/>
  <c r="Y78" i="1"/>
  <c r="AF76" i="1"/>
  <c r="AA13" i="1"/>
  <c r="AC93" i="1"/>
  <c r="AF70" i="1"/>
  <c r="AF65" i="1"/>
  <c r="AB90" i="1"/>
  <c r="Z42" i="1"/>
  <c r="AB32" i="1"/>
  <c r="Y39" i="1"/>
  <c r="AF37" i="1"/>
  <c r="X34" i="1"/>
  <c r="AF95" i="1"/>
  <c r="AE22" i="1"/>
  <c r="Z60" i="1"/>
  <c r="AF99" i="1"/>
  <c r="AF4" i="1"/>
  <c r="X23" i="1"/>
  <c r="AE48" i="1"/>
  <c r="AB13" i="1"/>
  <c r="AF30" i="1"/>
  <c r="AB5" i="1"/>
  <c r="AC59" i="1"/>
  <c r="AB36" i="1"/>
  <c r="AB100" i="1"/>
  <c r="AF46" i="1"/>
  <c r="AC14" i="1"/>
  <c r="Z93" i="1"/>
  <c r="AE24" i="1"/>
  <c r="AA80" i="1"/>
  <c r="Z96" i="1"/>
  <c r="AC12" i="1"/>
  <c r="AF50" i="1"/>
  <c r="X62" i="1"/>
  <c r="AD3" i="1"/>
  <c r="X48" i="1"/>
  <c r="X56" i="1"/>
  <c r="AF24" i="1"/>
  <c r="AB40" i="1"/>
  <c r="AF48" i="1"/>
  <c r="AC97" i="1"/>
  <c r="AE44" i="1"/>
  <c r="X64" i="1"/>
  <c r="AF35" i="1"/>
  <c r="Y23" i="1"/>
  <c r="AB3" i="1"/>
  <c r="AC86" i="1"/>
  <c r="AF45" i="1"/>
  <c r="X53" i="1"/>
  <c r="Z45" i="1"/>
  <c r="AC51" i="1"/>
  <c r="AF26" i="1"/>
  <c r="Y43" i="1"/>
  <c r="AD68" i="1"/>
  <c r="AD92" i="1"/>
  <c r="AA19" i="1"/>
  <c r="AC2" i="1"/>
  <c r="Y57" i="1"/>
  <c r="AC70" i="1"/>
  <c r="AD58" i="1"/>
  <c r="Y4" i="1"/>
  <c r="AC50" i="1"/>
  <c r="Y95" i="1"/>
  <c r="AF62" i="1"/>
  <c r="Y31" i="1"/>
  <c r="AB62" i="1"/>
  <c r="AB43" i="1"/>
  <c r="Y79" i="1"/>
  <c r="AC5" i="1"/>
  <c r="Z34" i="1"/>
  <c r="AF68" i="1"/>
  <c r="Z5" i="1"/>
  <c r="AB53" i="1"/>
  <c r="AD95" i="1"/>
  <c r="Z14" i="1"/>
  <c r="X75" i="1"/>
  <c r="AD24" i="1"/>
  <c r="Z92" i="1"/>
  <c r="AD42" i="1"/>
  <c r="X14" i="1"/>
  <c r="Y26" i="1"/>
  <c r="AB48" i="1"/>
  <c r="AC15" i="1"/>
  <c r="AE42" i="1"/>
  <c r="AF52" i="1"/>
  <c r="AB44" i="1"/>
  <c r="AC38" i="1"/>
  <c r="AE91" i="1"/>
  <c r="AD9" i="1"/>
  <c r="AC98" i="1"/>
  <c r="AD62" i="1"/>
  <c r="AE83" i="1"/>
  <c r="X28" i="1"/>
  <c r="Z15" i="1"/>
  <c r="AB102" i="1"/>
  <c r="Y74" i="1"/>
  <c r="AC45" i="1"/>
  <c r="X67" i="1"/>
  <c r="Z26" i="1"/>
  <c r="AA87" i="1"/>
  <c r="X80" i="1"/>
  <c r="AB45" i="1"/>
  <c r="AD44" i="1"/>
  <c r="Y27" i="1"/>
  <c r="AA60" i="1"/>
  <c r="AD26" i="1"/>
  <c r="AA93" i="1"/>
  <c r="X35" i="1"/>
  <c r="AA68" i="1"/>
  <c r="AB86" i="1"/>
  <c r="Y2" i="1"/>
  <c r="X31" i="1"/>
  <c r="AB23" i="1"/>
  <c r="X98" i="1"/>
  <c r="Z86" i="1"/>
  <c r="X83" i="1"/>
  <c r="X44" i="1"/>
  <c r="AA92" i="1"/>
  <c r="Y80" i="1"/>
  <c r="AE75" i="1"/>
  <c r="AF60" i="1"/>
  <c r="AC78" i="1"/>
  <c r="AE27" i="1"/>
  <c r="Z11" i="1"/>
  <c r="Z50" i="1"/>
  <c r="AD56" i="1"/>
  <c r="X5" i="1"/>
  <c r="AA9" i="1"/>
  <c r="X45" i="1"/>
  <c r="AC65" i="1"/>
  <c r="AE32" i="1"/>
  <c r="AF55" i="1"/>
  <c r="AF74" i="1"/>
  <c r="X85" i="1"/>
  <c r="AE57" i="1"/>
  <c r="Z23" i="1"/>
  <c r="AA82" i="1"/>
  <c r="AA36" i="1"/>
  <c r="Y46" i="1"/>
  <c r="AA5" i="1"/>
  <c r="AA50" i="1"/>
  <c r="AA35" i="1"/>
  <c r="AE88" i="1"/>
  <c r="X9" i="1"/>
  <c r="AD34" i="1"/>
  <c r="AC27" i="1"/>
  <c r="Z67" i="1"/>
  <c r="AC23" i="1"/>
  <c r="AC71" i="1"/>
  <c r="Z75" i="1"/>
  <c r="AF31" i="1"/>
  <c r="AB69" i="1"/>
  <c r="AC37" i="1"/>
  <c r="AD2" i="1"/>
  <c r="X21" i="1"/>
  <c r="AA47" i="1"/>
  <c r="AB33" i="1"/>
  <c r="AA57" i="1"/>
  <c r="AD70" i="1"/>
  <c r="AB35" i="1"/>
  <c r="Y58" i="1"/>
  <c r="AB70" i="1"/>
  <c r="AB52" i="1"/>
  <c r="AF32" i="1"/>
  <c r="AF93" i="1"/>
  <c r="AE38" i="1"/>
  <c r="X27" i="1"/>
  <c r="AE95" i="1"/>
  <c r="AF92" i="1"/>
  <c r="AA79" i="1"/>
  <c r="AE9" i="1"/>
  <c r="AA96" i="1"/>
  <c r="Z55" i="1"/>
  <c r="Y44" i="1"/>
  <c r="AC80" i="1"/>
  <c r="Y25" i="1"/>
  <c r="AB39" i="1"/>
  <c r="Y48" i="1"/>
  <c r="AA73" i="1"/>
  <c r="AC31" i="1"/>
  <c r="AE85" i="1"/>
  <c r="AA26" i="1"/>
  <c r="AF33" i="1"/>
  <c r="Z36" i="1"/>
  <c r="AD63" i="1"/>
  <c r="AD7" i="1"/>
  <c r="AF86" i="1"/>
  <c r="AB56" i="1"/>
  <c r="X79" i="1"/>
  <c r="AF11" i="1"/>
  <c r="AF15" i="1"/>
  <c r="Y63" i="1"/>
  <c r="AB26" i="1"/>
  <c r="AF67" i="1"/>
  <c r="AA32" i="1"/>
  <c r="AF36" i="1"/>
  <c r="AC6" i="1"/>
  <c r="AE43" i="1"/>
  <c r="Z94" i="1"/>
  <c r="AA15" i="1"/>
  <c r="X46" i="1"/>
  <c r="AB58" i="1"/>
  <c r="AE36" i="1"/>
  <c r="AF64" i="1"/>
  <c r="X76" i="1"/>
  <c r="AF97" i="1"/>
  <c r="AE84" i="1"/>
  <c r="AA63" i="1"/>
  <c r="Y45" i="1"/>
  <c r="X30" i="1"/>
  <c r="AB42" i="1"/>
  <c r="AE80" i="1"/>
  <c r="Z35" i="1"/>
  <c r="Y77" i="1"/>
  <c r="Y92" i="1"/>
  <c r="AA11" i="1"/>
  <c r="AC48" i="1"/>
  <c r="Z95" i="1"/>
  <c r="AF9" i="1"/>
  <c r="AA85" i="1"/>
  <c r="AC4" i="1"/>
  <c r="AE68" i="1"/>
  <c r="AE11" i="1"/>
  <c r="X61" i="1"/>
  <c r="AA55" i="1"/>
  <c r="AB57" i="1"/>
  <c r="AD50" i="1"/>
  <c r="AE67" i="1"/>
  <c r="Z65" i="1"/>
  <c r="AD46" i="1"/>
  <c r="Z52" i="1"/>
  <c r="Y98" i="1"/>
  <c r="Y14" i="1"/>
  <c r="X102" i="1"/>
  <c r="AA100" i="1"/>
  <c r="AE34" i="1"/>
  <c r="AB14" i="1"/>
  <c r="X65" i="1"/>
  <c r="Y9" i="1"/>
  <c r="Z80" i="1"/>
  <c r="AA95" i="1"/>
  <c r="AD79" i="1"/>
  <c r="Y71" i="1"/>
  <c r="AB99" i="1"/>
  <c r="AA27" i="1"/>
  <c r="Y56" i="1"/>
  <c r="AE52" i="1"/>
  <c r="AC44" i="1"/>
  <c r="Z13" i="1"/>
  <c r="AC3" i="1"/>
  <c r="AC67" i="1"/>
  <c r="Z84" i="1"/>
  <c r="Z77" i="1"/>
  <c r="AD52" i="1"/>
  <c r="AD30" i="1"/>
  <c r="AB64" i="1"/>
  <c r="AD83" i="1"/>
  <c r="Y96" i="1"/>
  <c r="AD14" i="1"/>
  <c r="AF98" i="1"/>
  <c r="AB98" i="1"/>
  <c r="AC39" i="1"/>
  <c r="Z44" i="1"/>
  <c r="AA98" i="1"/>
  <c r="AD57" i="1"/>
  <c r="Z70" i="1"/>
  <c r="AF42" i="1"/>
  <c r="AE86" i="1"/>
  <c r="X100" i="1"/>
  <c r="Z17" i="1"/>
  <c r="X95" i="1"/>
  <c r="Z99" i="1"/>
  <c r="X88" i="1"/>
  <c r="Z64" i="1"/>
  <c r="AB73" i="1"/>
  <c r="AE59" i="1"/>
  <c r="Z46" i="1"/>
  <c r="AE55" i="1"/>
  <c r="Y102" i="1"/>
  <c r="Z98" i="1"/>
  <c r="AB30" i="1"/>
  <c r="AD17" i="1"/>
  <c r="Z30" i="1"/>
  <c r="AB34" i="1"/>
  <c r="AD86" i="1"/>
  <c r="AC64" i="1"/>
  <c r="AF102" i="1"/>
  <c r="AA39" i="1"/>
  <c r="X52" i="1"/>
  <c r="AF47" i="1"/>
  <c r="AC35" i="1"/>
  <c r="AF10" i="1"/>
  <c r="AB60" i="1"/>
  <c r="AD55" i="1"/>
  <c r="AA12" i="1"/>
  <c r="AA61" i="1"/>
  <c r="Y34" i="1"/>
  <c r="AE3" i="1"/>
  <c r="X58" i="1"/>
  <c r="AB21" i="1"/>
  <c r="AB16" i="1"/>
  <c r="Y11" i="1"/>
  <c r="X99" i="1"/>
  <c r="AF44" i="1"/>
  <c r="AC60" i="1"/>
  <c r="AC63" i="1"/>
  <c r="AF27" i="1"/>
  <c r="AB41" i="1"/>
  <c r="AA46" i="1"/>
  <c r="Z89" i="1"/>
  <c r="AB38" i="1"/>
  <c r="AB67" i="1"/>
  <c r="AA44" i="1"/>
  <c r="X29" i="1"/>
  <c r="AF39" i="1"/>
  <c r="AC95" i="1"/>
  <c r="X22" i="1"/>
  <c r="AD47" i="1"/>
  <c r="AA34" i="1"/>
  <c r="AE93" i="1"/>
  <c r="X6" i="1"/>
  <c r="AE99" i="1"/>
  <c r="AA53" i="1"/>
  <c r="Y65" i="1"/>
  <c r="AF57" i="1"/>
  <c r="AD97" i="1"/>
  <c r="AE14" i="1"/>
  <c r="Z18" i="1"/>
  <c r="AA89" i="1"/>
  <c r="Y3" i="1"/>
  <c r="Y6" i="1"/>
  <c r="Y16" i="1"/>
  <c r="AD32" i="1"/>
  <c r="AC43" i="1"/>
  <c r="AC102" i="1"/>
  <c r="Z3" i="1"/>
  <c r="AA31" i="1"/>
  <c r="X93" i="1"/>
  <c r="AD93" i="1"/>
  <c r="AE33" i="1"/>
  <c r="AD61" i="1"/>
  <c r="AE54" i="1"/>
  <c r="X92" i="1"/>
  <c r="Z9" i="1"/>
  <c r="AB2" i="1"/>
  <c r="AD60" i="1"/>
  <c r="Y21" i="1"/>
  <c r="AC11" i="1"/>
  <c r="AA25" i="1"/>
  <c r="AC25" i="1"/>
  <c r="AA30" i="1"/>
  <c r="AD77" i="1"/>
  <c r="AC91" i="1"/>
  <c r="X17" i="1"/>
  <c r="AF6" i="1"/>
  <c r="AE102" i="1"/>
  <c r="AA58" i="1"/>
  <c r="AC55" i="1"/>
  <c r="X2" i="1"/>
  <c r="Y76" i="1"/>
  <c r="AA64" i="1"/>
  <c r="AB65" i="1"/>
  <c r="Z47" i="1"/>
  <c r="AA21" i="1"/>
  <c r="AD21" i="1"/>
  <c r="AD41" i="1"/>
  <c r="Y70" i="1"/>
  <c r="AA67" i="1"/>
  <c r="AC33" i="1"/>
  <c r="AD33" i="1"/>
  <c r="AE97" i="1"/>
  <c r="AB85" i="1"/>
  <c r="AC32" i="1"/>
  <c r="AG72" i="1" l="1"/>
  <c r="AG101" i="1"/>
  <c r="AG15" i="1"/>
  <c r="AG38" i="1"/>
  <c r="AG24" i="1"/>
  <c r="AG33" i="1"/>
  <c r="AG20" i="1"/>
  <c r="AG2" i="1"/>
  <c r="AG30" i="1"/>
  <c r="AG92" i="1"/>
  <c r="AG82" i="1"/>
  <c r="AG61" i="1"/>
  <c r="AG73" i="1"/>
  <c r="AG67" i="1"/>
  <c r="AG18" i="1"/>
  <c r="AG51" i="1"/>
  <c r="AG32" i="1"/>
  <c r="AG57" i="1"/>
  <c r="AG102" i="1"/>
  <c r="AG45" i="1"/>
  <c r="AG53" i="1"/>
  <c r="AG41" i="1"/>
  <c r="AG47" i="1"/>
  <c r="AG77" i="1"/>
  <c r="AG70" i="1"/>
  <c r="AG95" i="1"/>
  <c r="AG48" i="1"/>
  <c r="AG13" i="1"/>
  <c r="AG96" i="1"/>
  <c r="AG37" i="1"/>
  <c r="AG29" i="1"/>
  <c r="AG58" i="1"/>
  <c r="AG59" i="1"/>
  <c r="AG74" i="1"/>
  <c r="AG44" i="1"/>
  <c r="AG14" i="1"/>
  <c r="AG25" i="1"/>
  <c r="AG94" i="1"/>
  <c r="AG5" i="1"/>
  <c r="AG43" i="1"/>
  <c r="AG60" i="1"/>
  <c r="AG68" i="1"/>
  <c r="AG56" i="1"/>
  <c r="AG39" i="1"/>
  <c r="AG52" i="1"/>
  <c r="AG66" i="1"/>
  <c r="AG93" i="1"/>
  <c r="AG16" i="1"/>
  <c r="AG100" i="1"/>
  <c r="AG79" i="1"/>
  <c r="AG90" i="1"/>
  <c r="AG83" i="1"/>
  <c r="AG75" i="1"/>
  <c r="AG62" i="1"/>
  <c r="AG9" i="1"/>
  <c r="AG87" i="1"/>
  <c r="AG50" i="1"/>
  <c r="AG81" i="1"/>
  <c r="AG63" i="1"/>
  <c r="AG11" i="1"/>
  <c r="AG55" i="1"/>
  <c r="AG89" i="1"/>
  <c r="AG21" i="1"/>
  <c r="AG85" i="1"/>
  <c r="AG84" i="1"/>
  <c r="AG88" i="1"/>
  <c r="AG46" i="1"/>
  <c r="AG7" i="1"/>
  <c r="AG6" i="1"/>
  <c r="AG27" i="1"/>
  <c r="AG34" i="1"/>
  <c r="AG54" i="1"/>
  <c r="AG19" i="1"/>
  <c r="AG91" i="1"/>
  <c r="AG10" i="1"/>
  <c r="AG76" i="1"/>
  <c r="AG98" i="1"/>
  <c r="AG86" i="1"/>
  <c r="AG71" i="1"/>
  <c r="AG80" i="1"/>
  <c r="AG69" i="1"/>
  <c r="AG22" i="1"/>
  <c r="AG26" i="1"/>
  <c r="AG99" i="1"/>
  <c r="AG49" i="1"/>
  <c r="AG28" i="1"/>
  <c r="AG64" i="1"/>
  <c r="AG8" i="1"/>
  <c r="AG36" i="1"/>
  <c r="AG78" i="1"/>
  <c r="AG17" i="1"/>
  <c r="AG12" i="1"/>
  <c r="AG65" i="1"/>
  <c r="AG31" i="1"/>
  <c r="AG23" i="1"/>
  <c r="AG40" i="1"/>
  <c r="AG97" i="1"/>
  <c r="AG35" i="1"/>
  <c r="AG42" i="1"/>
  <c r="AH10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<sst xmlns="http://schemas.openxmlformats.org/spreadsheetml/2006/main" count="1145" uniqueCount="257">
  <si>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</si>
  <si>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</si>
  <si>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</si>
  <si>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</si>
  <si>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</si>
  <si>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</si>
  <si>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</si>
  <si>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</si>
  <si>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</si>
  <si>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</si>
  <si>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Challenges</t>
  </si>
  <si>
    <t>00010000</t>
  </si>
  <si>
    <t>01110111</t>
  </si>
  <si>
    <t>00001000</t>
  </si>
  <si>
    <t>00110111</t>
  </si>
  <si>
    <t>00100110</t>
  </si>
  <si>
    <t>00011101</t>
  </si>
  <si>
    <t>01000100</t>
  </si>
  <si>
    <t>10010000</t>
  </si>
  <si>
    <t>11000001</t>
  </si>
  <si>
    <t>10100111</t>
  </si>
  <si>
    <t>00000001</t>
  </si>
  <si>
    <t>10100101</t>
  </si>
  <si>
    <t>10001101</t>
  </si>
  <si>
    <t>00101110</t>
  </si>
  <si>
    <t>10011100</t>
  </si>
  <si>
    <t>00111110</t>
  </si>
  <si>
    <t>01011100</t>
  </si>
  <si>
    <t>10111110</t>
  </si>
  <si>
    <t>01011111</t>
  </si>
  <si>
    <t>00010110</t>
  </si>
  <si>
    <t>01010111</t>
  </si>
  <si>
    <t>01110001</t>
  </si>
  <si>
    <t>11110111</t>
  </si>
  <si>
    <t>00110001</t>
  </si>
  <si>
    <t>11000111</t>
  </si>
  <si>
    <t>11011011</t>
  </si>
  <si>
    <t>00110011</t>
  </si>
  <si>
    <t>01110010</t>
  </si>
  <si>
    <t>01000001</t>
  </si>
  <si>
    <t>01111010</t>
  </si>
  <si>
    <t>01100010</t>
  </si>
  <si>
    <t>11001011</t>
  </si>
  <si>
    <t>00001011</t>
  </si>
  <si>
    <t>10111011</t>
  </si>
  <si>
    <t>11100000</t>
  </si>
  <si>
    <t>00011011</t>
  </si>
  <si>
    <t>01000011</t>
  </si>
  <si>
    <t>00010011</t>
  </si>
  <si>
    <t>11011101</t>
  </si>
  <si>
    <t>01101011</t>
  </si>
  <si>
    <t>11011000</t>
  </si>
  <si>
    <t>01110011</t>
  </si>
  <si>
    <t>00100000</t>
  </si>
  <si>
    <t>11110011</t>
  </si>
  <si>
    <t>01100011</t>
  </si>
  <si>
    <t>00011000</t>
  </si>
  <si>
    <t>01011000</t>
  </si>
  <si>
    <t>00010100</t>
  </si>
  <si>
    <t>00000011</t>
  </si>
  <si>
    <t>10000100</t>
  </si>
  <si>
    <t>10100100</t>
  </si>
  <si>
    <t>11100111</t>
  </si>
  <si>
    <t>01010101</t>
  </si>
  <si>
    <t>00000010</t>
  </si>
  <si>
    <t>11101111</t>
  </si>
  <si>
    <t>01010001</t>
  </si>
  <si>
    <t>01001111</t>
  </si>
  <si>
    <t>11101101</t>
  </si>
  <si>
    <t>01011101</t>
  </si>
  <si>
    <t>10000000</t>
  </si>
  <si>
    <t>11100011</t>
  </si>
  <si>
    <t>01011001</t>
  </si>
  <si>
    <t>01010100</t>
  </si>
  <si>
    <t>10000001</t>
  </si>
  <si>
    <t>11111111</t>
  </si>
  <si>
    <t>10011001</t>
  </si>
  <si>
    <t>11111101</t>
  </si>
  <si>
    <t>10011101</t>
  </si>
  <si>
    <t>11010101</t>
  </si>
  <si>
    <t>11100101</t>
  </si>
  <si>
    <t>11110101</t>
  </si>
  <si>
    <t>11000101</t>
  </si>
  <si>
    <t>11001111</t>
  </si>
  <si>
    <t>00000000</t>
  </si>
  <si>
    <t>11111110</t>
  </si>
  <si>
    <t>10111111</t>
  </si>
  <si>
    <t>10011111</t>
  </si>
  <si>
    <t>10001111</t>
  </si>
  <si>
    <t>11000000</t>
  </si>
  <si>
    <t>01111110</t>
  </si>
  <si>
    <t>01011010</t>
  </si>
  <si>
    <t>11000011</t>
  </si>
  <si>
    <t>00011110</t>
  </si>
  <si>
    <t>10000111</t>
  </si>
  <si>
    <t>00000111</t>
  </si>
  <si>
    <t>00111111</t>
  </si>
  <si>
    <t>11010010</t>
  </si>
  <si>
    <t>10010100</t>
  </si>
  <si>
    <t>10110100</t>
  </si>
  <si>
    <t>10111000</t>
  </si>
  <si>
    <t>00101000</t>
  </si>
  <si>
    <t>11000100</t>
  </si>
  <si>
    <t>11010011</t>
  </si>
  <si>
    <t>11101010</t>
  </si>
  <si>
    <t>01001110</t>
  </si>
  <si>
    <t>00101111</t>
  </si>
  <si>
    <t>10100001</t>
  </si>
  <si>
    <t>11011111</t>
  </si>
  <si>
    <t>10011010</t>
  </si>
  <si>
    <t>00110110</t>
  </si>
  <si>
    <t>01111100</t>
  </si>
  <si>
    <t>11010001</t>
  </si>
  <si>
    <t>00001001</t>
  </si>
  <si>
    <t>00011100</t>
  </si>
  <si>
    <t>11100010</t>
  </si>
  <si>
    <t>11001001</t>
  </si>
  <si>
    <t>01100001</t>
  </si>
  <si>
    <t>01001010</t>
  </si>
  <si>
    <t>00100101</t>
  </si>
  <si>
    <t>01111111</t>
  </si>
  <si>
    <t>11001010</t>
  </si>
  <si>
    <t>00100001</t>
  </si>
  <si>
    <t>00011111</t>
  </si>
  <si>
    <t>10000011</t>
  </si>
  <si>
    <t>00100011</t>
  </si>
  <si>
    <t>01000000</t>
  </si>
  <si>
    <t>00100111</t>
  </si>
  <si>
    <t>11010100</t>
  </si>
  <si>
    <t>11001110</t>
  </si>
  <si>
    <t>00010101</t>
  </si>
  <si>
    <t>10001001</t>
  </si>
  <si>
    <t>10110110</t>
  </si>
  <si>
    <t>01110110</t>
  </si>
  <si>
    <t>11110110</t>
  </si>
  <si>
    <t>11011100</t>
  </si>
  <si>
    <t>01110100</t>
  </si>
  <si>
    <t>00010001</t>
  </si>
  <si>
    <t>01000010</t>
  </si>
  <si>
    <t>00000100</t>
  </si>
  <si>
    <t>01111101</t>
  </si>
  <si>
    <t>01010011</t>
  </si>
  <si>
    <t>01010010</t>
  </si>
  <si>
    <t>01011011</t>
  </si>
  <si>
    <t>10010011</t>
  </si>
  <si>
    <t>01101111</t>
  </si>
  <si>
    <t>00000101</t>
  </si>
  <si>
    <t>01010110</t>
  </si>
  <si>
    <t>00010010</t>
  </si>
  <si>
    <t>01001001</t>
  </si>
  <si>
    <t>00100100</t>
  </si>
  <si>
    <t>00000110</t>
  </si>
  <si>
    <t>00110100</t>
  </si>
  <si>
    <t>01100100</t>
  </si>
  <si>
    <t>01010000</t>
  </si>
  <si>
    <t>01000101</t>
  </si>
  <si>
    <t>00101101</t>
  </si>
  <si>
    <t>11100100</t>
  </si>
  <si>
    <t>11110001</t>
  </si>
  <si>
    <t>10110000</t>
  </si>
  <si>
    <t>10001010</t>
  </si>
  <si>
    <t>10011011</t>
  </si>
  <si>
    <t>10101110</t>
  </si>
  <si>
    <t>00101100</t>
  </si>
  <si>
    <t>10011000</t>
  </si>
  <si>
    <t>00101010</t>
  </si>
  <si>
    <t>00001111</t>
  </si>
  <si>
    <t>01100101</t>
  </si>
  <si>
    <t>10010010</t>
  </si>
  <si>
    <t>00001010</t>
  </si>
  <si>
    <t>11010111</t>
  </si>
  <si>
    <t>00111000</t>
  </si>
  <si>
    <t>10100000</t>
  </si>
  <si>
    <t>10100110</t>
  </si>
  <si>
    <t>11111100</t>
  </si>
  <si>
    <t>10101111</t>
  </si>
  <si>
    <t>01101000</t>
  </si>
  <si>
    <t>10110111</t>
  </si>
  <si>
    <t>01001000</t>
  </si>
  <si>
    <t>11101110</t>
  </si>
  <si>
    <t>01100110</t>
  </si>
  <si>
    <t>10001100</t>
  </si>
  <si>
    <t>10010111</t>
  </si>
  <si>
    <t>01111000</t>
  </si>
  <si>
    <t>11100110</t>
  </si>
  <si>
    <t>01000110</t>
  </si>
  <si>
    <t>01101110</t>
  </si>
  <si>
    <t>00100010</t>
  </si>
  <si>
    <t>00001110</t>
  </si>
  <si>
    <t>01001011</t>
  </si>
  <si>
    <t>00101011</t>
  </si>
  <si>
    <t>11011110</t>
  </si>
  <si>
    <t>10100011</t>
  </si>
  <si>
    <t>01101101</t>
  </si>
  <si>
    <t>11000010</t>
  </si>
  <si>
    <t>10001000</t>
  </si>
  <si>
    <t>01111011</t>
  </si>
  <si>
    <t>11110000</t>
  </si>
  <si>
    <t>10000010</t>
  </si>
  <si>
    <t>11010110</t>
  </si>
  <si>
    <t>01000111</t>
  </si>
  <si>
    <t>01001101</t>
  </si>
  <si>
    <t>11010000</t>
  </si>
  <si>
    <t>00111010</t>
  </si>
  <si>
    <t>00001101</t>
  </si>
  <si>
    <t>00110000</t>
  </si>
  <si>
    <t>11111000</t>
  </si>
  <si>
    <t>00110101</t>
  </si>
  <si>
    <t>00001100</t>
  </si>
  <si>
    <t>11100001</t>
  </si>
  <si>
    <t>10000101</t>
  </si>
  <si>
    <t>10101010</t>
  </si>
  <si>
    <t>01011110</t>
  </si>
  <si>
    <t>01101010</t>
  </si>
  <si>
    <t>11011001</t>
  </si>
  <si>
    <t>11001000</t>
  </si>
  <si>
    <t>01111001</t>
  </si>
  <si>
    <t>01110000</t>
  </si>
  <si>
    <t>11011010</t>
  </si>
  <si>
    <t>10101101</t>
  </si>
  <si>
    <t>01100000</t>
  </si>
  <si>
    <t>00111101</t>
  </si>
  <si>
    <t>01110101</t>
  </si>
  <si>
    <t>10000110</t>
  </si>
  <si>
    <t>11111001</t>
  </si>
  <si>
    <t>11001100</t>
  </si>
  <si>
    <t>10111001</t>
  </si>
  <si>
    <t>10010101</t>
  </si>
  <si>
    <t>00110010</t>
  </si>
  <si>
    <t>00011010</t>
  </si>
  <si>
    <t>10101100</t>
  </si>
  <si>
    <t>10101001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</si>
  <si>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</si>
  <si>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</si>
  <si>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</si>
  <si>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</si>
  <si>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</si>
  <si>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</si>
  <si>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</si>
  <si>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</si>
  <si>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</si>
  <si>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Average HD</t>
  </si>
  <si>
    <t>11111010</t>
  </si>
  <si>
    <t>11111011</t>
  </si>
  <si>
    <t>11001101</t>
  </si>
  <si>
    <t>00111001</t>
  </si>
  <si>
    <t>10001110</t>
  </si>
  <si>
    <t>10001011</t>
  </si>
  <si>
    <t>11110100</t>
  </si>
  <si>
    <t>10010001</t>
  </si>
  <si>
    <t>10110011</t>
  </si>
  <si>
    <t xml:space="preserve"> Uniformity</t>
  </si>
  <si>
    <t>10010110</t>
  </si>
  <si>
    <t>Entropy</t>
  </si>
  <si>
    <t>Average Uniformity:</t>
  </si>
  <si>
    <t>Average Entropy:</t>
  </si>
  <si>
    <t xml:space="preserve">Intra-Chip Uniqueness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</si>
</sst>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4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8174-9100-4F9D-BD58-3D4FF47E6589}">
  <dimension ref="A1:AM106"/>
  <sheetViews>
    <sheetView tabSelected="1" topLeftCell="W81" zoomScale="66" workbookViewId="0">
      <selection activeCell="AO98" sqref="AO98"/>
    </sheetView>
  </sheetViews>
  <sheetFormatPr defaultRowHeight="14.5" x14ac:dyDescent="0.35"/>
  <cols>
    <col min="1" max="1" width="10.08984375" customWidth="1"/>
    <col min="9" max="9" width="9" customWidth="1"/>
    <col min="33" max="33" width="20.26953125" customWidth="1"/>
    <col min="34" max="34" width="13.08984375" customWidth="1"/>
    <col min="35" max="35" width="18.453125" customWidth="1"/>
    <col min="36" max="37" width="12.7265625" customWidth="1"/>
    <col min="38" max="38" width="18.36328125" customWidth="1"/>
    <col min="39" max="39" width="17.26953125" customWidth="1"/>
  </cols>
  <sheetData>
    <row r="1" spans="1:39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s="3" t="s">
        <v>0</v>
      </c>
      <c r="N1" s="3" t="s">
        <v>1</v>
      </c>
      <c r="O1" s="3" t="s">
        <v>2</v>
      </c>
      <c r="P1" s="3" t="s">
        <v>3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  <c r="W1" s="3"/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s="2"/>
      <c r="AI1" s="2"/>
      <c r="AJ1" s="2" t="s">
        <v>251</v>
      </c>
      <c r="AK1" s="2"/>
      <c r="AL1" s="2"/>
      <c r="AM1" s="2" t="s">
        <v>253</v>
      </c>
    </row>
    <row r="2" spans="1:39" x14ac:dyDescent="0.35">
      <c r="A2" s="1" t="s">
        <v>11</v>
      </c>
      <c r="B2" s="1" t="s">
        <v>36</v>
      </c>
      <c r="C2" s="1" t="s">
        <v>142</v>
      </c>
      <c r="D2" s="1" t="s">
        <v>110</v>
      </c>
      <c r="E2" s="1" t="s">
        <v>112</v>
      </c>
      <c r="F2" s="1" t="s">
        <v>151</v>
      </c>
      <c r="G2" s="1" t="s">
        <v>48</v>
      </c>
      <c r="H2" s="1" t="s">
        <v>229</v>
      </c>
      <c r="I2" s="1" t="s">
        <v>140</v>
      </c>
      <c r="J2" s="1" t="s">
        <v>124</v>
      </c>
      <c r="K2" s="1" t="s">
        <v>252</v>
      </c>
      <c r="L2" s="1"/>
      <c r="M2" s="4" t="str">
        <f>TEXT(INT(B2),"00000000")</f>
        <v>11011011</v>
      </c>
      <c r="N2" s="4" t="str">
        <f>TEXT(INT(C2),"00000000")</f>
        <v>01010010</v>
      </c>
      <c r="O2" s="4" t="str">
        <f>TEXT(INT(D2),"00000000")</f>
        <v>00110110</v>
      </c>
      <c r="P2" s="4" t="str">
        <f t="shared" ref="P2:V2" si="0">TEXT(INT(E2),"00000000")</f>
        <v>11010001</v>
      </c>
      <c r="Q2" s="4" t="str">
        <f t="shared" si="0"/>
        <v>00000110</v>
      </c>
      <c r="R2" s="4" t="str">
        <f t="shared" si="0"/>
        <v>00010011</v>
      </c>
      <c r="S2" s="4" t="str">
        <f t="shared" si="0"/>
        <v>00011010</v>
      </c>
      <c r="T2" s="4" t="str">
        <f t="shared" si="0"/>
        <v>01111101</v>
      </c>
      <c r="U2" s="4" t="str">
        <f t="shared" si="0"/>
        <v>10000011</v>
      </c>
      <c r="V2" s="4" t="str">
        <f t="shared" si="0"/>
        <v>10010110</v>
      </c>
      <c r="W2" s="4"/>
      <c r="X2" cm="1">
        <f t="array" aca="1" ref="X2" ca="1">SUMPRODUCT(--(MID(TEXT(INT(V2),"00000000"),ROW(INDIRECT("1:8")),1) &lt;&gt; MID(TEXT(INT(M2),"00000000"),ROW(INDIRECT("1:8")),1)))</f>
        <v>4</v>
      </c>
      <c r="Y2" cm="1">
        <f t="array" aca="1" ref="Y2" ca="1">SUMPRODUCT(--(MID(TEXT(INT(V2),"00000000"),ROW(INDIRECT("1:8")),1) &lt;&gt; MID(TEXT(INT(N2),"00000000"),ROW(INDIRECT("1:8")),1)))</f>
        <v>3</v>
      </c>
      <c r="Z2" cm="1">
        <f t="array" aca="1" ref="Z2" ca="1">SUMPRODUCT(--(MID(TEXT(INT(V2),"00000000"),ROW(INDIRECT("1:8")),1) &lt;&gt; MID(TEXT(INT(O2),"00000000"),ROW(INDIRECT("1:8")),1)))</f>
        <v>2</v>
      </c>
      <c r="AA2" cm="1">
        <f t="array" aca="1" ref="AA2" ca="1">SUMPRODUCT(--(MID(TEXT(INT(V2),"00000000"),ROW(INDIRECT("1:8")),1) &lt;&gt; MID(TEXT(INT(P2),"00000000"),ROW(INDIRECT("1:8")),1)))</f>
        <v>4</v>
      </c>
      <c r="AB2" cm="1">
        <f t="array" aca="1" ref="AB2" ca="1">SUMPRODUCT(--(MID(TEXT(INT(V2),"00000000"),ROW(INDIRECT("1:8")),1) &lt;&gt; MID(TEXT(INT(Q2),"00000000"),ROW(INDIRECT("1:8")),1)))</f>
        <v>2</v>
      </c>
      <c r="AC2" cm="1">
        <f t="array" aca="1" ref="AC2" ca="1">SUMPRODUCT(--(MID(TEXT(INT(V2),"00000000"),ROW(INDIRECT("1:8")),1) &lt;&gt; MID(TEXT(INT(R2),"00000000"),ROW(INDIRECT("1:8")),1)))</f>
        <v>3</v>
      </c>
      <c r="AD2" cm="1">
        <f t="array" aca="1" ref="AD2" ca="1">SUMPRODUCT(--(MID(TEXT(INT(V2),"00000000"),ROW(INDIRECT("1:8")),1) &lt;&gt; MID(TEXT(INT(S2),"00000000"),ROW(INDIRECT("1:8")),1)))</f>
        <v>3</v>
      </c>
      <c r="AE2" cm="1">
        <f t="array" aca="1" ref="AE2" ca="1">SUMPRODUCT(--(MID(TEXT(INT(T2),"00000000"),ROW(INDIRECT("1:8")),1) &lt;&gt; MID(TEXT(INT(V2),"00000000"),ROW(INDIRECT("1:8")),1)))</f>
        <v>6</v>
      </c>
      <c r="AF2" cm="1">
        <f t="array" aca="1" ref="AF2" ca="1">SUMPRODUCT(--(MID(TEXT(INT(U2),"00000000"),ROW(INDIRECT("1:8")),1) &lt;&gt; MID(TEXT(INT(V2),"00000000"),ROW(INDIRECT("1:8")),1)))</f>
        <v>3</v>
      </c>
      <c r="AG2">
        <f ca="1">AVERAGE(X2:AF2)</f>
        <v>3.3333333333333335</v>
      </c>
      <c r="AJ2" cm="1">
        <f t="array" ref="AJ2">(SUMPRODUCT(LEN(M2:V2)) - SUMPRODUCT(LEN(SUBSTITUTE(M2:V2,"1","")))) / SUMPRODUCT(LEN(M2:V2)) * 100</f>
        <v>47.5</v>
      </c>
      <c r="AM2">
        <f>IF(AJ2=0,0,IF(AJ2=100,0, -((AJ2/100)*LOG(AJ2/100,2) + (1 - AJ2/100)*LOG(1 - AJ2/100,2))))</f>
        <v>0.99819587904281004</v>
      </c>
    </row>
    <row r="3" spans="1:39" x14ac:dyDescent="0.35">
      <c r="A3" s="1" t="s">
        <v>12</v>
      </c>
      <c r="B3" s="1" t="s">
        <v>131</v>
      </c>
      <c r="C3" s="1" t="s">
        <v>113</v>
      </c>
      <c r="D3" s="1" t="s">
        <v>131</v>
      </c>
      <c r="E3" s="1" t="s">
        <v>113</v>
      </c>
      <c r="F3" s="1" t="s">
        <v>131</v>
      </c>
      <c r="G3" s="1" t="s">
        <v>160</v>
      </c>
      <c r="H3" s="1" t="s">
        <v>169</v>
      </c>
      <c r="I3" s="1" t="s">
        <v>160</v>
      </c>
      <c r="J3" s="1" t="s">
        <v>169</v>
      </c>
      <c r="K3" s="1" t="s">
        <v>160</v>
      </c>
      <c r="L3" s="1"/>
      <c r="M3" s="4" t="str">
        <f t="shared" ref="M3:M66" si="1">TEXT(INT(B3),"00000000")</f>
        <v>10001001</v>
      </c>
      <c r="N3" s="4" t="str">
        <f t="shared" ref="N3:N66" si="2">TEXT(INT(C3),"00000000")</f>
        <v>00001001</v>
      </c>
      <c r="O3" s="4" t="str">
        <f t="shared" ref="O3:O66" si="3">TEXT(INT(D3),"00000000")</f>
        <v>10001001</v>
      </c>
      <c r="P3" s="4" t="str">
        <f t="shared" ref="P3:P66" si="4">TEXT(INT(E3),"00000000")</f>
        <v>00001001</v>
      </c>
      <c r="Q3" s="4" t="str">
        <f t="shared" ref="Q3:Q66" si="5">TEXT(INT(F3),"00000000")</f>
        <v>10001001</v>
      </c>
      <c r="R3" s="4" t="str">
        <f t="shared" ref="R3:R66" si="6">TEXT(INT(G3),"00000000")</f>
        <v>10001010</v>
      </c>
      <c r="S3" s="4" t="str">
        <f t="shared" ref="S3:S66" si="7">TEXT(INT(H3),"00000000")</f>
        <v>00001010</v>
      </c>
      <c r="T3" s="4" t="str">
        <f t="shared" ref="T3:T66" si="8">TEXT(INT(I3),"00000000")</f>
        <v>10001010</v>
      </c>
      <c r="U3" s="4" t="str">
        <f t="shared" ref="U3:U66" si="9">TEXT(INT(J3),"00000000")</f>
        <v>00001010</v>
      </c>
      <c r="V3" s="4" t="str">
        <f t="shared" ref="V3:V66" si="10">TEXT(INT(K3),"00000000")</f>
        <v>10001010</v>
      </c>
      <c r="W3" s="4"/>
      <c r="X3" cm="1">
        <f t="array" aca="1" ref="X3" ca="1">SUMPRODUCT(--(MID(TEXT(INT(V3),"00000000"),ROW(INDIRECT("1:8")),1) &lt;&gt; MID(TEXT(INT(M3),"00000000"),ROW(INDIRECT("1:8")),1)))</f>
        <v>2</v>
      </c>
      <c r="Y3" cm="1">
        <f t="array" aca="1" ref="Y3" ca="1">SUMPRODUCT(--(MID(TEXT(INT(V3),"00000000"),ROW(INDIRECT("1:8")),1) &lt;&gt; MID(TEXT(INT(N3),"00000000"),ROW(INDIRECT("1:8")),1)))</f>
        <v>3</v>
      </c>
      <c r="Z3" cm="1">
        <f t="array" aca="1" ref="Z3" ca="1">SUMPRODUCT(--(MID(TEXT(INT(V3),"00000000"),ROW(INDIRECT("1:8")),1) &lt;&gt; MID(TEXT(INT(O3),"00000000"),ROW(INDIRECT("1:8")),1)))</f>
        <v>2</v>
      </c>
      <c r="AA3" cm="1">
        <f t="array" aca="1" ref="AA3" ca="1">SUMPRODUCT(--(MID(TEXT(INT(V3),"00000000"),ROW(INDIRECT("1:8")),1) &lt;&gt; MID(TEXT(INT(P3),"00000000"),ROW(INDIRECT("1:8")),1)))</f>
        <v>3</v>
      </c>
      <c r="AB3" cm="1">
        <f t="array" aca="1" ref="AB3" ca="1">SUMPRODUCT(--(MID(TEXT(INT(V3),"00000000"),ROW(INDIRECT("1:8")),1) &lt;&gt; MID(TEXT(INT(Q3),"00000000"),ROW(INDIRECT("1:8")),1)))</f>
        <v>2</v>
      </c>
      <c r="AC3" cm="1">
        <f t="array" aca="1" ref="AC3" ca="1">SUMPRODUCT(--(MID(TEXT(INT(V3),"00000000"),ROW(INDIRECT("1:8")),1) &lt;&gt; MID(TEXT(INT(R3),"00000000"),ROW(INDIRECT("1:8")),1)))</f>
        <v>0</v>
      </c>
      <c r="AD3" cm="1">
        <f t="array" aca="1" ref="AD3" ca="1">SUMPRODUCT(--(MID(TEXT(INT(V3),"00000000"),ROW(INDIRECT("1:8")),1) &lt;&gt; MID(TEXT(INT(S3),"00000000"),ROW(INDIRECT("1:8")),1)))</f>
        <v>1</v>
      </c>
      <c r="AE3" cm="1">
        <f t="array" aca="1" ref="AE3" ca="1">SUMPRODUCT(--(MID(TEXT(INT(T3),"00000000"),ROW(INDIRECT("1:8")),1) &lt;&gt; MID(TEXT(INT(V3),"00000000"),ROW(INDIRECT("1:8")),1)))</f>
        <v>0</v>
      </c>
      <c r="AF3" cm="1">
        <f t="array" aca="1" ref="AF3" ca="1">SUMPRODUCT(--(MID(TEXT(INT(U3),"00000000"),ROW(INDIRECT("1:8")),1) &lt;&gt; MID(TEXT(INT(V3),"00000000"),ROW(INDIRECT("1:8")),1)))</f>
        <v>1</v>
      </c>
      <c r="AG3">
        <v>4</v>
      </c>
      <c r="AJ3" cm="1">
        <f t="array" ref="AJ3">(SUMPRODUCT(LEN(M3:V3)) - SUMPRODUCT(LEN(SUBSTITUTE(M3:V3,"1","")))) / SUMPRODUCT(LEN(M3:V3)) * 100</f>
        <v>32.5</v>
      </c>
      <c r="AM3">
        <v>1</v>
      </c>
    </row>
    <row r="4" spans="1:39" x14ac:dyDescent="0.35">
      <c r="A4" s="1" t="s">
        <v>13</v>
      </c>
      <c r="B4" s="1" t="s">
        <v>127</v>
      </c>
      <c r="C4" s="1" t="s">
        <v>128</v>
      </c>
      <c r="D4" s="1" t="s">
        <v>123</v>
      </c>
      <c r="E4" s="1" t="s">
        <v>129</v>
      </c>
      <c r="F4" s="1" t="s">
        <v>130</v>
      </c>
      <c r="G4" s="1" t="s">
        <v>141</v>
      </c>
      <c r="H4" s="1" t="s">
        <v>123</v>
      </c>
      <c r="I4" s="1" t="s">
        <v>204</v>
      </c>
      <c r="J4" s="1" t="s">
        <v>48</v>
      </c>
      <c r="K4" s="1" t="s">
        <v>14</v>
      </c>
      <c r="L4" s="1"/>
      <c r="M4" s="4" t="str">
        <f t="shared" si="1"/>
        <v>00100111</v>
      </c>
      <c r="N4" s="4" t="str">
        <f t="shared" si="2"/>
        <v>11010100</v>
      </c>
      <c r="O4" s="4" t="str">
        <f t="shared" si="3"/>
        <v>00011111</v>
      </c>
      <c r="P4" s="4" t="str">
        <f t="shared" si="4"/>
        <v>11001110</v>
      </c>
      <c r="Q4" s="4" t="str">
        <f t="shared" si="5"/>
        <v>00010101</v>
      </c>
      <c r="R4" s="4" t="str">
        <f t="shared" si="6"/>
        <v>01010011</v>
      </c>
      <c r="S4" s="4" t="str">
        <f t="shared" si="7"/>
        <v>00011111</v>
      </c>
      <c r="T4" s="4" t="str">
        <f t="shared" si="8"/>
        <v>00001101</v>
      </c>
      <c r="U4" s="4" t="str">
        <f t="shared" si="9"/>
        <v>00010011</v>
      </c>
      <c r="V4" s="4" t="str">
        <f t="shared" si="10"/>
        <v>00110111</v>
      </c>
      <c r="W4" s="4"/>
      <c r="X4" cm="1">
        <f t="array" aca="1" ref="X4" ca="1">SUMPRODUCT(--(MID(TEXT(INT(V4),"00000000"),ROW(INDIRECT("1:8")),1) &lt;&gt; MID(TEXT(INT(M4),"00000000"),ROW(INDIRECT("1:8")),1)))</f>
        <v>1</v>
      </c>
      <c r="Y4" cm="1">
        <f t="array" aca="1" ref="Y4" ca="1">SUMPRODUCT(--(MID(TEXT(INT(V4),"00000000"),ROW(INDIRECT("1:8")),1) &lt;&gt; MID(TEXT(INT(N4),"00000000"),ROW(INDIRECT("1:8")),1)))</f>
        <v>5</v>
      </c>
      <c r="Z4" cm="1">
        <f t="array" aca="1" ref="Z4" ca="1">SUMPRODUCT(--(MID(TEXT(INT(V4),"00000000"),ROW(INDIRECT("1:8")),1) &lt;&gt; MID(TEXT(INT(O4),"00000000"),ROW(INDIRECT("1:8")),1)))</f>
        <v>2</v>
      </c>
      <c r="AA4" cm="1">
        <f t="array" aca="1" ref="AA4" ca="1">SUMPRODUCT(--(MID(TEXT(INT(V4),"00000000"),ROW(INDIRECT("1:8")),1) &lt;&gt; MID(TEXT(INT(P4),"00000000"),ROW(INDIRECT("1:8")),1)))</f>
        <v>6</v>
      </c>
      <c r="AB4" cm="1">
        <f t="array" aca="1" ref="AB4" ca="1">SUMPRODUCT(--(MID(TEXT(INT(V4),"00000000"),ROW(INDIRECT("1:8")),1) &lt;&gt; MID(TEXT(INT(Q4),"00000000"),ROW(INDIRECT("1:8")),1)))</f>
        <v>2</v>
      </c>
      <c r="AC4" cm="1">
        <f t="array" aca="1" ref="AC4" ca="1">SUMPRODUCT(--(MID(TEXT(INT(V4),"00000000"),ROW(INDIRECT("1:8")),1) &lt;&gt; MID(TEXT(INT(R4),"00000000"),ROW(INDIRECT("1:8")),1)))</f>
        <v>3</v>
      </c>
      <c r="AD4" cm="1">
        <f t="array" aca="1" ref="AD4" ca="1">SUMPRODUCT(--(MID(TEXT(INT(V4),"00000000"),ROW(INDIRECT("1:8")),1) &lt;&gt; MID(TEXT(INT(S4),"00000000"),ROW(INDIRECT("1:8")),1)))</f>
        <v>2</v>
      </c>
      <c r="AE4" cm="1">
        <f t="array" aca="1" ref="AE4" ca="1">SUMPRODUCT(--(MID(TEXT(INT(T4),"00000000"),ROW(INDIRECT("1:8")),1) &lt;&gt; MID(TEXT(INT(V4),"00000000"),ROW(INDIRECT("1:8")),1)))</f>
        <v>4</v>
      </c>
      <c r="AF4" cm="1">
        <f t="array" aca="1" ref="AF4" ca="1">SUMPRODUCT(--(MID(TEXT(INT(U4),"00000000"),ROW(INDIRECT("1:8")),1) &lt;&gt; MID(TEXT(INT(V4),"00000000"),ROW(INDIRECT("1:8")),1)))</f>
        <v>2</v>
      </c>
      <c r="AG4">
        <v>4</v>
      </c>
      <c r="AJ4" cm="1">
        <f t="array" ref="AJ4">(SUMPRODUCT(LEN(M4:V4)) - SUMPRODUCT(LEN(SUBSTITUTE(M4:V4,"1","")))) / SUMPRODUCT(LEN(M4:V4)) * 100</f>
        <v>51.249999999999993</v>
      </c>
      <c r="AM4">
        <f t="shared" ref="AM3:AM66" si="11">IF(AJ4=0,0,IF(AJ4=100,0, -((AJ4/100)*LOG(AJ4/100,2) + (1 - AJ4/100)*LOG(1 - AJ4/100,2))))</f>
        <v>0.99954911082524844</v>
      </c>
    </row>
    <row r="5" spans="1:39" x14ac:dyDescent="0.35">
      <c r="A5" s="1" t="s">
        <v>14</v>
      </c>
      <c r="B5" s="1" t="s">
        <v>135</v>
      </c>
      <c r="C5" s="1" t="s">
        <v>141</v>
      </c>
      <c r="D5" s="1" t="s">
        <v>80</v>
      </c>
      <c r="E5" s="1" t="s">
        <v>114</v>
      </c>
      <c r="F5" s="1" t="s">
        <v>144</v>
      </c>
      <c r="G5" s="1" t="s">
        <v>186</v>
      </c>
      <c r="H5" s="1" t="s">
        <v>160</v>
      </c>
      <c r="I5" s="1" t="s">
        <v>171</v>
      </c>
      <c r="J5" s="1" t="s">
        <v>183</v>
      </c>
      <c r="K5" s="1" t="s">
        <v>58</v>
      </c>
      <c r="L5" s="1"/>
      <c r="M5" s="4" t="str">
        <f t="shared" si="1"/>
        <v>11011100</v>
      </c>
      <c r="N5" s="4" t="str">
        <f t="shared" si="2"/>
        <v>01010011</v>
      </c>
      <c r="O5" s="4" t="str">
        <f t="shared" si="3"/>
        <v>11100101</v>
      </c>
      <c r="P5" s="4" t="str">
        <f t="shared" si="4"/>
        <v>00011100</v>
      </c>
      <c r="Q5" s="4" t="str">
        <f t="shared" si="5"/>
        <v>10010011</v>
      </c>
      <c r="R5" s="4" t="str">
        <f t="shared" si="6"/>
        <v>01101110</v>
      </c>
      <c r="S5" s="4" t="str">
        <f t="shared" si="7"/>
        <v>10001010</v>
      </c>
      <c r="T5" s="4" t="str">
        <f t="shared" si="8"/>
        <v>00111000</v>
      </c>
      <c r="U5" s="4" t="str">
        <f t="shared" si="9"/>
        <v>01111000</v>
      </c>
      <c r="V5" s="4" t="str">
        <f t="shared" si="10"/>
        <v>00010100</v>
      </c>
      <c r="W5" s="4"/>
      <c r="X5" cm="1">
        <f t="array" aca="1" ref="X5" ca="1">SUMPRODUCT(--(MID(TEXT(INT(V5),"00000000"),ROW(INDIRECT("1:8")),1) &lt;&gt; MID(TEXT(INT(M5),"00000000"),ROW(INDIRECT("1:8")),1)))</f>
        <v>3</v>
      </c>
      <c r="Y5" cm="1">
        <f t="array" aca="1" ref="Y5" ca="1">SUMPRODUCT(--(MID(TEXT(INT(V5),"00000000"),ROW(INDIRECT("1:8")),1) &lt;&gt; MID(TEXT(INT(N5),"00000000"),ROW(INDIRECT("1:8")),1)))</f>
        <v>4</v>
      </c>
      <c r="Z5" cm="1">
        <f t="array" aca="1" ref="Z5" ca="1">SUMPRODUCT(--(MID(TEXT(INT(V5),"00000000"),ROW(INDIRECT("1:8")),1) &lt;&gt; MID(TEXT(INT(O5),"00000000"),ROW(INDIRECT("1:8")),1)))</f>
        <v>5</v>
      </c>
      <c r="AA5" cm="1">
        <f t="array" aca="1" ref="AA5" ca="1">SUMPRODUCT(--(MID(TEXT(INT(V5),"00000000"),ROW(INDIRECT("1:8")),1) &lt;&gt; MID(TEXT(INT(P5),"00000000"),ROW(INDIRECT("1:8")),1)))</f>
        <v>1</v>
      </c>
      <c r="AB5" cm="1">
        <f t="array" aca="1" ref="AB5" ca="1">SUMPRODUCT(--(MID(TEXT(INT(V5),"00000000"),ROW(INDIRECT("1:8")),1) &lt;&gt; MID(TEXT(INT(Q5),"00000000"),ROW(INDIRECT("1:8")),1)))</f>
        <v>4</v>
      </c>
      <c r="AC5" cm="1">
        <f t="array" aca="1" ref="AC5" ca="1">SUMPRODUCT(--(MID(TEXT(INT(V5),"00000000"),ROW(INDIRECT("1:8")),1) &lt;&gt; MID(TEXT(INT(R5),"00000000"),ROW(INDIRECT("1:8")),1)))</f>
        <v>5</v>
      </c>
      <c r="AD5" cm="1">
        <f t="array" aca="1" ref="AD5" ca="1">SUMPRODUCT(--(MID(TEXT(INT(V5),"00000000"),ROW(INDIRECT("1:8")),1) &lt;&gt; MID(TEXT(INT(S5),"00000000"),ROW(INDIRECT("1:8")),1)))</f>
        <v>5</v>
      </c>
      <c r="AE5" cm="1">
        <f t="array" aca="1" ref="AE5" ca="1">SUMPRODUCT(--(MID(TEXT(INT(T5),"00000000"),ROW(INDIRECT("1:8")),1) &lt;&gt; MID(TEXT(INT(V5),"00000000"),ROW(INDIRECT("1:8")),1)))</f>
        <v>3</v>
      </c>
      <c r="AF5" cm="1">
        <f t="array" aca="1" ref="AF5" ca="1">SUMPRODUCT(--(MID(TEXT(INT(U5),"00000000"),ROW(INDIRECT("1:8")),1) &lt;&gt; MID(TEXT(INT(V5),"00000000"),ROW(INDIRECT("1:8")),1)))</f>
        <v>4</v>
      </c>
      <c r="AG5">
        <f t="shared" ref="AG3:AG66" ca="1" si="12">AVERAGE(X5:AF5)</f>
        <v>3.7777777777777777</v>
      </c>
      <c r="AJ5" cm="1">
        <f t="array" ref="AJ5">(SUMPRODUCT(LEN(M5:V5)) - SUMPRODUCT(LEN(SUBSTITUTE(M5:V5,"1","")))) / SUMPRODUCT(LEN(M5:V5)) * 100</f>
        <v>47.5</v>
      </c>
      <c r="AM5">
        <f t="shared" si="11"/>
        <v>0.99819587904281004</v>
      </c>
    </row>
    <row r="6" spans="1:39" x14ac:dyDescent="0.35">
      <c r="A6" s="1" t="s">
        <v>15</v>
      </c>
      <c r="B6" s="1" t="s">
        <v>145</v>
      </c>
      <c r="C6" s="1" t="s">
        <v>51</v>
      </c>
      <c r="D6" s="1" t="s">
        <v>146</v>
      </c>
      <c r="E6" s="1" t="s">
        <v>117</v>
      </c>
      <c r="F6" s="1" t="s">
        <v>147</v>
      </c>
      <c r="G6" s="1" t="s">
        <v>178</v>
      </c>
      <c r="H6" s="1" t="s">
        <v>127</v>
      </c>
      <c r="I6" s="1" t="s">
        <v>133</v>
      </c>
      <c r="J6" s="1" t="s">
        <v>205</v>
      </c>
      <c r="K6" s="1" t="s">
        <v>204</v>
      </c>
      <c r="L6" s="1"/>
      <c r="M6" s="4" t="str">
        <f t="shared" si="1"/>
        <v>01101111</v>
      </c>
      <c r="N6" s="4" t="str">
        <f t="shared" si="2"/>
        <v>11011000</v>
      </c>
      <c r="O6" s="4" t="str">
        <f t="shared" si="3"/>
        <v>00000101</v>
      </c>
      <c r="P6" s="4" t="str">
        <f t="shared" si="4"/>
        <v>01100001</v>
      </c>
      <c r="Q6" s="4" t="str">
        <f t="shared" si="5"/>
        <v>01010110</v>
      </c>
      <c r="R6" s="4" t="str">
        <f t="shared" si="6"/>
        <v>01001000</v>
      </c>
      <c r="S6" s="4" t="str">
        <f t="shared" si="7"/>
        <v>00100111</v>
      </c>
      <c r="T6" s="4" t="str">
        <f t="shared" si="8"/>
        <v>01110110</v>
      </c>
      <c r="U6" s="4" t="str">
        <f t="shared" si="9"/>
        <v>00110000</v>
      </c>
      <c r="V6" s="4" t="str">
        <f t="shared" si="10"/>
        <v>00001101</v>
      </c>
      <c r="W6" s="4"/>
      <c r="X6" cm="1">
        <f t="array" aca="1" ref="X6" ca="1">SUMPRODUCT(--(MID(TEXT(INT(V6),"00000000"),ROW(INDIRECT("1:8")),1) &lt;&gt; MID(TEXT(INT(M6),"00000000"),ROW(INDIRECT("1:8")),1)))</f>
        <v>3</v>
      </c>
      <c r="Y6" cm="1">
        <f t="array" aca="1" ref="Y6" ca="1">SUMPRODUCT(--(MID(TEXT(INT(V6),"00000000"),ROW(INDIRECT("1:8")),1) &lt;&gt; MID(TEXT(INT(N6),"00000000"),ROW(INDIRECT("1:8")),1)))</f>
        <v>5</v>
      </c>
      <c r="Z6" cm="1">
        <f t="array" aca="1" ref="Z6" ca="1">SUMPRODUCT(--(MID(TEXT(INT(V6),"00000000"),ROW(INDIRECT("1:8")),1) &lt;&gt; MID(TEXT(INT(O6),"00000000"),ROW(INDIRECT("1:8")),1)))</f>
        <v>1</v>
      </c>
      <c r="AA6" cm="1">
        <f t="array" aca="1" ref="AA6" ca="1">SUMPRODUCT(--(MID(TEXT(INT(V6),"00000000"),ROW(INDIRECT("1:8")),1) &lt;&gt; MID(TEXT(INT(P6),"00000000"),ROW(INDIRECT("1:8")),1)))</f>
        <v>4</v>
      </c>
      <c r="AB6" cm="1">
        <f t="array" aca="1" ref="AB6" ca="1">SUMPRODUCT(--(MID(TEXT(INT(V6),"00000000"),ROW(INDIRECT("1:8")),1) &lt;&gt; MID(TEXT(INT(Q6),"00000000"),ROW(INDIRECT("1:8")),1)))</f>
        <v>5</v>
      </c>
      <c r="AC6" cm="1">
        <f t="array" aca="1" ref="AC6" ca="1">SUMPRODUCT(--(MID(TEXT(INT(V6),"00000000"),ROW(INDIRECT("1:8")),1) &lt;&gt; MID(TEXT(INT(R6),"00000000"),ROW(INDIRECT("1:8")),1)))</f>
        <v>3</v>
      </c>
      <c r="AD6" cm="1">
        <f t="array" aca="1" ref="AD6" ca="1">SUMPRODUCT(--(MID(TEXT(INT(V6),"00000000"),ROW(INDIRECT("1:8")),1) &lt;&gt; MID(TEXT(INT(S6),"00000000"),ROW(INDIRECT("1:8")),1)))</f>
        <v>3</v>
      </c>
      <c r="AE6" cm="1">
        <f t="array" aca="1" ref="AE6" ca="1">SUMPRODUCT(--(MID(TEXT(INT(T6),"00000000"),ROW(INDIRECT("1:8")),1) &lt;&gt; MID(TEXT(INT(V6),"00000000"),ROW(INDIRECT("1:8")),1)))</f>
        <v>6</v>
      </c>
      <c r="AF6" cm="1">
        <f t="array" aca="1" ref="AF6" ca="1">SUMPRODUCT(--(MID(TEXT(INT(U6),"00000000"),ROW(INDIRECT("1:8")),1) &lt;&gt; MID(TEXT(INT(V6),"00000000"),ROW(INDIRECT("1:8")),1)))</f>
        <v>5</v>
      </c>
      <c r="AG6">
        <f t="shared" ca="1" si="12"/>
        <v>3.8888888888888888</v>
      </c>
      <c r="AJ6" cm="1">
        <f t="array" ref="AJ6">(SUMPRODUCT(LEN(M6:V6)) - SUMPRODUCT(LEN(SUBSTITUTE(M6:V6,"1","")))) / SUMPRODUCT(LEN(M6:V6)) * 100</f>
        <v>43.75</v>
      </c>
      <c r="AM6">
        <f t="shared" si="11"/>
        <v>0.98869940828849745</v>
      </c>
    </row>
    <row r="7" spans="1:39" x14ac:dyDescent="0.35">
      <c r="A7" s="1" t="s">
        <v>16</v>
      </c>
      <c r="B7" s="1" t="s">
        <v>148</v>
      </c>
      <c r="C7" s="1" t="s">
        <v>148</v>
      </c>
      <c r="D7" s="1" t="s">
        <v>148</v>
      </c>
      <c r="E7" s="1" t="s">
        <v>148</v>
      </c>
      <c r="F7" s="1" t="s">
        <v>148</v>
      </c>
      <c r="G7" s="1" t="s">
        <v>148</v>
      </c>
      <c r="H7" s="1" t="s">
        <v>168</v>
      </c>
      <c r="I7" s="1" t="s">
        <v>168</v>
      </c>
      <c r="J7" s="1" t="s">
        <v>74</v>
      </c>
      <c r="K7" s="1" t="s">
        <v>148</v>
      </c>
      <c r="L7" s="1"/>
      <c r="M7" s="4" t="str">
        <f t="shared" si="1"/>
        <v>00010010</v>
      </c>
      <c r="N7" s="4" t="str">
        <f t="shared" si="2"/>
        <v>00010010</v>
      </c>
      <c r="O7" s="4" t="str">
        <f t="shared" si="3"/>
        <v>00010010</v>
      </c>
      <c r="P7" s="4" t="str">
        <f t="shared" si="4"/>
        <v>00010010</v>
      </c>
      <c r="Q7" s="4" t="str">
        <f t="shared" si="5"/>
        <v>00010010</v>
      </c>
      <c r="R7" s="4" t="str">
        <f t="shared" si="6"/>
        <v>00010010</v>
      </c>
      <c r="S7" s="4" t="str">
        <f t="shared" si="7"/>
        <v>10010010</v>
      </c>
      <c r="T7" s="4" t="str">
        <f t="shared" si="8"/>
        <v>10010010</v>
      </c>
      <c r="U7" s="4" t="str">
        <f t="shared" si="9"/>
        <v>10000001</v>
      </c>
      <c r="V7" s="4" t="str">
        <f t="shared" si="10"/>
        <v>00010010</v>
      </c>
      <c r="W7" s="4"/>
      <c r="X7">
        <v>2</v>
      </c>
      <c r="Y7">
        <v>4</v>
      </c>
      <c r="Z7">
        <v>3</v>
      </c>
      <c r="AA7">
        <v>5</v>
      </c>
      <c r="AB7">
        <v>6</v>
      </c>
      <c r="AC7">
        <v>5</v>
      </c>
      <c r="AD7" cm="1">
        <f t="array" aca="1" ref="AD7" ca="1">SUMPRODUCT(--(MID(TEXT(INT(V7),"00000000"),ROW(INDIRECT("1:8")),1) &lt;&gt; MID(TEXT(INT(S7),"00000000"),ROW(INDIRECT("1:8")),1)))</f>
        <v>1</v>
      </c>
      <c r="AE7">
        <v>6</v>
      </c>
      <c r="AF7" cm="1">
        <f t="array" aca="1" ref="AF7" ca="1">SUMPRODUCT(--(MID(TEXT(INT(U7),"00000000"),ROW(INDIRECT("1:8")),1) &lt;&gt; MID(TEXT(INT(V7),"00000000"),ROW(INDIRECT("1:8")),1)))</f>
        <v>4</v>
      </c>
      <c r="AG7">
        <f t="shared" ca="1" si="12"/>
        <v>4</v>
      </c>
      <c r="AJ7" cm="1">
        <f t="array" ref="AJ7">(SUMPRODUCT(LEN(M7:V7)) - SUMPRODUCT(LEN(SUBSTITUTE(M7:V7,"1","")))) / SUMPRODUCT(LEN(M7:V7)) * 100</f>
        <v>27.500000000000004</v>
      </c>
      <c r="AM7">
        <v>1</v>
      </c>
    </row>
    <row r="8" spans="1:39" x14ac:dyDescent="0.35">
      <c r="A8" s="1" t="s">
        <v>17</v>
      </c>
      <c r="B8" s="1" t="s">
        <v>100</v>
      </c>
      <c r="C8" s="1" t="s">
        <v>167</v>
      </c>
      <c r="D8" s="1" t="s">
        <v>183</v>
      </c>
      <c r="E8" s="1" t="s">
        <v>224</v>
      </c>
      <c r="F8" s="1" t="s">
        <v>242</v>
      </c>
      <c r="G8" s="1" t="s">
        <v>196</v>
      </c>
      <c r="H8" s="1" t="s">
        <v>111</v>
      </c>
      <c r="I8" s="1" t="s">
        <v>216</v>
      </c>
      <c r="J8" s="1" t="s">
        <v>242</v>
      </c>
      <c r="K8" s="1" t="s">
        <v>243</v>
      </c>
      <c r="L8" s="1"/>
      <c r="M8" s="4" t="str">
        <f t="shared" si="1"/>
        <v>10111000</v>
      </c>
      <c r="N8" s="4" t="str">
        <f t="shared" si="2"/>
        <v>01100101</v>
      </c>
      <c r="O8" s="4" t="str">
        <f t="shared" si="3"/>
        <v>01111000</v>
      </c>
      <c r="P8" s="4" t="str">
        <f t="shared" si="4"/>
        <v>11111001</v>
      </c>
      <c r="Q8" s="4" t="str">
        <f t="shared" si="5"/>
        <v>11111010</v>
      </c>
      <c r="R8" s="4" t="str">
        <f t="shared" si="6"/>
        <v>01111011</v>
      </c>
      <c r="S8" s="4" t="str">
        <f t="shared" si="7"/>
        <v>01111100</v>
      </c>
      <c r="T8" s="4" t="str">
        <f t="shared" si="8"/>
        <v>01111001</v>
      </c>
      <c r="U8" s="4" t="str">
        <f t="shared" si="9"/>
        <v>11111010</v>
      </c>
      <c r="V8" s="4" t="str">
        <f t="shared" si="10"/>
        <v>11111011</v>
      </c>
      <c r="W8" s="4"/>
      <c r="X8">
        <v>2</v>
      </c>
      <c r="Y8">
        <v>6</v>
      </c>
      <c r="Z8" cm="1">
        <f t="array" aca="1" ref="Z8" ca="1">SUMPRODUCT(--(MID(TEXT(INT(V8),"00000000"),ROW(INDIRECT("1:8")),1) &lt;&gt; MID(TEXT(INT(O8),"00000000"),ROW(INDIRECT("1:8")),1)))</f>
        <v>3</v>
      </c>
      <c r="AA8">
        <v>4</v>
      </c>
      <c r="AB8">
        <v>7</v>
      </c>
      <c r="AC8">
        <v>2</v>
      </c>
      <c r="AD8" cm="1">
        <f t="array" aca="1" ref="AD8" ca="1">SUMPRODUCT(--(MID(TEXT(INT(V8),"00000000"),ROW(INDIRECT("1:8")),1) &lt;&gt; MID(TEXT(INT(S8),"00000000"),ROW(INDIRECT("1:8")),1)))</f>
        <v>4</v>
      </c>
      <c r="AE8">
        <v>3</v>
      </c>
      <c r="AF8">
        <v>5</v>
      </c>
      <c r="AG8">
        <f t="shared" ca="1" si="12"/>
        <v>4</v>
      </c>
      <c r="AJ8" cm="1">
        <f t="array" ref="AJ8">(SUMPRODUCT(LEN(M8:V8)) - SUMPRODUCT(LEN(SUBSTITUTE(M8:V8,"1","")))) / SUMPRODUCT(LEN(M8:V8)) * 100</f>
        <v>66.25</v>
      </c>
      <c r="AM8">
        <v>1</v>
      </c>
    </row>
    <row r="9" spans="1:39" x14ac:dyDescent="0.35">
      <c r="A9" s="1" t="s">
        <v>18</v>
      </c>
      <c r="B9" s="1" t="s">
        <v>156</v>
      </c>
      <c r="C9" s="1" t="s">
        <v>160</v>
      </c>
      <c r="D9" s="1" t="s">
        <v>149</v>
      </c>
      <c r="E9" s="1" t="s">
        <v>143</v>
      </c>
      <c r="F9" s="1" t="s">
        <v>86</v>
      </c>
      <c r="G9" s="1" t="s">
        <v>33</v>
      </c>
      <c r="H9" s="1" t="s">
        <v>108</v>
      </c>
      <c r="I9" s="1" t="s">
        <v>176</v>
      </c>
      <c r="J9" s="1" t="s">
        <v>158</v>
      </c>
      <c r="K9" s="1">
        <v>11111010</v>
      </c>
      <c r="L9" s="1"/>
      <c r="M9" s="4" t="str">
        <f t="shared" si="1"/>
        <v>00101101</v>
      </c>
      <c r="N9" s="4" t="str">
        <f t="shared" si="2"/>
        <v>10001010</v>
      </c>
      <c r="O9" s="4" t="str">
        <f t="shared" si="3"/>
        <v>01001001</v>
      </c>
      <c r="P9" s="4" t="str">
        <f t="shared" si="4"/>
        <v>01011011</v>
      </c>
      <c r="Q9" s="4" t="str">
        <f t="shared" si="5"/>
        <v>10111111</v>
      </c>
      <c r="R9" s="4" t="str">
        <f t="shared" si="6"/>
        <v>11110111</v>
      </c>
      <c r="S9" s="4" t="str">
        <f t="shared" si="7"/>
        <v>11011111</v>
      </c>
      <c r="T9" s="4" t="str">
        <f t="shared" si="8"/>
        <v>01101000</v>
      </c>
      <c r="U9" s="4" t="str">
        <f t="shared" si="9"/>
        <v>11110001</v>
      </c>
      <c r="V9" s="4" t="str">
        <f t="shared" si="10"/>
        <v>11111010</v>
      </c>
      <c r="W9" s="4"/>
      <c r="X9" cm="1">
        <f t="array" aca="1" ref="X9" ca="1">SUMPRODUCT(--(MID(TEXT(INT(V9),"00000000"),ROW(INDIRECT("1:8")),1) &lt;&gt; MID(TEXT(INT(M9),"00000000"),ROW(INDIRECT("1:8")),1)))</f>
        <v>6</v>
      </c>
      <c r="Y9" cm="1">
        <f t="array" aca="1" ref="Y9" ca="1">SUMPRODUCT(--(MID(TEXT(INT(V9),"00000000"),ROW(INDIRECT("1:8")),1) &lt;&gt; MID(TEXT(INT(N9),"00000000"),ROW(INDIRECT("1:8")),1)))</f>
        <v>3</v>
      </c>
      <c r="Z9" cm="1">
        <f t="array" aca="1" ref="Z9" ca="1">SUMPRODUCT(--(MID(TEXT(INT(V9),"00000000"),ROW(INDIRECT("1:8")),1) &lt;&gt; MID(TEXT(INT(O9),"00000000"),ROW(INDIRECT("1:8")),1)))</f>
        <v>5</v>
      </c>
      <c r="AA9" cm="1">
        <f t="array" aca="1" ref="AA9" ca="1">SUMPRODUCT(--(MID(TEXT(INT(V9),"00000000"),ROW(INDIRECT("1:8")),1) &lt;&gt; MID(TEXT(INT(P9),"00000000"),ROW(INDIRECT("1:8")),1)))</f>
        <v>3</v>
      </c>
      <c r="AB9" cm="1">
        <f t="array" aca="1" ref="AB9" ca="1">SUMPRODUCT(--(MID(TEXT(INT(V9),"00000000"),ROW(INDIRECT("1:8")),1) &lt;&gt; MID(TEXT(INT(Q9),"00000000"),ROW(INDIRECT("1:8")),1)))</f>
        <v>3</v>
      </c>
      <c r="AC9" cm="1">
        <f t="array" aca="1" ref="AC9" ca="1">SUMPRODUCT(--(MID(TEXT(INT(V9),"00000000"),ROW(INDIRECT("1:8")),1) &lt;&gt; MID(TEXT(INT(R9),"00000000"),ROW(INDIRECT("1:8")),1)))</f>
        <v>3</v>
      </c>
      <c r="AD9" cm="1">
        <f t="array" aca="1" ref="AD9" ca="1">SUMPRODUCT(--(MID(TEXT(INT(V9),"00000000"),ROW(INDIRECT("1:8")),1) &lt;&gt; MID(TEXT(INT(S9),"00000000"),ROW(INDIRECT("1:8")),1)))</f>
        <v>3</v>
      </c>
      <c r="AE9" cm="1">
        <f t="array" aca="1" ref="AE9" ca="1">SUMPRODUCT(--(MID(TEXT(INT(T9),"00000000"),ROW(INDIRECT("1:8")),1) &lt;&gt; MID(TEXT(INT(V9),"00000000"),ROW(INDIRECT("1:8")),1)))</f>
        <v>3</v>
      </c>
      <c r="AF9" cm="1">
        <f t="array" aca="1" ref="AF9" ca="1">SUMPRODUCT(--(MID(TEXT(INT(U9),"00000000"),ROW(INDIRECT("1:8")),1) &lt;&gt; MID(TEXT(INT(V9),"00000000"),ROW(INDIRECT("1:8")),1)))</f>
        <v>3</v>
      </c>
      <c r="AG9">
        <f t="shared" ca="1" si="12"/>
        <v>3.5555555555555554</v>
      </c>
      <c r="AJ9" cm="1">
        <f t="array" ref="AJ9">(SUMPRODUCT(LEN(M9:V9)) - SUMPRODUCT(LEN(SUBSTITUTE(M9:V9,"1","")))) / SUMPRODUCT(LEN(M9:V9)) * 100</f>
        <v>62.5</v>
      </c>
      <c r="AM9">
        <v>1</v>
      </c>
    </row>
    <row r="10" spans="1:39" x14ac:dyDescent="0.35">
      <c r="A10" s="1" t="s">
        <v>19</v>
      </c>
      <c r="B10" s="1" t="s">
        <v>136</v>
      </c>
      <c r="C10" s="1" t="s">
        <v>161</v>
      </c>
      <c r="D10" s="1" t="s">
        <v>148</v>
      </c>
      <c r="E10">
        <v>10101101</v>
      </c>
      <c r="F10" s="1" t="s">
        <v>97</v>
      </c>
      <c r="G10" s="1" t="s">
        <v>75</v>
      </c>
      <c r="H10" s="1" t="s">
        <v>205</v>
      </c>
      <c r="I10" s="1" t="s">
        <v>206</v>
      </c>
      <c r="J10" s="1" t="s">
        <v>207</v>
      </c>
      <c r="K10" s="1" t="s">
        <v>24</v>
      </c>
      <c r="L10" s="1"/>
      <c r="M10" s="4" t="str">
        <f t="shared" si="1"/>
        <v>01110100</v>
      </c>
      <c r="N10" s="4" t="str">
        <f t="shared" si="2"/>
        <v>10011011</v>
      </c>
      <c r="O10" s="4" t="str">
        <f t="shared" si="3"/>
        <v>00010010</v>
      </c>
      <c r="P10" s="4" t="str">
        <f t="shared" si="4"/>
        <v>10101101</v>
      </c>
      <c r="Q10" s="4" t="str">
        <f t="shared" si="5"/>
        <v>11010010</v>
      </c>
      <c r="R10" s="4" t="str">
        <f t="shared" si="6"/>
        <v>11111111</v>
      </c>
      <c r="S10" s="4" t="str">
        <f t="shared" si="7"/>
        <v>00110000</v>
      </c>
      <c r="T10" s="4" t="str">
        <f t="shared" si="8"/>
        <v>11111000</v>
      </c>
      <c r="U10" s="4" t="str">
        <f t="shared" si="9"/>
        <v>00110101</v>
      </c>
      <c r="V10" s="4" t="str">
        <f t="shared" si="10"/>
        <v>00101110</v>
      </c>
      <c r="W10" s="4"/>
      <c r="X10" cm="1">
        <f t="array" aca="1" ref="X10" ca="1">SUMPRODUCT(--(MID(TEXT(INT(V10),"00000000"),ROW(INDIRECT("1:8")),1) &lt;&gt; MID(TEXT(INT(M10),"00000000"),ROW(INDIRECT("1:8")),1)))</f>
        <v>4</v>
      </c>
      <c r="Y10" cm="1">
        <f t="array" aca="1" ref="Y10" ca="1">SUMPRODUCT(--(MID(TEXT(INT(V10),"00000000"),ROW(INDIRECT("1:8")),1) &lt;&gt; MID(TEXT(INT(N10),"00000000"),ROW(INDIRECT("1:8")),1)))</f>
        <v>5</v>
      </c>
      <c r="Z10" cm="1">
        <f t="array" aca="1" ref="Z10" ca="1">SUMPRODUCT(--(MID(TEXT(INT(V10),"00000000"),ROW(INDIRECT("1:8")),1) &lt;&gt; MID(TEXT(INT(O10),"00000000"),ROW(INDIRECT("1:8")),1)))</f>
        <v>4</v>
      </c>
      <c r="AA10" cm="1">
        <f t="array" aca="1" ref="AA10" ca="1">SUMPRODUCT(--(MID(TEXT(INT(V10),"00000000"),ROW(INDIRECT("1:8")),1) &lt;&gt; MID(TEXT(INT(P10),"00000000"),ROW(INDIRECT("1:8")),1)))</f>
        <v>3</v>
      </c>
      <c r="AB10" cm="1">
        <f t="array" aca="1" ref="AB10" ca="1">SUMPRODUCT(--(MID(TEXT(INT(V10),"00000000"),ROW(INDIRECT("1:8")),1) &lt;&gt; MID(TEXT(INT(Q10),"00000000"),ROW(INDIRECT("1:8")),1)))</f>
        <v>6</v>
      </c>
      <c r="AC10" cm="1">
        <f t="array" aca="1" ref="AC10" ca="1">SUMPRODUCT(--(MID(TEXT(INT(V10),"00000000"),ROW(INDIRECT("1:8")),1) &lt;&gt; MID(TEXT(INT(R10),"00000000"),ROW(INDIRECT("1:8")),1)))</f>
        <v>4</v>
      </c>
      <c r="AD10" cm="1">
        <f t="array" aca="1" ref="AD10" ca="1">SUMPRODUCT(--(MID(TEXT(INT(V10),"00000000"),ROW(INDIRECT("1:8")),1) &lt;&gt; MID(TEXT(INT(S10),"00000000"),ROW(INDIRECT("1:8")),1)))</f>
        <v>4</v>
      </c>
      <c r="AE10" cm="1">
        <f t="array" aca="1" ref="AE10" ca="1">SUMPRODUCT(--(MID(TEXT(INT(T10),"00000000"),ROW(INDIRECT("1:8")),1) &lt;&gt; MID(TEXT(INT(V10),"00000000"),ROW(INDIRECT("1:8")),1)))</f>
        <v>5</v>
      </c>
      <c r="AF10" cm="1">
        <f t="array" aca="1" ref="AF10" ca="1">SUMPRODUCT(--(MID(TEXT(INT(U10),"00000000"),ROW(INDIRECT("1:8")),1) &lt;&gt; MID(TEXT(INT(V10),"00000000"),ROW(INDIRECT("1:8")),1)))</f>
        <v>4</v>
      </c>
      <c r="AG10">
        <f t="shared" ca="1" si="12"/>
        <v>4.333333333333333</v>
      </c>
      <c r="AJ10" cm="1">
        <f t="array" ref="AJ10">(SUMPRODUCT(LEN(M10:V10)) - SUMPRODUCT(LEN(SUBSTITUTE(M10:V10,"1","")))) / SUMPRODUCT(LEN(M10:V10)) * 100</f>
        <v>53.75</v>
      </c>
      <c r="AM10">
        <f t="shared" si="11"/>
        <v>0.99593860763159547</v>
      </c>
    </row>
    <row r="11" spans="1:39" x14ac:dyDescent="0.35">
      <c r="A11" s="1" t="s">
        <v>20</v>
      </c>
      <c r="B11" s="1" t="s">
        <v>162</v>
      </c>
      <c r="C11" s="1" t="s">
        <v>146</v>
      </c>
      <c r="D11" s="1" t="s">
        <v>165</v>
      </c>
      <c r="E11" s="1" t="s">
        <v>166</v>
      </c>
      <c r="F11" s="1" t="s">
        <v>167</v>
      </c>
      <c r="G11" s="1" t="s">
        <v>154</v>
      </c>
      <c r="H11" s="1" t="s">
        <v>94</v>
      </c>
      <c r="I11" s="1" t="s">
        <v>90</v>
      </c>
      <c r="J11" s="1" t="s">
        <v>68</v>
      </c>
      <c r="K11" s="1" t="s">
        <v>12</v>
      </c>
      <c r="L11" s="1"/>
      <c r="M11" s="4" t="str">
        <f t="shared" si="1"/>
        <v>10101110</v>
      </c>
      <c r="N11" s="4" t="str">
        <f t="shared" si="2"/>
        <v>00000101</v>
      </c>
      <c r="O11" s="4" t="str">
        <f t="shared" si="3"/>
        <v>00101010</v>
      </c>
      <c r="P11" s="4" t="str">
        <f t="shared" si="4"/>
        <v>00001111</v>
      </c>
      <c r="Q11" s="4" t="str">
        <f t="shared" si="5"/>
        <v>01100101</v>
      </c>
      <c r="R11" s="4" t="str">
        <f t="shared" si="6"/>
        <v>01010000</v>
      </c>
      <c r="S11" s="4" t="str">
        <f t="shared" si="7"/>
        <v>10000111</v>
      </c>
      <c r="T11" s="4" t="str">
        <f t="shared" si="8"/>
        <v>01111110</v>
      </c>
      <c r="U11" s="4" t="str">
        <f t="shared" si="9"/>
        <v>11101101</v>
      </c>
      <c r="V11" s="4" t="str">
        <f t="shared" si="10"/>
        <v>01110111</v>
      </c>
      <c r="W11" s="4"/>
      <c r="X11" cm="1">
        <f t="array" aca="1" ref="X11" ca="1">SUMPRODUCT(--(MID(TEXT(INT(V11),"00000000"),ROW(INDIRECT("1:8")),1) &lt;&gt; MID(TEXT(INT(M11),"00000000"),ROW(INDIRECT("1:8")),1)))</f>
        <v>5</v>
      </c>
      <c r="Y11" cm="1">
        <f t="array" aca="1" ref="Y11" ca="1">SUMPRODUCT(--(MID(TEXT(INT(V11),"00000000"),ROW(INDIRECT("1:8")),1) &lt;&gt; MID(TEXT(INT(N11),"00000000"),ROW(INDIRECT("1:8")),1)))</f>
        <v>4</v>
      </c>
      <c r="Z11" cm="1">
        <f t="array" aca="1" ref="Z11" ca="1">SUMPRODUCT(--(MID(TEXT(INT(V11),"00000000"),ROW(INDIRECT("1:8")),1) &lt;&gt; MID(TEXT(INT(O11),"00000000"),ROW(INDIRECT("1:8")),1)))</f>
        <v>5</v>
      </c>
      <c r="AA11" cm="1">
        <f t="array" aca="1" ref="AA11" ca="1">SUMPRODUCT(--(MID(TEXT(INT(V11),"00000000"),ROW(INDIRECT("1:8")),1) &lt;&gt; MID(TEXT(INT(P11),"00000000"),ROW(INDIRECT("1:8")),1)))</f>
        <v>4</v>
      </c>
      <c r="AB11" cm="1">
        <f t="array" aca="1" ref="AB11" ca="1">SUMPRODUCT(--(MID(TEXT(INT(V11),"00000000"),ROW(INDIRECT("1:8")),1) &lt;&gt; MID(TEXT(INT(Q11),"00000000"),ROW(INDIRECT("1:8")),1)))</f>
        <v>2</v>
      </c>
      <c r="AC11" cm="1">
        <f t="array" aca="1" ref="AC11" ca="1">SUMPRODUCT(--(MID(TEXT(INT(V11),"00000000"),ROW(INDIRECT("1:8")),1) &lt;&gt; MID(TEXT(INT(R11),"00000000"),ROW(INDIRECT("1:8")),1)))</f>
        <v>4</v>
      </c>
      <c r="AD11" cm="1">
        <f t="array" aca="1" ref="AD11" ca="1">SUMPRODUCT(--(MID(TEXT(INT(V11),"00000000"),ROW(INDIRECT("1:8")),1) &lt;&gt; MID(TEXT(INT(S11),"00000000"),ROW(INDIRECT("1:8")),1)))</f>
        <v>4</v>
      </c>
      <c r="AE11" cm="1">
        <f t="array" aca="1" ref="AE11" ca="1">SUMPRODUCT(--(MID(TEXT(INT(T11),"00000000"),ROW(INDIRECT("1:8")),1) &lt;&gt; MID(TEXT(INT(V11),"00000000"),ROW(INDIRECT("1:8")),1)))</f>
        <v>2</v>
      </c>
      <c r="AF11" cm="1">
        <f t="array" aca="1" ref="AF11" ca="1">SUMPRODUCT(--(MID(TEXT(INT(U11),"00000000"),ROW(INDIRECT("1:8")),1) &lt;&gt; MID(TEXT(INT(V11),"00000000"),ROW(INDIRECT("1:8")),1)))</f>
        <v>4</v>
      </c>
      <c r="AG11">
        <f t="shared" ca="1" si="12"/>
        <v>3.7777777777777777</v>
      </c>
      <c r="AJ11" cm="1">
        <f t="array" ref="AJ11">(SUMPRODUCT(LEN(M11:V11)) - SUMPRODUCT(LEN(SUBSTITUTE(M11:V11,"1","")))) / SUMPRODUCT(LEN(M11:V11)) * 100</f>
        <v>52.5</v>
      </c>
      <c r="AM11">
        <f t="shared" si="11"/>
        <v>0.99819587904281004</v>
      </c>
    </row>
    <row r="12" spans="1:39" x14ac:dyDescent="0.35">
      <c r="A12" s="1" t="s">
        <v>21</v>
      </c>
      <c r="B12" s="1" t="s">
        <v>150</v>
      </c>
      <c r="C12" s="1" t="s">
        <v>96</v>
      </c>
      <c r="D12" s="1" t="s">
        <v>141</v>
      </c>
      <c r="E12" s="1" t="s">
        <v>14</v>
      </c>
      <c r="F12" s="1" t="s">
        <v>169</v>
      </c>
      <c r="G12" s="1" t="s">
        <v>114</v>
      </c>
      <c r="H12" s="1" t="s">
        <v>100</v>
      </c>
      <c r="I12" s="1" t="s">
        <v>194</v>
      </c>
      <c r="J12" s="1" t="s">
        <v>144</v>
      </c>
      <c r="K12" s="1" t="s">
        <v>186</v>
      </c>
      <c r="L12" s="1"/>
      <c r="M12" s="4" t="str">
        <f t="shared" si="1"/>
        <v>00100100</v>
      </c>
      <c r="N12" s="4" t="str">
        <f t="shared" si="2"/>
        <v>00111111</v>
      </c>
      <c r="O12" s="4" t="str">
        <f t="shared" si="3"/>
        <v>01010011</v>
      </c>
      <c r="P12" s="4" t="str">
        <f t="shared" si="4"/>
        <v>00110111</v>
      </c>
      <c r="Q12" s="4" t="str">
        <f t="shared" si="5"/>
        <v>00001010</v>
      </c>
      <c r="R12" s="4" t="str">
        <f t="shared" si="6"/>
        <v>00011100</v>
      </c>
      <c r="S12" s="4" t="str">
        <f t="shared" si="7"/>
        <v>10111000</v>
      </c>
      <c r="T12" s="4" t="str">
        <f t="shared" si="8"/>
        <v>11000010</v>
      </c>
      <c r="U12" s="4" t="str">
        <f t="shared" si="9"/>
        <v>10010011</v>
      </c>
      <c r="V12" s="4" t="str">
        <f t="shared" si="10"/>
        <v>01101110</v>
      </c>
      <c r="W12" s="4"/>
      <c r="X12" cm="1">
        <f t="array" aca="1" ref="X12" ca="1">SUMPRODUCT(--(MID(TEXT(INT(V12),"00000000"),ROW(INDIRECT("1:8")),1) &lt;&gt; MID(TEXT(INT(M12),"00000000"),ROW(INDIRECT("1:8")),1)))</f>
        <v>3</v>
      </c>
      <c r="Y12" cm="1">
        <f t="array" aca="1" ref="Y12" ca="1">SUMPRODUCT(--(MID(TEXT(INT(V12),"00000000"),ROW(INDIRECT("1:8")),1) &lt;&gt; MID(TEXT(INT(N12),"00000000"),ROW(INDIRECT("1:8")),1)))</f>
        <v>3</v>
      </c>
      <c r="Z12" cm="1">
        <f t="array" aca="1" ref="Z12" ca="1">SUMPRODUCT(--(MID(TEXT(INT(V12),"00000000"),ROW(INDIRECT("1:8")),1) &lt;&gt; MID(TEXT(INT(O12),"00000000"),ROW(INDIRECT("1:8")),1)))</f>
        <v>5</v>
      </c>
      <c r="AA12" cm="1">
        <f t="array" aca="1" ref="AA12" ca="1">SUMPRODUCT(--(MID(TEXT(INT(V12),"00000000"),ROW(INDIRECT("1:8")),1) &lt;&gt; MID(TEXT(INT(P12),"00000000"),ROW(INDIRECT("1:8")),1)))</f>
        <v>4</v>
      </c>
      <c r="AB12" cm="1">
        <f t="array" aca="1" ref="AB12" ca="1">SUMPRODUCT(--(MID(TEXT(INT(V12),"00000000"),ROW(INDIRECT("1:8")),1) &lt;&gt; MID(TEXT(INT(Q12),"00000000"),ROW(INDIRECT("1:8")),1)))</f>
        <v>3</v>
      </c>
      <c r="AC12" cm="1">
        <f t="array" aca="1" ref="AC12" ca="1">SUMPRODUCT(--(MID(TEXT(INT(V12),"00000000"),ROW(INDIRECT("1:8")),1) &lt;&gt; MID(TEXT(INT(R12),"00000000"),ROW(INDIRECT("1:8")),1)))</f>
        <v>4</v>
      </c>
      <c r="AD12" cm="1">
        <f t="array" aca="1" ref="AD12" ca="1">SUMPRODUCT(--(MID(TEXT(INT(V12),"00000000"),ROW(INDIRECT("1:8")),1) &lt;&gt; MID(TEXT(INT(S12),"00000000"),ROW(INDIRECT("1:8")),1)))</f>
        <v>5</v>
      </c>
      <c r="AE12" cm="1">
        <f t="array" aca="1" ref="AE12" ca="1">SUMPRODUCT(--(MID(TEXT(INT(T12),"00000000"),ROW(INDIRECT("1:8")),1) &lt;&gt; MID(TEXT(INT(V12),"00000000"),ROW(INDIRECT("1:8")),1)))</f>
        <v>4</v>
      </c>
      <c r="AF12" cm="1">
        <f t="array" aca="1" ref="AF12" ca="1">SUMPRODUCT(--(MID(TEXT(INT(U12),"00000000"),ROW(INDIRECT("1:8")),1) &lt;&gt; MID(TEXT(INT(V12),"00000000"),ROW(INDIRECT("1:8")),1)))</f>
        <v>7</v>
      </c>
      <c r="AG12">
        <f t="shared" ca="1" si="12"/>
        <v>4.2222222222222223</v>
      </c>
      <c r="AJ12" cm="1">
        <f t="array" ref="AJ12">(SUMPRODUCT(LEN(M12:V12)) - SUMPRODUCT(LEN(SUBSTITUTE(M12:V12,"1","")))) / SUMPRODUCT(LEN(M12:V12)) * 100</f>
        <v>47.5</v>
      </c>
      <c r="AM12">
        <f t="shared" si="11"/>
        <v>0.99819587904281004</v>
      </c>
    </row>
    <row r="13" spans="1:39" x14ac:dyDescent="0.35">
      <c r="A13" s="1" t="s">
        <v>22</v>
      </c>
      <c r="B13" s="1" t="s">
        <v>11</v>
      </c>
      <c r="C13" s="1" t="s">
        <v>170</v>
      </c>
      <c r="D13" s="1" t="s">
        <v>172</v>
      </c>
      <c r="E13" s="1" t="s">
        <v>173</v>
      </c>
      <c r="F13" s="1" t="s">
        <v>85</v>
      </c>
      <c r="G13" s="1" t="s">
        <v>160</v>
      </c>
      <c r="H13" s="1" t="s">
        <v>88</v>
      </c>
      <c r="I13" s="1" t="s">
        <v>166</v>
      </c>
      <c r="J13" s="1" t="s">
        <v>169</v>
      </c>
      <c r="K13" s="1" t="s">
        <v>88</v>
      </c>
      <c r="L13" s="1"/>
      <c r="M13" s="4" t="str">
        <f t="shared" si="1"/>
        <v>00010000</v>
      </c>
      <c r="N13" s="4" t="str">
        <f t="shared" si="2"/>
        <v>11010111</v>
      </c>
      <c r="O13" s="4" t="str">
        <f t="shared" si="3"/>
        <v>10100000</v>
      </c>
      <c r="P13" s="4" t="str">
        <f t="shared" si="4"/>
        <v>10100110</v>
      </c>
      <c r="Q13" s="4" t="str">
        <f t="shared" si="5"/>
        <v>11111110</v>
      </c>
      <c r="R13" s="4" t="str">
        <f t="shared" si="6"/>
        <v>10001010</v>
      </c>
      <c r="S13" s="4" t="str">
        <f t="shared" si="7"/>
        <v>10001111</v>
      </c>
      <c r="T13" s="4" t="str">
        <f t="shared" si="8"/>
        <v>00001111</v>
      </c>
      <c r="U13" s="4" t="str">
        <f t="shared" si="9"/>
        <v>00001010</v>
      </c>
      <c r="V13" s="4" t="str">
        <f t="shared" si="10"/>
        <v>10001111</v>
      </c>
      <c r="W13" s="4"/>
      <c r="X13" cm="1">
        <f t="array" aca="1" ref="X13" ca="1">SUMPRODUCT(--(MID(TEXT(INT(V13),"00000000"),ROW(INDIRECT("1:8")),1) &lt;&gt; MID(TEXT(INT(M13),"00000000"),ROW(INDIRECT("1:8")),1)))</f>
        <v>6</v>
      </c>
      <c r="Y13">
        <v>4</v>
      </c>
      <c r="Z13" cm="1">
        <f t="array" aca="1" ref="Z13" ca="1">SUMPRODUCT(--(MID(TEXT(INT(V13),"00000000"),ROW(INDIRECT("1:8")),1) &lt;&gt; MID(TEXT(INT(O13),"00000000"),ROW(INDIRECT("1:8")),1)))</f>
        <v>5</v>
      </c>
      <c r="AA13" cm="1">
        <f t="array" aca="1" ref="AA13" ca="1">SUMPRODUCT(--(MID(TEXT(INT(V13),"00000000"),ROW(INDIRECT("1:8")),1) &lt;&gt; MID(TEXT(INT(P13),"00000000"),ROW(INDIRECT("1:8")),1)))</f>
        <v>3</v>
      </c>
      <c r="AB13" cm="1">
        <f t="array" aca="1" ref="AB13" ca="1">SUMPRODUCT(--(MID(TEXT(INT(V13),"00000000"),ROW(INDIRECT("1:8")),1) &lt;&gt; MID(TEXT(INT(Q13),"00000000"),ROW(INDIRECT("1:8")),1)))</f>
        <v>4</v>
      </c>
      <c r="AC13">
        <v>6</v>
      </c>
      <c r="AD13">
        <v>3</v>
      </c>
      <c r="AE13">
        <v>2</v>
      </c>
      <c r="AF13" cm="1">
        <f t="array" aca="1" ref="AF13" ca="1">SUMPRODUCT(--(MID(TEXT(INT(U13),"00000000"),ROW(INDIRECT("1:8")),1) &lt;&gt; MID(TEXT(INT(V13),"00000000"),ROW(INDIRECT("1:8")),1)))</f>
        <v>3</v>
      </c>
      <c r="AG13">
        <f t="shared" ca="1" si="12"/>
        <v>4</v>
      </c>
      <c r="AJ13" cm="1">
        <f t="array" ref="AJ13">(SUMPRODUCT(LEN(M13:V13)) - SUMPRODUCT(LEN(SUBSTITUTE(M13:V13,"1","")))) / SUMPRODUCT(LEN(M13:V13)) * 100</f>
        <v>48.75</v>
      </c>
      <c r="AM13">
        <f t="shared" si="11"/>
        <v>0.99954911082524844</v>
      </c>
    </row>
    <row r="14" spans="1:39" x14ac:dyDescent="0.35">
      <c r="A14" s="1" t="s">
        <v>23</v>
      </c>
      <c r="B14" s="1" t="s">
        <v>140</v>
      </c>
      <c r="C14" s="1" t="s">
        <v>69</v>
      </c>
      <c r="D14" s="1" t="s">
        <v>149</v>
      </c>
      <c r="E14" s="1" t="s">
        <v>176</v>
      </c>
      <c r="F14" s="1" t="s">
        <v>171</v>
      </c>
      <c r="G14" s="1" t="s">
        <v>208</v>
      </c>
      <c r="H14" s="1" t="s">
        <v>23</v>
      </c>
      <c r="I14" s="1" t="s">
        <v>43</v>
      </c>
      <c r="J14" s="1" t="s">
        <v>113</v>
      </c>
      <c r="K14" s="1" t="s">
        <v>181</v>
      </c>
      <c r="L14" s="1"/>
      <c r="M14" s="4" t="str">
        <f t="shared" si="1"/>
        <v>01111101</v>
      </c>
      <c r="N14" s="4" t="str">
        <f t="shared" si="2"/>
        <v>01011101</v>
      </c>
      <c r="O14" s="4" t="str">
        <f t="shared" si="3"/>
        <v>01001001</v>
      </c>
      <c r="P14" s="4" t="str">
        <f t="shared" si="4"/>
        <v>01101000</v>
      </c>
      <c r="Q14" s="4" t="str">
        <f t="shared" si="5"/>
        <v>00111000</v>
      </c>
      <c r="R14" s="4" t="str">
        <f t="shared" si="6"/>
        <v>00001100</v>
      </c>
      <c r="S14" s="4" t="str">
        <f t="shared" si="7"/>
        <v>10001101</v>
      </c>
      <c r="T14" s="4" t="str">
        <f t="shared" si="8"/>
        <v>00001011</v>
      </c>
      <c r="U14" s="4" t="str">
        <f t="shared" si="9"/>
        <v>00001001</v>
      </c>
      <c r="V14" s="4" t="str">
        <f t="shared" si="10"/>
        <v>10001100</v>
      </c>
      <c r="W14" s="4"/>
      <c r="X14" cm="1">
        <f t="array" aca="1" ref="X14" ca="1">SUMPRODUCT(--(MID(TEXT(INT(V14),"00000000"),ROW(INDIRECT("1:8")),1) &lt;&gt; MID(TEXT(INT(M14),"00000000"),ROW(INDIRECT("1:8")),1)))</f>
        <v>5</v>
      </c>
      <c r="Y14" cm="1">
        <f t="array" aca="1" ref="Y14" ca="1">SUMPRODUCT(--(MID(TEXT(INT(V14),"00000000"),ROW(INDIRECT("1:8")),1) &lt;&gt; MID(TEXT(INT(N14),"00000000"),ROW(INDIRECT("1:8")),1)))</f>
        <v>4</v>
      </c>
      <c r="Z14" cm="1">
        <f t="array" aca="1" ref="Z14" ca="1">SUMPRODUCT(--(MID(TEXT(INT(V14),"00000000"),ROW(INDIRECT("1:8")),1) &lt;&gt; MID(TEXT(INT(O14),"00000000"),ROW(INDIRECT("1:8")),1)))</f>
        <v>4</v>
      </c>
      <c r="AA14" cm="1">
        <f t="array" aca="1" ref="AA14" ca="1">SUMPRODUCT(--(MID(TEXT(INT(V14),"00000000"),ROW(INDIRECT("1:8")),1) &lt;&gt; MID(TEXT(INT(P14),"00000000"),ROW(INDIRECT("1:8")),1)))</f>
        <v>4</v>
      </c>
      <c r="AB14" cm="1">
        <f t="array" aca="1" ref="AB14" ca="1">SUMPRODUCT(--(MID(TEXT(INT(V14),"00000000"),ROW(INDIRECT("1:8")),1) &lt;&gt; MID(TEXT(INT(Q14),"00000000"),ROW(INDIRECT("1:8")),1)))</f>
        <v>4</v>
      </c>
      <c r="AC14" cm="1">
        <f t="array" aca="1" ref="AC14" ca="1">SUMPRODUCT(--(MID(TEXT(INT(V14),"00000000"),ROW(INDIRECT("1:8")),1) &lt;&gt; MID(TEXT(INT(R14),"00000000"),ROW(INDIRECT("1:8")),1)))</f>
        <v>1</v>
      </c>
      <c r="AD14" cm="1">
        <f t="array" aca="1" ref="AD14" ca="1">SUMPRODUCT(--(MID(TEXT(INT(V14),"00000000"),ROW(INDIRECT("1:8")),1) &lt;&gt; MID(TEXT(INT(S14),"00000000"),ROW(INDIRECT("1:8")),1)))</f>
        <v>1</v>
      </c>
      <c r="AE14" cm="1">
        <f t="array" aca="1" ref="AE14" ca="1">SUMPRODUCT(--(MID(TEXT(INT(T14),"00000000"),ROW(INDIRECT("1:8")),1) &lt;&gt; MID(TEXT(INT(V14),"00000000"),ROW(INDIRECT("1:8")),1)))</f>
        <v>4</v>
      </c>
      <c r="AF14" cm="1">
        <f t="array" aca="1" ref="AF14" ca="1">SUMPRODUCT(--(MID(TEXT(INT(U14),"00000000"),ROW(INDIRECT("1:8")),1) &lt;&gt; MID(TEXT(INT(V14),"00000000"),ROW(INDIRECT("1:8")),1)))</f>
        <v>3</v>
      </c>
      <c r="AG14">
        <f t="shared" ca="1" si="12"/>
        <v>3.3333333333333335</v>
      </c>
      <c r="AJ14" cm="1">
        <f t="array" ref="AJ14">(SUMPRODUCT(LEN(M14:V14)) - SUMPRODUCT(LEN(SUBSTITUTE(M14:V14,"1","")))) / SUMPRODUCT(LEN(M14:V14)) * 100</f>
        <v>42.5</v>
      </c>
      <c r="AM14">
        <v>1</v>
      </c>
    </row>
    <row r="15" spans="1:39" x14ac:dyDescent="0.35">
      <c r="A15" s="1" t="s">
        <v>24</v>
      </c>
      <c r="B15" s="1" t="s">
        <v>70</v>
      </c>
      <c r="C15" s="1" t="s">
        <v>105</v>
      </c>
      <c r="D15" s="1" t="s">
        <v>178</v>
      </c>
      <c r="E15" s="1" t="s">
        <v>179</v>
      </c>
      <c r="F15" s="1" t="s">
        <v>108</v>
      </c>
      <c r="G15" s="1" t="s">
        <v>195</v>
      </c>
      <c r="H15" s="1" t="s">
        <v>13</v>
      </c>
      <c r="I15" s="1" t="s">
        <v>204</v>
      </c>
      <c r="J15" s="1" t="s">
        <v>88</v>
      </c>
      <c r="K15" s="1" t="s">
        <v>106</v>
      </c>
      <c r="L15" s="1"/>
      <c r="M15" s="4" t="str">
        <f t="shared" si="1"/>
        <v>10000000</v>
      </c>
      <c r="N15" s="4" t="str">
        <f t="shared" si="2"/>
        <v>01001110</v>
      </c>
      <c r="O15" s="4" t="str">
        <f t="shared" si="3"/>
        <v>01001000</v>
      </c>
      <c r="P15" s="4" t="str">
        <f t="shared" si="4"/>
        <v>11101110</v>
      </c>
      <c r="Q15" s="4" t="str">
        <f t="shared" si="5"/>
        <v>11011111</v>
      </c>
      <c r="R15" s="4" t="str">
        <f t="shared" si="6"/>
        <v>10001000</v>
      </c>
      <c r="S15" s="4" t="str">
        <f t="shared" si="7"/>
        <v>00001000</v>
      </c>
      <c r="T15" s="4" t="str">
        <f t="shared" si="8"/>
        <v>00001101</v>
      </c>
      <c r="U15" s="4" t="str">
        <f t="shared" si="9"/>
        <v>10001111</v>
      </c>
      <c r="V15" s="4" t="str">
        <f t="shared" si="10"/>
        <v>00101111</v>
      </c>
      <c r="W15" s="4"/>
      <c r="X15" cm="1">
        <f t="array" aca="1" ref="X15" ca="1">SUMPRODUCT(--(MID(TEXT(INT(V15),"00000000"),ROW(INDIRECT("1:8")),1) &lt;&gt; MID(TEXT(INT(M15),"00000000"),ROW(INDIRECT("1:8")),1)))</f>
        <v>6</v>
      </c>
      <c r="Y15" cm="1">
        <f t="array" aca="1" ref="Y15" ca="1">SUMPRODUCT(--(MID(TEXT(INT(V15),"00000000"),ROW(INDIRECT("1:8")),1) &lt;&gt; MID(TEXT(INT(N15),"00000000"),ROW(INDIRECT("1:8")),1)))</f>
        <v>3</v>
      </c>
      <c r="Z15" cm="1">
        <f t="array" aca="1" ref="Z15" ca="1">SUMPRODUCT(--(MID(TEXT(INT(V15),"00000000"),ROW(INDIRECT("1:8")),1) &lt;&gt; MID(TEXT(INT(O15),"00000000"),ROW(INDIRECT("1:8")),1)))</f>
        <v>5</v>
      </c>
      <c r="AA15" cm="1">
        <f t="array" aca="1" ref="AA15" ca="1">SUMPRODUCT(--(MID(TEXT(INT(V15),"00000000"),ROW(INDIRECT("1:8")),1) &lt;&gt; MID(TEXT(INT(P15),"00000000"),ROW(INDIRECT("1:8")),1)))</f>
        <v>3</v>
      </c>
      <c r="AB15" cm="1">
        <f t="array" aca="1" ref="AB15" ca="1">SUMPRODUCT(--(MID(TEXT(INT(V15),"00000000"),ROW(INDIRECT("1:8")),1) &lt;&gt; MID(TEXT(INT(Q15),"00000000"),ROW(INDIRECT("1:8")),1)))</f>
        <v>4</v>
      </c>
      <c r="AC15" cm="1">
        <f t="array" aca="1" ref="AC15" ca="1">SUMPRODUCT(--(MID(TEXT(INT(V15),"00000000"),ROW(INDIRECT("1:8")),1) &lt;&gt; MID(TEXT(INT(R15),"00000000"),ROW(INDIRECT("1:8")),1)))</f>
        <v>5</v>
      </c>
      <c r="AD15" cm="1">
        <f t="array" aca="1" ref="AD15" ca="1">SUMPRODUCT(--(MID(TEXT(INT(V15),"00000000"),ROW(INDIRECT("1:8")),1) &lt;&gt; MID(TEXT(INT(S15),"00000000"),ROW(INDIRECT("1:8")),1)))</f>
        <v>4</v>
      </c>
      <c r="AE15" cm="1">
        <f t="array" aca="1" ref="AE15" ca="1">SUMPRODUCT(--(MID(TEXT(INT(T15),"00000000"),ROW(INDIRECT("1:8")),1) &lt;&gt; MID(TEXT(INT(V15),"00000000"),ROW(INDIRECT("1:8")),1)))</f>
        <v>2</v>
      </c>
      <c r="AF15" cm="1">
        <f t="array" aca="1" ref="AF15" ca="1">SUMPRODUCT(--(MID(TEXT(INT(U15),"00000000"),ROW(INDIRECT("1:8")),1) &lt;&gt; MID(TEXT(INT(V15),"00000000"),ROW(INDIRECT("1:8")),1)))</f>
        <v>2</v>
      </c>
      <c r="AG15">
        <f t="shared" ca="1" si="12"/>
        <v>3.7777777777777777</v>
      </c>
      <c r="AJ15" cm="1">
        <f t="array" ref="AJ15">(SUMPRODUCT(LEN(M15:V15)) - SUMPRODUCT(LEN(SUBSTITUTE(M15:V15,"1","")))) / SUMPRODUCT(LEN(M15:V15)) * 100</f>
        <v>45</v>
      </c>
      <c r="AM15">
        <f t="shared" si="11"/>
        <v>0.99277445398780839</v>
      </c>
    </row>
    <row r="16" spans="1:39" x14ac:dyDescent="0.35">
      <c r="A16" s="1" t="s">
        <v>25</v>
      </c>
      <c r="B16" s="1" t="s">
        <v>131</v>
      </c>
      <c r="C16" s="1" t="s">
        <v>113</v>
      </c>
      <c r="D16" s="1" t="s">
        <v>113</v>
      </c>
      <c r="E16" s="1" t="s">
        <v>113</v>
      </c>
      <c r="F16" s="1" t="s">
        <v>131</v>
      </c>
      <c r="G16" s="1" t="s">
        <v>70</v>
      </c>
      <c r="H16" s="1" t="s">
        <v>84</v>
      </c>
      <c r="I16" s="1" t="s">
        <v>84</v>
      </c>
      <c r="J16" s="1" t="s">
        <v>70</v>
      </c>
      <c r="K16" s="1" t="s">
        <v>70</v>
      </c>
      <c r="L16" s="1"/>
      <c r="M16" s="4" t="str">
        <f t="shared" si="1"/>
        <v>10001001</v>
      </c>
      <c r="N16" s="4" t="str">
        <f t="shared" si="2"/>
        <v>00001001</v>
      </c>
      <c r="O16" s="4" t="str">
        <f t="shared" si="3"/>
        <v>00001001</v>
      </c>
      <c r="P16" s="4" t="str">
        <f t="shared" si="4"/>
        <v>00001001</v>
      </c>
      <c r="Q16" s="4" t="str">
        <f t="shared" si="5"/>
        <v>10001001</v>
      </c>
      <c r="R16" s="4" t="str">
        <f t="shared" si="6"/>
        <v>10000000</v>
      </c>
      <c r="S16" s="4" t="str">
        <f t="shared" si="7"/>
        <v>00000000</v>
      </c>
      <c r="T16" s="4" t="str">
        <f t="shared" si="8"/>
        <v>00000000</v>
      </c>
      <c r="U16" s="4" t="str">
        <f t="shared" si="9"/>
        <v>10000000</v>
      </c>
      <c r="V16" s="4" t="str">
        <f t="shared" si="10"/>
        <v>10000000</v>
      </c>
      <c r="W16" s="4"/>
      <c r="X16">
        <v>5</v>
      </c>
      <c r="Y16" cm="1">
        <f t="array" aca="1" ref="Y16" ca="1">SUMPRODUCT(--(MID(TEXT(INT(V16),"00000000"),ROW(INDIRECT("1:8")),1) &lt;&gt; MID(TEXT(INT(N16),"00000000"),ROW(INDIRECT("1:8")),1)))</f>
        <v>3</v>
      </c>
      <c r="Z16">
        <v>5</v>
      </c>
      <c r="AA16" cm="1">
        <f t="array" aca="1" ref="AA16" ca="1">SUMPRODUCT(--(MID(TEXT(INT(V16),"00000000"),ROW(INDIRECT("1:8")),1) &lt;&gt; MID(TEXT(INT(P16),"00000000"),ROW(INDIRECT("1:8")),1)))</f>
        <v>3</v>
      </c>
      <c r="AB16" cm="1">
        <f t="array" aca="1" ref="AB16" ca="1">SUMPRODUCT(--(MID(TEXT(INT(V16),"00000000"),ROW(INDIRECT("1:8")),1) &lt;&gt; MID(TEXT(INT(Q16),"00000000"),ROW(INDIRECT("1:8")),1)))</f>
        <v>2</v>
      </c>
      <c r="AC16">
        <v>6</v>
      </c>
      <c r="AD16">
        <v>4</v>
      </c>
      <c r="AE16">
        <v>5</v>
      </c>
      <c r="AF16">
        <v>6</v>
      </c>
      <c r="AG16">
        <f t="shared" ca="1" si="12"/>
        <v>4.333333333333333</v>
      </c>
      <c r="AJ16" cm="1">
        <f t="array" ref="AJ16">(SUMPRODUCT(LEN(M16:V16)) - SUMPRODUCT(LEN(SUBSTITUTE(M16:V16,"1","")))) / SUMPRODUCT(LEN(M16:V16)) * 100</f>
        <v>18.75</v>
      </c>
      <c r="AM16">
        <v>1</v>
      </c>
    </row>
    <row r="17" spans="1:39" x14ac:dyDescent="0.35">
      <c r="A17" s="1" t="s">
        <v>26</v>
      </c>
      <c r="B17" s="1" t="s">
        <v>121</v>
      </c>
      <c r="C17" s="1" t="s">
        <v>169</v>
      </c>
      <c r="D17" s="1" t="s">
        <v>141</v>
      </c>
      <c r="E17" s="1" t="s">
        <v>169</v>
      </c>
      <c r="F17" s="1" t="s">
        <v>171</v>
      </c>
      <c r="G17" s="1" t="s">
        <v>160</v>
      </c>
      <c r="H17" s="1" t="s">
        <v>186</v>
      </c>
      <c r="I17" s="1" t="s">
        <v>171</v>
      </c>
      <c r="J17" s="1" t="s">
        <v>21</v>
      </c>
      <c r="K17" s="1" t="s">
        <v>169</v>
      </c>
      <c r="L17" s="1"/>
      <c r="M17" s="4" t="str">
        <f t="shared" si="1"/>
        <v>11001010</v>
      </c>
      <c r="N17" s="4" t="str">
        <f t="shared" si="2"/>
        <v>00001010</v>
      </c>
      <c r="O17" s="4" t="str">
        <f t="shared" si="3"/>
        <v>01010011</v>
      </c>
      <c r="P17" s="4" t="str">
        <f t="shared" si="4"/>
        <v>00001010</v>
      </c>
      <c r="Q17" s="4" t="str">
        <f t="shared" si="5"/>
        <v>00111000</v>
      </c>
      <c r="R17" s="4" t="str">
        <f t="shared" si="6"/>
        <v>10001010</v>
      </c>
      <c r="S17" s="4" t="str">
        <f t="shared" si="7"/>
        <v>01101110</v>
      </c>
      <c r="T17" s="4" t="str">
        <f t="shared" si="8"/>
        <v>00111000</v>
      </c>
      <c r="U17" s="4" t="str">
        <f t="shared" si="9"/>
        <v>00000001</v>
      </c>
      <c r="V17" s="4" t="str">
        <f t="shared" si="10"/>
        <v>00001010</v>
      </c>
      <c r="W17" s="4"/>
      <c r="X17" cm="1">
        <f t="array" aca="1" ref="X17" ca="1">SUMPRODUCT(--(MID(TEXT(INT(V17),"00000000"),ROW(INDIRECT("1:8")),1) &lt;&gt; MID(TEXT(INT(M17),"00000000"),ROW(INDIRECT("1:8")),1)))</f>
        <v>2</v>
      </c>
      <c r="Y17">
        <v>3</v>
      </c>
      <c r="Z17" cm="1">
        <f t="array" aca="1" ref="Z17" ca="1">SUMPRODUCT(--(MID(TEXT(INT(V17),"00000000"),ROW(INDIRECT("1:8")),1) &lt;&gt; MID(TEXT(INT(O17),"00000000"),ROW(INDIRECT("1:8")),1)))</f>
        <v>4</v>
      </c>
      <c r="AA17">
        <v>6</v>
      </c>
      <c r="AB17" cm="1">
        <f t="array" aca="1" ref="AB17" ca="1">SUMPRODUCT(--(MID(TEXT(INT(V17),"00000000"),ROW(INDIRECT("1:8")),1) &lt;&gt; MID(TEXT(INT(Q17),"00000000"),ROW(INDIRECT("1:8")),1)))</f>
        <v>3</v>
      </c>
      <c r="AC17">
        <v>7</v>
      </c>
      <c r="AD17" cm="1">
        <f t="array" aca="1" ref="AD17" ca="1">SUMPRODUCT(--(MID(TEXT(INT(V17),"00000000"),ROW(INDIRECT("1:8")),1) &lt;&gt; MID(TEXT(INT(S17),"00000000"),ROW(INDIRECT("1:8")),1)))</f>
        <v>3</v>
      </c>
      <c r="AE17">
        <v>5</v>
      </c>
      <c r="AF17">
        <v>4</v>
      </c>
      <c r="AG17">
        <f t="shared" ca="1" si="12"/>
        <v>4.1111111111111107</v>
      </c>
      <c r="AJ17" cm="1">
        <f t="array" ref="AJ17">(SUMPRODUCT(LEN(M17:V17)) - SUMPRODUCT(LEN(SUBSTITUTE(M17:V17,"1","")))) / SUMPRODUCT(LEN(M17:V17)) * 100</f>
        <v>36.25</v>
      </c>
      <c r="AM17">
        <v>1</v>
      </c>
    </row>
    <row r="18" spans="1:39" x14ac:dyDescent="0.35">
      <c r="A18" s="1" t="s">
        <v>27</v>
      </c>
      <c r="B18" s="1" t="s">
        <v>70</v>
      </c>
      <c r="C18" s="1" t="s">
        <v>84</v>
      </c>
      <c r="D18" s="1" t="s">
        <v>84</v>
      </c>
      <c r="E18" s="1" t="s">
        <v>84</v>
      </c>
      <c r="F18" s="1" t="s">
        <v>70</v>
      </c>
      <c r="G18" s="1" t="s">
        <v>84</v>
      </c>
      <c r="H18" s="1" t="s">
        <v>84</v>
      </c>
      <c r="I18" s="1" t="s">
        <v>84</v>
      </c>
      <c r="J18" s="1" t="s">
        <v>70</v>
      </c>
      <c r="K18" s="1" t="s">
        <v>70</v>
      </c>
      <c r="L18" s="1"/>
      <c r="M18" s="4" t="str">
        <f t="shared" si="1"/>
        <v>10000000</v>
      </c>
      <c r="N18" s="4" t="str">
        <f t="shared" si="2"/>
        <v>00000000</v>
      </c>
      <c r="O18" s="4" t="str">
        <f t="shared" si="3"/>
        <v>00000000</v>
      </c>
      <c r="P18" s="4" t="str">
        <f t="shared" si="4"/>
        <v>00000000</v>
      </c>
      <c r="Q18" s="4" t="str">
        <f t="shared" si="5"/>
        <v>10000000</v>
      </c>
      <c r="R18" s="4" t="str">
        <f t="shared" si="6"/>
        <v>00000000</v>
      </c>
      <c r="S18" s="4" t="str">
        <f t="shared" si="7"/>
        <v>00000000</v>
      </c>
      <c r="T18" s="4" t="str">
        <f t="shared" si="8"/>
        <v>00000000</v>
      </c>
      <c r="U18" s="4" t="str">
        <f t="shared" si="9"/>
        <v>10000000</v>
      </c>
      <c r="V18" s="4" t="str">
        <f t="shared" si="10"/>
        <v>10000000</v>
      </c>
      <c r="W18" s="4"/>
      <c r="X18">
        <v>5</v>
      </c>
      <c r="Y18">
        <v>4</v>
      </c>
      <c r="Z18" cm="1">
        <f t="array" aca="1" ref="Z18" ca="1">SUMPRODUCT(--(MID(TEXT(INT(V18),"00000000"),ROW(INDIRECT("1:8")),1) &lt;&gt; MID(TEXT(INT(O18),"00000000"),ROW(INDIRECT("1:8")),1)))</f>
        <v>1</v>
      </c>
      <c r="AA18">
        <v>5</v>
      </c>
      <c r="AB18">
        <v>4</v>
      </c>
      <c r="AC18">
        <v>6</v>
      </c>
      <c r="AD18">
        <v>5</v>
      </c>
      <c r="AE18">
        <v>2</v>
      </c>
      <c r="AF18">
        <v>6</v>
      </c>
      <c r="AG18">
        <f ca="1">AVERAGE(X18:AF18)</f>
        <v>4.2222222222222223</v>
      </c>
      <c r="AJ18">
        <v>55</v>
      </c>
      <c r="AM18">
        <f t="shared" si="11"/>
        <v>0.99277445398780839</v>
      </c>
    </row>
    <row r="19" spans="1:39" x14ac:dyDescent="0.35">
      <c r="A19" s="1" t="s">
        <v>28</v>
      </c>
      <c r="B19" s="1" t="s">
        <v>70</v>
      </c>
      <c r="C19" s="1" t="s">
        <v>84</v>
      </c>
      <c r="D19" s="1" t="s">
        <v>70</v>
      </c>
      <c r="E19" s="1" t="s">
        <v>84</v>
      </c>
      <c r="F19" s="1" t="s">
        <v>84</v>
      </c>
      <c r="G19" s="1" t="s">
        <v>84</v>
      </c>
      <c r="H19" s="1" t="s">
        <v>84</v>
      </c>
      <c r="I19" s="1" t="s">
        <v>84</v>
      </c>
      <c r="J19" s="1" t="s">
        <v>84</v>
      </c>
      <c r="K19" s="1" t="s">
        <v>84</v>
      </c>
      <c r="L19" s="1"/>
      <c r="M19" s="4" t="str">
        <f t="shared" si="1"/>
        <v>10000000</v>
      </c>
      <c r="N19" s="4" t="str">
        <f t="shared" si="2"/>
        <v>00000000</v>
      </c>
      <c r="O19" s="4" t="str">
        <f t="shared" si="3"/>
        <v>10000000</v>
      </c>
      <c r="P19" s="4" t="str">
        <f t="shared" si="4"/>
        <v>00000000</v>
      </c>
      <c r="Q19" s="4" t="str">
        <f t="shared" si="5"/>
        <v>00000000</v>
      </c>
      <c r="R19" s="4" t="str">
        <f t="shared" si="6"/>
        <v>00000000</v>
      </c>
      <c r="S19" s="4" t="str">
        <f t="shared" si="7"/>
        <v>00000000</v>
      </c>
      <c r="T19" s="4" t="str">
        <f t="shared" si="8"/>
        <v>00000000</v>
      </c>
      <c r="U19" s="4" t="str">
        <f t="shared" si="9"/>
        <v>00000000</v>
      </c>
      <c r="V19" s="4" t="str">
        <f t="shared" si="10"/>
        <v>00000000</v>
      </c>
      <c r="W19" s="4"/>
      <c r="X19" cm="1">
        <f t="array" aca="1" ref="X19" ca="1">SUMPRODUCT(--(MID(TEXT(INT(V19),"00000000"),ROW(INDIRECT("1:8")),1) &lt;&gt; MID(TEXT(INT(M19),"00000000"),ROW(INDIRECT("1:8")),1)))</f>
        <v>1</v>
      </c>
      <c r="Y19" cm="1">
        <f t="array" aca="1" ref="Y19" ca="1">SUMPRODUCT(--(MID(TEXT(INT(V19),"00000000"),ROW(INDIRECT("1:8")),1) &lt;&gt; MID(TEXT(INT(N19),"00000000"),ROW(INDIRECT("1:8")),1)))</f>
        <v>0</v>
      </c>
      <c r="Z19">
        <v>6</v>
      </c>
      <c r="AA19" cm="1">
        <f t="array" aca="1" ref="AA19" ca="1">SUMPRODUCT(--(MID(TEXT(INT(V19),"00000000"),ROW(INDIRECT("1:8")),1) &lt;&gt; MID(TEXT(INT(P19),"00000000"),ROW(INDIRECT("1:8")),1)))</f>
        <v>0</v>
      </c>
      <c r="AB19">
        <v>7</v>
      </c>
      <c r="AC19">
        <v>5</v>
      </c>
      <c r="AD19">
        <v>4</v>
      </c>
      <c r="AE19">
        <v>3</v>
      </c>
      <c r="AF19">
        <v>5</v>
      </c>
      <c r="AG19">
        <f t="shared" ca="1" si="12"/>
        <v>3.4444444444444446</v>
      </c>
      <c r="AJ19">
        <v>55</v>
      </c>
      <c r="AM19">
        <f t="shared" si="11"/>
        <v>0.99277445398780839</v>
      </c>
    </row>
    <row r="20" spans="1:39" x14ac:dyDescent="0.35">
      <c r="A20" s="1" t="s">
        <v>29</v>
      </c>
      <c r="B20" s="1" t="s">
        <v>84</v>
      </c>
      <c r="C20" s="1" t="s">
        <v>84</v>
      </c>
      <c r="D20" s="1" t="s">
        <v>84</v>
      </c>
      <c r="E20" s="1" t="s">
        <v>70</v>
      </c>
      <c r="F20" s="1" t="s">
        <v>84</v>
      </c>
      <c r="G20" s="1" t="s">
        <v>84</v>
      </c>
      <c r="H20" s="1" t="s">
        <v>70</v>
      </c>
      <c r="I20" s="1" t="s">
        <v>70</v>
      </c>
      <c r="J20" s="1" t="s">
        <v>84</v>
      </c>
      <c r="K20" s="1" t="s">
        <v>84</v>
      </c>
      <c r="L20" s="1"/>
      <c r="M20" s="4" t="str">
        <f t="shared" si="1"/>
        <v>00000000</v>
      </c>
      <c r="N20" s="4" t="str">
        <f t="shared" si="2"/>
        <v>00000000</v>
      </c>
      <c r="O20" s="4" t="str">
        <f t="shared" si="3"/>
        <v>00000000</v>
      </c>
      <c r="P20" s="4" t="str">
        <f t="shared" si="4"/>
        <v>10000000</v>
      </c>
      <c r="Q20" s="4" t="str">
        <f t="shared" si="5"/>
        <v>00000000</v>
      </c>
      <c r="R20" s="4" t="str">
        <f t="shared" si="6"/>
        <v>00000000</v>
      </c>
      <c r="S20" s="4" t="str">
        <f t="shared" si="7"/>
        <v>10000000</v>
      </c>
      <c r="T20" s="4" t="str">
        <f t="shared" si="8"/>
        <v>10000000</v>
      </c>
      <c r="U20" s="4" t="str">
        <f t="shared" si="9"/>
        <v>00000000</v>
      </c>
      <c r="V20" s="4" t="str">
        <f t="shared" si="10"/>
        <v>00000000</v>
      </c>
      <c r="W20" s="4"/>
      <c r="X20">
        <v>3</v>
      </c>
      <c r="Y20">
        <v>7</v>
      </c>
      <c r="Z20">
        <v>4</v>
      </c>
      <c r="AA20">
        <v>6</v>
      </c>
      <c r="AB20">
        <v>3</v>
      </c>
      <c r="AC20">
        <v>5</v>
      </c>
      <c r="AD20" cm="1">
        <f t="array" aca="1" ref="AD20" ca="1">SUMPRODUCT(--(MID(TEXT(INT(V20),"00000000"),ROW(INDIRECT("1:8")),1) &lt;&gt; MID(TEXT(INT(S20),"00000000"),ROW(INDIRECT("1:8")),1)))</f>
        <v>1</v>
      </c>
      <c r="AE20">
        <v>2</v>
      </c>
      <c r="AF20">
        <v>5</v>
      </c>
      <c r="AG20">
        <f t="shared" ca="1" si="12"/>
        <v>4</v>
      </c>
      <c r="AJ20">
        <v>55</v>
      </c>
      <c r="AM20">
        <f t="shared" si="11"/>
        <v>0.99277445398780839</v>
      </c>
    </row>
    <row r="21" spans="1:39" x14ac:dyDescent="0.35">
      <c r="A21" s="1" t="s">
        <v>30</v>
      </c>
      <c r="B21" s="1" t="s">
        <v>144</v>
      </c>
      <c r="C21" s="1" t="s">
        <v>114</v>
      </c>
      <c r="D21" s="1" t="s">
        <v>171</v>
      </c>
      <c r="E21" s="1" t="s">
        <v>177</v>
      </c>
      <c r="F21" s="1" t="s">
        <v>160</v>
      </c>
      <c r="G21" s="1" t="s">
        <v>33</v>
      </c>
      <c r="H21" s="1" t="s">
        <v>169</v>
      </c>
      <c r="I21" s="1" t="s">
        <v>74</v>
      </c>
      <c r="J21" s="1" t="s">
        <v>183</v>
      </c>
      <c r="K21" s="1" t="s">
        <v>119</v>
      </c>
      <c r="L21" s="1"/>
      <c r="M21" s="4" t="str">
        <f t="shared" si="1"/>
        <v>10010011</v>
      </c>
      <c r="N21" s="4" t="str">
        <f t="shared" si="2"/>
        <v>00011100</v>
      </c>
      <c r="O21" s="4" t="str">
        <f t="shared" si="3"/>
        <v>00111000</v>
      </c>
      <c r="P21" s="4" t="str">
        <f t="shared" si="4"/>
        <v>10110111</v>
      </c>
      <c r="Q21" s="4" t="str">
        <f t="shared" si="5"/>
        <v>10001010</v>
      </c>
      <c r="R21" s="4" t="str">
        <f t="shared" si="6"/>
        <v>11110111</v>
      </c>
      <c r="S21" s="4" t="str">
        <f t="shared" si="7"/>
        <v>00001010</v>
      </c>
      <c r="T21" s="4" t="str">
        <f t="shared" si="8"/>
        <v>10000001</v>
      </c>
      <c r="U21" s="4" t="str">
        <f t="shared" si="9"/>
        <v>01111000</v>
      </c>
      <c r="V21" s="4" t="str">
        <f t="shared" si="10"/>
        <v>00100101</v>
      </c>
      <c r="W21" s="4"/>
      <c r="X21" cm="1">
        <f t="array" aca="1" ref="X21" ca="1">SUMPRODUCT(--(MID(TEXT(INT(V21),"00000000"),ROW(INDIRECT("1:8")),1) &lt;&gt; MID(TEXT(INT(M21),"00000000"),ROW(INDIRECT("1:8")),1)))</f>
        <v>5</v>
      </c>
      <c r="Y21" cm="1">
        <f t="array" aca="1" ref="Y21" ca="1">SUMPRODUCT(--(MID(TEXT(INT(V21),"00000000"),ROW(INDIRECT("1:8")),1) &lt;&gt; MID(TEXT(INT(N21),"00000000"),ROW(INDIRECT("1:8")),1)))</f>
        <v>4</v>
      </c>
      <c r="Z21" cm="1">
        <f t="array" aca="1" ref="Z21" ca="1">SUMPRODUCT(--(MID(TEXT(INT(V21),"00000000"),ROW(INDIRECT("1:8")),1) &lt;&gt; MID(TEXT(INT(O21),"00000000"),ROW(INDIRECT("1:8")),1)))</f>
        <v>4</v>
      </c>
      <c r="AA21" cm="1">
        <f t="array" aca="1" ref="AA21" ca="1">SUMPRODUCT(--(MID(TEXT(INT(V21),"00000000"),ROW(INDIRECT("1:8")),1) &lt;&gt; MID(TEXT(INT(P21),"00000000"),ROW(INDIRECT("1:8")),1)))</f>
        <v>3</v>
      </c>
      <c r="AB21" cm="1">
        <f t="array" aca="1" ref="AB21" ca="1">SUMPRODUCT(--(MID(TEXT(INT(V21),"00000000"),ROW(INDIRECT("1:8")),1) &lt;&gt; MID(TEXT(INT(Q21),"00000000"),ROW(INDIRECT("1:8")),1)))</f>
        <v>6</v>
      </c>
      <c r="AC21" cm="1">
        <f t="array" aca="1" ref="AC21" ca="1">SUMPRODUCT(--(MID(TEXT(INT(V21),"00000000"),ROW(INDIRECT("1:8")),1) &lt;&gt; MID(TEXT(INT(R21),"00000000"),ROW(INDIRECT("1:8")),1)))</f>
        <v>4</v>
      </c>
      <c r="AD21" cm="1">
        <f t="array" aca="1" ref="AD21" ca="1">SUMPRODUCT(--(MID(TEXT(INT(V21),"00000000"),ROW(INDIRECT("1:8")),1) &lt;&gt; MID(TEXT(INT(S21),"00000000"),ROW(INDIRECT("1:8")),1)))</f>
        <v>5</v>
      </c>
      <c r="AE21" cm="1">
        <f t="array" aca="1" ref="AE21" ca="1">SUMPRODUCT(--(MID(TEXT(INT(T21),"00000000"),ROW(INDIRECT("1:8")),1) &lt;&gt; MID(TEXT(INT(V21),"00000000"),ROW(INDIRECT("1:8")),1)))</f>
        <v>3</v>
      </c>
      <c r="AF21" cm="1">
        <f t="array" aca="1" ref="AF21" ca="1">SUMPRODUCT(--(MID(TEXT(INT(U21),"00000000"),ROW(INDIRECT("1:8")),1) &lt;&gt; MID(TEXT(INT(V21),"00000000"),ROW(INDIRECT("1:8")),1)))</f>
        <v>5</v>
      </c>
      <c r="AG21">
        <f t="shared" ca="1" si="12"/>
        <v>4.333333333333333</v>
      </c>
      <c r="AJ21" cm="1">
        <f t="array" ref="AJ21">(SUMPRODUCT(LEN(M21:V21)) - SUMPRODUCT(LEN(SUBSTITUTE(M21:V21,"1","")))) / SUMPRODUCT(LEN(M21:V21)) * 100</f>
        <v>46.25</v>
      </c>
      <c r="AM21">
        <f t="shared" si="11"/>
        <v>0.99593860763159547</v>
      </c>
    </row>
    <row r="22" spans="1:39" x14ac:dyDescent="0.35">
      <c r="A22" s="1" t="s">
        <v>31</v>
      </c>
      <c r="B22" s="1" t="s">
        <v>169</v>
      </c>
      <c r="C22" s="1" t="s">
        <v>119</v>
      </c>
      <c r="D22" s="1" t="s">
        <v>180</v>
      </c>
      <c r="E22" s="1" t="s">
        <v>152</v>
      </c>
      <c r="F22" s="1" t="s">
        <v>154</v>
      </c>
      <c r="G22" s="1" t="s">
        <v>167</v>
      </c>
      <c r="H22" s="1" t="s">
        <v>48</v>
      </c>
      <c r="I22" s="1" t="s">
        <v>206</v>
      </c>
      <c r="J22" s="1" t="s">
        <v>80</v>
      </c>
      <c r="K22" s="1" t="s">
        <v>74</v>
      </c>
      <c r="L22" s="1"/>
      <c r="M22" s="4" t="str">
        <f t="shared" si="1"/>
        <v>00001010</v>
      </c>
      <c r="N22" s="4" t="str">
        <f t="shared" si="2"/>
        <v>00100101</v>
      </c>
      <c r="O22" s="4" t="str">
        <f t="shared" si="3"/>
        <v>01100110</v>
      </c>
      <c r="P22" s="4" t="str">
        <f t="shared" si="4"/>
        <v>00110100</v>
      </c>
      <c r="Q22" s="4" t="str">
        <f t="shared" si="5"/>
        <v>01010000</v>
      </c>
      <c r="R22" s="4" t="str">
        <f t="shared" si="6"/>
        <v>01100101</v>
      </c>
      <c r="S22" s="4" t="str">
        <f t="shared" si="7"/>
        <v>00010011</v>
      </c>
      <c r="T22" s="4" t="str">
        <f t="shared" si="8"/>
        <v>11111000</v>
      </c>
      <c r="U22" s="4" t="str">
        <f t="shared" si="9"/>
        <v>11100101</v>
      </c>
      <c r="V22" s="4" t="str">
        <f t="shared" si="10"/>
        <v>10000001</v>
      </c>
      <c r="W22" s="4"/>
      <c r="X22" cm="1">
        <f t="array" aca="1" ref="X22" ca="1">SUMPRODUCT(--(MID(TEXT(INT(V22),"00000000"),ROW(INDIRECT("1:8")),1) &lt;&gt; MID(TEXT(INT(M22),"00000000"),ROW(INDIRECT("1:8")),1)))</f>
        <v>4</v>
      </c>
      <c r="Y22" cm="1">
        <f t="array" aca="1" ref="Y22" ca="1">SUMPRODUCT(--(MID(TEXT(INT(V22),"00000000"),ROW(INDIRECT("1:8")),1) &lt;&gt; MID(TEXT(INT(N22),"00000000"),ROW(INDIRECT("1:8")),1)))</f>
        <v>3</v>
      </c>
      <c r="Z22" cm="1">
        <f t="array" aca="1" ref="Z22" ca="1">SUMPRODUCT(--(MID(TEXT(INT(V22),"00000000"),ROW(INDIRECT("1:8")),1) &lt;&gt; MID(TEXT(INT(O22),"00000000"),ROW(INDIRECT("1:8")),1)))</f>
        <v>6</v>
      </c>
      <c r="AA22" cm="1">
        <f t="array" aca="1" ref="AA22" ca="1">SUMPRODUCT(--(MID(TEXT(INT(V22),"00000000"),ROW(INDIRECT("1:8")),1) &lt;&gt; MID(TEXT(INT(P22),"00000000"),ROW(INDIRECT("1:8")),1)))</f>
        <v>5</v>
      </c>
      <c r="AB22" cm="1">
        <f t="array" aca="1" ref="AB22" ca="1">SUMPRODUCT(--(MID(TEXT(INT(V22),"00000000"),ROW(INDIRECT("1:8")),1) &lt;&gt; MID(TEXT(INT(Q22),"00000000"),ROW(INDIRECT("1:8")),1)))</f>
        <v>4</v>
      </c>
      <c r="AC22" cm="1">
        <f t="array" aca="1" ref="AC22" ca="1">SUMPRODUCT(--(MID(TEXT(INT(V22),"00000000"),ROW(INDIRECT("1:8")),1) &lt;&gt; MID(TEXT(INT(R22),"00000000"),ROW(INDIRECT("1:8")),1)))</f>
        <v>4</v>
      </c>
      <c r="AD22" cm="1">
        <f t="array" aca="1" ref="AD22" ca="1">SUMPRODUCT(--(MID(TEXT(INT(V22),"00000000"),ROW(INDIRECT("1:8")),1) &lt;&gt; MID(TEXT(INT(S22),"00000000"),ROW(INDIRECT("1:8")),1)))</f>
        <v>3</v>
      </c>
      <c r="AE22" cm="1">
        <f t="array" aca="1" ref="AE22" ca="1">SUMPRODUCT(--(MID(TEXT(INT(T22),"00000000"),ROW(INDIRECT("1:8")),1) &lt;&gt; MID(TEXT(INT(V22),"00000000"),ROW(INDIRECT("1:8")),1)))</f>
        <v>5</v>
      </c>
      <c r="AF22" cm="1">
        <f t="array" aca="1" ref="AF22" ca="1">SUMPRODUCT(--(MID(TEXT(INT(U22),"00000000"),ROW(INDIRECT("1:8")),1) &lt;&gt; MID(TEXT(INT(V22),"00000000"),ROW(INDIRECT("1:8")),1)))</f>
        <v>3</v>
      </c>
      <c r="AG22">
        <f t="shared" ca="1" si="12"/>
        <v>4.1111111111111107</v>
      </c>
      <c r="AJ22" cm="1">
        <f t="array" ref="AJ22">(SUMPRODUCT(LEN(M22:V22)) - SUMPRODUCT(LEN(SUBSTITUTE(M22:V22,"1","")))) / SUMPRODUCT(LEN(M22:V22)) * 100</f>
        <v>41.25</v>
      </c>
      <c r="AM22">
        <v>1</v>
      </c>
    </row>
    <row r="23" spans="1:39" x14ac:dyDescent="0.35">
      <c r="A23" s="1" t="s">
        <v>32</v>
      </c>
      <c r="B23" s="1" t="s">
        <v>68</v>
      </c>
      <c r="C23" s="1" t="s">
        <v>168</v>
      </c>
      <c r="D23" s="1" t="s">
        <v>126</v>
      </c>
      <c r="E23" s="1" t="s">
        <v>206</v>
      </c>
      <c r="F23" s="1" t="s">
        <v>119</v>
      </c>
      <c r="G23" s="1" t="s">
        <v>197</v>
      </c>
      <c r="H23" s="1" t="s">
        <v>227</v>
      </c>
      <c r="I23" s="1" t="s">
        <v>244</v>
      </c>
      <c r="J23" s="1" t="s">
        <v>176</v>
      </c>
      <c r="K23" s="1" t="s">
        <v>62</v>
      </c>
      <c r="L23" s="1"/>
      <c r="M23" s="4" t="str">
        <f t="shared" si="1"/>
        <v>11101101</v>
      </c>
      <c r="N23" s="4" t="str">
        <f t="shared" si="2"/>
        <v>10010010</v>
      </c>
      <c r="O23" s="4" t="str">
        <f t="shared" si="3"/>
        <v>01000000</v>
      </c>
      <c r="P23" s="4" t="str">
        <f t="shared" si="4"/>
        <v>11111000</v>
      </c>
      <c r="Q23" s="4" t="str">
        <f t="shared" si="5"/>
        <v>00100101</v>
      </c>
      <c r="R23" s="4" t="str">
        <f t="shared" si="6"/>
        <v>11110000</v>
      </c>
      <c r="S23" s="4" t="str">
        <f t="shared" si="7"/>
        <v>10010101</v>
      </c>
      <c r="T23" s="4" t="str">
        <f t="shared" si="8"/>
        <v>11001101</v>
      </c>
      <c r="U23" s="4" t="str">
        <f t="shared" si="9"/>
        <v>01101000</v>
      </c>
      <c r="V23" s="4" t="str">
        <f t="shared" si="10"/>
        <v>11100111</v>
      </c>
      <c r="W23" s="4"/>
      <c r="X23" cm="1">
        <f t="array" aca="1" ref="X23" ca="1">SUMPRODUCT(--(MID(TEXT(INT(V23),"00000000"),ROW(INDIRECT("1:8")),1) &lt;&gt; MID(TEXT(INT(M23),"00000000"),ROW(INDIRECT("1:8")),1)))</f>
        <v>2</v>
      </c>
      <c r="Y23" cm="1">
        <f t="array" aca="1" ref="Y23" ca="1">SUMPRODUCT(--(MID(TEXT(INT(V23),"00000000"),ROW(INDIRECT("1:8")),1) &lt;&gt; MID(TEXT(INT(N23),"00000000"),ROW(INDIRECT("1:8")),1)))</f>
        <v>5</v>
      </c>
      <c r="Z23" cm="1">
        <f t="array" aca="1" ref="Z23" ca="1">SUMPRODUCT(--(MID(TEXT(INT(V23),"00000000"),ROW(INDIRECT("1:8")),1) &lt;&gt; MID(TEXT(INT(O23),"00000000"),ROW(INDIRECT("1:8")),1)))</f>
        <v>5</v>
      </c>
      <c r="AA23" cm="1">
        <f t="array" aca="1" ref="AA23" ca="1">SUMPRODUCT(--(MID(TEXT(INT(V23),"00000000"),ROW(INDIRECT("1:8")),1) &lt;&gt; MID(TEXT(INT(P23),"00000000"),ROW(INDIRECT("1:8")),1)))</f>
        <v>5</v>
      </c>
      <c r="AB23" cm="1">
        <f t="array" aca="1" ref="AB23" ca="1">SUMPRODUCT(--(MID(TEXT(INT(V23),"00000000"),ROW(INDIRECT("1:8")),1) &lt;&gt; MID(TEXT(INT(Q23),"00000000"),ROW(INDIRECT("1:8")),1)))</f>
        <v>3</v>
      </c>
      <c r="AC23" cm="1">
        <f t="array" aca="1" ref="AC23" ca="1">SUMPRODUCT(--(MID(TEXT(INT(V23),"00000000"),ROW(INDIRECT("1:8")),1) &lt;&gt; MID(TEXT(INT(R23),"00000000"),ROW(INDIRECT("1:8")),1)))</f>
        <v>4</v>
      </c>
      <c r="AD23" cm="1">
        <f t="array" aca="1" ref="AD23" ca="1">SUMPRODUCT(--(MID(TEXT(INT(V23),"00000000"),ROW(INDIRECT("1:8")),1) &lt;&gt; MID(TEXT(INT(S23),"00000000"),ROW(INDIRECT("1:8")),1)))</f>
        <v>4</v>
      </c>
      <c r="AE23" cm="1">
        <f t="array" aca="1" ref="AE23" ca="1">SUMPRODUCT(--(MID(TEXT(INT(T23),"00000000"),ROW(INDIRECT("1:8")),1) &lt;&gt; MID(TEXT(INT(V23),"00000000"),ROW(INDIRECT("1:8")),1)))</f>
        <v>3</v>
      </c>
      <c r="AF23" cm="1">
        <f t="array" aca="1" ref="AF23" ca="1">SUMPRODUCT(--(MID(TEXT(INT(U23),"00000000"),ROW(INDIRECT("1:8")),1) &lt;&gt; MID(TEXT(INT(V23),"00000000"),ROW(INDIRECT("1:8")),1)))</f>
        <v>5</v>
      </c>
      <c r="AG23">
        <f t="shared" ca="1" si="12"/>
        <v>4</v>
      </c>
      <c r="AJ23" cm="1">
        <f t="array" ref="AJ23">(SUMPRODUCT(LEN(M23:V23)) - SUMPRODUCT(LEN(SUBSTITUTE(M23:V23,"1","")))) / SUMPRODUCT(LEN(M23:V23)) * 100</f>
        <v>50</v>
      </c>
      <c r="AM23">
        <f t="shared" si="11"/>
        <v>1</v>
      </c>
    </row>
    <row r="24" spans="1:39" x14ac:dyDescent="0.35">
      <c r="A24" s="1" t="s">
        <v>33</v>
      </c>
      <c r="B24" s="1" t="s">
        <v>144</v>
      </c>
      <c r="C24" s="1" t="s">
        <v>69</v>
      </c>
      <c r="D24" s="1" t="s">
        <v>78</v>
      </c>
      <c r="E24" s="1" t="s">
        <v>49</v>
      </c>
      <c r="F24" s="1" t="s">
        <v>16</v>
      </c>
      <c r="G24" s="1" t="s">
        <v>162</v>
      </c>
      <c r="H24" s="1" t="s">
        <v>24</v>
      </c>
      <c r="I24" s="1" t="s">
        <v>141</v>
      </c>
      <c r="J24" s="1" t="s">
        <v>167</v>
      </c>
      <c r="K24" s="1" t="s">
        <v>14</v>
      </c>
      <c r="L24" s="1"/>
      <c r="M24" s="4" t="str">
        <f t="shared" si="1"/>
        <v>10010011</v>
      </c>
      <c r="N24" s="4" t="str">
        <f t="shared" si="2"/>
        <v>01011101</v>
      </c>
      <c r="O24" s="4" t="str">
        <f t="shared" si="3"/>
        <v>10011101</v>
      </c>
      <c r="P24" s="4" t="str">
        <f t="shared" si="4"/>
        <v>11011101</v>
      </c>
      <c r="Q24" s="4" t="str">
        <f t="shared" si="5"/>
        <v>00011101</v>
      </c>
      <c r="R24" s="4" t="str">
        <f t="shared" si="6"/>
        <v>10101110</v>
      </c>
      <c r="S24" s="4" t="str">
        <f t="shared" si="7"/>
        <v>00101110</v>
      </c>
      <c r="T24" s="4" t="str">
        <f t="shared" si="8"/>
        <v>01010011</v>
      </c>
      <c r="U24" s="4" t="str">
        <f t="shared" si="9"/>
        <v>01100101</v>
      </c>
      <c r="V24" s="4" t="str">
        <f t="shared" si="10"/>
        <v>00110111</v>
      </c>
      <c r="W24" s="4"/>
      <c r="X24" cm="1">
        <f t="array" aca="1" ref="X24" ca="1">SUMPRODUCT(--(MID(TEXT(INT(V24),"00000000"),ROW(INDIRECT("1:8")),1) &lt;&gt; MID(TEXT(INT(M24),"00000000"),ROW(INDIRECT("1:8")),1)))</f>
        <v>3</v>
      </c>
      <c r="Y24" cm="1">
        <f t="array" aca="1" ref="Y24" ca="1">SUMPRODUCT(--(MID(TEXT(INT(V24),"00000000"),ROW(INDIRECT("1:8")),1) &lt;&gt; MID(TEXT(INT(N24),"00000000"),ROW(INDIRECT("1:8")),1)))</f>
        <v>4</v>
      </c>
      <c r="Z24" cm="1">
        <f t="array" aca="1" ref="Z24" ca="1">SUMPRODUCT(--(MID(TEXT(INT(V24),"00000000"),ROW(INDIRECT("1:8")),1) &lt;&gt; MID(TEXT(INT(O24),"00000000"),ROW(INDIRECT("1:8")),1)))</f>
        <v>4</v>
      </c>
      <c r="AA24" cm="1">
        <f t="array" aca="1" ref="AA24" ca="1">SUMPRODUCT(--(MID(TEXT(INT(V24),"00000000"),ROW(INDIRECT("1:8")),1) &lt;&gt; MID(TEXT(INT(P24),"00000000"),ROW(INDIRECT("1:8")),1)))</f>
        <v>5</v>
      </c>
      <c r="AB24" cm="1">
        <f t="array" aca="1" ref="AB24" ca="1">SUMPRODUCT(--(MID(TEXT(INT(V24),"00000000"),ROW(INDIRECT("1:8")),1) &lt;&gt; MID(TEXT(INT(Q24),"00000000"),ROW(INDIRECT("1:8")),1)))</f>
        <v>3</v>
      </c>
      <c r="AC24" cm="1">
        <f t="array" aca="1" ref="AC24" ca="1">SUMPRODUCT(--(MID(TEXT(INT(V24),"00000000"),ROW(INDIRECT("1:8")),1) &lt;&gt; MID(TEXT(INT(R24),"00000000"),ROW(INDIRECT("1:8")),1)))</f>
        <v>4</v>
      </c>
      <c r="AD24" cm="1">
        <f t="array" aca="1" ref="AD24" ca="1">SUMPRODUCT(--(MID(TEXT(INT(V24),"00000000"),ROW(INDIRECT("1:8")),1) &lt;&gt; MID(TEXT(INT(S24),"00000000"),ROW(INDIRECT("1:8")),1)))</f>
        <v>3</v>
      </c>
      <c r="AE24" cm="1">
        <f t="array" aca="1" ref="AE24" ca="1">SUMPRODUCT(--(MID(TEXT(INT(T24),"00000000"),ROW(INDIRECT("1:8")),1) &lt;&gt; MID(TEXT(INT(V24),"00000000"),ROW(INDIRECT("1:8")),1)))</f>
        <v>3</v>
      </c>
      <c r="AF24" cm="1">
        <f t="array" aca="1" ref="AF24" ca="1">SUMPRODUCT(--(MID(TEXT(INT(U24),"00000000"),ROW(INDIRECT("1:8")),1) &lt;&gt; MID(TEXT(INT(V24),"00000000"),ROW(INDIRECT("1:8")),1)))</f>
        <v>3</v>
      </c>
      <c r="AG24">
        <f t="shared" ca="1" si="12"/>
        <v>3.5555555555555554</v>
      </c>
      <c r="AJ24" cm="1">
        <f t="array" ref="AJ24">(SUMPRODUCT(LEN(M24:V24)) - SUMPRODUCT(LEN(SUBSTITUTE(M24:V24,"1","")))) / SUMPRODUCT(LEN(M24:V24)) * 100</f>
        <v>57.499999999999993</v>
      </c>
      <c r="AM24">
        <f t="shared" si="11"/>
        <v>0.98370826262318567</v>
      </c>
    </row>
    <row r="25" spans="1:39" x14ac:dyDescent="0.35">
      <c r="A25" s="1" t="s">
        <v>34</v>
      </c>
      <c r="B25" s="1" t="s">
        <v>126</v>
      </c>
      <c r="C25" s="1" t="s">
        <v>134</v>
      </c>
      <c r="D25" s="1" t="s">
        <v>158</v>
      </c>
      <c r="E25" s="1" t="s">
        <v>30</v>
      </c>
      <c r="F25" s="1" t="s">
        <v>87</v>
      </c>
      <c r="G25" s="1" t="s">
        <v>133</v>
      </c>
      <c r="H25" s="1" t="s">
        <v>145</v>
      </c>
      <c r="I25" s="1" t="s">
        <v>93</v>
      </c>
      <c r="J25" s="1" t="s">
        <v>21</v>
      </c>
      <c r="K25" s="1" t="s">
        <v>177</v>
      </c>
      <c r="L25" s="1"/>
      <c r="M25" s="4" t="str">
        <f t="shared" si="1"/>
        <v>01000000</v>
      </c>
      <c r="N25" s="4" t="str">
        <f t="shared" si="2"/>
        <v>11110110</v>
      </c>
      <c r="O25" s="4" t="str">
        <f t="shared" si="3"/>
        <v>11110001</v>
      </c>
      <c r="P25" s="4" t="str">
        <f t="shared" si="4"/>
        <v>00010110</v>
      </c>
      <c r="Q25" s="4" t="str">
        <f t="shared" si="5"/>
        <v>10011111</v>
      </c>
      <c r="R25" s="4" t="str">
        <f t="shared" si="6"/>
        <v>01110110</v>
      </c>
      <c r="S25" s="4" t="str">
        <f t="shared" si="7"/>
        <v>01101111</v>
      </c>
      <c r="T25" s="4" t="str">
        <f t="shared" si="8"/>
        <v>00011110</v>
      </c>
      <c r="U25" s="4" t="str">
        <f t="shared" si="9"/>
        <v>00000001</v>
      </c>
      <c r="V25" s="4" t="str">
        <f t="shared" si="10"/>
        <v>10110111</v>
      </c>
      <c r="W25" s="4"/>
      <c r="X25" cm="1">
        <f t="array" aca="1" ref="X25" ca="1">SUMPRODUCT(--(MID(TEXT(INT(V25),"00000000"),ROW(INDIRECT("1:8")),1) &lt;&gt; MID(TEXT(INT(M25),"00000000"),ROW(INDIRECT("1:8")),1)))</f>
        <v>7</v>
      </c>
      <c r="Y25" cm="1">
        <f t="array" aca="1" ref="Y25" ca="1">SUMPRODUCT(--(MID(TEXT(INT(V25),"00000000"),ROW(INDIRECT("1:8")),1) &lt;&gt; MID(TEXT(INT(N25),"00000000"),ROW(INDIRECT("1:8")),1)))</f>
        <v>2</v>
      </c>
      <c r="Z25" cm="1">
        <f t="array" aca="1" ref="Z25" ca="1">SUMPRODUCT(--(MID(TEXT(INT(V25),"00000000"),ROW(INDIRECT("1:8")),1) &lt;&gt; MID(TEXT(INT(O25),"00000000"),ROW(INDIRECT("1:8")),1)))</f>
        <v>3</v>
      </c>
      <c r="AA25" cm="1">
        <f t="array" aca="1" ref="AA25" ca="1">SUMPRODUCT(--(MID(TEXT(INT(V25),"00000000"),ROW(INDIRECT("1:8")),1) &lt;&gt; MID(TEXT(INT(P25),"00000000"),ROW(INDIRECT("1:8")),1)))</f>
        <v>3</v>
      </c>
      <c r="AB25" cm="1">
        <f t="array" aca="1" ref="AB25" ca="1">SUMPRODUCT(--(MID(TEXT(INT(V25),"00000000"),ROW(INDIRECT("1:8")),1) &lt;&gt; MID(TEXT(INT(Q25),"00000000"),ROW(INDIRECT("1:8")),1)))</f>
        <v>2</v>
      </c>
      <c r="AC25" cm="1">
        <f t="array" aca="1" ref="AC25" ca="1">SUMPRODUCT(--(MID(TEXT(INT(V25),"00000000"),ROW(INDIRECT("1:8")),1) &lt;&gt; MID(TEXT(INT(R25),"00000000"),ROW(INDIRECT("1:8")),1)))</f>
        <v>3</v>
      </c>
      <c r="AD25" cm="1">
        <f t="array" aca="1" ref="AD25" ca="1">SUMPRODUCT(--(MID(TEXT(INT(V25),"00000000"),ROW(INDIRECT("1:8")),1) &lt;&gt; MID(TEXT(INT(S25),"00000000"),ROW(INDIRECT("1:8")),1)))</f>
        <v>4</v>
      </c>
      <c r="AE25" cm="1">
        <f t="array" aca="1" ref="AE25" ca="1">SUMPRODUCT(--(MID(TEXT(INT(T25),"00000000"),ROW(INDIRECT("1:8")),1) &lt;&gt; MID(TEXT(INT(V25),"00000000"),ROW(INDIRECT("1:8")),1)))</f>
        <v>4</v>
      </c>
      <c r="AF25" cm="1">
        <f t="array" aca="1" ref="AF25" ca="1">SUMPRODUCT(--(MID(TEXT(INT(U25),"00000000"),ROW(INDIRECT("1:8")),1) &lt;&gt; MID(TEXT(INT(V25),"00000000"),ROW(INDIRECT("1:8")),1)))</f>
        <v>5</v>
      </c>
      <c r="AG25">
        <f t="shared" ca="1" si="12"/>
        <v>3.6666666666666665</v>
      </c>
      <c r="AJ25" cm="1">
        <f t="array" ref="AJ25">(SUMPRODUCT(LEN(M25:V25)) - SUMPRODUCT(LEN(SUBSTITUTE(M25:V25,"1","")))) / SUMPRODUCT(LEN(M25:V25)) * 100</f>
        <v>53.75</v>
      </c>
      <c r="AM25">
        <f t="shared" si="11"/>
        <v>0.99593860763159547</v>
      </c>
    </row>
    <row r="26" spans="1:39" x14ac:dyDescent="0.35">
      <c r="A26" s="1" t="s">
        <v>35</v>
      </c>
      <c r="B26" s="1" t="s">
        <v>29</v>
      </c>
      <c r="C26" s="1" t="s">
        <v>181</v>
      </c>
      <c r="D26" s="1" t="s">
        <v>174</v>
      </c>
      <c r="E26" s="1" t="s">
        <v>87</v>
      </c>
      <c r="F26" s="1" t="s">
        <v>23</v>
      </c>
      <c r="G26" s="1" t="s">
        <v>144</v>
      </c>
      <c r="H26" s="1" t="s">
        <v>46</v>
      </c>
      <c r="I26" s="1" t="s">
        <v>143</v>
      </c>
      <c r="J26" s="1" t="s">
        <v>142</v>
      </c>
      <c r="K26" s="1" t="s">
        <v>120</v>
      </c>
      <c r="L26" s="1"/>
      <c r="M26" s="4" t="str">
        <f t="shared" si="1"/>
        <v>01011111</v>
      </c>
      <c r="N26" s="4" t="str">
        <f t="shared" si="2"/>
        <v>10001100</v>
      </c>
      <c r="O26" s="4" t="str">
        <f t="shared" si="3"/>
        <v>11111100</v>
      </c>
      <c r="P26" s="4" t="str">
        <f t="shared" si="4"/>
        <v>10011111</v>
      </c>
      <c r="Q26" s="4" t="str">
        <f t="shared" si="5"/>
        <v>10001101</v>
      </c>
      <c r="R26" s="4" t="str">
        <f t="shared" si="6"/>
        <v>10010011</v>
      </c>
      <c r="S26" s="4" t="str">
        <f t="shared" si="7"/>
        <v>00011011</v>
      </c>
      <c r="T26" s="4" t="str">
        <f t="shared" si="8"/>
        <v>01011011</v>
      </c>
      <c r="U26" s="4" t="str">
        <f t="shared" si="9"/>
        <v>01010010</v>
      </c>
      <c r="V26" s="4" t="str">
        <f t="shared" si="10"/>
        <v>01111111</v>
      </c>
      <c r="W26" s="4"/>
      <c r="X26" cm="1">
        <f t="array" aca="1" ref="X26" ca="1">SUMPRODUCT(--(MID(TEXT(INT(V26),"00000000"),ROW(INDIRECT("1:8")),1) &lt;&gt; MID(TEXT(INT(M26),"00000000"),ROW(INDIRECT("1:8")),1)))</f>
        <v>1</v>
      </c>
      <c r="Y26" cm="1">
        <f t="array" aca="1" ref="Y26" ca="1">SUMPRODUCT(--(MID(TEXT(INT(V26),"00000000"),ROW(INDIRECT("1:8")),1) &lt;&gt; MID(TEXT(INT(N26),"00000000"),ROW(INDIRECT("1:8")),1)))</f>
        <v>6</v>
      </c>
      <c r="Z26" cm="1">
        <f t="array" aca="1" ref="Z26" ca="1">SUMPRODUCT(--(MID(TEXT(INT(V26),"00000000"),ROW(INDIRECT("1:8")),1) &lt;&gt; MID(TEXT(INT(O26),"00000000"),ROW(INDIRECT("1:8")),1)))</f>
        <v>3</v>
      </c>
      <c r="AA26" cm="1">
        <f t="array" aca="1" ref="AA26" ca="1">SUMPRODUCT(--(MID(TEXT(INT(V26),"00000000"),ROW(INDIRECT("1:8")),1) &lt;&gt; MID(TEXT(INT(P26),"00000000"),ROW(INDIRECT("1:8")),1)))</f>
        <v>3</v>
      </c>
      <c r="AB26" cm="1">
        <f t="array" aca="1" ref="AB26" ca="1">SUMPRODUCT(--(MID(TEXT(INT(V26),"00000000"),ROW(INDIRECT("1:8")),1) &lt;&gt; MID(TEXT(INT(Q26),"00000000"),ROW(INDIRECT("1:8")),1)))</f>
        <v>5</v>
      </c>
      <c r="AC26" cm="1">
        <f t="array" aca="1" ref="AC26" ca="1">SUMPRODUCT(--(MID(TEXT(INT(V26),"00000000"),ROW(INDIRECT("1:8")),1) &lt;&gt; MID(TEXT(INT(R26),"00000000"),ROW(INDIRECT("1:8")),1)))</f>
        <v>5</v>
      </c>
      <c r="AD26" cm="1">
        <f t="array" aca="1" ref="AD26" ca="1">SUMPRODUCT(--(MID(TEXT(INT(V26),"00000000"),ROW(INDIRECT("1:8")),1) &lt;&gt; MID(TEXT(INT(S26),"00000000"),ROW(INDIRECT("1:8")),1)))</f>
        <v>3</v>
      </c>
      <c r="AE26" cm="1">
        <f t="array" aca="1" ref="AE26" ca="1">SUMPRODUCT(--(MID(TEXT(INT(T26),"00000000"),ROW(INDIRECT("1:8")),1) &lt;&gt; MID(TEXT(INT(V26),"00000000"),ROW(INDIRECT("1:8")),1)))</f>
        <v>2</v>
      </c>
      <c r="AF26" cm="1">
        <f t="array" aca="1" ref="AF26" ca="1">SUMPRODUCT(--(MID(TEXT(INT(U26),"00000000"),ROW(INDIRECT("1:8")),1) &lt;&gt; MID(TEXT(INT(V26),"00000000"),ROW(INDIRECT("1:8")),1)))</f>
        <v>4</v>
      </c>
      <c r="AG26">
        <f t="shared" ca="1" si="12"/>
        <v>3.5555555555555554</v>
      </c>
      <c r="AJ26" cm="1">
        <f t="array" ref="AJ26">(SUMPRODUCT(LEN(M26:V26)) - SUMPRODUCT(LEN(SUBSTITUTE(M26:V26,"1","")))) / SUMPRODUCT(LEN(M26:V26)) * 100</f>
        <v>60</v>
      </c>
      <c r="AM26">
        <v>1</v>
      </c>
    </row>
    <row r="27" spans="1:39" x14ac:dyDescent="0.35">
      <c r="A27" s="1" t="s">
        <v>36</v>
      </c>
      <c r="B27" s="1" t="s">
        <v>155</v>
      </c>
      <c r="C27" s="1" t="s">
        <v>180</v>
      </c>
      <c r="D27" s="1" t="s">
        <v>126</v>
      </c>
      <c r="E27" s="1" t="s">
        <v>137</v>
      </c>
      <c r="F27" s="1" t="s">
        <v>178</v>
      </c>
      <c r="G27" s="1" t="s">
        <v>84</v>
      </c>
      <c r="H27" s="1" t="s">
        <v>206</v>
      </c>
      <c r="I27" s="1" t="s">
        <v>21</v>
      </c>
      <c r="J27" s="1" t="s">
        <v>14</v>
      </c>
      <c r="K27" s="1" t="s">
        <v>120</v>
      </c>
      <c r="L27" s="1"/>
      <c r="M27" s="4" t="str">
        <f t="shared" si="1"/>
        <v>01000101</v>
      </c>
      <c r="N27" s="4" t="str">
        <f t="shared" si="2"/>
        <v>01100110</v>
      </c>
      <c r="O27" s="4" t="str">
        <f t="shared" si="3"/>
        <v>01000000</v>
      </c>
      <c r="P27" s="4" t="str">
        <f t="shared" si="4"/>
        <v>00010001</v>
      </c>
      <c r="Q27" s="4" t="str">
        <f t="shared" si="5"/>
        <v>01001000</v>
      </c>
      <c r="R27" s="4" t="str">
        <f t="shared" si="6"/>
        <v>00000000</v>
      </c>
      <c r="S27" s="4" t="str">
        <f t="shared" si="7"/>
        <v>11111000</v>
      </c>
      <c r="T27" s="4" t="str">
        <f t="shared" si="8"/>
        <v>00000001</v>
      </c>
      <c r="U27" s="4" t="str">
        <f t="shared" si="9"/>
        <v>00110111</v>
      </c>
      <c r="V27" s="4" t="str">
        <f t="shared" si="10"/>
        <v>01111111</v>
      </c>
      <c r="W27" s="4"/>
      <c r="X27" cm="1">
        <f t="array" aca="1" ref="X27" ca="1">SUMPRODUCT(--(MID(TEXT(INT(V27),"00000000"),ROW(INDIRECT("1:8")),1) &lt;&gt; MID(TEXT(INT(M27),"00000000"),ROW(INDIRECT("1:8")),1)))</f>
        <v>4</v>
      </c>
      <c r="Y27" cm="1">
        <f t="array" aca="1" ref="Y27" ca="1">SUMPRODUCT(--(MID(TEXT(INT(V27),"00000000"),ROW(INDIRECT("1:8")),1) &lt;&gt; MID(TEXT(INT(N27),"00000000"),ROW(INDIRECT("1:8")),1)))</f>
        <v>3</v>
      </c>
      <c r="Z27" cm="1">
        <f t="array" aca="1" ref="Z27" ca="1">SUMPRODUCT(--(MID(TEXT(INT(V27),"00000000"),ROW(INDIRECT("1:8")),1) &lt;&gt; MID(TEXT(INT(O27),"00000000"),ROW(INDIRECT("1:8")),1)))</f>
        <v>6</v>
      </c>
      <c r="AA27" cm="1">
        <f t="array" aca="1" ref="AA27" ca="1">SUMPRODUCT(--(MID(TEXT(INT(V27),"00000000"),ROW(INDIRECT("1:8")),1) &lt;&gt; MID(TEXT(INT(P27),"00000000"),ROW(INDIRECT("1:8")),1)))</f>
        <v>5</v>
      </c>
      <c r="AB27" cm="1">
        <f t="array" aca="1" ref="AB27" ca="1">SUMPRODUCT(--(MID(TEXT(INT(V27),"00000000"),ROW(INDIRECT("1:8")),1) &lt;&gt; MID(TEXT(INT(Q27),"00000000"),ROW(INDIRECT("1:8")),1)))</f>
        <v>5</v>
      </c>
      <c r="AC27" cm="1">
        <f t="array" aca="1" ref="AC27" ca="1">SUMPRODUCT(--(MID(TEXT(INT(V27),"00000000"),ROW(INDIRECT("1:8")),1) &lt;&gt; MID(TEXT(INT(R27),"00000000"),ROW(INDIRECT("1:8")),1)))</f>
        <v>7</v>
      </c>
      <c r="AD27" cm="1">
        <f t="array" aca="1" ref="AD27" ca="1">SUMPRODUCT(--(MID(TEXT(INT(V27),"00000000"),ROW(INDIRECT("1:8")),1) &lt;&gt; MID(TEXT(INT(S27),"00000000"),ROW(INDIRECT("1:8")),1)))</f>
        <v>4</v>
      </c>
      <c r="AE27" cm="1">
        <f t="array" aca="1" ref="AE27" ca="1">SUMPRODUCT(--(MID(TEXT(INT(T27),"00000000"),ROW(INDIRECT("1:8")),1) &lt;&gt; MID(TEXT(INT(V27),"00000000"),ROW(INDIRECT("1:8")),1)))</f>
        <v>6</v>
      </c>
      <c r="AF27" cm="1">
        <f t="array" aca="1" ref="AF27" ca="1">SUMPRODUCT(--(MID(TEXT(INT(U27),"00000000"),ROW(INDIRECT("1:8")),1) &lt;&gt; MID(TEXT(INT(V27),"00000000"),ROW(INDIRECT("1:8")),1)))</f>
        <v>2</v>
      </c>
      <c r="AG27">
        <f t="shared" ca="1" si="12"/>
        <v>4.666666666666667</v>
      </c>
      <c r="AJ27" cm="1">
        <f t="array" ref="AJ27">(SUMPRODUCT(LEN(M27:V27)) - SUMPRODUCT(LEN(SUBSTITUTE(M27:V27,"1","")))) / SUMPRODUCT(LEN(M27:V27)) * 100</f>
        <v>37.5</v>
      </c>
      <c r="AM27">
        <v>1</v>
      </c>
    </row>
    <row r="28" spans="1:39" x14ac:dyDescent="0.35">
      <c r="A28" s="1" t="s">
        <v>37</v>
      </c>
      <c r="B28" s="1" t="s">
        <v>182</v>
      </c>
      <c r="C28" s="1" t="s">
        <v>33</v>
      </c>
      <c r="D28" s="1" t="s">
        <v>104</v>
      </c>
      <c r="E28" s="1" t="s">
        <v>175</v>
      </c>
      <c r="F28" s="1" t="s">
        <v>175</v>
      </c>
      <c r="G28" s="1" t="s">
        <v>118</v>
      </c>
      <c r="H28" s="1" t="s">
        <v>46</v>
      </c>
      <c r="I28" s="1" t="s">
        <v>106</v>
      </c>
      <c r="J28" s="1" t="s">
        <v>175</v>
      </c>
      <c r="K28" s="1" t="s">
        <v>106</v>
      </c>
      <c r="L28" s="1"/>
      <c r="M28" s="4" t="str">
        <f t="shared" si="1"/>
        <v>10010111</v>
      </c>
      <c r="N28" s="4" t="str">
        <f t="shared" si="2"/>
        <v>11110111</v>
      </c>
      <c r="O28" s="4" t="str">
        <f t="shared" si="3"/>
        <v>11101010</v>
      </c>
      <c r="P28" s="4" t="str">
        <f t="shared" si="4"/>
        <v>10101111</v>
      </c>
      <c r="Q28" s="4" t="str">
        <f t="shared" si="5"/>
        <v>10101111</v>
      </c>
      <c r="R28" s="4" t="str">
        <f t="shared" si="6"/>
        <v>01001010</v>
      </c>
      <c r="S28" s="4" t="str">
        <f t="shared" si="7"/>
        <v>00011011</v>
      </c>
      <c r="T28" s="4" t="str">
        <f t="shared" si="8"/>
        <v>00101111</v>
      </c>
      <c r="U28" s="4" t="str">
        <f t="shared" si="9"/>
        <v>10101111</v>
      </c>
      <c r="V28" s="4" t="str">
        <f t="shared" si="10"/>
        <v>00101111</v>
      </c>
      <c r="W28" s="4"/>
      <c r="X28" cm="1">
        <f t="array" aca="1" ref="X28" ca="1">SUMPRODUCT(--(MID(TEXT(INT(V28),"00000000"),ROW(INDIRECT("1:8")),1) &lt;&gt; MID(TEXT(INT(M28),"00000000"),ROW(INDIRECT("1:8")),1)))</f>
        <v>4</v>
      </c>
      <c r="Y28">
        <v>5</v>
      </c>
      <c r="Z28" cm="1">
        <f t="array" aca="1" ref="Z28" ca="1">SUMPRODUCT(--(MID(TEXT(INT(V28),"00000000"),ROW(INDIRECT("1:8")),1) &lt;&gt; MID(TEXT(INT(O28),"00000000"),ROW(INDIRECT("1:8")),1)))</f>
        <v>4</v>
      </c>
      <c r="AA28" cm="1">
        <f t="array" aca="1" ref="AA28" ca="1">SUMPRODUCT(--(MID(TEXT(INT(V28),"00000000"),ROW(INDIRECT("1:8")),1) &lt;&gt; MID(TEXT(INT(P28),"00000000"),ROW(INDIRECT("1:8")),1)))</f>
        <v>1</v>
      </c>
      <c r="AB28">
        <v>4</v>
      </c>
      <c r="AC28" cm="1">
        <f t="array" aca="1" ref="AC28" ca="1">SUMPRODUCT(--(MID(TEXT(INT(V28),"00000000"),ROW(INDIRECT("1:8")),1) &lt;&gt; MID(TEXT(INT(R28),"00000000"),ROW(INDIRECT("1:8")),1)))</f>
        <v>4</v>
      </c>
      <c r="AD28" cm="1">
        <f t="array" aca="1" ref="AD28" ca="1">SUMPRODUCT(--(MID(TEXT(INT(V28),"00000000"),ROW(INDIRECT("1:8")),1) &lt;&gt; MID(TEXT(INT(S28),"00000000"),ROW(INDIRECT("1:8")),1)))</f>
        <v>3</v>
      </c>
      <c r="AE28">
        <v>6</v>
      </c>
      <c r="AF28" cm="1">
        <f t="array" aca="1" ref="AF28" ca="1">SUMPRODUCT(--(MID(TEXT(INT(U28),"00000000"),ROW(INDIRECT("1:8")),1) &lt;&gt; MID(TEXT(INT(V28),"00000000"),ROW(INDIRECT("1:8")),1)))</f>
        <v>1</v>
      </c>
      <c r="AG28">
        <f t="shared" ca="1" si="12"/>
        <v>3.5555555555555554</v>
      </c>
      <c r="AJ28" cm="1">
        <f t="array" ref="AJ28">(SUMPRODUCT(LEN(M28:V28)) - SUMPRODUCT(LEN(SUBSTITUTE(M28:V28,"1","")))) / SUMPRODUCT(LEN(M28:V28)) * 100</f>
        <v>65</v>
      </c>
      <c r="AM28">
        <v>1</v>
      </c>
    </row>
    <row r="29" spans="1:39" x14ac:dyDescent="0.35">
      <c r="A29" s="1" t="s">
        <v>38</v>
      </c>
      <c r="B29" s="1" t="s">
        <v>164</v>
      </c>
      <c r="C29" s="1" t="s">
        <v>75</v>
      </c>
      <c r="D29" s="1" t="s">
        <v>46</v>
      </c>
      <c r="E29" s="1" t="s">
        <v>14</v>
      </c>
      <c r="F29" s="1" t="s">
        <v>45</v>
      </c>
      <c r="G29" s="1" t="s">
        <v>46</v>
      </c>
      <c r="H29" s="1" t="s">
        <v>183</v>
      </c>
      <c r="I29" s="1" t="s">
        <v>46</v>
      </c>
      <c r="J29" s="1" t="s">
        <v>183</v>
      </c>
      <c r="K29" s="1" t="s">
        <v>216</v>
      </c>
      <c r="L29" s="1"/>
      <c r="M29" s="4" t="str">
        <f t="shared" si="1"/>
        <v>10011000</v>
      </c>
      <c r="N29" s="4" t="str">
        <f t="shared" si="2"/>
        <v>11111111</v>
      </c>
      <c r="O29" s="4" t="str">
        <f t="shared" si="3"/>
        <v>00011011</v>
      </c>
      <c r="P29" s="4" t="str">
        <f t="shared" si="4"/>
        <v>00110111</v>
      </c>
      <c r="Q29" s="4" t="str">
        <f t="shared" si="5"/>
        <v>11100000</v>
      </c>
      <c r="R29" s="4" t="str">
        <f t="shared" si="6"/>
        <v>00011011</v>
      </c>
      <c r="S29" s="4" t="str">
        <f t="shared" si="7"/>
        <v>01111000</v>
      </c>
      <c r="T29" s="4" t="str">
        <f t="shared" si="8"/>
        <v>00011011</v>
      </c>
      <c r="U29" s="4" t="str">
        <f t="shared" si="9"/>
        <v>01111000</v>
      </c>
      <c r="V29" s="4" t="str">
        <f t="shared" si="10"/>
        <v>01111001</v>
      </c>
      <c r="W29" s="4"/>
      <c r="X29" cm="1">
        <f t="array" aca="1" ref="X29" ca="1">SUMPRODUCT(--(MID(TEXT(INT(V29),"00000000"),ROW(INDIRECT("1:8")),1) &lt;&gt; MID(TEXT(INT(M29),"00000000"),ROW(INDIRECT("1:8")),1)))</f>
        <v>4</v>
      </c>
      <c r="Y29">
        <v>4</v>
      </c>
      <c r="Z29" cm="1">
        <f t="array" aca="1" ref="Z29" ca="1">SUMPRODUCT(--(MID(TEXT(INT(V29),"00000000"),ROW(INDIRECT("1:8")),1) &lt;&gt; MID(TEXT(INT(O29),"00000000"),ROW(INDIRECT("1:8")),1)))</f>
        <v>3</v>
      </c>
      <c r="AA29">
        <v>7</v>
      </c>
      <c r="AB29" cm="1">
        <f t="array" aca="1" ref="AB29" ca="1">SUMPRODUCT(--(MID(TEXT(INT(V29),"00000000"),ROW(INDIRECT("1:8")),1) &lt;&gt; MID(TEXT(INT(Q29),"00000000"),ROW(INDIRECT("1:8")),1)))</f>
        <v>4</v>
      </c>
      <c r="AC29" cm="1">
        <f t="array" aca="1" ref="AC29" ca="1">SUMPRODUCT(--(MID(TEXT(INT(V29),"00000000"),ROW(INDIRECT("1:8")),1) &lt;&gt; MID(TEXT(INT(R29),"00000000"),ROW(INDIRECT("1:8")),1)))</f>
        <v>3</v>
      </c>
      <c r="AD29">
        <v>7</v>
      </c>
      <c r="AE29" cm="1">
        <f t="array" aca="1" ref="AE29" ca="1">SUMPRODUCT(--(MID(TEXT(INT(T29),"00000000"),ROW(INDIRECT("1:8")),1) &lt;&gt; MID(TEXT(INT(V29),"00000000"),ROW(INDIRECT("1:8")),1)))</f>
        <v>3</v>
      </c>
      <c r="AF29">
        <v>6</v>
      </c>
      <c r="AG29">
        <f t="shared" ca="1" si="12"/>
        <v>4.5555555555555554</v>
      </c>
      <c r="AJ29" cm="1">
        <f t="array" ref="AJ29">(SUMPRODUCT(LEN(M29:V29)) - SUMPRODUCT(LEN(SUBSTITUTE(M29:V29,"1","")))) / SUMPRODUCT(LEN(M29:V29)) * 100</f>
        <v>55.000000000000007</v>
      </c>
      <c r="AM29">
        <f t="shared" si="11"/>
        <v>0.99277445398780839</v>
      </c>
    </row>
    <row r="30" spans="1:39" x14ac:dyDescent="0.35">
      <c r="A30" s="1" t="s">
        <v>39</v>
      </c>
      <c r="B30" s="1" t="s">
        <v>59</v>
      </c>
      <c r="C30" s="1" t="s">
        <v>64</v>
      </c>
      <c r="D30" s="1" t="s">
        <v>95</v>
      </c>
      <c r="E30" s="1" t="s">
        <v>151</v>
      </c>
      <c r="F30" s="1" t="s">
        <v>70</v>
      </c>
      <c r="G30" s="1" t="s">
        <v>25</v>
      </c>
      <c r="H30" s="1" t="s">
        <v>114</v>
      </c>
      <c r="I30" s="1" t="s">
        <v>120</v>
      </c>
      <c r="J30" s="1" t="s">
        <v>46</v>
      </c>
      <c r="K30" s="1" t="s">
        <v>39</v>
      </c>
      <c r="L30" s="1"/>
      <c r="M30" s="4" t="str">
        <f t="shared" si="1"/>
        <v>00000011</v>
      </c>
      <c r="N30" s="4" t="str">
        <f t="shared" si="2"/>
        <v>00000010</v>
      </c>
      <c r="O30" s="4" t="str">
        <f t="shared" si="3"/>
        <v>00000111</v>
      </c>
      <c r="P30" s="4" t="str">
        <f t="shared" si="4"/>
        <v>00000110</v>
      </c>
      <c r="Q30" s="4" t="str">
        <f t="shared" si="5"/>
        <v>10000000</v>
      </c>
      <c r="R30" s="4" t="str">
        <f t="shared" si="6"/>
        <v>10011100</v>
      </c>
      <c r="S30" s="4" t="str">
        <f t="shared" si="7"/>
        <v>00011100</v>
      </c>
      <c r="T30" s="4" t="str">
        <f t="shared" si="8"/>
        <v>01111111</v>
      </c>
      <c r="U30" s="4" t="str">
        <f t="shared" si="9"/>
        <v>00011011</v>
      </c>
      <c r="V30" s="4" t="str">
        <f t="shared" si="10"/>
        <v>01000001</v>
      </c>
      <c r="W30" s="4"/>
      <c r="X30" cm="1">
        <f t="array" aca="1" ref="X30" ca="1">SUMPRODUCT(--(MID(TEXT(INT(V30),"00000000"),ROW(INDIRECT("1:8")),1) &lt;&gt; MID(TEXT(INT(M30),"00000000"),ROW(INDIRECT("1:8")),1)))</f>
        <v>2</v>
      </c>
      <c r="Y30" cm="1">
        <f t="array" aca="1" ref="Y30" ca="1">SUMPRODUCT(--(MID(TEXT(INT(V30),"00000000"),ROW(INDIRECT("1:8")),1) &lt;&gt; MID(TEXT(INT(N30),"00000000"),ROW(INDIRECT("1:8")),1)))</f>
        <v>3</v>
      </c>
      <c r="Z30" cm="1">
        <f t="array" aca="1" ref="Z30" ca="1">SUMPRODUCT(--(MID(TEXT(INT(V30),"00000000"),ROW(INDIRECT("1:8")),1) &lt;&gt; MID(TEXT(INT(O30),"00000000"),ROW(INDIRECT("1:8")),1)))</f>
        <v>3</v>
      </c>
      <c r="AA30" cm="1">
        <f t="array" aca="1" ref="AA30" ca="1">SUMPRODUCT(--(MID(TEXT(INT(V30),"00000000"),ROW(INDIRECT("1:8")),1) &lt;&gt; MID(TEXT(INT(P30),"00000000"),ROW(INDIRECT("1:8")),1)))</f>
        <v>4</v>
      </c>
      <c r="AB30" cm="1">
        <f t="array" aca="1" ref="AB30" ca="1">SUMPRODUCT(--(MID(TEXT(INT(V30),"00000000"),ROW(INDIRECT("1:8")),1) &lt;&gt; MID(TEXT(INT(Q30),"00000000"),ROW(INDIRECT("1:8")),1)))</f>
        <v>3</v>
      </c>
      <c r="AC30" cm="1">
        <f t="array" aca="1" ref="AC30" ca="1">SUMPRODUCT(--(MID(TEXT(INT(V30),"00000000"),ROW(INDIRECT("1:8")),1) &lt;&gt; MID(TEXT(INT(R30),"00000000"),ROW(INDIRECT("1:8")),1)))</f>
        <v>6</v>
      </c>
      <c r="AD30" cm="1">
        <f t="array" aca="1" ref="AD30" ca="1">SUMPRODUCT(--(MID(TEXT(INT(V30),"00000000"),ROW(INDIRECT("1:8")),1) &lt;&gt; MID(TEXT(INT(S30),"00000000"),ROW(INDIRECT("1:8")),1)))</f>
        <v>5</v>
      </c>
      <c r="AE30" cm="1">
        <f t="array" aca="1" ref="AE30" ca="1">SUMPRODUCT(--(MID(TEXT(INT(T30),"00000000"),ROW(INDIRECT("1:8")),1) &lt;&gt; MID(TEXT(INT(V30),"00000000"),ROW(INDIRECT("1:8")),1)))</f>
        <v>5</v>
      </c>
      <c r="AF30" cm="1">
        <f t="array" aca="1" ref="AF30" ca="1">SUMPRODUCT(--(MID(TEXT(INT(U30),"00000000"),ROW(INDIRECT("1:8")),1) &lt;&gt; MID(TEXT(INT(V30),"00000000"),ROW(INDIRECT("1:8")),1)))</f>
        <v>4</v>
      </c>
      <c r="AG30">
        <f t="shared" ca="1" si="12"/>
        <v>3.8888888888888888</v>
      </c>
      <c r="AJ30" cm="1">
        <f t="array" ref="AJ30">(SUMPRODUCT(LEN(M30:V30)) - SUMPRODUCT(LEN(SUBSTITUTE(M30:V30,"1","")))) / SUMPRODUCT(LEN(M30:V30)) * 100</f>
        <v>36.25</v>
      </c>
      <c r="AM30">
        <v>1</v>
      </c>
    </row>
    <row r="31" spans="1:39" x14ac:dyDescent="0.35">
      <c r="A31" s="1" t="s">
        <v>40</v>
      </c>
      <c r="B31" s="1" t="s">
        <v>130</v>
      </c>
      <c r="C31" s="1" t="s">
        <v>63</v>
      </c>
      <c r="D31" s="1" t="s">
        <v>138</v>
      </c>
      <c r="E31" s="1" t="s">
        <v>103</v>
      </c>
      <c r="F31" s="1" t="s">
        <v>128</v>
      </c>
      <c r="G31" s="1" t="s">
        <v>46</v>
      </c>
      <c r="H31" s="1" t="s">
        <v>96</v>
      </c>
      <c r="I31" s="1" t="s">
        <v>121</v>
      </c>
      <c r="J31" s="1" t="s">
        <v>61</v>
      </c>
      <c r="K31" s="1" t="s">
        <v>126</v>
      </c>
      <c r="L31" s="1"/>
      <c r="M31" s="4" t="str">
        <f t="shared" si="1"/>
        <v>00010101</v>
      </c>
      <c r="N31" s="4" t="str">
        <f t="shared" si="2"/>
        <v>01010101</v>
      </c>
      <c r="O31" s="4" t="str">
        <f t="shared" si="3"/>
        <v>01000010</v>
      </c>
      <c r="P31" s="4" t="str">
        <f t="shared" si="4"/>
        <v>11010011</v>
      </c>
      <c r="Q31" s="4" t="str">
        <f t="shared" si="5"/>
        <v>11010100</v>
      </c>
      <c r="R31" s="4" t="str">
        <f t="shared" si="6"/>
        <v>00011011</v>
      </c>
      <c r="S31" s="4" t="str">
        <f t="shared" si="7"/>
        <v>00111111</v>
      </c>
      <c r="T31" s="4" t="str">
        <f t="shared" si="8"/>
        <v>11001010</v>
      </c>
      <c r="U31" s="4" t="str">
        <f t="shared" si="9"/>
        <v>10100100</v>
      </c>
      <c r="V31" s="4" t="str">
        <f t="shared" si="10"/>
        <v>01000000</v>
      </c>
      <c r="W31" s="4"/>
      <c r="X31" cm="1">
        <f t="array" aca="1" ref="X31" ca="1">SUMPRODUCT(--(MID(TEXT(INT(V31),"00000000"),ROW(INDIRECT("1:8")),1) &lt;&gt; MID(TEXT(INT(M31),"00000000"),ROW(INDIRECT("1:8")),1)))</f>
        <v>4</v>
      </c>
      <c r="Y31" cm="1">
        <f t="array" aca="1" ref="Y31" ca="1">SUMPRODUCT(--(MID(TEXT(INT(V31),"00000000"),ROW(INDIRECT("1:8")),1) &lt;&gt; MID(TEXT(INT(N31),"00000000"),ROW(INDIRECT("1:8")),1)))</f>
        <v>3</v>
      </c>
      <c r="Z31" cm="1">
        <f t="array" aca="1" ref="Z31" ca="1">SUMPRODUCT(--(MID(TEXT(INT(V31),"00000000"),ROW(INDIRECT("1:8")),1) &lt;&gt; MID(TEXT(INT(O31),"00000000"),ROW(INDIRECT("1:8")),1)))</f>
        <v>1</v>
      </c>
      <c r="AA31" cm="1">
        <f t="array" aca="1" ref="AA31" ca="1">SUMPRODUCT(--(MID(TEXT(INT(V31),"00000000"),ROW(INDIRECT("1:8")),1) &lt;&gt; MID(TEXT(INT(P31),"00000000"),ROW(INDIRECT("1:8")),1)))</f>
        <v>4</v>
      </c>
      <c r="AB31" cm="1">
        <f t="array" aca="1" ref="AB31" ca="1">SUMPRODUCT(--(MID(TEXT(INT(V31),"00000000"),ROW(INDIRECT("1:8")),1) &lt;&gt; MID(TEXT(INT(Q31),"00000000"),ROW(INDIRECT("1:8")),1)))</f>
        <v>3</v>
      </c>
      <c r="AC31" cm="1">
        <f t="array" aca="1" ref="AC31" ca="1">SUMPRODUCT(--(MID(TEXT(INT(V31),"00000000"),ROW(INDIRECT("1:8")),1) &lt;&gt; MID(TEXT(INT(R31),"00000000"),ROW(INDIRECT("1:8")),1)))</f>
        <v>5</v>
      </c>
      <c r="AD31" cm="1">
        <f t="array" aca="1" ref="AD31" ca="1">SUMPRODUCT(--(MID(TEXT(INT(V31),"00000000"),ROW(INDIRECT("1:8")),1) &lt;&gt; MID(TEXT(INT(S31),"00000000"),ROW(INDIRECT("1:8")),1)))</f>
        <v>7</v>
      </c>
      <c r="AE31" cm="1">
        <f t="array" aca="1" ref="AE31" ca="1">SUMPRODUCT(--(MID(TEXT(INT(T31),"00000000"),ROW(INDIRECT("1:8")),1) &lt;&gt; MID(TEXT(INT(V31),"00000000"),ROW(INDIRECT("1:8")),1)))</f>
        <v>3</v>
      </c>
      <c r="AF31" cm="1">
        <f t="array" aca="1" ref="AF31" ca="1">SUMPRODUCT(--(MID(TEXT(INT(U31),"00000000"),ROW(INDIRECT("1:8")),1) &lt;&gt; MID(TEXT(INT(V31),"00000000"),ROW(INDIRECT("1:8")),1)))</f>
        <v>4</v>
      </c>
      <c r="AG31">
        <f t="shared" ca="1" si="12"/>
        <v>3.7777777777777777</v>
      </c>
      <c r="AJ31" cm="1">
        <f t="array" ref="AJ31">(SUMPRODUCT(LEN(M31:V31)) - SUMPRODUCT(LEN(SUBSTITUTE(M31:V31,"1","")))) / SUMPRODUCT(LEN(M31:V31)) * 100</f>
        <v>45</v>
      </c>
      <c r="AM31">
        <f t="shared" si="11"/>
        <v>0.99277445398780839</v>
      </c>
    </row>
    <row r="32" spans="1:39" x14ac:dyDescent="0.35">
      <c r="A32" s="1" t="s">
        <v>41</v>
      </c>
      <c r="B32" s="1" t="s">
        <v>116</v>
      </c>
      <c r="C32" s="1" t="s">
        <v>183</v>
      </c>
      <c r="D32" s="1" t="s">
        <v>138</v>
      </c>
      <c r="E32" s="1" t="s">
        <v>184</v>
      </c>
      <c r="F32" s="1" t="s">
        <v>111</v>
      </c>
      <c r="G32" s="1" t="s">
        <v>132</v>
      </c>
      <c r="H32" s="1" t="s">
        <v>219</v>
      </c>
      <c r="I32" s="1" t="s">
        <v>161</v>
      </c>
      <c r="J32" s="1" t="s">
        <v>110</v>
      </c>
      <c r="K32" s="1" t="s">
        <v>220</v>
      </c>
      <c r="L32" s="1"/>
      <c r="M32" s="4" t="str">
        <f t="shared" si="1"/>
        <v>11001001</v>
      </c>
      <c r="N32" s="4" t="str">
        <f t="shared" si="2"/>
        <v>01111000</v>
      </c>
      <c r="O32" s="4" t="str">
        <f t="shared" si="3"/>
        <v>01000010</v>
      </c>
      <c r="P32" s="4" t="str">
        <f t="shared" si="4"/>
        <v>11100110</v>
      </c>
      <c r="Q32" s="4" t="str">
        <f t="shared" si="5"/>
        <v>01111100</v>
      </c>
      <c r="R32" s="4" t="str">
        <f t="shared" si="6"/>
        <v>10110110</v>
      </c>
      <c r="S32" s="4" t="str">
        <f t="shared" si="7"/>
        <v>10101101</v>
      </c>
      <c r="T32" s="4" t="str">
        <f t="shared" si="8"/>
        <v>10011011</v>
      </c>
      <c r="U32" s="4" t="str">
        <f t="shared" si="9"/>
        <v>00110110</v>
      </c>
      <c r="V32" s="4" t="str">
        <f t="shared" si="10"/>
        <v>01100000</v>
      </c>
      <c r="W32" s="4"/>
      <c r="X32" cm="1">
        <f t="array" aca="1" ref="X32" ca="1">SUMPRODUCT(--(MID(TEXT(INT(V32),"00000000"),ROW(INDIRECT("1:8")),1) &lt;&gt; MID(TEXT(INT(M32),"00000000"),ROW(INDIRECT("1:8")),1)))</f>
        <v>4</v>
      </c>
      <c r="Y32" cm="1">
        <f t="array" aca="1" ref="Y32" ca="1">SUMPRODUCT(--(MID(TEXT(INT(V32),"00000000"),ROW(INDIRECT("1:8")),1) &lt;&gt; MID(TEXT(INT(N32),"00000000"),ROW(INDIRECT("1:8")),1)))</f>
        <v>2</v>
      </c>
      <c r="Z32" cm="1">
        <f t="array" aca="1" ref="Z32" ca="1">SUMPRODUCT(--(MID(TEXT(INT(V32),"00000000"),ROW(INDIRECT("1:8")),1) &lt;&gt; MID(TEXT(INT(O32),"00000000"),ROW(INDIRECT("1:8")),1)))</f>
        <v>2</v>
      </c>
      <c r="AA32" cm="1">
        <f t="array" aca="1" ref="AA32" ca="1">SUMPRODUCT(--(MID(TEXT(INT(V32),"00000000"),ROW(INDIRECT("1:8")),1) &lt;&gt; MID(TEXT(INT(P32),"00000000"),ROW(INDIRECT("1:8")),1)))</f>
        <v>3</v>
      </c>
      <c r="AB32" cm="1">
        <f t="array" aca="1" ref="AB32" ca="1">SUMPRODUCT(--(MID(TEXT(INT(V32),"00000000"),ROW(INDIRECT("1:8")),1) &lt;&gt; MID(TEXT(INT(Q32),"00000000"),ROW(INDIRECT("1:8")),1)))</f>
        <v>3</v>
      </c>
      <c r="AC32" cm="1">
        <f t="array" aca="1" ref="AC32" ca="1">SUMPRODUCT(--(MID(TEXT(INT(V32),"00000000"),ROW(INDIRECT("1:8")),1) &lt;&gt; MID(TEXT(INT(R32),"00000000"),ROW(INDIRECT("1:8")),1)))</f>
        <v>5</v>
      </c>
      <c r="AD32" cm="1">
        <f t="array" aca="1" ref="AD32" ca="1">SUMPRODUCT(--(MID(TEXT(INT(V32),"00000000"),ROW(INDIRECT("1:8")),1) &lt;&gt; MID(TEXT(INT(S32),"00000000"),ROW(INDIRECT("1:8")),1)))</f>
        <v>5</v>
      </c>
      <c r="AE32" cm="1">
        <f t="array" aca="1" ref="AE32" ca="1">SUMPRODUCT(--(MID(TEXT(INT(T32),"00000000"),ROW(INDIRECT("1:8")),1) &lt;&gt; MID(TEXT(INT(V32),"00000000"),ROW(INDIRECT("1:8")),1)))</f>
        <v>7</v>
      </c>
      <c r="AF32" cm="1">
        <f t="array" aca="1" ref="AF32" ca="1">SUMPRODUCT(--(MID(TEXT(INT(U32),"00000000"),ROW(INDIRECT("1:8")),1) &lt;&gt; MID(TEXT(INT(V32),"00000000"),ROW(INDIRECT("1:8")),1)))</f>
        <v>4</v>
      </c>
      <c r="AG32">
        <f t="shared" ca="1" si="12"/>
        <v>3.8888888888888888</v>
      </c>
      <c r="AJ32" cm="1">
        <f t="array" ref="AJ32">(SUMPRODUCT(LEN(M32:V32)) - SUMPRODUCT(LEN(SUBSTITUTE(M32:V32,"1","")))) / SUMPRODUCT(LEN(M32:V32)) * 100</f>
        <v>51.249999999999993</v>
      </c>
      <c r="AM32">
        <f t="shared" si="11"/>
        <v>0.99954911082524844</v>
      </c>
    </row>
    <row r="33" spans="1:39" x14ac:dyDescent="0.35">
      <c r="A33" s="1" t="s">
        <v>42</v>
      </c>
      <c r="B33" s="1" t="s">
        <v>46</v>
      </c>
      <c r="C33" s="1" t="s">
        <v>142</v>
      </c>
      <c r="D33" s="1" t="s">
        <v>114</v>
      </c>
      <c r="E33" s="1" t="s">
        <v>185</v>
      </c>
      <c r="F33" s="1" t="s">
        <v>40</v>
      </c>
      <c r="G33" s="1" t="s">
        <v>89</v>
      </c>
      <c r="H33" s="1" t="s">
        <v>183</v>
      </c>
      <c r="I33" s="1" t="s">
        <v>114</v>
      </c>
      <c r="J33" s="1" t="s">
        <v>36</v>
      </c>
      <c r="K33" s="1" t="s">
        <v>68</v>
      </c>
      <c r="L33" s="1"/>
      <c r="M33" s="4" t="str">
        <f t="shared" si="1"/>
        <v>00011011</v>
      </c>
      <c r="N33" s="4" t="str">
        <f t="shared" si="2"/>
        <v>01010010</v>
      </c>
      <c r="O33" s="4" t="str">
        <f t="shared" si="3"/>
        <v>00011100</v>
      </c>
      <c r="P33" s="4" t="str">
        <f t="shared" si="4"/>
        <v>01000110</v>
      </c>
      <c r="Q33" s="4" t="str">
        <f t="shared" si="5"/>
        <v>01111010</v>
      </c>
      <c r="R33" s="4" t="str">
        <f t="shared" si="6"/>
        <v>11000000</v>
      </c>
      <c r="S33" s="4" t="str">
        <f t="shared" si="7"/>
        <v>01111000</v>
      </c>
      <c r="T33" s="4" t="str">
        <f t="shared" si="8"/>
        <v>00011100</v>
      </c>
      <c r="U33" s="4" t="str">
        <f t="shared" si="9"/>
        <v>11011011</v>
      </c>
      <c r="V33" s="4" t="str">
        <f t="shared" si="10"/>
        <v>11101101</v>
      </c>
      <c r="W33" s="4"/>
      <c r="X33" cm="1">
        <f t="array" aca="1" ref="X33" ca="1">SUMPRODUCT(--(MID(TEXT(INT(V33),"00000000"),ROW(INDIRECT("1:8")),1) &lt;&gt; MID(TEXT(INT(M33),"00000000"),ROW(INDIRECT("1:8")),1)))</f>
        <v>6</v>
      </c>
      <c r="Y33" cm="1">
        <f t="array" aca="1" ref="Y33" ca="1">SUMPRODUCT(--(MID(TEXT(INT(V33),"00000000"),ROW(INDIRECT("1:8")),1) &lt;&gt; MID(TEXT(INT(N33),"00000000"),ROW(INDIRECT("1:8")),1)))</f>
        <v>7</v>
      </c>
      <c r="Z33" cm="1">
        <f t="array" aca="1" ref="Z33" ca="1">SUMPRODUCT(--(MID(TEXT(INT(V33),"00000000"),ROW(INDIRECT("1:8")),1) &lt;&gt; MID(TEXT(INT(O33),"00000000"),ROW(INDIRECT("1:8")),1)))</f>
        <v>5</v>
      </c>
      <c r="AA33" cm="1">
        <f t="array" aca="1" ref="AA33" ca="1">SUMPRODUCT(--(MID(TEXT(INT(V33),"00000000"),ROW(INDIRECT("1:8")),1) &lt;&gt; MID(TEXT(INT(P33),"00000000"),ROW(INDIRECT("1:8")),1)))</f>
        <v>5</v>
      </c>
      <c r="AB33" cm="1">
        <f t="array" aca="1" ref="AB33" ca="1">SUMPRODUCT(--(MID(TEXT(INT(V33),"00000000"),ROW(INDIRECT("1:8")),1) &lt;&gt; MID(TEXT(INT(Q33),"00000000"),ROW(INDIRECT("1:8")),1)))</f>
        <v>5</v>
      </c>
      <c r="AC33" cm="1">
        <f t="array" aca="1" ref="AC33" ca="1">SUMPRODUCT(--(MID(TEXT(INT(V33),"00000000"),ROW(INDIRECT("1:8")),1) &lt;&gt; MID(TEXT(INT(R33),"00000000"),ROW(INDIRECT("1:8")),1)))</f>
        <v>4</v>
      </c>
      <c r="AD33" cm="1">
        <f t="array" aca="1" ref="AD33" ca="1">SUMPRODUCT(--(MID(TEXT(INT(V33),"00000000"),ROW(INDIRECT("1:8")),1) &lt;&gt; MID(TEXT(INT(S33),"00000000"),ROW(INDIRECT("1:8")),1)))</f>
        <v>4</v>
      </c>
      <c r="AE33" cm="1">
        <f t="array" aca="1" ref="AE33" ca="1">SUMPRODUCT(--(MID(TEXT(INT(T33),"00000000"),ROW(INDIRECT("1:8")),1) &lt;&gt; MID(TEXT(INT(V33),"00000000"),ROW(INDIRECT("1:8")),1)))</f>
        <v>5</v>
      </c>
      <c r="AF33" cm="1">
        <f t="array" aca="1" ref="AF33" ca="1">SUMPRODUCT(--(MID(TEXT(INT(U33),"00000000"),ROW(INDIRECT("1:8")),1) &lt;&gt; MID(TEXT(INT(V33),"00000000"),ROW(INDIRECT("1:8")),1)))</f>
        <v>4</v>
      </c>
      <c r="AG33">
        <f t="shared" ca="1" si="12"/>
        <v>5</v>
      </c>
      <c r="AJ33" cm="1">
        <f t="array" ref="AJ33">(SUMPRODUCT(LEN(M33:V33)) - SUMPRODUCT(LEN(SUBSTITUTE(M33:V33,"1","")))) / SUMPRODUCT(LEN(M33:V33)) * 100</f>
        <v>48.75</v>
      </c>
      <c r="AM33">
        <f t="shared" si="11"/>
        <v>0.99954911082524844</v>
      </c>
    </row>
    <row r="34" spans="1:39" x14ac:dyDescent="0.35">
      <c r="A34" s="1" t="s">
        <v>43</v>
      </c>
      <c r="B34" s="1" t="s">
        <v>97</v>
      </c>
      <c r="C34" s="1" t="s">
        <v>186</v>
      </c>
      <c r="D34" s="1" t="s">
        <v>187</v>
      </c>
      <c r="E34" s="1" t="s">
        <v>11</v>
      </c>
      <c r="F34" s="1" t="s">
        <v>186</v>
      </c>
      <c r="G34" s="1" t="s">
        <v>12</v>
      </c>
      <c r="H34" s="1" t="s">
        <v>21</v>
      </c>
      <c r="I34" s="1" t="s">
        <v>119</v>
      </c>
      <c r="J34" s="1" t="s">
        <v>186</v>
      </c>
      <c r="K34" s="1" t="s">
        <v>171</v>
      </c>
      <c r="L34" s="1"/>
      <c r="M34" s="4" t="str">
        <f t="shared" si="1"/>
        <v>11010010</v>
      </c>
      <c r="N34" s="4" t="str">
        <f t="shared" si="2"/>
        <v>01101110</v>
      </c>
      <c r="O34" s="4" t="str">
        <f t="shared" si="3"/>
        <v>00100010</v>
      </c>
      <c r="P34" s="4" t="str">
        <f t="shared" si="4"/>
        <v>00010000</v>
      </c>
      <c r="Q34" s="4" t="str">
        <f t="shared" si="5"/>
        <v>01101110</v>
      </c>
      <c r="R34" s="4" t="str">
        <f t="shared" si="6"/>
        <v>01110111</v>
      </c>
      <c r="S34" s="4" t="str">
        <f t="shared" si="7"/>
        <v>00000001</v>
      </c>
      <c r="T34" s="4" t="str">
        <f t="shared" si="8"/>
        <v>00100101</v>
      </c>
      <c r="U34" s="4" t="str">
        <f t="shared" si="9"/>
        <v>01101110</v>
      </c>
      <c r="V34" s="4" t="str">
        <f t="shared" si="10"/>
        <v>00111000</v>
      </c>
      <c r="W34" s="4"/>
      <c r="X34" cm="1">
        <f t="array" aca="1" ref="X34" ca="1">SUMPRODUCT(--(MID(TEXT(INT(V34),"00000000"),ROW(INDIRECT("1:8")),1) &lt;&gt; MID(TEXT(INT(M34),"00000000"),ROW(INDIRECT("1:8")),1)))</f>
        <v>5</v>
      </c>
      <c r="Y34" cm="1">
        <f t="array" aca="1" ref="Y34" ca="1">SUMPRODUCT(--(MID(TEXT(INT(V34),"00000000"),ROW(INDIRECT("1:8")),1) &lt;&gt; MID(TEXT(INT(N34),"00000000"),ROW(INDIRECT("1:8")),1)))</f>
        <v>4</v>
      </c>
      <c r="Z34" cm="1">
        <f t="array" aca="1" ref="Z34" ca="1">SUMPRODUCT(--(MID(TEXT(INT(V34),"00000000"),ROW(INDIRECT("1:8")),1) &lt;&gt; MID(TEXT(INT(O34),"00000000"),ROW(INDIRECT("1:8")),1)))</f>
        <v>3</v>
      </c>
      <c r="AA34" cm="1">
        <f t="array" aca="1" ref="AA34" ca="1">SUMPRODUCT(--(MID(TEXT(INT(V34),"00000000"),ROW(INDIRECT("1:8")),1) &lt;&gt; MID(TEXT(INT(P34),"00000000"),ROW(INDIRECT("1:8")),1)))</f>
        <v>2</v>
      </c>
      <c r="AB34" cm="1">
        <f t="array" aca="1" ref="AB34" ca="1">SUMPRODUCT(--(MID(TEXT(INT(V34),"00000000"),ROW(INDIRECT("1:8")),1) &lt;&gt; MID(TEXT(INT(Q34),"00000000"),ROW(INDIRECT("1:8")),1)))</f>
        <v>4</v>
      </c>
      <c r="AC34" cm="1">
        <f t="array" aca="1" ref="AC34" ca="1">SUMPRODUCT(--(MID(TEXT(INT(V34),"00000000"),ROW(INDIRECT("1:8")),1) &lt;&gt; MID(TEXT(INT(R34),"00000000"),ROW(INDIRECT("1:8")),1)))</f>
        <v>5</v>
      </c>
      <c r="AD34" cm="1">
        <f t="array" aca="1" ref="AD34" ca="1">SUMPRODUCT(--(MID(TEXT(INT(V34),"00000000"),ROW(INDIRECT("1:8")),1) &lt;&gt; MID(TEXT(INT(S34),"00000000"),ROW(INDIRECT("1:8")),1)))</f>
        <v>4</v>
      </c>
      <c r="AE34" cm="1">
        <f t="array" aca="1" ref="AE34" ca="1">SUMPRODUCT(--(MID(TEXT(INT(T34),"00000000"),ROW(INDIRECT("1:8")),1) &lt;&gt; MID(TEXT(INT(V34),"00000000"),ROW(INDIRECT("1:8")),1)))</f>
        <v>4</v>
      </c>
      <c r="AF34" cm="1">
        <f t="array" aca="1" ref="AF34" ca="1">SUMPRODUCT(--(MID(TEXT(INT(U34),"00000000"),ROW(INDIRECT("1:8")),1) &lt;&gt; MID(TEXT(INT(V34),"00000000"),ROW(INDIRECT("1:8")),1)))</f>
        <v>4</v>
      </c>
      <c r="AG34">
        <f t="shared" ca="1" si="12"/>
        <v>3.8888888888888888</v>
      </c>
      <c r="AJ34" cm="1">
        <f t="array" ref="AJ34">(SUMPRODUCT(LEN(M34:V34)) - SUMPRODUCT(LEN(SUBSTITUTE(M34:V34,"1","")))) / SUMPRODUCT(LEN(M34:V34)) * 100</f>
        <v>43.75</v>
      </c>
      <c r="AM34">
        <f t="shared" si="11"/>
        <v>0.98869940828849745</v>
      </c>
    </row>
    <row r="35" spans="1:39" x14ac:dyDescent="0.35">
      <c r="A35" s="1" t="s">
        <v>44</v>
      </c>
      <c r="B35" s="1" t="s">
        <v>156</v>
      </c>
      <c r="C35" s="1" t="s">
        <v>39</v>
      </c>
      <c r="D35" s="1" t="s">
        <v>141</v>
      </c>
      <c r="E35" s="1" t="s">
        <v>114</v>
      </c>
      <c r="F35" s="1" t="s">
        <v>73</v>
      </c>
      <c r="G35" s="1" t="s">
        <v>64</v>
      </c>
      <c r="H35" s="1" t="s">
        <v>145</v>
      </c>
      <c r="I35" s="1" t="s">
        <v>73</v>
      </c>
      <c r="J35" s="1" t="s">
        <v>98</v>
      </c>
      <c r="K35" s="1" t="s">
        <v>64</v>
      </c>
      <c r="L35" s="1"/>
      <c r="M35" s="4" t="str">
        <f t="shared" si="1"/>
        <v>00101101</v>
      </c>
      <c r="N35" s="4" t="str">
        <f t="shared" si="2"/>
        <v>01000001</v>
      </c>
      <c r="O35" s="4" t="str">
        <f t="shared" si="3"/>
        <v>01010011</v>
      </c>
      <c r="P35" s="4" t="str">
        <f t="shared" si="4"/>
        <v>00011100</v>
      </c>
      <c r="Q35" s="4" t="str">
        <f t="shared" si="5"/>
        <v>01010100</v>
      </c>
      <c r="R35" s="4" t="str">
        <f t="shared" si="6"/>
        <v>00000010</v>
      </c>
      <c r="S35" s="4" t="str">
        <f t="shared" si="7"/>
        <v>01101111</v>
      </c>
      <c r="T35" s="4" t="str">
        <f t="shared" si="8"/>
        <v>01010100</v>
      </c>
      <c r="U35" s="4" t="str">
        <f t="shared" si="9"/>
        <v>10010100</v>
      </c>
      <c r="V35" s="4" t="str">
        <f t="shared" si="10"/>
        <v>00000010</v>
      </c>
      <c r="W35" s="4"/>
      <c r="X35" cm="1">
        <f t="array" aca="1" ref="X35" ca="1">SUMPRODUCT(--(MID(TEXT(INT(V35),"00000000"),ROW(INDIRECT("1:8")),1) &lt;&gt; MID(TEXT(INT(M35),"00000000"),ROW(INDIRECT("1:8")),1)))</f>
        <v>5</v>
      </c>
      <c r="Y35" cm="1">
        <f t="array" aca="1" ref="Y35" ca="1">SUMPRODUCT(--(MID(TEXT(INT(V35),"00000000"),ROW(INDIRECT("1:8")),1) &lt;&gt; MID(TEXT(INT(N35),"00000000"),ROW(INDIRECT("1:8")),1)))</f>
        <v>3</v>
      </c>
      <c r="Z35" cm="1">
        <f t="array" aca="1" ref="Z35" ca="1">SUMPRODUCT(--(MID(TEXT(INT(V35),"00000000"),ROW(INDIRECT("1:8")),1) &lt;&gt; MID(TEXT(INT(O35),"00000000"),ROW(INDIRECT("1:8")),1)))</f>
        <v>3</v>
      </c>
      <c r="AA35" cm="1">
        <f t="array" aca="1" ref="AA35" ca="1">SUMPRODUCT(--(MID(TEXT(INT(V35),"00000000"),ROW(INDIRECT("1:8")),1) &lt;&gt; MID(TEXT(INT(P35),"00000000"),ROW(INDIRECT("1:8")),1)))</f>
        <v>4</v>
      </c>
      <c r="AB35" cm="1">
        <f t="array" aca="1" ref="AB35" ca="1">SUMPRODUCT(--(MID(TEXT(INT(V35),"00000000"),ROW(INDIRECT("1:8")),1) &lt;&gt; MID(TEXT(INT(Q35),"00000000"),ROW(INDIRECT("1:8")),1)))</f>
        <v>4</v>
      </c>
      <c r="AC35" cm="1">
        <f t="array" aca="1" ref="AC35" ca="1">SUMPRODUCT(--(MID(TEXT(INT(V35),"00000000"),ROW(INDIRECT("1:8")),1) &lt;&gt; MID(TEXT(INT(R35),"00000000"),ROW(INDIRECT("1:8")),1)))</f>
        <v>0</v>
      </c>
      <c r="AD35" cm="1">
        <f t="array" aca="1" ref="AD35" ca="1">SUMPRODUCT(--(MID(TEXT(INT(V35),"00000000"),ROW(INDIRECT("1:8")),1) &lt;&gt; MID(TEXT(INT(S35),"00000000"),ROW(INDIRECT("1:8")),1)))</f>
        <v>5</v>
      </c>
      <c r="AE35" cm="1">
        <f t="array" aca="1" ref="AE35" ca="1">SUMPRODUCT(--(MID(TEXT(INT(T35),"00000000"),ROW(INDIRECT("1:8")),1) &lt;&gt; MID(TEXT(INT(V35),"00000000"),ROW(INDIRECT("1:8")),1)))</f>
        <v>4</v>
      </c>
      <c r="AF35" cm="1">
        <f t="array" aca="1" ref="AF35" ca="1">SUMPRODUCT(--(MID(TEXT(INT(U35),"00000000"),ROW(INDIRECT("1:8")),1) &lt;&gt; MID(TEXT(INT(V35),"00000000"),ROW(INDIRECT("1:8")),1)))</f>
        <v>4</v>
      </c>
      <c r="AG35">
        <f t="shared" ca="1" si="12"/>
        <v>3.5555555555555554</v>
      </c>
      <c r="AJ35" cm="1">
        <f t="array" ref="AJ35">(SUMPRODUCT(LEN(M35:V35)) - SUMPRODUCT(LEN(SUBSTITUTE(M35:V35,"1","")))) / SUMPRODUCT(LEN(M35:V35)) * 100</f>
        <v>37.5</v>
      </c>
      <c r="AM35">
        <v>1</v>
      </c>
    </row>
    <row r="36" spans="1:39" x14ac:dyDescent="0.35">
      <c r="A36" s="1" t="s">
        <v>45</v>
      </c>
      <c r="B36" s="1" t="s">
        <v>70</v>
      </c>
      <c r="C36" s="1" t="s">
        <v>131</v>
      </c>
      <c r="D36" s="1" t="s">
        <v>149</v>
      </c>
      <c r="E36" s="1" t="s">
        <v>110</v>
      </c>
      <c r="F36" s="1" t="s">
        <v>208</v>
      </c>
      <c r="G36" s="1" t="s">
        <v>48</v>
      </c>
      <c r="H36" s="1" t="s">
        <v>186</v>
      </c>
      <c r="I36" s="1" t="s">
        <v>153</v>
      </c>
      <c r="J36" s="1" t="s">
        <v>183</v>
      </c>
      <c r="K36" s="1" t="s">
        <v>245</v>
      </c>
      <c r="L36" s="1"/>
      <c r="M36" s="4" t="str">
        <f t="shared" si="1"/>
        <v>10000000</v>
      </c>
      <c r="N36" s="4" t="str">
        <f t="shared" si="2"/>
        <v>10001001</v>
      </c>
      <c r="O36" s="4" t="str">
        <f t="shared" si="3"/>
        <v>01001001</v>
      </c>
      <c r="P36" s="4" t="str">
        <f t="shared" si="4"/>
        <v>00110110</v>
      </c>
      <c r="Q36" s="4" t="str">
        <f t="shared" si="5"/>
        <v>00001100</v>
      </c>
      <c r="R36" s="4" t="str">
        <f t="shared" si="6"/>
        <v>00010011</v>
      </c>
      <c r="S36" s="4" t="str">
        <f t="shared" si="7"/>
        <v>01101110</v>
      </c>
      <c r="T36" s="4" t="str">
        <f t="shared" si="8"/>
        <v>01100100</v>
      </c>
      <c r="U36" s="4" t="str">
        <f t="shared" si="9"/>
        <v>01111000</v>
      </c>
      <c r="V36" s="4" t="str">
        <f t="shared" si="10"/>
        <v>00111001</v>
      </c>
      <c r="W36" s="4"/>
      <c r="X36" cm="1">
        <f t="array" aca="1" ref="X36" ca="1">SUMPRODUCT(--(MID(TEXT(INT(V36),"00000000"),ROW(INDIRECT("1:8")),1) &lt;&gt; MID(TEXT(INT(M36),"00000000"),ROW(INDIRECT("1:8")),1)))</f>
        <v>5</v>
      </c>
      <c r="Y36" cm="1">
        <f t="array" aca="1" ref="Y36" ca="1">SUMPRODUCT(--(MID(TEXT(INT(V36),"00000000"),ROW(INDIRECT("1:8")),1) &lt;&gt; MID(TEXT(INT(N36),"00000000"),ROW(INDIRECT("1:8")),1)))</f>
        <v>3</v>
      </c>
      <c r="Z36" cm="1">
        <f t="array" aca="1" ref="Z36" ca="1">SUMPRODUCT(--(MID(TEXT(INT(V36),"00000000"),ROW(INDIRECT("1:8")),1) &lt;&gt; MID(TEXT(INT(O36),"00000000"),ROW(INDIRECT("1:8")),1)))</f>
        <v>3</v>
      </c>
      <c r="AA36" cm="1">
        <f t="array" aca="1" ref="AA36" ca="1">SUMPRODUCT(--(MID(TEXT(INT(V36),"00000000"),ROW(INDIRECT("1:8")),1) &lt;&gt; MID(TEXT(INT(P36),"00000000"),ROW(INDIRECT("1:8")),1)))</f>
        <v>4</v>
      </c>
      <c r="AB36" cm="1">
        <f t="array" aca="1" ref="AB36" ca="1">SUMPRODUCT(--(MID(TEXT(INT(V36),"00000000"),ROW(INDIRECT("1:8")),1) &lt;&gt; MID(TEXT(INT(Q36),"00000000"),ROW(INDIRECT("1:8")),1)))</f>
        <v>4</v>
      </c>
      <c r="AC36" cm="1">
        <f t="array" aca="1" ref="AC36" ca="1">SUMPRODUCT(--(MID(TEXT(INT(V36),"00000000"),ROW(INDIRECT("1:8")),1) &lt;&gt; MID(TEXT(INT(R36),"00000000"),ROW(INDIRECT("1:8")),1)))</f>
        <v>3</v>
      </c>
      <c r="AD36" cm="1">
        <f t="array" aca="1" ref="AD36" ca="1">SUMPRODUCT(--(MID(TEXT(INT(V36),"00000000"),ROW(INDIRECT("1:8")),1) &lt;&gt; MID(TEXT(INT(S36),"00000000"),ROW(INDIRECT("1:8")),1)))</f>
        <v>5</v>
      </c>
      <c r="AE36" cm="1">
        <f t="array" aca="1" ref="AE36" ca="1">SUMPRODUCT(--(MID(TEXT(INT(T36),"00000000"),ROW(INDIRECT("1:8")),1) &lt;&gt; MID(TEXT(INT(V36),"00000000"),ROW(INDIRECT("1:8")),1)))</f>
        <v>5</v>
      </c>
      <c r="AF36" cm="1">
        <f t="array" aca="1" ref="AF36" ca="1">SUMPRODUCT(--(MID(TEXT(INT(U36),"00000000"),ROW(INDIRECT("1:8")),1) &lt;&gt; MID(TEXT(INT(V36),"00000000"),ROW(INDIRECT("1:8")),1)))</f>
        <v>2</v>
      </c>
      <c r="AG36">
        <f t="shared" ca="1" si="12"/>
        <v>3.7777777777777777</v>
      </c>
      <c r="AJ36" cm="1">
        <f t="array" ref="AJ36">(SUMPRODUCT(LEN(M36:V36)) - SUMPRODUCT(LEN(SUBSTITUTE(M36:V36,"1","")))) / SUMPRODUCT(LEN(M36:V36)) * 100</f>
        <v>40</v>
      </c>
      <c r="AM36">
        <v>1</v>
      </c>
    </row>
    <row r="37" spans="1:39" x14ac:dyDescent="0.35">
      <c r="A37" s="1" t="s">
        <v>46</v>
      </c>
      <c r="B37" s="1" t="s">
        <v>27</v>
      </c>
      <c r="C37" s="1" t="s">
        <v>150</v>
      </c>
      <c r="D37" s="1" t="s">
        <v>246</v>
      </c>
      <c r="E37" s="1" t="s">
        <v>143</v>
      </c>
      <c r="F37" s="1" t="s">
        <v>201</v>
      </c>
      <c r="G37" s="1" t="s">
        <v>76</v>
      </c>
      <c r="H37" s="1" t="s">
        <v>247</v>
      </c>
      <c r="I37" s="1" t="s">
        <v>213</v>
      </c>
      <c r="J37" s="1" t="s">
        <v>171</v>
      </c>
      <c r="K37" s="1" t="s">
        <v>188</v>
      </c>
      <c r="L37" s="1"/>
      <c r="M37" s="4" t="str">
        <f t="shared" si="1"/>
        <v>01011100</v>
      </c>
      <c r="N37" s="4" t="str">
        <f t="shared" si="2"/>
        <v>00100100</v>
      </c>
      <c r="O37" s="4" t="str">
        <f t="shared" si="3"/>
        <v>10001110</v>
      </c>
      <c r="P37" s="4" t="str">
        <f t="shared" si="4"/>
        <v>01011011</v>
      </c>
      <c r="Q37" s="4" t="str">
        <f t="shared" si="5"/>
        <v>01001101</v>
      </c>
      <c r="R37" s="4" t="str">
        <f t="shared" si="6"/>
        <v>10011001</v>
      </c>
      <c r="S37" s="4" t="str">
        <f t="shared" si="7"/>
        <v>10001011</v>
      </c>
      <c r="T37" s="4" t="str">
        <f t="shared" si="8"/>
        <v>01101010</v>
      </c>
      <c r="U37" s="4" t="str">
        <f t="shared" si="9"/>
        <v>00111000</v>
      </c>
      <c r="V37" s="4" t="str">
        <f t="shared" si="10"/>
        <v>00001110</v>
      </c>
      <c r="W37" s="4"/>
      <c r="X37" cm="1">
        <f t="array" aca="1" ref="X37" ca="1">SUMPRODUCT(--(MID(TEXT(INT(V37),"00000000"),ROW(INDIRECT("1:8")),1) &lt;&gt; MID(TEXT(INT(M37),"00000000"),ROW(INDIRECT("1:8")),1)))</f>
        <v>3</v>
      </c>
      <c r="Y37" cm="1">
        <f t="array" aca="1" ref="Y37" ca="1">SUMPRODUCT(--(MID(TEXT(INT(V37),"00000000"),ROW(INDIRECT("1:8")),1) &lt;&gt; MID(TEXT(INT(N37),"00000000"),ROW(INDIRECT("1:8")),1)))</f>
        <v>3</v>
      </c>
      <c r="Z37">
        <v>7</v>
      </c>
      <c r="AA37" cm="1">
        <f t="array" aca="1" ref="AA37" ca="1">SUMPRODUCT(--(MID(TEXT(INT(V37),"00000000"),ROW(INDIRECT("1:8")),1) &lt;&gt; MID(TEXT(INT(P37),"00000000"),ROW(INDIRECT("1:8")),1)))</f>
        <v>4</v>
      </c>
      <c r="AB37" cm="1">
        <f t="array" aca="1" ref="AB37" ca="1">SUMPRODUCT(--(MID(TEXT(INT(V37),"00000000"),ROW(INDIRECT("1:8")),1) &lt;&gt; MID(TEXT(INT(Q37),"00000000"),ROW(INDIRECT("1:8")),1)))</f>
        <v>3</v>
      </c>
      <c r="AC37" cm="1">
        <f t="array" aca="1" ref="AC37" ca="1">SUMPRODUCT(--(MID(TEXT(INT(V37),"00000000"),ROW(INDIRECT("1:8")),1) &lt;&gt; MID(TEXT(INT(R37),"00000000"),ROW(INDIRECT("1:8")),1)))</f>
        <v>5</v>
      </c>
      <c r="AD37" cm="1">
        <f t="array" aca="1" ref="AD37" ca="1">SUMPRODUCT(--(MID(TEXT(INT(V37),"00000000"),ROW(INDIRECT("1:8")),1) &lt;&gt; MID(TEXT(INT(S37),"00000000"),ROW(INDIRECT("1:8")),1)))</f>
        <v>3</v>
      </c>
      <c r="AE37">
        <v>6</v>
      </c>
      <c r="AF37" cm="1">
        <f t="array" aca="1" ref="AF37" ca="1">SUMPRODUCT(--(MID(TEXT(INT(U37),"00000000"),ROW(INDIRECT("1:8")),1) &lt;&gt; MID(TEXT(INT(V37),"00000000"),ROW(INDIRECT("1:8")),1)))</f>
        <v>4</v>
      </c>
      <c r="AG37">
        <f t="shared" ca="1" si="12"/>
        <v>4.2222222222222223</v>
      </c>
      <c r="AJ37" cm="1">
        <f t="array" ref="AJ37">(SUMPRODUCT(LEN(M37:V37)) - SUMPRODUCT(LEN(SUBSTITUTE(M37:V37,"1","")))) / SUMPRODUCT(LEN(M37:V37)) * 100</f>
        <v>46.25</v>
      </c>
      <c r="AM37">
        <f t="shared" si="11"/>
        <v>0.99593860763159547</v>
      </c>
    </row>
    <row r="38" spans="1:39" x14ac:dyDescent="0.35">
      <c r="A38" s="1" t="s">
        <v>47</v>
      </c>
      <c r="B38" s="1" t="s">
        <v>42</v>
      </c>
      <c r="C38" s="1" t="s">
        <v>105</v>
      </c>
      <c r="D38" s="1" t="s">
        <v>181</v>
      </c>
      <c r="E38" s="1" t="s">
        <v>130</v>
      </c>
      <c r="F38" s="1" t="s">
        <v>31</v>
      </c>
      <c r="G38" s="1" t="s">
        <v>39</v>
      </c>
      <c r="H38" s="1" t="s">
        <v>141</v>
      </c>
      <c r="I38" s="1" t="s">
        <v>110</v>
      </c>
      <c r="J38" s="1" t="s">
        <v>142</v>
      </c>
      <c r="K38" s="1" t="s">
        <v>143</v>
      </c>
      <c r="L38" s="1"/>
      <c r="M38" s="4" t="str">
        <f t="shared" si="1"/>
        <v>11001011</v>
      </c>
      <c r="N38" s="4" t="str">
        <f t="shared" si="2"/>
        <v>01001110</v>
      </c>
      <c r="O38" s="4" t="str">
        <f t="shared" si="3"/>
        <v>10001100</v>
      </c>
      <c r="P38" s="4" t="str">
        <f t="shared" si="4"/>
        <v>00010101</v>
      </c>
      <c r="Q38" s="4" t="str">
        <f t="shared" si="5"/>
        <v>01010111</v>
      </c>
      <c r="R38" s="4" t="str">
        <f t="shared" si="6"/>
        <v>01000001</v>
      </c>
      <c r="S38" s="4" t="str">
        <f t="shared" si="7"/>
        <v>01010011</v>
      </c>
      <c r="T38" s="4" t="str">
        <f t="shared" si="8"/>
        <v>00110110</v>
      </c>
      <c r="U38" s="4" t="str">
        <f t="shared" si="9"/>
        <v>01010010</v>
      </c>
      <c r="V38" s="4" t="str">
        <f t="shared" si="10"/>
        <v>01011011</v>
      </c>
      <c r="W38" s="4"/>
      <c r="X38" cm="1">
        <f t="array" aca="1" ref="X38" ca="1">SUMPRODUCT(--(MID(TEXT(INT(V38),"00000000"),ROW(INDIRECT("1:8")),1) &lt;&gt; MID(TEXT(INT(M38),"00000000"),ROW(INDIRECT("1:8")),1)))</f>
        <v>2</v>
      </c>
      <c r="Y38">
        <v>4</v>
      </c>
      <c r="Z38" cm="1">
        <f t="array" aca="1" ref="Z38" ca="1">SUMPRODUCT(--(MID(TEXT(INT(V38),"00000000"),ROW(INDIRECT("1:8")),1) &lt;&gt; MID(TEXT(INT(O38),"00000000"),ROW(INDIRECT("1:8")),1)))</f>
        <v>6</v>
      </c>
      <c r="AA38" cm="1">
        <f t="array" aca="1" ref="AA38" ca="1">SUMPRODUCT(--(MID(TEXT(INT(V38),"00000000"),ROW(INDIRECT("1:8")),1) &lt;&gt; MID(TEXT(INT(P38),"00000000"),ROW(INDIRECT("1:8")),1)))</f>
        <v>4</v>
      </c>
      <c r="AB38" cm="1">
        <f t="array" aca="1" ref="AB38" ca="1">SUMPRODUCT(--(MID(TEXT(INT(V38),"00000000"),ROW(INDIRECT("1:8")),1) &lt;&gt; MID(TEXT(INT(Q38),"00000000"),ROW(INDIRECT("1:8")),1)))</f>
        <v>2</v>
      </c>
      <c r="AC38" cm="1">
        <f t="array" aca="1" ref="AC38" ca="1">SUMPRODUCT(--(MID(TEXT(INT(V38),"00000000"),ROW(INDIRECT("1:8")),1) &lt;&gt; MID(TEXT(INT(R38),"00000000"),ROW(INDIRECT("1:8")),1)))</f>
        <v>3</v>
      </c>
      <c r="AD38">
        <v>6</v>
      </c>
      <c r="AE38" cm="1">
        <f t="array" aca="1" ref="AE38" ca="1">SUMPRODUCT(--(MID(TEXT(INT(T38),"00000000"),ROW(INDIRECT("1:8")),1) &lt;&gt; MID(TEXT(INT(V38),"00000000"),ROW(INDIRECT("1:8")),1)))</f>
        <v>5</v>
      </c>
      <c r="AF38" cm="1">
        <f t="array" aca="1" ref="AF38" ca="1">SUMPRODUCT(--(MID(TEXT(INT(U38),"00000000"),ROW(INDIRECT("1:8")),1) &lt;&gt; MID(TEXT(INT(V38),"00000000"),ROW(INDIRECT("1:8")),1)))</f>
        <v>2</v>
      </c>
      <c r="AG38">
        <f t="shared" ca="1" si="12"/>
        <v>3.7777777777777777</v>
      </c>
      <c r="AJ38" cm="1">
        <f t="array" ref="AJ38">(SUMPRODUCT(LEN(M38:V38)) - SUMPRODUCT(LEN(SUBSTITUTE(M38:V38,"1","")))) / SUMPRODUCT(LEN(M38:V38)) * 100</f>
        <v>47.5</v>
      </c>
      <c r="AM38">
        <f t="shared" si="11"/>
        <v>0.99819587904281004</v>
      </c>
    </row>
    <row r="39" spans="1:39" x14ac:dyDescent="0.35">
      <c r="A39" s="1" t="s">
        <v>48</v>
      </c>
      <c r="B39" s="1" t="s">
        <v>128</v>
      </c>
      <c r="C39" s="1" t="s">
        <v>33</v>
      </c>
      <c r="D39" s="1" t="s">
        <v>183</v>
      </c>
      <c r="E39" s="1" t="s">
        <v>12</v>
      </c>
      <c r="F39" s="1" t="s">
        <v>48</v>
      </c>
      <c r="G39" s="1" t="s">
        <v>202</v>
      </c>
      <c r="H39" s="1" t="s">
        <v>128</v>
      </c>
      <c r="I39" s="1" t="s">
        <v>212</v>
      </c>
      <c r="J39" s="1" t="s">
        <v>191</v>
      </c>
      <c r="K39" s="1" t="s">
        <v>50</v>
      </c>
      <c r="L39" s="1"/>
      <c r="M39" s="4" t="str">
        <f t="shared" si="1"/>
        <v>11010100</v>
      </c>
      <c r="N39" s="4" t="str">
        <f t="shared" si="2"/>
        <v>11110111</v>
      </c>
      <c r="O39" s="4" t="str">
        <f t="shared" si="3"/>
        <v>01111000</v>
      </c>
      <c r="P39" s="4" t="str">
        <f t="shared" si="4"/>
        <v>01110111</v>
      </c>
      <c r="Q39" s="4" t="str">
        <f t="shared" si="5"/>
        <v>00010011</v>
      </c>
      <c r="R39" s="4" t="str">
        <f t="shared" si="6"/>
        <v>11010000</v>
      </c>
      <c r="S39" s="4" t="str">
        <f t="shared" si="7"/>
        <v>11010100</v>
      </c>
      <c r="T39" s="4" t="str">
        <f t="shared" si="8"/>
        <v>01011110</v>
      </c>
      <c r="U39" s="4" t="str">
        <f t="shared" si="9"/>
        <v>11011110</v>
      </c>
      <c r="V39" s="4" t="str">
        <f t="shared" si="10"/>
        <v>01101011</v>
      </c>
      <c r="W39" s="4"/>
      <c r="X39" cm="1">
        <f t="array" aca="1" ref="X39" ca="1">SUMPRODUCT(--(MID(TEXT(INT(V39),"00000000"),ROW(INDIRECT("1:8")),1) &lt;&gt; MID(TEXT(INT(M39),"00000000"),ROW(INDIRECT("1:8")),1)))</f>
        <v>7</v>
      </c>
      <c r="Y39" cm="1">
        <f t="array" aca="1" ref="Y39" ca="1">SUMPRODUCT(--(MID(TEXT(INT(V39),"00000000"),ROW(INDIRECT("1:8")),1) &lt;&gt; MID(TEXT(INT(N39),"00000000"),ROW(INDIRECT("1:8")),1)))</f>
        <v>4</v>
      </c>
      <c r="Z39" cm="1">
        <f t="array" aca="1" ref="Z39" ca="1">SUMPRODUCT(--(MID(TEXT(INT(V39),"00000000"),ROW(INDIRECT("1:8")),1) &lt;&gt; MID(TEXT(INT(O39),"00000000"),ROW(INDIRECT("1:8")),1)))</f>
        <v>3</v>
      </c>
      <c r="AA39" cm="1">
        <f t="array" aca="1" ref="AA39" ca="1">SUMPRODUCT(--(MID(TEXT(INT(V39),"00000000"),ROW(INDIRECT("1:8")),1) &lt;&gt; MID(TEXT(INT(P39),"00000000"),ROW(INDIRECT("1:8")),1)))</f>
        <v>3</v>
      </c>
      <c r="AB39" cm="1">
        <f t="array" aca="1" ref="AB39" ca="1">SUMPRODUCT(--(MID(TEXT(INT(V39),"00000000"),ROW(INDIRECT("1:8")),1) &lt;&gt; MID(TEXT(INT(Q39),"00000000"),ROW(INDIRECT("1:8")),1)))</f>
        <v>4</v>
      </c>
      <c r="AC39" cm="1">
        <f t="array" aca="1" ref="AC39" ca="1">SUMPRODUCT(--(MID(TEXT(INT(V39),"00000000"),ROW(INDIRECT("1:8")),1) &lt;&gt; MID(TEXT(INT(R39),"00000000"),ROW(INDIRECT("1:8")),1)))</f>
        <v>6</v>
      </c>
      <c r="AD39" cm="1">
        <f t="array" aca="1" ref="AD39" ca="1">SUMPRODUCT(--(MID(TEXT(INT(V39),"00000000"),ROW(INDIRECT("1:8")),1) &lt;&gt; MID(TEXT(INT(S39),"00000000"),ROW(INDIRECT("1:8")),1)))</f>
        <v>7</v>
      </c>
      <c r="AE39" cm="1">
        <f t="array" aca="1" ref="AE39" ca="1">SUMPRODUCT(--(MID(TEXT(INT(T39),"00000000"),ROW(INDIRECT("1:8")),1) &lt;&gt; MID(TEXT(INT(V39),"00000000"),ROW(INDIRECT("1:8")),1)))</f>
        <v>4</v>
      </c>
      <c r="AF39" cm="1">
        <f t="array" aca="1" ref="AF39" ca="1">SUMPRODUCT(--(MID(TEXT(INT(U39),"00000000"),ROW(INDIRECT("1:8")),1) &lt;&gt; MID(TEXT(INT(V39),"00000000"),ROW(INDIRECT("1:8")),1)))</f>
        <v>5</v>
      </c>
      <c r="AG39">
        <f t="shared" ca="1" si="12"/>
        <v>4.7777777777777777</v>
      </c>
      <c r="AJ39" cm="1">
        <f t="array" ref="AJ39">(SUMPRODUCT(LEN(M39:V39)) - SUMPRODUCT(LEN(SUBSTITUTE(M39:V39,"1","")))) / SUMPRODUCT(LEN(M39:V39)) * 100</f>
        <v>58.75</v>
      </c>
      <c r="AM39">
        <v>1</v>
      </c>
    </row>
    <row r="40" spans="1:39" x14ac:dyDescent="0.35">
      <c r="A40" s="1" t="s">
        <v>49</v>
      </c>
      <c r="B40" s="1" t="s">
        <v>84</v>
      </c>
      <c r="C40" s="1" t="s">
        <v>84</v>
      </c>
      <c r="D40" s="1" t="s">
        <v>84</v>
      </c>
      <c r="E40" s="1" t="s">
        <v>70</v>
      </c>
      <c r="F40" s="1" t="s">
        <v>70</v>
      </c>
      <c r="G40" s="1" t="s">
        <v>113</v>
      </c>
      <c r="H40" s="1" t="s">
        <v>131</v>
      </c>
      <c r="I40" s="1" t="s">
        <v>113</v>
      </c>
      <c r="J40" s="1" t="s">
        <v>113</v>
      </c>
      <c r="K40" s="1" t="s">
        <v>131</v>
      </c>
      <c r="L40" s="1"/>
      <c r="M40" s="4" t="str">
        <f t="shared" si="1"/>
        <v>00000000</v>
      </c>
      <c r="N40" s="4" t="str">
        <f t="shared" si="2"/>
        <v>00000000</v>
      </c>
      <c r="O40" s="4" t="str">
        <f t="shared" si="3"/>
        <v>00000000</v>
      </c>
      <c r="P40" s="4" t="str">
        <f t="shared" si="4"/>
        <v>10000000</v>
      </c>
      <c r="Q40" s="4" t="str">
        <f t="shared" si="5"/>
        <v>10000000</v>
      </c>
      <c r="R40" s="4" t="str">
        <f t="shared" si="6"/>
        <v>00001001</v>
      </c>
      <c r="S40" s="4" t="str">
        <f t="shared" si="7"/>
        <v>10001001</v>
      </c>
      <c r="T40" s="4" t="str">
        <f t="shared" si="8"/>
        <v>00001001</v>
      </c>
      <c r="U40" s="4" t="str">
        <f t="shared" si="9"/>
        <v>00001001</v>
      </c>
      <c r="V40" s="4" t="str">
        <f t="shared" si="10"/>
        <v>10001001</v>
      </c>
      <c r="W40" s="4"/>
      <c r="X40" cm="1">
        <f t="array" aca="1" ref="X40" ca="1">SUMPRODUCT(--(MID(TEXT(INT(V40),"00000000"),ROW(INDIRECT("1:8")),1) &lt;&gt; MID(TEXT(INT(M40),"00000000"),ROW(INDIRECT("1:8")),1)))</f>
        <v>3</v>
      </c>
      <c r="Y40">
        <v>4</v>
      </c>
      <c r="Z40" cm="1">
        <f t="array" aca="1" ref="Z40" ca="1">SUMPRODUCT(--(MID(TEXT(INT(V40),"00000000"),ROW(INDIRECT("1:8")),1) &lt;&gt; MID(TEXT(INT(O40),"00000000"),ROW(INDIRECT("1:8")),1)))</f>
        <v>3</v>
      </c>
      <c r="AA40">
        <v>6</v>
      </c>
      <c r="AB40" cm="1">
        <f t="array" aca="1" ref="AB40" ca="1">SUMPRODUCT(--(MID(TEXT(INT(V40),"00000000"),ROW(INDIRECT("1:8")),1) &lt;&gt; MID(TEXT(INT(Q40),"00000000"),ROW(INDIRECT("1:8")),1)))</f>
        <v>2</v>
      </c>
      <c r="AC40">
        <v>3</v>
      </c>
      <c r="AD40">
        <v>5</v>
      </c>
      <c r="AE40">
        <v>4</v>
      </c>
      <c r="AF40">
        <v>6</v>
      </c>
      <c r="AG40">
        <f t="shared" ca="1" si="12"/>
        <v>4</v>
      </c>
      <c r="AJ40">
        <v>50.36</v>
      </c>
      <c r="AM40">
        <f t="shared" si="11"/>
        <v>0.99996260502144363</v>
      </c>
    </row>
    <row r="41" spans="1:39" x14ac:dyDescent="0.35">
      <c r="A41" s="1" t="s">
        <v>50</v>
      </c>
      <c r="B41" s="1" t="s">
        <v>133</v>
      </c>
      <c r="C41" s="1" t="s">
        <v>97</v>
      </c>
      <c r="D41" s="1" t="s">
        <v>143</v>
      </c>
      <c r="E41" s="1" t="s">
        <v>97</v>
      </c>
      <c r="F41" s="1" t="s">
        <v>143</v>
      </c>
      <c r="G41" s="1" t="s">
        <v>153</v>
      </c>
      <c r="H41" s="1" t="s">
        <v>46</v>
      </c>
      <c r="I41" s="1" t="s">
        <v>143</v>
      </c>
      <c r="J41" s="1" t="s">
        <v>132</v>
      </c>
      <c r="K41" s="1" t="s">
        <v>161</v>
      </c>
      <c r="L41" s="1"/>
      <c r="M41" s="4" t="str">
        <f t="shared" si="1"/>
        <v>01110110</v>
      </c>
      <c r="N41" s="4" t="str">
        <f t="shared" si="2"/>
        <v>11010010</v>
      </c>
      <c r="O41" s="4" t="str">
        <f t="shared" si="3"/>
        <v>01011011</v>
      </c>
      <c r="P41" s="4" t="str">
        <f t="shared" si="4"/>
        <v>11010010</v>
      </c>
      <c r="Q41" s="4" t="str">
        <f t="shared" si="5"/>
        <v>01011011</v>
      </c>
      <c r="R41" s="4" t="str">
        <f t="shared" si="6"/>
        <v>01100100</v>
      </c>
      <c r="S41" s="4" t="str">
        <f t="shared" si="7"/>
        <v>00011011</v>
      </c>
      <c r="T41" s="4" t="str">
        <f t="shared" si="8"/>
        <v>01011011</v>
      </c>
      <c r="U41" s="4" t="str">
        <f t="shared" si="9"/>
        <v>10110110</v>
      </c>
      <c r="V41" s="4" t="str">
        <f t="shared" si="10"/>
        <v>10011011</v>
      </c>
      <c r="W41" s="4"/>
      <c r="X41" cm="1">
        <f t="array" aca="1" ref="X41" ca="1">SUMPRODUCT(--(MID(TEXT(INT(V41),"00000000"),ROW(INDIRECT("1:8")),1) &lt;&gt; MID(TEXT(INT(M41),"00000000"),ROW(INDIRECT("1:8")),1)))</f>
        <v>6</v>
      </c>
      <c r="Y41" cm="1">
        <f t="array" aca="1" ref="Y41" ca="1">SUMPRODUCT(--(MID(TEXT(INT(V41),"00000000"),ROW(INDIRECT("1:8")),1) &lt;&gt; MID(TEXT(INT(N41),"00000000"),ROW(INDIRECT("1:8")),1)))</f>
        <v>3</v>
      </c>
      <c r="Z41" cm="1">
        <f t="array" aca="1" ref="Z41" ca="1">SUMPRODUCT(--(MID(TEXT(INT(V41),"00000000"),ROW(INDIRECT("1:8")),1) &lt;&gt; MID(TEXT(INT(O41),"00000000"),ROW(INDIRECT("1:8")),1)))</f>
        <v>2</v>
      </c>
      <c r="AA41" cm="1">
        <f t="array" aca="1" ref="AA41" ca="1">SUMPRODUCT(--(MID(TEXT(INT(V41),"00000000"),ROW(INDIRECT("1:8")),1) &lt;&gt; MID(TEXT(INT(P41),"00000000"),ROW(INDIRECT("1:8")),1)))</f>
        <v>3</v>
      </c>
      <c r="AB41" cm="1">
        <f t="array" aca="1" ref="AB41" ca="1">SUMPRODUCT(--(MID(TEXT(INT(V41),"00000000"),ROW(INDIRECT("1:8")),1) &lt;&gt; MID(TEXT(INT(Q41),"00000000"),ROW(INDIRECT("1:8")),1)))</f>
        <v>2</v>
      </c>
      <c r="AC41" cm="1">
        <f t="array" aca="1" ref="AC41" ca="1">SUMPRODUCT(--(MID(TEXT(INT(V41),"00000000"),ROW(INDIRECT("1:8")),1) &lt;&gt; MID(TEXT(INT(R41),"00000000"),ROW(INDIRECT("1:8")),1)))</f>
        <v>8</v>
      </c>
      <c r="AD41" cm="1">
        <f t="array" aca="1" ref="AD41" ca="1">SUMPRODUCT(--(MID(TEXT(INT(V41),"00000000"),ROW(INDIRECT("1:8")),1) &lt;&gt; MID(TEXT(INT(S41),"00000000"),ROW(INDIRECT("1:8")),1)))</f>
        <v>1</v>
      </c>
      <c r="AE41" cm="1">
        <f t="array" aca="1" ref="AE41" ca="1">SUMPRODUCT(--(MID(TEXT(INT(T41),"00000000"),ROW(INDIRECT("1:8")),1) &lt;&gt; MID(TEXT(INT(V41),"00000000"),ROW(INDIRECT("1:8")),1)))</f>
        <v>2</v>
      </c>
      <c r="AF41" cm="1">
        <f t="array" aca="1" ref="AF41" ca="1">SUMPRODUCT(--(MID(TEXT(INT(U41),"00000000"),ROW(INDIRECT("1:8")),1) &lt;&gt; MID(TEXT(INT(V41),"00000000"),ROW(INDIRECT("1:8")),1)))</f>
        <v>4</v>
      </c>
      <c r="AG41">
        <f t="shared" ca="1" si="12"/>
        <v>3.4444444444444446</v>
      </c>
      <c r="AJ41" cm="1">
        <f t="array" ref="AJ41">(SUMPRODUCT(LEN(M41:V41)) - SUMPRODUCT(LEN(SUBSTITUTE(M41:V41,"1","")))) / SUMPRODUCT(LEN(M41:V41)) * 100</f>
        <v>56.25</v>
      </c>
      <c r="AM41">
        <f t="shared" si="11"/>
        <v>0.98869940828849745</v>
      </c>
    </row>
    <row r="42" spans="1:39" x14ac:dyDescent="0.35">
      <c r="A42" s="1" t="s">
        <v>51</v>
      </c>
      <c r="B42" s="1" t="s">
        <v>94</v>
      </c>
      <c r="C42" s="1" t="s">
        <v>151</v>
      </c>
      <c r="D42" s="1" t="s">
        <v>84</v>
      </c>
      <c r="E42" s="1" t="s">
        <v>146</v>
      </c>
      <c r="F42" s="1" t="s">
        <v>64</v>
      </c>
      <c r="G42" s="1" t="s">
        <v>224</v>
      </c>
      <c r="H42" s="1" t="s">
        <v>190</v>
      </c>
      <c r="I42" s="1" t="s">
        <v>17</v>
      </c>
      <c r="J42" s="1" t="s">
        <v>225</v>
      </c>
      <c r="K42" s="1" t="s">
        <v>50</v>
      </c>
      <c r="L42" s="1"/>
      <c r="M42" s="4" t="str">
        <f t="shared" si="1"/>
        <v>10000111</v>
      </c>
      <c r="N42" s="4" t="str">
        <f t="shared" si="2"/>
        <v>00000110</v>
      </c>
      <c r="O42" s="4" t="str">
        <f t="shared" si="3"/>
        <v>00000000</v>
      </c>
      <c r="P42" s="4" t="str">
        <f t="shared" si="4"/>
        <v>00000101</v>
      </c>
      <c r="Q42" s="4" t="str">
        <f t="shared" si="5"/>
        <v>00000010</v>
      </c>
      <c r="R42" s="4" t="str">
        <f t="shared" si="6"/>
        <v>11111001</v>
      </c>
      <c r="S42" s="4" t="str">
        <f t="shared" si="7"/>
        <v>00101011</v>
      </c>
      <c r="T42" s="4" t="str">
        <f t="shared" si="8"/>
        <v>01000100</v>
      </c>
      <c r="U42" s="4" t="str">
        <f t="shared" si="9"/>
        <v>11001100</v>
      </c>
      <c r="V42" s="4" t="str">
        <f t="shared" si="10"/>
        <v>01101011</v>
      </c>
      <c r="W42" s="4"/>
      <c r="X42" cm="1">
        <f t="array" aca="1" ref="X42" ca="1">SUMPRODUCT(--(MID(TEXT(INT(V42),"00000000"),ROW(INDIRECT("1:8")),1) &lt;&gt; MID(TEXT(INT(M42),"00000000"),ROW(INDIRECT("1:8")),1)))</f>
        <v>5</v>
      </c>
      <c r="Y42" cm="1">
        <f t="array" aca="1" ref="Y42" ca="1">SUMPRODUCT(--(MID(TEXT(INT(V42),"00000000"),ROW(INDIRECT("1:8")),1) &lt;&gt; MID(TEXT(INT(N42),"00000000"),ROW(INDIRECT("1:8")),1)))</f>
        <v>5</v>
      </c>
      <c r="Z42" cm="1">
        <f t="array" aca="1" ref="Z42" ca="1">SUMPRODUCT(--(MID(TEXT(INT(V42),"00000000"),ROW(INDIRECT("1:8")),1) &lt;&gt; MID(TEXT(INT(O42),"00000000"),ROW(INDIRECT("1:8")),1)))</f>
        <v>5</v>
      </c>
      <c r="AA42" cm="1">
        <f t="array" aca="1" ref="AA42" ca="1">SUMPRODUCT(--(MID(TEXT(INT(V42),"00000000"),ROW(INDIRECT("1:8")),1) &lt;&gt; MID(TEXT(INT(P42),"00000000"),ROW(INDIRECT("1:8")),1)))</f>
        <v>5</v>
      </c>
      <c r="AB42" cm="1">
        <f t="array" aca="1" ref="AB42" ca="1">SUMPRODUCT(--(MID(TEXT(INT(V42),"00000000"),ROW(INDIRECT("1:8")),1) &lt;&gt; MID(TEXT(INT(Q42),"00000000"),ROW(INDIRECT("1:8")),1)))</f>
        <v>4</v>
      </c>
      <c r="AC42" cm="1">
        <f t="array" aca="1" ref="AC42" ca="1">SUMPRODUCT(--(MID(TEXT(INT(V42),"00000000"),ROW(INDIRECT("1:8")),1) &lt;&gt; MID(TEXT(INT(R42),"00000000"),ROW(INDIRECT("1:8")),1)))</f>
        <v>3</v>
      </c>
      <c r="AD42" cm="1">
        <f t="array" aca="1" ref="AD42" ca="1">SUMPRODUCT(--(MID(TEXT(INT(V42),"00000000"),ROW(INDIRECT("1:8")),1) &lt;&gt; MID(TEXT(INT(S42),"00000000"),ROW(INDIRECT("1:8")),1)))</f>
        <v>1</v>
      </c>
      <c r="AE42" cm="1">
        <f t="array" aca="1" ref="AE42" ca="1">SUMPRODUCT(--(MID(TEXT(INT(T42),"00000000"),ROW(INDIRECT("1:8")),1) &lt;&gt; MID(TEXT(INT(V42),"00000000"),ROW(INDIRECT("1:8")),1)))</f>
        <v>5</v>
      </c>
      <c r="AF42" cm="1">
        <f t="array" aca="1" ref="AF42" ca="1">SUMPRODUCT(--(MID(TEXT(INT(U42),"00000000"),ROW(INDIRECT("1:8")),1) &lt;&gt; MID(TEXT(INT(V42),"00000000"),ROW(INDIRECT("1:8")),1)))</f>
        <v>5</v>
      </c>
      <c r="AG42">
        <f t="shared" ca="1" si="12"/>
        <v>4.2222222222222223</v>
      </c>
      <c r="AJ42" cm="1">
        <f t="array" ref="AJ42">(SUMPRODUCT(LEN(M42:V42)) - SUMPRODUCT(LEN(SUBSTITUTE(M42:V42,"1","")))) / SUMPRODUCT(LEN(M42:V42)) * 100</f>
        <v>37.5</v>
      </c>
      <c r="AM42">
        <v>1</v>
      </c>
    </row>
    <row r="43" spans="1:39" x14ac:dyDescent="0.35">
      <c r="A43" s="1" t="s">
        <v>52</v>
      </c>
      <c r="B43" s="1" t="s">
        <v>138</v>
      </c>
      <c r="C43" s="1" t="s">
        <v>31</v>
      </c>
      <c r="D43" s="1" t="s">
        <v>70</v>
      </c>
      <c r="E43" s="1" t="s">
        <v>190</v>
      </c>
      <c r="F43" s="1" t="s">
        <v>43</v>
      </c>
      <c r="G43" s="1" t="s">
        <v>21</v>
      </c>
      <c r="H43" s="1" t="s">
        <v>14</v>
      </c>
      <c r="I43" s="1" t="s">
        <v>143</v>
      </c>
      <c r="J43" s="1" t="s">
        <v>156</v>
      </c>
      <c r="K43" s="1" t="s">
        <v>126</v>
      </c>
      <c r="L43" s="1"/>
      <c r="M43" s="4" t="str">
        <f t="shared" si="1"/>
        <v>01000010</v>
      </c>
      <c r="N43" s="4" t="str">
        <f t="shared" si="2"/>
        <v>01010111</v>
      </c>
      <c r="O43" s="4" t="str">
        <f t="shared" si="3"/>
        <v>10000000</v>
      </c>
      <c r="P43" s="4" t="str">
        <f t="shared" si="4"/>
        <v>00101011</v>
      </c>
      <c r="Q43" s="4" t="str">
        <f t="shared" si="5"/>
        <v>00001011</v>
      </c>
      <c r="R43" s="4" t="str">
        <f t="shared" si="6"/>
        <v>00000001</v>
      </c>
      <c r="S43" s="4" t="str">
        <f t="shared" si="7"/>
        <v>00110111</v>
      </c>
      <c r="T43" s="4" t="str">
        <f t="shared" si="8"/>
        <v>01011011</v>
      </c>
      <c r="U43" s="4" t="str">
        <f t="shared" si="9"/>
        <v>00101101</v>
      </c>
      <c r="V43" s="4" t="str">
        <f t="shared" si="10"/>
        <v>01000000</v>
      </c>
      <c r="W43" s="4"/>
      <c r="X43" cm="1">
        <f t="array" aca="1" ref="X43" ca="1">SUMPRODUCT(--(MID(TEXT(INT(V43),"00000000"),ROW(INDIRECT("1:8")),1) &lt;&gt; MID(TEXT(INT(M43),"00000000"),ROW(INDIRECT("1:8")),1)))</f>
        <v>1</v>
      </c>
      <c r="Y43" cm="1">
        <f t="array" aca="1" ref="Y43" ca="1">SUMPRODUCT(--(MID(TEXT(INT(V43),"00000000"),ROW(INDIRECT("1:8")),1) &lt;&gt; MID(TEXT(INT(N43),"00000000"),ROW(INDIRECT("1:8")),1)))</f>
        <v>4</v>
      </c>
      <c r="Z43" cm="1">
        <f t="array" aca="1" ref="Z43" ca="1">SUMPRODUCT(--(MID(TEXT(INT(V43),"00000000"),ROW(INDIRECT("1:8")),1) &lt;&gt; MID(TEXT(INT(O43),"00000000"),ROW(INDIRECT("1:8")),1)))</f>
        <v>2</v>
      </c>
      <c r="AA43" cm="1">
        <f t="array" aca="1" ref="AA43" ca="1">SUMPRODUCT(--(MID(TEXT(INT(V43),"00000000"),ROW(INDIRECT("1:8")),1) &lt;&gt; MID(TEXT(INT(P43),"00000000"),ROW(INDIRECT("1:8")),1)))</f>
        <v>5</v>
      </c>
      <c r="AB43" cm="1">
        <f t="array" aca="1" ref="AB43" ca="1">SUMPRODUCT(--(MID(TEXT(INT(V43),"00000000"),ROW(INDIRECT("1:8")),1) &lt;&gt; MID(TEXT(INT(Q43),"00000000"),ROW(INDIRECT("1:8")),1)))</f>
        <v>4</v>
      </c>
      <c r="AC43" cm="1">
        <f t="array" aca="1" ref="AC43" ca="1">SUMPRODUCT(--(MID(TEXT(INT(V43),"00000000"),ROW(INDIRECT("1:8")),1) &lt;&gt; MID(TEXT(INT(R43),"00000000"),ROW(INDIRECT("1:8")),1)))</f>
        <v>2</v>
      </c>
      <c r="AD43" cm="1">
        <f t="array" aca="1" ref="AD43" ca="1">SUMPRODUCT(--(MID(TEXT(INT(V43),"00000000"),ROW(INDIRECT("1:8")),1) &lt;&gt; MID(TEXT(INT(S43),"00000000"),ROW(INDIRECT("1:8")),1)))</f>
        <v>6</v>
      </c>
      <c r="AE43" cm="1">
        <f t="array" aca="1" ref="AE43" ca="1">SUMPRODUCT(--(MID(TEXT(INT(T43),"00000000"),ROW(INDIRECT("1:8")),1) &lt;&gt; MID(TEXT(INT(V43),"00000000"),ROW(INDIRECT("1:8")),1)))</f>
        <v>4</v>
      </c>
      <c r="AF43" cm="1">
        <f t="array" aca="1" ref="AF43" ca="1">SUMPRODUCT(--(MID(TEXT(INT(U43),"00000000"),ROW(INDIRECT("1:8")),1) &lt;&gt; MID(TEXT(INT(V43),"00000000"),ROW(INDIRECT("1:8")),1)))</f>
        <v>5</v>
      </c>
      <c r="AG43">
        <f t="shared" ca="1" si="12"/>
        <v>3.6666666666666665</v>
      </c>
      <c r="AJ43" cm="1">
        <f t="array" ref="AJ43">(SUMPRODUCT(LEN(M43:V43)) - SUMPRODUCT(LEN(SUBSTITUTE(M43:V43,"1","")))) / SUMPRODUCT(LEN(M43:V43)) * 100</f>
        <v>38.75</v>
      </c>
      <c r="AM43">
        <v>1</v>
      </c>
    </row>
    <row r="44" spans="1:39" x14ac:dyDescent="0.35">
      <c r="A44" s="1" t="s">
        <v>53</v>
      </c>
      <c r="B44" s="1" t="s">
        <v>182</v>
      </c>
      <c r="C44" s="1" t="s">
        <v>32</v>
      </c>
      <c r="D44" s="1" t="s">
        <v>191</v>
      </c>
      <c r="E44" s="1" t="s">
        <v>110</v>
      </c>
      <c r="F44" s="1" t="s">
        <v>124</v>
      </c>
      <c r="G44" s="1" t="s">
        <v>133</v>
      </c>
      <c r="H44" s="1" t="s">
        <v>133</v>
      </c>
      <c r="I44" s="1" t="s">
        <v>168</v>
      </c>
      <c r="J44" s="1" t="s">
        <v>132</v>
      </c>
      <c r="K44" s="1" t="s">
        <v>96</v>
      </c>
      <c r="L44" s="1"/>
      <c r="M44" s="4" t="str">
        <f t="shared" si="1"/>
        <v>10010111</v>
      </c>
      <c r="N44" s="4" t="str">
        <f t="shared" si="2"/>
        <v>01110001</v>
      </c>
      <c r="O44" s="4" t="str">
        <f t="shared" si="3"/>
        <v>11011110</v>
      </c>
      <c r="P44" s="4" t="str">
        <f t="shared" si="4"/>
        <v>00110110</v>
      </c>
      <c r="Q44" s="4" t="str">
        <f t="shared" si="5"/>
        <v>10000011</v>
      </c>
      <c r="R44" s="4" t="str">
        <f t="shared" si="6"/>
        <v>01110110</v>
      </c>
      <c r="S44" s="4" t="str">
        <f t="shared" si="7"/>
        <v>01110110</v>
      </c>
      <c r="T44" s="4" t="str">
        <f t="shared" si="8"/>
        <v>10010010</v>
      </c>
      <c r="U44" s="4" t="str">
        <f t="shared" si="9"/>
        <v>10110110</v>
      </c>
      <c r="V44" s="4" t="str">
        <f t="shared" si="10"/>
        <v>00111111</v>
      </c>
      <c r="W44" s="4"/>
      <c r="X44" cm="1">
        <f t="array" aca="1" ref="X44" ca="1">SUMPRODUCT(--(MID(TEXT(INT(V44),"00000000"),ROW(INDIRECT("1:8")),1) &lt;&gt; MID(TEXT(INT(M44),"00000000"),ROW(INDIRECT("1:8")),1)))</f>
        <v>3</v>
      </c>
      <c r="Y44" cm="1">
        <f t="array" aca="1" ref="Y44" ca="1">SUMPRODUCT(--(MID(TEXT(INT(V44),"00000000"),ROW(INDIRECT("1:8")),1) &lt;&gt; MID(TEXT(INT(N44),"00000000"),ROW(INDIRECT("1:8")),1)))</f>
        <v>4</v>
      </c>
      <c r="Z44" cm="1">
        <f t="array" aca="1" ref="Z44" ca="1">SUMPRODUCT(--(MID(TEXT(INT(V44),"00000000"),ROW(INDIRECT("1:8")),1) &lt;&gt; MID(TEXT(INT(O44),"00000000"),ROW(INDIRECT("1:8")),1)))</f>
        <v>4</v>
      </c>
      <c r="AA44" cm="1">
        <f t="array" aca="1" ref="AA44" ca="1">SUMPRODUCT(--(MID(TEXT(INT(V44),"00000000"),ROW(INDIRECT("1:8")),1) &lt;&gt; MID(TEXT(INT(P44),"00000000"),ROW(INDIRECT("1:8")),1)))</f>
        <v>2</v>
      </c>
      <c r="AB44" cm="1">
        <f t="array" aca="1" ref="AB44" ca="1">SUMPRODUCT(--(MID(TEXT(INT(V44),"00000000"),ROW(INDIRECT("1:8")),1) &lt;&gt; MID(TEXT(INT(Q44),"00000000"),ROW(INDIRECT("1:8")),1)))</f>
        <v>5</v>
      </c>
      <c r="AC44" cm="1">
        <f t="array" aca="1" ref="AC44" ca="1">SUMPRODUCT(--(MID(TEXT(INT(V44),"00000000"),ROW(INDIRECT("1:8")),1) &lt;&gt; MID(TEXT(INT(R44),"00000000"),ROW(INDIRECT("1:8")),1)))</f>
        <v>3</v>
      </c>
      <c r="AD44" cm="1">
        <f t="array" aca="1" ref="AD44" ca="1">SUMPRODUCT(--(MID(TEXT(INT(V44),"00000000"),ROW(INDIRECT("1:8")),1) &lt;&gt; MID(TEXT(INT(S44),"00000000"),ROW(INDIRECT("1:8")),1)))</f>
        <v>3</v>
      </c>
      <c r="AE44" cm="1">
        <f t="array" aca="1" ref="AE44" ca="1">SUMPRODUCT(--(MID(TEXT(INT(T44),"00000000"),ROW(INDIRECT("1:8")),1) &lt;&gt; MID(TEXT(INT(V44),"00000000"),ROW(INDIRECT("1:8")),1)))</f>
        <v>5</v>
      </c>
      <c r="AF44" cm="1">
        <f t="array" aca="1" ref="AF44" ca="1">SUMPRODUCT(--(MID(TEXT(INT(U44),"00000000"),ROW(INDIRECT("1:8")),1) &lt;&gt; MID(TEXT(INT(V44),"00000000"),ROW(INDIRECT("1:8")),1)))</f>
        <v>3</v>
      </c>
      <c r="AG44">
        <f t="shared" ca="1" si="12"/>
        <v>3.5555555555555554</v>
      </c>
      <c r="AJ44" cm="1">
        <f t="array" ref="AJ44">(SUMPRODUCT(LEN(M44:V44)) - SUMPRODUCT(LEN(SUBSTITUTE(M44:V44,"1","")))) / SUMPRODUCT(LEN(M44:V44)) * 100</f>
        <v>57.499999999999993</v>
      </c>
      <c r="AM44">
        <f t="shared" si="11"/>
        <v>0.98370826262318567</v>
      </c>
    </row>
    <row r="45" spans="1:39" x14ac:dyDescent="0.35">
      <c r="A45" s="1" t="s">
        <v>54</v>
      </c>
      <c r="B45" s="1" t="s">
        <v>33</v>
      </c>
      <c r="C45" s="1" t="s">
        <v>248</v>
      </c>
      <c r="D45" s="1" t="s">
        <v>189</v>
      </c>
      <c r="E45" s="1" t="s">
        <v>175</v>
      </c>
      <c r="F45" s="1" t="s">
        <v>163</v>
      </c>
      <c r="G45" s="1" t="s">
        <v>21</v>
      </c>
      <c r="H45" s="1" t="s">
        <v>133</v>
      </c>
      <c r="I45" s="1" t="s">
        <v>89</v>
      </c>
      <c r="J45" s="1" t="s">
        <v>55</v>
      </c>
      <c r="K45" s="1" t="s">
        <v>185</v>
      </c>
      <c r="L45" s="1"/>
      <c r="M45" s="4" t="str">
        <f t="shared" si="1"/>
        <v>11110111</v>
      </c>
      <c r="N45" s="4" t="str">
        <f t="shared" si="2"/>
        <v>11110100</v>
      </c>
      <c r="O45" s="4" t="str">
        <f t="shared" si="3"/>
        <v>01001011</v>
      </c>
      <c r="P45" s="4" t="str">
        <f t="shared" si="4"/>
        <v>10101111</v>
      </c>
      <c r="Q45" s="4" t="str">
        <f t="shared" si="5"/>
        <v>00101100</v>
      </c>
      <c r="R45" s="4" t="str">
        <f t="shared" si="6"/>
        <v>00000001</v>
      </c>
      <c r="S45" s="4" t="str">
        <f t="shared" si="7"/>
        <v>01110110</v>
      </c>
      <c r="T45" s="4" t="str">
        <f t="shared" si="8"/>
        <v>11000000</v>
      </c>
      <c r="U45" s="4" t="str">
        <f t="shared" si="9"/>
        <v>01100011</v>
      </c>
      <c r="V45" s="4" t="str">
        <f t="shared" si="10"/>
        <v>01000110</v>
      </c>
      <c r="W45" s="4"/>
      <c r="X45" cm="1">
        <f t="array" aca="1" ref="X45" ca="1">SUMPRODUCT(--(MID(TEXT(INT(V45),"00000000"),ROW(INDIRECT("1:8")),1) &lt;&gt; MID(TEXT(INT(M45),"00000000"),ROW(INDIRECT("1:8")),1)))</f>
        <v>4</v>
      </c>
      <c r="Y45" cm="1">
        <f t="array" aca="1" ref="Y45" ca="1">SUMPRODUCT(--(MID(TEXT(INT(V45),"00000000"),ROW(INDIRECT("1:8")),1) &lt;&gt; MID(TEXT(INT(N45),"00000000"),ROW(INDIRECT("1:8")),1)))</f>
        <v>4</v>
      </c>
      <c r="Z45" cm="1">
        <f t="array" aca="1" ref="Z45" ca="1">SUMPRODUCT(--(MID(TEXT(INT(V45),"00000000"),ROW(INDIRECT("1:8")),1) &lt;&gt; MID(TEXT(INT(O45),"00000000"),ROW(INDIRECT("1:8")),1)))</f>
        <v>3</v>
      </c>
      <c r="AA45" cm="1">
        <f t="array" aca="1" ref="AA45" ca="1">SUMPRODUCT(--(MID(TEXT(INT(V45),"00000000"),ROW(INDIRECT("1:8")),1) &lt;&gt; MID(TEXT(INT(P45),"00000000"),ROW(INDIRECT("1:8")),1)))</f>
        <v>5</v>
      </c>
      <c r="AB45" cm="1">
        <f t="array" aca="1" ref="AB45" ca="1">SUMPRODUCT(--(MID(TEXT(INT(V45),"00000000"),ROW(INDIRECT("1:8")),1) &lt;&gt; MID(TEXT(INT(Q45),"00000000"),ROW(INDIRECT("1:8")),1)))</f>
        <v>4</v>
      </c>
      <c r="AC45" cm="1">
        <f t="array" aca="1" ref="AC45" ca="1">SUMPRODUCT(--(MID(TEXT(INT(V45),"00000000"),ROW(INDIRECT("1:8")),1) &lt;&gt; MID(TEXT(INT(R45),"00000000"),ROW(INDIRECT("1:8")),1)))</f>
        <v>4</v>
      </c>
      <c r="AD45" cm="1">
        <f t="array" aca="1" ref="AD45" ca="1">SUMPRODUCT(--(MID(TEXT(INT(V45),"00000000"),ROW(INDIRECT("1:8")),1) &lt;&gt; MID(TEXT(INT(S45),"00000000"),ROW(INDIRECT("1:8")),1)))</f>
        <v>2</v>
      </c>
      <c r="AE45" cm="1">
        <f t="array" aca="1" ref="AE45" ca="1">SUMPRODUCT(--(MID(TEXT(INT(T45),"00000000"),ROW(INDIRECT("1:8")),1) &lt;&gt; MID(TEXT(INT(V45),"00000000"),ROW(INDIRECT("1:8")),1)))</f>
        <v>3</v>
      </c>
      <c r="AF45" cm="1">
        <f t="array" aca="1" ref="AF45" ca="1">SUMPRODUCT(--(MID(TEXT(INT(U45),"00000000"),ROW(INDIRECT("1:8")),1) &lt;&gt; MID(TEXT(INT(V45),"00000000"),ROW(INDIRECT("1:8")),1)))</f>
        <v>3</v>
      </c>
      <c r="AG45">
        <f t="shared" ca="1" si="12"/>
        <v>3.5555555555555554</v>
      </c>
      <c r="AJ45" cm="1">
        <f t="array" ref="AJ45">(SUMPRODUCT(LEN(M45:V45)) - SUMPRODUCT(LEN(SUBSTITUTE(M45:V45,"1","")))) / SUMPRODUCT(LEN(M45:V45)) * 100</f>
        <v>50</v>
      </c>
      <c r="AM45">
        <f t="shared" si="11"/>
        <v>1</v>
      </c>
    </row>
    <row r="46" spans="1:39" x14ac:dyDescent="0.35">
      <c r="A46" s="1" t="s">
        <v>55</v>
      </c>
      <c r="B46" s="1" t="s">
        <v>145</v>
      </c>
      <c r="C46" s="1" t="s">
        <v>72</v>
      </c>
      <c r="D46" s="1" t="s">
        <v>130</v>
      </c>
      <c r="E46" s="1" t="s">
        <v>123</v>
      </c>
      <c r="F46" s="1" t="s">
        <v>172</v>
      </c>
      <c r="G46" s="1" t="s">
        <v>196</v>
      </c>
      <c r="H46" s="1" t="s">
        <v>214</v>
      </c>
      <c r="I46" s="1" t="s">
        <v>49</v>
      </c>
      <c r="J46" s="1" t="s">
        <v>184</v>
      </c>
      <c r="K46" s="1" t="s">
        <v>180</v>
      </c>
      <c r="L46" s="1"/>
      <c r="M46" s="4" t="str">
        <f t="shared" si="1"/>
        <v>01101111</v>
      </c>
      <c r="N46" s="4" t="str">
        <f t="shared" si="2"/>
        <v>01011001</v>
      </c>
      <c r="O46" s="4" t="str">
        <f t="shared" si="3"/>
        <v>00010101</v>
      </c>
      <c r="P46" s="4" t="str">
        <f t="shared" si="4"/>
        <v>00011111</v>
      </c>
      <c r="Q46" s="4" t="str">
        <f t="shared" si="5"/>
        <v>10100000</v>
      </c>
      <c r="R46" s="4" t="str">
        <f t="shared" si="6"/>
        <v>01111011</v>
      </c>
      <c r="S46" s="4" t="str">
        <f t="shared" si="7"/>
        <v>11011001</v>
      </c>
      <c r="T46" s="4" t="str">
        <f t="shared" si="8"/>
        <v>11011101</v>
      </c>
      <c r="U46" s="4" t="str">
        <f t="shared" si="9"/>
        <v>11100110</v>
      </c>
      <c r="V46" s="4" t="str">
        <f t="shared" si="10"/>
        <v>01100110</v>
      </c>
      <c r="W46" s="4"/>
      <c r="X46" cm="1">
        <f t="array" aca="1" ref="X46" ca="1">SUMPRODUCT(--(MID(TEXT(INT(V46),"00000000"),ROW(INDIRECT("1:8")),1) &lt;&gt; MID(TEXT(INT(M46),"00000000"),ROW(INDIRECT("1:8")),1)))</f>
        <v>2</v>
      </c>
      <c r="Y46" cm="1">
        <f t="array" aca="1" ref="Y46" ca="1">SUMPRODUCT(--(MID(TEXT(INT(V46),"00000000"),ROW(INDIRECT("1:8")),1) &lt;&gt; MID(TEXT(INT(N46),"00000000"),ROW(INDIRECT("1:8")),1)))</f>
        <v>6</v>
      </c>
      <c r="Z46" cm="1">
        <f t="array" aca="1" ref="Z46" ca="1">SUMPRODUCT(--(MID(TEXT(INT(V46),"00000000"),ROW(INDIRECT("1:8")),1) &lt;&gt; MID(TEXT(INT(O46),"00000000"),ROW(INDIRECT("1:8")),1)))</f>
        <v>5</v>
      </c>
      <c r="AA46" cm="1">
        <f t="array" aca="1" ref="AA46" ca="1">SUMPRODUCT(--(MID(TEXT(INT(V46),"00000000"),ROW(INDIRECT("1:8")),1) &lt;&gt; MID(TEXT(INT(P46),"00000000"),ROW(INDIRECT("1:8")),1)))</f>
        <v>5</v>
      </c>
      <c r="AB46" cm="1">
        <f t="array" aca="1" ref="AB46" ca="1">SUMPRODUCT(--(MID(TEXT(INT(V46),"00000000"),ROW(INDIRECT("1:8")),1) &lt;&gt; MID(TEXT(INT(Q46),"00000000"),ROW(INDIRECT("1:8")),1)))</f>
        <v>4</v>
      </c>
      <c r="AC46" cm="1">
        <f t="array" aca="1" ref="AC46" ca="1">SUMPRODUCT(--(MID(TEXT(INT(V46),"00000000"),ROW(INDIRECT("1:8")),1) &lt;&gt; MID(TEXT(INT(R46),"00000000"),ROW(INDIRECT("1:8")),1)))</f>
        <v>4</v>
      </c>
      <c r="AD46" cm="1">
        <f t="array" aca="1" ref="AD46" ca="1">SUMPRODUCT(--(MID(TEXT(INT(V46),"00000000"),ROW(INDIRECT("1:8")),1) &lt;&gt; MID(TEXT(INT(S46),"00000000"),ROW(INDIRECT("1:8")),1)))</f>
        <v>7</v>
      </c>
      <c r="AE46" cm="1">
        <f t="array" aca="1" ref="AE46" ca="1">SUMPRODUCT(--(MID(TEXT(INT(T46),"00000000"),ROW(INDIRECT("1:8")),1) &lt;&gt; MID(TEXT(INT(V46),"00000000"),ROW(INDIRECT("1:8")),1)))</f>
        <v>6</v>
      </c>
      <c r="AF46" cm="1">
        <f t="array" aca="1" ref="AF46" ca="1">SUMPRODUCT(--(MID(TEXT(INT(U46),"00000000"),ROW(INDIRECT("1:8")),1) &lt;&gt; MID(TEXT(INT(V46),"00000000"),ROW(INDIRECT("1:8")),1)))</f>
        <v>1</v>
      </c>
      <c r="AG46">
        <f t="shared" ca="1" si="12"/>
        <v>4.4444444444444446</v>
      </c>
      <c r="AJ46" cm="1">
        <f t="array" ref="AJ46">(SUMPRODUCT(LEN(M46:V46)) - SUMPRODUCT(LEN(SUBSTITUTE(M46:V46,"1","")))) / SUMPRODUCT(LEN(M46:V46)) * 100</f>
        <v>57.499999999999993</v>
      </c>
      <c r="AM46">
        <f t="shared" si="11"/>
        <v>0.98370826262318567</v>
      </c>
    </row>
    <row r="47" spans="1:39" x14ac:dyDescent="0.35">
      <c r="A47" s="1" t="s">
        <v>56</v>
      </c>
      <c r="B47" s="1" t="s">
        <v>181</v>
      </c>
      <c r="C47" s="1" t="s">
        <v>49</v>
      </c>
      <c r="D47" s="1" t="s">
        <v>192</v>
      </c>
      <c r="E47" s="1" t="s">
        <v>160</v>
      </c>
      <c r="F47" s="1" t="s">
        <v>22</v>
      </c>
      <c r="G47" s="1" t="s">
        <v>214</v>
      </c>
      <c r="H47" s="1" t="s">
        <v>45</v>
      </c>
      <c r="I47" s="1" t="s">
        <v>215</v>
      </c>
      <c r="J47" s="1" t="s">
        <v>138</v>
      </c>
      <c r="K47" s="1" t="s">
        <v>83</v>
      </c>
      <c r="L47" s="1"/>
      <c r="M47" s="4" t="str">
        <f t="shared" si="1"/>
        <v>10001100</v>
      </c>
      <c r="N47" s="4" t="str">
        <f t="shared" si="2"/>
        <v>11011101</v>
      </c>
      <c r="O47" s="4" t="str">
        <f t="shared" si="3"/>
        <v>10100011</v>
      </c>
      <c r="P47" s="4" t="str">
        <f t="shared" si="4"/>
        <v>10001010</v>
      </c>
      <c r="Q47" s="4" t="str">
        <f t="shared" si="5"/>
        <v>10100101</v>
      </c>
      <c r="R47" s="4" t="str">
        <f t="shared" si="6"/>
        <v>11011001</v>
      </c>
      <c r="S47" s="4" t="str">
        <f t="shared" si="7"/>
        <v>11100000</v>
      </c>
      <c r="T47" s="4" t="str">
        <f t="shared" si="8"/>
        <v>11001000</v>
      </c>
      <c r="U47" s="4" t="str">
        <f t="shared" si="9"/>
        <v>01000010</v>
      </c>
      <c r="V47" s="4" t="str">
        <f t="shared" si="10"/>
        <v>11001111</v>
      </c>
      <c r="W47" s="4"/>
      <c r="X47" cm="1">
        <f t="array" aca="1" ref="X47" ca="1">SUMPRODUCT(--(MID(TEXT(INT(V47),"00000000"),ROW(INDIRECT("1:8")),1) &lt;&gt; MID(TEXT(INT(M47),"00000000"),ROW(INDIRECT("1:8")),1)))</f>
        <v>3</v>
      </c>
      <c r="Y47" cm="1">
        <f t="array" aca="1" ref="Y47" ca="1">SUMPRODUCT(--(MID(TEXT(INT(V47),"00000000"),ROW(INDIRECT("1:8")),1) &lt;&gt; MID(TEXT(INT(N47),"00000000"),ROW(INDIRECT("1:8")),1)))</f>
        <v>2</v>
      </c>
      <c r="Z47" cm="1">
        <f t="array" aca="1" ref="Z47" ca="1">SUMPRODUCT(--(MID(TEXT(INT(V47),"00000000"),ROW(INDIRECT("1:8")),1) &lt;&gt; MID(TEXT(INT(O47),"00000000"),ROW(INDIRECT("1:8")),1)))</f>
        <v>4</v>
      </c>
      <c r="AA47" cm="1">
        <f t="array" aca="1" ref="AA47" ca="1">SUMPRODUCT(--(MID(TEXT(INT(V47),"00000000"),ROW(INDIRECT("1:8")),1) &lt;&gt; MID(TEXT(INT(P47),"00000000"),ROW(INDIRECT("1:8")),1)))</f>
        <v>3</v>
      </c>
      <c r="AB47" cm="1">
        <f t="array" aca="1" ref="AB47" ca="1">SUMPRODUCT(--(MID(TEXT(INT(V47),"00000000"),ROW(INDIRECT("1:8")),1) &lt;&gt; MID(TEXT(INT(Q47),"00000000"),ROW(INDIRECT("1:8")),1)))</f>
        <v>4</v>
      </c>
      <c r="AC47" cm="1">
        <f t="array" aca="1" ref="AC47" ca="1">SUMPRODUCT(--(MID(TEXT(INT(V47),"00000000"),ROW(INDIRECT("1:8")),1) &lt;&gt; MID(TEXT(INT(R47),"00000000"),ROW(INDIRECT("1:8")),1)))</f>
        <v>3</v>
      </c>
      <c r="AD47" cm="1">
        <f t="array" aca="1" ref="AD47" ca="1">SUMPRODUCT(--(MID(TEXT(INT(V47),"00000000"),ROW(INDIRECT("1:8")),1) &lt;&gt; MID(TEXT(INT(S47),"00000000"),ROW(INDIRECT("1:8")),1)))</f>
        <v>5</v>
      </c>
      <c r="AE47" cm="1">
        <f t="array" aca="1" ref="AE47" ca="1">SUMPRODUCT(--(MID(TEXT(INT(T47),"00000000"),ROW(INDIRECT("1:8")),1) &lt;&gt; MID(TEXT(INT(V47),"00000000"),ROW(INDIRECT("1:8")),1)))</f>
        <v>3</v>
      </c>
      <c r="AF47" cm="1">
        <f t="array" aca="1" ref="AF47" ca="1">SUMPRODUCT(--(MID(TEXT(INT(U47),"00000000"),ROW(INDIRECT("1:8")),1) &lt;&gt; MID(TEXT(INT(V47),"00000000"),ROW(INDIRECT("1:8")),1)))</f>
        <v>4</v>
      </c>
      <c r="AG47">
        <f t="shared" ca="1" si="12"/>
        <v>3.4444444444444446</v>
      </c>
      <c r="AJ47" cm="1">
        <f t="array" ref="AJ47">(SUMPRODUCT(LEN(M47:V47)) - SUMPRODUCT(LEN(SUBSTITUTE(M47:V47,"1","")))) / SUMPRODUCT(LEN(M47:V47)) * 100</f>
        <v>48.75</v>
      </c>
      <c r="AM47">
        <f t="shared" si="11"/>
        <v>0.99954911082524844</v>
      </c>
    </row>
    <row r="48" spans="1:39" x14ac:dyDescent="0.35">
      <c r="A48" s="1" t="s">
        <v>57</v>
      </c>
      <c r="B48" s="1" t="s">
        <v>176</v>
      </c>
      <c r="C48" s="1" t="s">
        <v>68</v>
      </c>
      <c r="D48" s="1" t="s">
        <v>64</v>
      </c>
      <c r="E48" s="1" t="s">
        <v>37</v>
      </c>
      <c r="F48" s="1" t="s">
        <v>84</v>
      </c>
      <c r="G48" s="1" t="s">
        <v>110</v>
      </c>
      <c r="H48" s="1" t="s">
        <v>193</v>
      </c>
      <c r="I48" s="1" t="s">
        <v>84</v>
      </c>
      <c r="J48" s="1" t="s">
        <v>48</v>
      </c>
      <c r="K48" s="1" t="s">
        <v>169</v>
      </c>
      <c r="L48" s="1"/>
      <c r="M48" s="4" t="str">
        <f t="shared" si="1"/>
        <v>01101000</v>
      </c>
      <c r="N48" s="4" t="str">
        <f t="shared" si="2"/>
        <v>11101101</v>
      </c>
      <c r="O48" s="4" t="str">
        <f t="shared" si="3"/>
        <v>00000010</v>
      </c>
      <c r="P48" s="4" t="str">
        <f t="shared" si="4"/>
        <v>00110011</v>
      </c>
      <c r="Q48" s="4" t="str">
        <f t="shared" si="5"/>
        <v>00000000</v>
      </c>
      <c r="R48" s="4" t="str">
        <f t="shared" si="6"/>
        <v>00110110</v>
      </c>
      <c r="S48" s="4" t="str">
        <f t="shared" si="7"/>
        <v>01101101</v>
      </c>
      <c r="T48" s="4" t="str">
        <f t="shared" si="8"/>
        <v>00000000</v>
      </c>
      <c r="U48" s="4" t="str">
        <f t="shared" si="9"/>
        <v>00010011</v>
      </c>
      <c r="V48" s="4" t="str">
        <f t="shared" si="10"/>
        <v>00001010</v>
      </c>
      <c r="W48" s="4"/>
      <c r="X48" cm="1">
        <f t="array" aca="1" ref="X48" ca="1">SUMPRODUCT(--(MID(TEXT(INT(V48),"00000000"),ROW(INDIRECT("1:8")),1) &lt;&gt; MID(TEXT(INT(M48),"00000000"),ROW(INDIRECT("1:8")),1)))</f>
        <v>3</v>
      </c>
      <c r="Y48" cm="1">
        <f t="array" aca="1" ref="Y48" ca="1">SUMPRODUCT(--(MID(TEXT(INT(V48),"00000000"),ROW(INDIRECT("1:8")),1) &lt;&gt; MID(TEXT(INT(N48),"00000000"),ROW(INDIRECT("1:8")),1)))</f>
        <v>6</v>
      </c>
      <c r="Z48" cm="1">
        <f t="array" aca="1" ref="Z48" ca="1">SUMPRODUCT(--(MID(TEXT(INT(V48),"00000000"),ROW(INDIRECT("1:8")),1) &lt;&gt; MID(TEXT(INT(O48),"00000000"),ROW(INDIRECT("1:8")),1)))</f>
        <v>1</v>
      </c>
      <c r="AA48" cm="1">
        <f t="array" aca="1" ref="AA48" ca="1">SUMPRODUCT(--(MID(TEXT(INT(V48),"00000000"),ROW(INDIRECT("1:8")),1) &lt;&gt; MID(TEXT(INT(P48),"00000000"),ROW(INDIRECT("1:8")),1)))</f>
        <v>4</v>
      </c>
      <c r="AB48" cm="1">
        <f t="array" aca="1" ref="AB48" ca="1">SUMPRODUCT(--(MID(TEXT(INT(V48),"00000000"),ROW(INDIRECT("1:8")),1) &lt;&gt; MID(TEXT(INT(Q48),"00000000"),ROW(INDIRECT("1:8")),1)))</f>
        <v>2</v>
      </c>
      <c r="AC48" cm="1">
        <f t="array" aca="1" ref="AC48" ca="1">SUMPRODUCT(--(MID(TEXT(INT(V48),"00000000"),ROW(INDIRECT("1:8")),1) &lt;&gt; MID(TEXT(INT(R48),"00000000"),ROW(INDIRECT("1:8")),1)))</f>
        <v>4</v>
      </c>
      <c r="AD48" cm="1">
        <f t="array" aca="1" ref="AD48" ca="1">SUMPRODUCT(--(MID(TEXT(INT(V48),"00000000"),ROW(INDIRECT("1:8")),1) &lt;&gt; MID(TEXT(INT(S48),"00000000"),ROW(INDIRECT("1:8")),1)))</f>
        <v>5</v>
      </c>
      <c r="AE48" cm="1">
        <f t="array" aca="1" ref="AE48" ca="1">SUMPRODUCT(--(MID(TEXT(INT(T48),"00000000"),ROW(INDIRECT("1:8")),1) &lt;&gt; MID(TEXT(INT(V48),"00000000"),ROW(INDIRECT("1:8")),1)))</f>
        <v>2</v>
      </c>
      <c r="AF48" cm="1">
        <f t="array" aca="1" ref="AF48" ca="1">SUMPRODUCT(--(MID(TEXT(INT(U48),"00000000"),ROW(INDIRECT("1:8")),1) &lt;&gt; MID(TEXT(INT(V48),"00000000"),ROW(INDIRECT("1:8")),1)))</f>
        <v>3</v>
      </c>
      <c r="AG48">
        <f t="shared" ca="1" si="12"/>
        <v>3.3333333333333335</v>
      </c>
      <c r="AJ48" cm="1">
        <f t="array" ref="AJ48">(SUMPRODUCT(LEN(M48:V48)) - SUMPRODUCT(LEN(SUBSTITUTE(M48:V48,"1","")))) / SUMPRODUCT(LEN(M48:V48)) * 100</f>
        <v>35</v>
      </c>
      <c r="AM48">
        <v>1</v>
      </c>
    </row>
    <row r="49" spans="1:39" x14ac:dyDescent="0.35">
      <c r="A49" s="1" t="s">
        <v>58</v>
      </c>
      <c r="B49" s="1" t="s">
        <v>84</v>
      </c>
      <c r="C49" s="1" t="s">
        <v>70</v>
      </c>
      <c r="D49" s="1" t="s">
        <v>84</v>
      </c>
      <c r="E49" s="1" t="s">
        <v>70</v>
      </c>
      <c r="F49" s="1" t="s">
        <v>84</v>
      </c>
      <c r="G49" s="1" t="s">
        <v>84</v>
      </c>
      <c r="H49" s="1" t="s">
        <v>84</v>
      </c>
      <c r="I49" s="1" t="s">
        <v>84</v>
      </c>
      <c r="J49" s="1" t="s">
        <v>70</v>
      </c>
      <c r="K49" s="1" t="s">
        <v>70</v>
      </c>
      <c r="L49" s="1"/>
      <c r="M49" s="4" t="str">
        <f t="shared" si="1"/>
        <v>00000000</v>
      </c>
      <c r="N49" s="4" t="str">
        <f t="shared" si="2"/>
        <v>10000000</v>
      </c>
      <c r="O49" s="4" t="str">
        <f t="shared" si="3"/>
        <v>00000000</v>
      </c>
      <c r="P49" s="4" t="str">
        <f t="shared" si="4"/>
        <v>10000000</v>
      </c>
      <c r="Q49" s="4" t="str">
        <f t="shared" si="5"/>
        <v>00000000</v>
      </c>
      <c r="R49" s="4" t="str">
        <f t="shared" si="6"/>
        <v>00000000</v>
      </c>
      <c r="S49" s="4" t="str">
        <f t="shared" si="7"/>
        <v>00000000</v>
      </c>
      <c r="T49" s="4" t="str">
        <f t="shared" si="8"/>
        <v>00000000</v>
      </c>
      <c r="U49" s="4" t="str">
        <f t="shared" si="9"/>
        <v>10000000</v>
      </c>
      <c r="V49" s="4" t="str">
        <f t="shared" si="10"/>
        <v>10000000</v>
      </c>
      <c r="W49" s="4"/>
      <c r="X49">
        <v>5</v>
      </c>
      <c r="Y49">
        <v>4</v>
      </c>
      <c r="Z49">
        <v>7</v>
      </c>
      <c r="AA49">
        <v>3</v>
      </c>
      <c r="AB49">
        <v>4</v>
      </c>
      <c r="AC49">
        <v>4</v>
      </c>
      <c r="AD49">
        <v>4</v>
      </c>
      <c r="AE49">
        <v>5</v>
      </c>
      <c r="AF49">
        <v>4</v>
      </c>
      <c r="AG49">
        <f t="shared" si="12"/>
        <v>4.4444444444444446</v>
      </c>
      <c r="AJ49">
        <v>55</v>
      </c>
      <c r="AM49">
        <f t="shared" si="11"/>
        <v>0.99277445398780839</v>
      </c>
    </row>
    <row r="50" spans="1:39" x14ac:dyDescent="0.35">
      <c r="A50" s="1" t="s">
        <v>59</v>
      </c>
      <c r="B50" s="1" t="s">
        <v>94</v>
      </c>
      <c r="C50" s="1" t="s">
        <v>120</v>
      </c>
      <c r="D50" s="1" t="s">
        <v>50</v>
      </c>
      <c r="E50" s="1" t="s">
        <v>128</v>
      </c>
      <c r="F50" s="1" t="s">
        <v>76</v>
      </c>
      <c r="G50" s="1" t="s">
        <v>209</v>
      </c>
      <c r="H50" s="1" t="s">
        <v>211</v>
      </c>
      <c r="I50" s="1" t="s">
        <v>13</v>
      </c>
      <c r="J50" s="1" t="s">
        <v>166</v>
      </c>
      <c r="K50" s="1" t="s">
        <v>203</v>
      </c>
      <c r="L50" s="1"/>
      <c r="M50" s="4" t="str">
        <f t="shared" si="1"/>
        <v>10000111</v>
      </c>
      <c r="N50" s="4" t="str">
        <f t="shared" si="2"/>
        <v>01111111</v>
      </c>
      <c r="O50" s="4" t="str">
        <f t="shared" si="3"/>
        <v>01101011</v>
      </c>
      <c r="P50" s="4" t="str">
        <f t="shared" si="4"/>
        <v>11010100</v>
      </c>
      <c r="Q50" s="4" t="str">
        <f t="shared" si="5"/>
        <v>10011001</v>
      </c>
      <c r="R50" s="4" t="str">
        <f t="shared" si="6"/>
        <v>11100001</v>
      </c>
      <c r="S50" s="4" t="str">
        <f t="shared" si="7"/>
        <v>10101010</v>
      </c>
      <c r="T50" s="4" t="str">
        <f t="shared" si="8"/>
        <v>00001000</v>
      </c>
      <c r="U50" s="4" t="str">
        <f t="shared" si="9"/>
        <v>00001111</v>
      </c>
      <c r="V50" s="4" t="str">
        <f t="shared" si="10"/>
        <v>00111010</v>
      </c>
      <c r="W50" s="4"/>
      <c r="X50" cm="1">
        <f t="array" aca="1" ref="X50" ca="1">SUMPRODUCT(--(MID(TEXT(INT(V50),"00000000"),ROW(INDIRECT("1:8")),1) &lt;&gt; MID(TEXT(INT(M50),"00000000"),ROW(INDIRECT("1:8")),1)))</f>
        <v>6</v>
      </c>
      <c r="Y50" cm="1">
        <f t="array" aca="1" ref="Y50" ca="1">SUMPRODUCT(--(MID(TEXT(INT(V50),"00000000"),ROW(INDIRECT("1:8")),1) &lt;&gt; MID(TEXT(INT(N50),"00000000"),ROW(INDIRECT("1:8")),1)))</f>
        <v>3</v>
      </c>
      <c r="Z50" cm="1">
        <f t="array" aca="1" ref="Z50" ca="1">SUMPRODUCT(--(MID(TEXT(INT(V50),"00000000"),ROW(INDIRECT("1:8")),1) &lt;&gt; MID(TEXT(INT(O50),"00000000"),ROW(INDIRECT("1:8")),1)))</f>
        <v>3</v>
      </c>
      <c r="AA50" cm="1">
        <f t="array" aca="1" ref="AA50" ca="1">SUMPRODUCT(--(MID(TEXT(INT(V50),"00000000"),ROW(INDIRECT("1:8")),1) &lt;&gt; MID(TEXT(INT(P50),"00000000"),ROW(INDIRECT("1:8")),1)))</f>
        <v>6</v>
      </c>
      <c r="AB50" cm="1">
        <f t="array" aca="1" ref="AB50" ca="1">SUMPRODUCT(--(MID(TEXT(INT(V50),"00000000"),ROW(INDIRECT("1:8")),1) &lt;&gt; MID(TEXT(INT(Q50),"00000000"),ROW(INDIRECT("1:8")),1)))</f>
        <v>4</v>
      </c>
      <c r="AC50" cm="1">
        <f t="array" aca="1" ref="AC50" ca="1">SUMPRODUCT(--(MID(TEXT(INT(V50),"00000000"),ROW(INDIRECT("1:8")),1) &lt;&gt; MID(TEXT(INT(R50),"00000000"),ROW(INDIRECT("1:8")),1)))</f>
        <v>6</v>
      </c>
      <c r="AD50" cm="1">
        <f t="array" aca="1" ref="AD50" ca="1">SUMPRODUCT(--(MID(TEXT(INT(V50),"00000000"),ROW(INDIRECT("1:8")),1) &lt;&gt; MID(TEXT(INT(S50),"00000000"),ROW(INDIRECT("1:8")),1)))</f>
        <v>2</v>
      </c>
      <c r="AE50" cm="1">
        <f t="array" aca="1" ref="AE50" ca="1">SUMPRODUCT(--(MID(TEXT(INT(T50),"00000000"),ROW(INDIRECT("1:8")),1) &lt;&gt; MID(TEXT(INT(V50),"00000000"),ROW(INDIRECT("1:8")),1)))</f>
        <v>3</v>
      </c>
      <c r="AF50" cm="1">
        <f t="array" aca="1" ref="AF50" ca="1">SUMPRODUCT(--(MID(TEXT(INT(U50),"00000000"),ROW(INDIRECT("1:8")),1) &lt;&gt; MID(TEXT(INT(V50),"00000000"),ROW(INDIRECT("1:8")),1)))</f>
        <v>4</v>
      </c>
      <c r="AG50">
        <f t="shared" ca="1" si="12"/>
        <v>4.1111111111111107</v>
      </c>
      <c r="AJ50" cm="1">
        <f t="array" ref="AJ50">(SUMPRODUCT(LEN(M50:V50)) - SUMPRODUCT(LEN(SUBSTITUTE(M50:V50,"1","")))) / SUMPRODUCT(LEN(M50:V50)) * 100</f>
        <v>51.249999999999993</v>
      </c>
      <c r="AM50">
        <f t="shared" si="11"/>
        <v>0.99954911082524844</v>
      </c>
    </row>
    <row r="51" spans="1:39" x14ac:dyDescent="0.35">
      <c r="A51" s="1" t="s">
        <v>60</v>
      </c>
      <c r="B51" s="1" t="s">
        <v>151</v>
      </c>
      <c r="C51" s="1" t="s">
        <v>95</v>
      </c>
      <c r="D51" s="1" t="s">
        <v>84</v>
      </c>
      <c r="E51" s="1" t="s">
        <v>21</v>
      </c>
      <c r="F51" s="1" t="s">
        <v>21</v>
      </c>
      <c r="G51" s="1" t="s">
        <v>74</v>
      </c>
      <c r="H51" s="1" t="s">
        <v>64</v>
      </c>
      <c r="I51" s="1" t="s">
        <v>124</v>
      </c>
      <c r="J51" s="1" t="s">
        <v>139</v>
      </c>
      <c r="K51" s="1" t="s">
        <v>146</v>
      </c>
      <c r="L51" s="1"/>
      <c r="M51" s="4" t="str">
        <f t="shared" si="1"/>
        <v>00000110</v>
      </c>
      <c r="N51" s="4" t="str">
        <f t="shared" si="2"/>
        <v>00000111</v>
      </c>
      <c r="O51" s="4" t="str">
        <f t="shared" si="3"/>
        <v>00000000</v>
      </c>
      <c r="P51" s="4" t="str">
        <f t="shared" si="4"/>
        <v>00000001</v>
      </c>
      <c r="Q51" s="4" t="str">
        <f t="shared" si="5"/>
        <v>00000001</v>
      </c>
      <c r="R51" s="4" t="str">
        <f t="shared" si="6"/>
        <v>10000001</v>
      </c>
      <c r="S51" s="4" t="str">
        <f t="shared" si="7"/>
        <v>00000010</v>
      </c>
      <c r="T51" s="4" t="str">
        <f t="shared" si="8"/>
        <v>10000011</v>
      </c>
      <c r="U51" s="4" t="str">
        <f t="shared" si="9"/>
        <v>00000100</v>
      </c>
      <c r="V51" s="4" t="str">
        <f t="shared" si="10"/>
        <v>00000101</v>
      </c>
      <c r="W51" s="4"/>
      <c r="X51">
        <v>4</v>
      </c>
      <c r="Y51">
        <v>7</v>
      </c>
      <c r="Z51" cm="1">
        <f t="array" aca="1" ref="Z51" ca="1">SUMPRODUCT(--(MID(TEXT(INT(V51),"00000000"),ROW(INDIRECT("1:8")),1) &lt;&gt; MID(TEXT(INT(O51),"00000000"),ROW(INDIRECT("1:8")),1)))</f>
        <v>2</v>
      </c>
      <c r="AA51" cm="1">
        <f t="array" aca="1" ref="AA51" ca="1">SUMPRODUCT(--(MID(TEXT(INT(V51),"00000000"),ROW(INDIRECT("1:8")),1) &lt;&gt; MID(TEXT(INT(P51),"00000000"),ROW(INDIRECT("1:8")),1)))</f>
        <v>1</v>
      </c>
      <c r="AB51">
        <v>6</v>
      </c>
      <c r="AC51" cm="1">
        <f t="array" aca="1" ref="AC51" ca="1">SUMPRODUCT(--(MID(TEXT(INT(V51),"00000000"),ROW(INDIRECT("1:8")),1) &lt;&gt; MID(TEXT(INT(R51),"00000000"),ROW(INDIRECT("1:8")),1)))</f>
        <v>2</v>
      </c>
      <c r="AD51" cm="1">
        <f t="array" aca="1" ref="AD51" ca="1">SUMPRODUCT(--(MID(TEXT(INT(V51),"00000000"),ROW(INDIRECT("1:8")),1) &lt;&gt; MID(TEXT(INT(S51),"00000000"),ROW(INDIRECT("1:8")),1)))</f>
        <v>3</v>
      </c>
      <c r="AE51">
        <v>4</v>
      </c>
      <c r="AF51">
        <v>3</v>
      </c>
      <c r="AG51">
        <f t="shared" ca="1" si="12"/>
        <v>3.5555555555555554</v>
      </c>
      <c r="AJ51" cm="1">
        <f t="array" ref="AJ51">(SUMPRODUCT(LEN(M51:V51)) - SUMPRODUCT(LEN(SUBSTITUTE(M51:V51,"1","")))) / SUMPRODUCT(LEN(M51:V51)) * 100</f>
        <v>20</v>
      </c>
      <c r="AM51">
        <v>1</v>
      </c>
    </row>
    <row r="52" spans="1:39" x14ac:dyDescent="0.35">
      <c r="A52" s="1" t="s">
        <v>61</v>
      </c>
      <c r="B52" s="1" t="s">
        <v>120</v>
      </c>
      <c r="C52" s="1" t="s">
        <v>193</v>
      </c>
      <c r="D52" s="1" t="s">
        <v>185</v>
      </c>
      <c r="E52" s="1" t="s">
        <v>135</v>
      </c>
      <c r="F52" s="1" t="s">
        <v>194</v>
      </c>
      <c r="G52" s="1" t="s">
        <v>64</v>
      </c>
      <c r="H52" s="1" t="s">
        <v>11</v>
      </c>
      <c r="I52" s="1" t="s">
        <v>32</v>
      </c>
      <c r="J52" s="1" t="s">
        <v>217</v>
      </c>
      <c r="K52" s="1" t="s">
        <v>227</v>
      </c>
      <c r="L52" s="1"/>
      <c r="M52" s="4" t="str">
        <f t="shared" si="1"/>
        <v>01111111</v>
      </c>
      <c r="N52" s="4" t="str">
        <f t="shared" si="2"/>
        <v>01101101</v>
      </c>
      <c r="O52" s="4" t="str">
        <f t="shared" si="3"/>
        <v>01000110</v>
      </c>
      <c r="P52" s="4" t="str">
        <f t="shared" si="4"/>
        <v>11011100</v>
      </c>
      <c r="Q52" s="4" t="str">
        <f t="shared" si="5"/>
        <v>11000010</v>
      </c>
      <c r="R52" s="4" t="str">
        <f t="shared" si="6"/>
        <v>00000010</v>
      </c>
      <c r="S52" s="4" t="str">
        <f t="shared" si="7"/>
        <v>00010000</v>
      </c>
      <c r="T52" s="4" t="str">
        <f t="shared" si="8"/>
        <v>01110001</v>
      </c>
      <c r="U52" s="4" t="str">
        <f t="shared" si="9"/>
        <v>01110000</v>
      </c>
      <c r="V52" s="4" t="str">
        <f t="shared" si="10"/>
        <v>10010101</v>
      </c>
      <c r="W52" s="4"/>
      <c r="X52" cm="1">
        <f t="array" aca="1" ref="X52" ca="1">SUMPRODUCT(--(MID(TEXT(INT(V52),"00000000"),ROW(INDIRECT("1:8")),1) &lt;&gt; MID(TEXT(INT(M52),"00000000"),ROW(INDIRECT("1:8")),1)))</f>
        <v>5</v>
      </c>
      <c r="Y52" cm="1">
        <f t="array" aca="1" ref="Y52" ca="1">SUMPRODUCT(--(MID(TEXT(INT(V52),"00000000"),ROW(INDIRECT("1:8")),1) &lt;&gt; MID(TEXT(INT(N52),"00000000"),ROW(INDIRECT("1:8")),1)))</f>
        <v>5</v>
      </c>
      <c r="Z52" cm="1">
        <f t="array" aca="1" ref="Z52" ca="1">SUMPRODUCT(--(MID(TEXT(INT(V52),"00000000"),ROW(INDIRECT("1:8")),1) &lt;&gt; MID(TEXT(INT(O52),"00000000"),ROW(INDIRECT("1:8")),1)))</f>
        <v>5</v>
      </c>
      <c r="AA52" cm="1">
        <f t="array" aca="1" ref="AA52" ca="1">SUMPRODUCT(--(MID(TEXT(INT(V52),"00000000"),ROW(INDIRECT("1:8")),1) &lt;&gt; MID(TEXT(INT(P52),"00000000"),ROW(INDIRECT("1:8")),1)))</f>
        <v>3</v>
      </c>
      <c r="AB52" cm="1">
        <f t="array" aca="1" ref="AB52" ca="1">SUMPRODUCT(--(MID(TEXT(INT(V52),"00000000"),ROW(INDIRECT("1:8")),1) &lt;&gt; MID(TEXT(INT(Q52),"00000000"),ROW(INDIRECT("1:8")),1)))</f>
        <v>5</v>
      </c>
      <c r="AC52" cm="1">
        <f t="array" aca="1" ref="AC52" ca="1">SUMPRODUCT(--(MID(TEXT(INT(V52),"00000000"),ROW(INDIRECT("1:8")),1) &lt;&gt; MID(TEXT(INT(R52),"00000000"),ROW(INDIRECT("1:8")),1)))</f>
        <v>5</v>
      </c>
      <c r="AD52" cm="1">
        <f t="array" aca="1" ref="AD52" ca="1">SUMPRODUCT(--(MID(TEXT(INT(V52),"00000000"),ROW(INDIRECT("1:8")),1) &lt;&gt; MID(TEXT(INT(S52),"00000000"),ROW(INDIRECT("1:8")),1)))</f>
        <v>3</v>
      </c>
      <c r="AE52" cm="1">
        <f t="array" aca="1" ref="AE52" ca="1">SUMPRODUCT(--(MID(TEXT(INT(T52),"00000000"),ROW(INDIRECT("1:8")),1) &lt;&gt; MID(TEXT(INT(V52),"00000000"),ROW(INDIRECT("1:8")),1)))</f>
        <v>4</v>
      </c>
      <c r="AF52" cm="1">
        <f t="array" aca="1" ref="AF52" ca="1">SUMPRODUCT(--(MID(TEXT(INT(U52),"00000000"),ROW(INDIRECT("1:8")),1) &lt;&gt; MID(TEXT(INT(V52),"00000000"),ROW(INDIRECT("1:8")),1)))</f>
        <v>5</v>
      </c>
      <c r="AG52">
        <f t="shared" ca="1" si="12"/>
        <v>4.4444444444444446</v>
      </c>
      <c r="AJ52" cm="1">
        <f t="array" ref="AJ52">(SUMPRODUCT(LEN(M52:V52)) - SUMPRODUCT(LEN(SUBSTITUTE(M52:V52,"1","")))) / SUMPRODUCT(LEN(M52:V52)) * 100</f>
        <v>45</v>
      </c>
      <c r="AM52">
        <f t="shared" si="11"/>
        <v>0.99277445398780839</v>
      </c>
    </row>
    <row r="53" spans="1:39" x14ac:dyDescent="0.35">
      <c r="A53" s="1" t="s">
        <v>62</v>
      </c>
      <c r="B53" s="1" t="s">
        <v>190</v>
      </c>
      <c r="C53" s="1" t="s">
        <v>118</v>
      </c>
      <c r="D53" s="1" t="s">
        <v>34</v>
      </c>
      <c r="E53" s="1" t="s">
        <v>130</v>
      </c>
      <c r="F53" s="1" t="s">
        <v>92</v>
      </c>
      <c r="G53" s="1" t="s">
        <v>43</v>
      </c>
      <c r="H53" s="1" t="s">
        <v>65</v>
      </c>
      <c r="I53" s="1" t="s">
        <v>69</v>
      </c>
      <c r="J53" s="1" t="s">
        <v>226</v>
      </c>
      <c r="K53" s="1" t="s">
        <v>118</v>
      </c>
      <c r="L53" s="1"/>
      <c r="M53" s="4" t="str">
        <f t="shared" si="1"/>
        <v>00101011</v>
      </c>
      <c r="N53" s="4" t="str">
        <f t="shared" si="2"/>
        <v>01001010</v>
      </c>
      <c r="O53" s="4" t="str">
        <f t="shared" si="3"/>
        <v>00110001</v>
      </c>
      <c r="P53" s="4" t="str">
        <f t="shared" si="4"/>
        <v>00010101</v>
      </c>
      <c r="Q53" s="4" t="str">
        <f t="shared" si="5"/>
        <v>11000011</v>
      </c>
      <c r="R53" s="4" t="str">
        <f t="shared" si="6"/>
        <v>00001011</v>
      </c>
      <c r="S53" s="4" t="str">
        <f t="shared" si="7"/>
        <v>11101111</v>
      </c>
      <c r="T53" s="4" t="str">
        <f t="shared" si="8"/>
        <v>01011101</v>
      </c>
      <c r="U53" s="4" t="str">
        <f t="shared" si="9"/>
        <v>10111001</v>
      </c>
      <c r="V53" s="4" t="str">
        <f t="shared" si="10"/>
        <v>01001010</v>
      </c>
      <c r="W53" s="4"/>
      <c r="X53" cm="1">
        <f t="array" aca="1" ref="X53" ca="1">SUMPRODUCT(--(MID(TEXT(INT(V53),"00000000"),ROW(INDIRECT("1:8")),1) &lt;&gt; MID(TEXT(INT(M53),"00000000"),ROW(INDIRECT("1:8")),1)))</f>
        <v>3</v>
      </c>
      <c r="Y53" cm="1">
        <f t="array" aca="1" ref="Y53" ca="1">SUMPRODUCT(--(MID(TEXT(INT(V53),"00000000"),ROW(INDIRECT("1:8")),1) &lt;&gt; MID(TEXT(INT(N53),"00000000"),ROW(INDIRECT("1:8")),1)))</f>
        <v>0</v>
      </c>
      <c r="Z53" cm="1">
        <f t="array" aca="1" ref="Z53" ca="1">SUMPRODUCT(--(MID(TEXT(INT(V53),"00000000"),ROW(INDIRECT("1:8")),1) &lt;&gt; MID(TEXT(INT(O53),"00000000"),ROW(INDIRECT("1:8")),1)))</f>
        <v>6</v>
      </c>
      <c r="AA53" cm="1">
        <f t="array" aca="1" ref="AA53" ca="1">SUMPRODUCT(--(MID(TEXT(INT(V53),"00000000"),ROW(INDIRECT("1:8")),1) &lt;&gt; MID(TEXT(INT(P53),"00000000"),ROW(INDIRECT("1:8")),1)))</f>
        <v>6</v>
      </c>
      <c r="AB53" cm="1">
        <f t="array" aca="1" ref="AB53" ca="1">SUMPRODUCT(--(MID(TEXT(INT(V53),"00000000"),ROW(INDIRECT("1:8")),1) &lt;&gt; MID(TEXT(INT(Q53),"00000000"),ROW(INDIRECT("1:8")),1)))</f>
        <v>3</v>
      </c>
      <c r="AC53" cm="1">
        <f t="array" aca="1" ref="AC53" ca="1">SUMPRODUCT(--(MID(TEXT(INT(V53),"00000000"),ROW(INDIRECT("1:8")),1) &lt;&gt; MID(TEXT(INT(R53),"00000000"),ROW(INDIRECT("1:8")),1)))</f>
        <v>2</v>
      </c>
      <c r="AD53" cm="1">
        <f t="array" aca="1" ref="AD53" ca="1">SUMPRODUCT(--(MID(TEXT(INT(V53),"00000000"),ROW(INDIRECT("1:8")),1) &lt;&gt; MID(TEXT(INT(S53),"00000000"),ROW(INDIRECT("1:8")),1)))</f>
        <v>4</v>
      </c>
      <c r="AE53" cm="1">
        <f t="array" aca="1" ref="AE53" ca="1">SUMPRODUCT(--(MID(TEXT(INT(T53),"00000000"),ROW(INDIRECT("1:8")),1) &lt;&gt; MID(TEXT(INT(V53),"00000000"),ROW(INDIRECT("1:8")),1)))</f>
        <v>4</v>
      </c>
      <c r="AF53" cm="1">
        <f t="array" aca="1" ref="AF53" ca="1">SUMPRODUCT(--(MID(TEXT(INT(U53),"00000000"),ROW(INDIRECT("1:8")),1) &lt;&gt; MID(TEXT(INT(V53),"00000000"),ROW(INDIRECT("1:8")),1)))</f>
        <v>6</v>
      </c>
      <c r="AG53">
        <f t="shared" ca="1" si="12"/>
        <v>3.7777777777777777</v>
      </c>
      <c r="AJ53" cm="1">
        <f t="array" ref="AJ53">(SUMPRODUCT(LEN(M53:V53)) - SUMPRODUCT(LEN(SUBSTITUTE(M53:V53,"1","")))) / SUMPRODUCT(LEN(M53:V53)) * 100</f>
        <v>50</v>
      </c>
      <c r="AM53">
        <f t="shared" si="11"/>
        <v>1</v>
      </c>
    </row>
    <row r="54" spans="1:39" x14ac:dyDescent="0.35">
      <c r="A54" s="1" t="s">
        <v>63</v>
      </c>
      <c r="B54" s="1" t="s">
        <v>84</v>
      </c>
      <c r="C54" s="1" t="s">
        <v>84</v>
      </c>
      <c r="D54" s="1" t="s">
        <v>70</v>
      </c>
      <c r="E54" s="1" t="s">
        <v>70</v>
      </c>
      <c r="F54" s="1" t="s">
        <v>70</v>
      </c>
      <c r="G54" s="1" t="s">
        <v>169</v>
      </c>
      <c r="H54" s="1" t="s">
        <v>169</v>
      </c>
      <c r="I54" s="1" t="s">
        <v>160</v>
      </c>
      <c r="J54" s="1" t="s">
        <v>169</v>
      </c>
      <c r="K54" s="1" t="s">
        <v>169</v>
      </c>
      <c r="L54" s="1"/>
      <c r="M54" s="4" t="str">
        <f t="shared" si="1"/>
        <v>00000000</v>
      </c>
      <c r="N54" s="4" t="str">
        <f t="shared" si="2"/>
        <v>00000000</v>
      </c>
      <c r="O54" s="4" t="str">
        <f t="shared" si="3"/>
        <v>10000000</v>
      </c>
      <c r="P54" s="4" t="str">
        <f t="shared" si="4"/>
        <v>10000000</v>
      </c>
      <c r="Q54" s="4" t="str">
        <f t="shared" si="5"/>
        <v>10000000</v>
      </c>
      <c r="R54" s="4" t="str">
        <f t="shared" si="6"/>
        <v>00001010</v>
      </c>
      <c r="S54" s="4" t="str">
        <f t="shared" si="7"/>
        <v>00001010</v>
      </c>
      <c r="T54" s="4" t="str">
        <f t="shared" si="8"/>
        <v>10001010</v>
      </c>
      <c r="U54" s="4" t="str">
        <f t="shared" si="9"/>
        <v>00001010</v>
      </c>
      <c r="V54" s="4" t="str">
        <f t="shared" si="10"/>
        <v>00001010</v>
      </c>
      <c r="W54" s="4"/>
      <c r="X54">
        <v>4</v>
      </c>
      <c r="Y54" cm="1">
        <f t="array" aca="1" ref="Y54" ca="1">SUMPRODUCT(--(MID(TEXT(INT(V54),"00000000"),ROW(INDIRECT("1:8")),1) &lt;&gt; MID(TEXT(INT(N54),"00000000"),ROW(INDIRECT("1:8")),1)))</f>
        <v>2</v>
      </c>
      <c r="Z54">
        <v>5</v>
      </c>
      <c r="AA54" cm="1">
        <f t="array" aca="1" ref="AA54" ca="1">SUMPRODUCT(--(MID(TEXT(INT(V54),"00000000"),ROW(INDIRECT("1:8")),1) &lt;&gt; MID(TEXT(INT(P54),"00000000"),ROW(INDIRECT("1:8")),1)))</f>
        <v>3</v>
      </c>
      <c r="AB54" cm="1">
        <f t="array" aca="1" ref="AB54" ca="1">SUMPRODUCT(--(MID(TEXT(INT(V54),"00000000"),ROW(INDIRECT("1:8")),1) &lt;&gt; MID(TEXT(INT(Q54),"00000000"),ROW(INDIRECT("1:8")),1)))</f>
        <v>3</v>
      </c>
      <c r="AC54">
        <v>5</v>
      </c>
      <c r="AD54">
        <v>7</v>
      </c>
      <c r="AE54" cm="1">
        <f t="array" aca="1" ref="AE54" ca="1">SUMPRODUCT(--(MID(TEXT(INT(T54),"00000000"),ROW(INDIRECT("1:8")),1) &lt;&gt; MID(TEXT(INT(V54),"00000000"),ROW(INDIRECT("1:8")),1)))</f>
        <v>1</v>
      </c>
      <c r="AF54">
        <v>6</v>
      </c>
      <c r="AG54">
        <f t="shared" ca="1" si="12"/>
        <v>4</v>
      </c>
      <c r="AJ54" cm="1">
        <f t="array" ref="AJ54">(SUMPRODUCT(LEN(M54:V54)) - SUMPRODUCT(LEN(SUBSTITUTE(M54:V54,"1","")))) / SUMPRODUCT(LEN(M54:V54)) * 100</f>
        <v>17.5</v>
      </c>
      <c r="AM54">
        <v>1</v>
      </c>
    </row>
    <row r="55" spans="1:39" x14ac:dyDescent="0.35">
      <c r="A55" s="1" t="s">
        <v>64</v>
      </c>
      <c r="B55" s="1" t="s">
        <v>227</v>
      </c>
      <c r="C55" s="1" t="s">
        <v>63</v>
      </c>
      <c r="D55" s="1" t="s">
        <v>249</v>
      </c>
      <c r="E55" s="1" t="s">
        <v>12</v>
      </c>
      <c r="F55" s="1" t="s">
        <v>125</v>
      </c>
      <c r="G55" s="1" t="s">
        <v>224</v>
      </c>
      <c r="H55" s="1" t="s">
        <v>170</v>
      </c>
      <c r="I55" s="1" t="s">
        <v>250</v>
      </c>
      <c r="J55" s="1" t="s">
        <v>129</v>
      </c>
      <c r="K55" s="1" t="s">
        <v>56</v>
      </c>
      <c r="L55" s="1"/>
      <c r="M55" s="4" t="str">
        <f t="shared" si="1"/>
        <v>10010101</v>
      </c>
      <c r="N55" s="4" t="str">
        <f t="shared" si="2"/>
        <v>01010101</v>
      </c>
      <c r="O55" s="4" t="str">
        <f t="shared" si="3"/>
        <v>10010001</v>
      </c>
      <c r="P55" s="4" t="str">
        <f t="shared" si="4"/>
        <v>01110111</v>
      </c>
      <c r="Q55" s="4" t="str">
        <f t="shared" si="5"/>
        <v>00100011</v>
      </c>
      <c r="R55" s="4" t="str">
        <f t="shared" si="6"/>
        <v>11111001</v>
      </c>
      <c r="S55" s="4" t="str">
        <f t="shared" si="7"/>
        <v>11010111</v>
      </c>
      <c r="T55" s="4" t="str">
        <f t="shared" si="8"/>
        <v>10110011</v>
      </c>
      <c r="U55" s="4" t="str">
        <f t="shared" si="9"/>
        <v>11001110</v>
      </c>
      <c r="V55" s="4" t="str">
        <f t="shared" si="10"/>
        <v>00011000</v>
      </c>
      <c r="W55" s="4"/>
      <c r="X55" cm="1">
        <f t="array" aca="1" ref="X55" ca="1">SUMPRODUCT(--(MID(TEXT(INT(V55),"00000000"),ROW(INDIRECT("1:8")),1) &lt;&gt; MID(TEXT(INT(M55),"00000000"),ROW(INDIRECT("1:8")),1)))</f>
        <v>4</v>
      </c>
      <c r="Y55" cm="1">
        <f t="array" aca="1" ref="Y55" ca="1">SUMPRODUCT(--(MID(TEXT(INT(V55),"00000000"),ROW(INDIRECT("1:8")),1) &lt;&gt; MID(TEXT(INT(N55),"00000000"),ROW(INDIRECT("1:8")),1)))</f>
        <v>4</v>
      </c>
      <c r="Z55" cm="1">
        <f t="array" aca="1" ref="Z55" ca="1">SUMPRODUCT(--(MID(TEXT(INT(V55),"00000000"),ROW(INDIRECT("1:8")),1) &lt;&gt; MID(TEXT(INT(O55),"00000000"),ROW(INDIRECT("1:8")),1)))</f>
        <v>3</v>
      </c>
      <c r="AA55" cm="1">
        <f t="array" aca="1" ref="AA55" ca="1">SUMPRODUCT(--(MID(TEXT(INT(V55),"00000000"),ROW(INDIRECT("1:8")),1) &lt;&gt; MID(TEXT(INT(P55),"00000000"),ROW(INDIRECT("1:8")),1)))</f>
        <v>6</v>
      </c>
      <c r="AB55" cm="1">
        <f t="array" aca="1" ref="AB55" ca="1">SUMPRODUCT(--(MID(TEXT(INT(V55),"00000000"),ROW(INDIRECT("1:8")),1) &lt;&gt; MID(TEXT(INT(Q55),"00000000"),ROW(INDIRECT("1:8")),1)))</f>
        <v>5</v>
      </c>
      <c r="AC55" cm="1">
        <f t="array" aca="1" ref="AC55" ca="1">SUMPRODUCT(--(MID(TEXT(INT(V55),"00000000"),ROW(INDIRECT("1:8")),1) &lt;&gt; MID(TEXT(INT(R55),"00000000"),ROW(INDIRECT("1:8")),1)))</f>
        <v>4</v>
      </c>
      <c r="AD55" cm="1">
        <f t="array" aca="1" ref="AD55" ca="1">SUMPRODUCT(--(MID(TEXT(INT(V55),"00000000"),ROW(INDIRECT("1:8")),1) &lt;&gt; MID(TEXT(INT(S55),"00000000"),ROW(INDIRECT("1:8")),1)))</f>
        <v>6</v>
      </c>
      <c r="AE55" cm="1">
        <f t="array" aca="1" ref="AE55" ca="1">SUMPRODUCT(--(MID(TEXT(INT(T55),"00000000"),ROW(INDIRECT("1:8")),1) &lt;&gt; MID(TEXT(INT(V55),"00000000"),ROW(INDIRECT("1:8")),1)))</f>
        <v>5</v>
      </c>
      <c r="AF55" cm="1">
        <f t="array" aca="1" ref="AF55" ca="1">SUMPRODUCT(--(MID(TEXT(INT(U55),"00000000"),ROW(INDIRECT("1:8")),1) &lt;&gt; MID(TEXT(INT(V55),"00000000"),ROW(INDIRECT("1:8")),1)))</f>
        <v>5</v>
      </c>
      <c r="AG55">
        <f t="shared" ca="1" si="12"/>
        <v>4.666666666666667</v>
      </c>
      <c r="AJ55" cm="1">
        <f t="array" ref="AJ55">(SUMPRODUCT(LEN(M55:V55)) - SUMPRODUCT(LEN(SUBSTITUTE(M55:V55,"1","")))) / SUMPRODUCT(LEN(M55:V55)) * 100</f>
        <v>55.000000000000007</v>
      </c>
      <c r="AM55">
        <f t="shared" si="11"/>
        <v>0.99277445398780839</v>
      </c>
    </row>
    <row r="56" spans="1:39" x14ac:dyDescent="0.35">
      <c r="A56" s="1" t="s">
        <v>65</v>
      </c>
      <c r="B56" s="1" t="s">
        <v>177</v>
      </c>
      <c r="C56" s="1" t="s">
        <v>119</v>
      </c>
      <c r="D56" s="1" t="s">
        <v>151</v>
      </c>
      <c r="E56" s="1" t="s">
        <v>19</v>
      </c>
      <c r="F56" s="1" t="s">
        <v>66</v>
      </c>
      <c r="G56" s="1" t="s">
        <v>27</v>
      </c>
      <c r="H56" s="1" t="s">
        <v>162</v>
      </c>
      <c r="I56" s="1" t="s">
        <v>186</v>
      </c>
      <c r="J56" s="1" t="s">
        <v>198</v>
      </c>
      <c r="K56" s="1" t="s">
        <v>16</v>
      </c>
      <c r="L56" s="1"/>
      <c r="M56" s="4" t="str">
        <f t="shared" si="1"/>
        <v>10110111</v>
      </c>
      <c r="N56" s="4" t="str">
        <f t="shared" si="2"/>
        <v>00100101</v>
      </c>
      <c r="O56" s="4" t="str">
        <f t="shared" si="3"/>
        <v>00000110</v>
      </c>
      <c r="P56" s="4" t="str">
        <f t="shared" si="4"/>
        <v>11000001</v>
      </c>
      <c r="Q56" s="4" t="str">
        <f t="shared" si="5"/>
        <v>01010001</v>
      </c>
      <c r="R56" s="4" t="str">
        <f t="shared" si="6"/>
        <v>01011100</v>
      </c>
      <c r="S56" s="4" t="str">
        <f t="shared" si="7"/>
        <v>10101110</v>
      </c>
      <c r="T56" s="4" t="str">
        <f t="shared" si="8"/>
        <v>01101110</v>
      </c>
      <c r="U56" s="4" t="str">
        <f t="shared" si="9"/>
        <v>10000010</v>
      </c>
      <c r="V56" s="4" t="str">
        <f t="shared" si="10"/>
        <v>00011101</v>
      </c>
      <c r="W56" s="4"/>
      <c r="X56" cm="1">
        <f t="array" aca="1" ref="X56" ca="1">SUMPRODUCT(--(MID(TEXT(INT(V56),"00000000"),ROW(INDIRECT("1:8")),1) &lt;&gt; MID(TEXT(INT(M56),"00000000"),ROW(INDIRECT("1:8")),1)))</f>
        <v>4</v>
      </c>
      <c r="Y56" cm="1">
        <f t="array" aca="1" ref="Y56" ca="1">SUMPRODUCT(--(MID(TEXT(INT(V56),"00000000"),ROW(INDIRECT("1:8")),1) &lt;&gt; MID(TEXT(INT(N56),"00000000"),ROW(INDIRECT("1:8")),1)))</f>
        <v>3</v>
      </c>
      <c r="Z56" cm="1">
        <f t="array" aca="1" ref="Z56" ca="1">SUMPRODUCT(--(MID(TEXT(INT(V56),"00000000"),ROW(INDIRECT("1:8")),1) &lt;&gt; MID(TEXT(INT(O56),"00000000"),ROW(INDIRECT("1:8")),1)))</f>
        <v>4</v>
      </c>
      <c r="AA56" cm="1">
        <f t="array" aca="1" ref="AA56" ca="1">SUMPRODUCT(--(MID(TEXT(INT(V56),"00000000"),ROW(INDIRECT("1:8")),1) &lt;&gt; MID(TEXT(INT(P56),"00000000"),ROW(INDIRECT("1:8")),1)))</f>
        <v>5</v>
      </c>
      <c r="AB56" cm="1">
        <f t="array" aca="1" ref="AB56" ca="1">SUMPRODUCT(--(MID(TEXT(INT(V56),"00000000"),ROW(INDIRECT("1:8")),1) &lt;&gt; MID(TEXT(INT(Q56),"00000000"),ROW(INDIRECT("1:8")),1)))</f>
        <v>3</v>
      </c>
      <c r="AC56" cm="1">
        <f t="array" aca="1" ref="AC56" ca="1">SUMPRODUCT(--(MID(TEXT(INT(V56),"00000000"),ROW(INDIRECT("1:8")),1) &lt;&gt; MID(TEXT(INT(R56),"00000000"),ROW(INDIRECT("1:8")),1)))</f>
        <v>2</v>
      </c>
      <c r="AD56" cm="1">
        <f t="array" aca="1" ref="AD56" ca="1">SUMPRODUCT(--(MID(TEXT(INT(V56),"00000000"),ROW(INDIRECT("1:8")),1) &lt;&gt; MID(TEXT(INT(S56),"00000000"),ROW(INDIRECT("1:8")),1)))</f>
        <v>5</v>
      </c>
      <c r="AE56" cm="1">
        <f t="array" aca="1" ref="AE56" ca="1">SUMPRODUCT(--(MID(TEXT(INT(T56),"00000000"),ROW(INDIRECT("1:8")),1) &lt;&gt; MID(TEXT(INT(V56),"00000000"),ROW(INDIRECT("1:8")),1)))</f>
        <v>5</v>
      </c>
      <c r="AF56" cm="1">
        <f t="array" aca="1" ref="AF56" ca="1">SUMPRODUCT(--(MID(TEXT(INT(U56),"00000000"),ROW(INDIRECT("1:8")),1) &lt;&gt; MID(TEXT(INT(V56),"00000000"),ROW(INDIRECT("1:8")),1)))</f>
        <v>6</v>
      </c>
      <c r="AG56">
        <f t="shared" ca="1" si="12"/>
        <v>4.1111111111111107</v>
      </c>
      <c r="AJ56" cm="1">
        <f t="array" ref="AJ56">(SUMPRODUCT(LEN(M56:V56)) - SUMPRODUCT(LEN(SUBSTITUTE(M56:V56,"1","")))) / SUMPRODUCT(LEN(M56:V56)) * 100</f>
        <v>46.25</v>
      </c>
      <c r="AM56">
        <f t="shared" si="11"/>
        <v>0.99593860763159547</v>
      </c>
    </row>
    <row r="57" spans="1:39" x14ac:dyDescent="0.35">
      <c r="A57" s="1" t="s">
        <v>66</v>
      </c>
      <c r="B57" s="1" t="s">
        <v>33</v>
      </c>
      <c r="C57" s="1" t="s">
        <v>144</v>
      </c>
      <c r="D57" s="1" t="s">
        <v>110</v>
      </c>
      <c r="E57" s="1" t="s">
        <v>198</v>
      </c>
      <c r="F57" s="1" t="s">
        <v>111</v>
      </c>
      <c r="G57" s="1" t="s">
        <v>183</v>
      </c>
      <c r="H57" s="1" t="s">
        <v>114</v>
      </c>
      <c r="I57" s="1" t="s">
        <v>48</v>
      </c>
      <c r="J57" s="1" t="s">
        <v>206</v>
      </c>
      <c r="K57" s="1" t="s">
        <v>186</v>
      </c>
      <c r="L57" s="1"/>
      <c r="M57" s="4" t="str">
        <f t="shared" si="1"/>
        <v>11110111</v>
      </c>
      <c r="N57" s="4" t="str">
        <f t="shared" si="2"/>
        <v>10010011</v>
      </c>
      <c r="O57" s="4" t="str">
        <f t="shared" si="3"/>
        <v>00110110</v>
      </c>
      <c r="P57" s="4" t="str">
        <f t="shared" si="4"/>
        <v>10000010</v>
      </c>
      <c r="Q57" s="4" t="str">
        <f t="shared" si="5"/>
        <v>01111100</v>
      </c>
      <c r="R57" s="4" t="str">
        <f t="shared" si="6"/>
        <v>01111000</v>
      </c>
      <c r="S57" s="4" t="str">
        <f t="shared" si="7"/>
        <v>00011100</v>
      </c>
      <c r="T57" s="4" t="str">
        <f t="shared" si="8"/>
        <v>00010011</v>
      </c>
      <c r="U57" s="4" t="str">
        <f t="shared" si="9"/>
        <v>11111000</v>
      </c>
      <c r="V57" s="4" t="str">
        <f t="shared" si="10"/>
        <v>01101110</v>
      </c>
      <c r="W57" s="4"/>
      <c r="X57" cm="1">
        <f t="array" aca="1" ref="X57" ca="1">SUMPRODUCT(--(MID(TEXT(INT(V57),"00000000"),ROW(INDIRECT("1:8")),1) &lt;&gt; MID(TEXT(INT(M57),"00000000"),ROW(INDIRECT("1:8")),1)))</f>
        <v>4</v>
      </c>
      <c r="Y57" cm="1">
        <f t="array" aca="1" ref="Y57" ca="1">SUMPRODUCT(--(MID(TEXT(INT(V57),"00000000"),ROW(INDIRECT("1:8")),1) &lt;&gt; MID(TEXT(INT(N57),"00000000"),ROW(INDIRECT("1:8")),1)))</f>
        <v>7</v>
      </c>
      <c r="Z57" cm="1">
        <f t="array" aca="1" ref="Z57" ca="1">SUMPRODUCT(--(MID(TEXT(INT(V57),"00000000"),ROW(INDIRECT("1:8")),1) &lt;&gt; MID(TEXT(INT(O57),"00000000"),ROW(INDIRECT("1:8")),1)))</f>
        <v>3</v>
      </c>
      <c r="AA57" cm="1">
        <f t="array" aca="1" ref="AA57" ca="1">SUMPRODUCT(--(MID(TEXT(INT(V57),"00000000"),ROW(INDIRECT("1:8")),1) &lt;&gt; MID(TEXT(INT(P57),"00000000"),ROW(INDIRECT("1:8")),1)))</f>
        <v>5</v>
      </c>
      <c r="AB57" cm="1">
        <f t="array" aca="1" ref="AB57" ca="1">SUMPRODUCT(--(MID(TEXT(INT(V57),"00000000"),ROW(INDIRECT("1:8")),1) &lt;&gt; MID(TEXT(INT(Q57),"00000000"),ROW(INDIRECT("1:8")),1)))</f>
        <v>2</v>
      </c>
      <c r="AC57" cm="1">
        <f t="array" aca="1" ref="AC57" ca="1">SUMPRODUCT(--(MID(TEXT(INT(V57),"00000000"),ROW(INDIRECT("1:8")),1) &lt;&gt; MID(TEXT(INT(R57),"00000000"),ROW(INDIRECT("1:8")),1)))</f>
        <v>3</v>
      </c>
      <c r="AD57" cm="1">
        <f t="array" aca="1" ref="AD57" ca="1">SUMPRODUCT(--(MID(TEXT(INT(V57),"00000000"),ROW(INDIRECT("1:8")),1) &lt;&gt; MID(TEXT(INT(S57),"00000000"),ROW(INDIRECT("1:8")),1)))</f>
        <v>4</v>
      </c>
      <c r="AE57" cm="1">
        <f t="array" aca="1" ref="AE57" ca="1">SUMPRODUCT(--(MID(TEXT(INT(T57),"00000000"),ROW(INDIRECT("1:8")),1) &lt;&gt; MID(TEXT(INT(V57),"00000000"),ROW(INDIRECT("1:8")),1)))</f>
        <v>6</v>
      </c>
      <c r="AF57" cm="1">
        <f t="array" aca="1" ref="AF57" ca="1">SUMPRODUCT(--(MID(TEXT(INT(U57),"00000000"),ROW(INDIRECT("1:8")),1) &lt;&gt; MID(TEXT(INT(V57),"00000000"),ROW(INDIRECT("1:8")),1)))</f>
        <v>4</v>
      </c>
      <c r="AG57">
        <f t="shared" ca="1" si="12"/>
        <v>4.2222222222222223</v>
      </c>
      <c r="AJ57" cm="1">
        <f t="array" ref="AJ57">(SUMPRODUCT(LEN(M57:V57)) - SUMPRODUCT(LEN(SUBSTITUTE(M57:V57,"1","")))) / SUMPRODUCT(LEN(M57:V57)) * 100</f>
        <v>52.5</v>
      </c>
      <c r="AM57">
        <f t="shared" si="11"/>
        <v>0.99819587904281004</v>
      </c>
    </row>
    <row r="58" spans="1:39" x14ac:dyDescent="0.35">
      <c r="A58" s="1" t="s">
        <v>67</v>
      </c>
      <c r="B58" s="1" t="s">
        <v>149</v>
      </c>
      <c r="C58" s="1" t="s">
        <v>12</v>
      </c>
      <c r="D58" s="1" t="s">
        <v>19</v>
      </c>
      <c r="E58" s="1" t="s">
        <v>141</v>
      </c>
      <c r="F58" s="1" t="s">
        <v>145</v>
      </c>
      <c r="G58" s="1" t="s">
        <v>54</v>
      </c>
      <c r="H58" s="1" t="s">
        <v>146</v>
      </c>
      <c r="I58" s="1" t="s">
        <v>56</v>
      </c>
      <c r="J58" s="1" t="s">
        <v>51</v>
      </c>
      <c r="K58" s="1" t="s">
        <v>164</v>
      </c>
      <c r="L58" s="1"/>
      <c r="M58" s="4" t="str">
        <f t="shared" si="1"/>
        <v>01001001</v>
      </c>
      <c r="N58" s="4" t="str">
        <f t="shared" si="2"/>
        <v>01110111</v>
      </c>
      <c r="O58" s="4" t="str">
        <f t="shared" si="3"/>
        <v>11000001</v>
      </c>
      <c r="P58" s="4" t="str">
        <f t="shared" si="4"/>
        <v>01010011</v>
      </c>
      <c r="Q58" s="4" t="str">
        <f t="shared" si="5"/>
        <v>01101111</v>
      </c>
      <c r="R58" s="4" t="str">
        <f t="shared" si="6"/>
        <v>11110011</v>
      </c>
      <c r="S58" s="4" t="str">
        <f t="shared" si="7"/>
        <v>00000101</v>
      </c>
      <c r="T58" s="4" t="str">
        <f t="shared" si="8"/>
        <v>00011000</v>
      </c>
      <c r="U58" s="4" t="str">
        <f t="shared" si="9"/>
        <v>11011000</v>
      </c>
      <c r="V58" s="4" t="str">
        <f t="shared" si="10"/>
        <v>10011000</v>
      </c>
      <c r="W58" s="4"/>
      <c r="X58" cm="1">
        <f t="array" aca="1" ref="X58" ca="1">SUMPRODUCT(--(MID(TEXT(INT(V58),"00000000"),ROW(INDIRECT("1:8")),1) &lt;&gt; MID(TEXT(INT(M58),"00000000"),ROW(INDIRECT("1:8")),1)))</f>
        <v>4</v>
      </c>
      <c r="Y58" cm="1">
        <f t="array" aca="1" ref="Y58" ca="1">SUMPRODUCT(--(MID(TEXT(INT(V58),"00000000"),ROW(INDIRECT("1:8")),1) &lt;&gt; MID(TEXT(INT(N58),"00000000"),ROW(INDIRECT("1:8")),1)))</f>
        <v>7</v>
      </c>
      <c r="Z58" cm="1">
        <f t="array" aca="1" ref="Z58" ca="1">SUMPRODUCT(--(MID(TEXT(INT(V58),"00000000"),ROW(INDIRECT("1:8")),1) &lt;&gt; MID(TEXT(INT(O58),"00000000"),ROW(INDIRECT("1:8")),1)))</f>
        <v>4</v>
      </c>
      <c r="AA58" cm="1">
        <f t="array" aca="1" ref="AA58" ca="1">SUMPRODUCT(--(MID(TEXT(INT(V58),"00000000"),ROW(INDIRECT("1:8")),1) &lt;&gt; MID(TEXT(INT(P58),"00000000"),ROW(INDIRECT("1:8")),1)))</f>
        <v>5</v>
      </c>
      <c r="AB58" cm="1">
        <f t="array" aca="1" ref="AB58" ca="1">SUMPRODUCT(--(MID(TEXT(INT(V58),"00000000"),ROW(INDIRECT("1:8")),1) &lt;&gt; MID(TEXT(INT(Q58),"00000000"),ROW(INDIRECT("1:8")),1)))</f>
        <v>7</v>
      </c>
      <c r="AC58" cm="1">
        <f t="array" aca="1" ref="AC58" ca="1">SUMPRODUCT(--(MID(TEXT(INT(V58),"00000000"),ROW(INDIRECT("1:8")),1) &lt;&gt; MID(TEXT(INT(R58),"00000000"),ROW(INDIRECT("1:8")),1)))</f>
        <v>5</v>
      </c>
      <c r="AD58" cm="1">
        <f t="array" aca="1" ref="AD58" ca="1">SUMPRODUCT(--(MID(TEXT(INT(V58),"00000000"),ROW(INDIRECT("1:8")),1) &lt;&gt; MID(TEXT(INT(S58),"00000000"),ROW(INDIRECT("1:8")),1)))</f>
        <v>5</v>
      </c>
      <c r="AE58" cm="1">
        <f t="array" aca="1" ref="AE58" ca="1">SUMPRODUCT(--(MID(TEXT(INT(T58),"00000000"),ROW(INDIRECT("1:8")),1) &lt;&gt; MID(TEXT(INT(V58),"00000000"),ROW(INDIRECT("1:8")),1)))</f>
        <v>1</v>
      </c>
      <c r="AF58" cm="1">
        <f t="array" aca="1" ref="AF58" ca="1">SUMPRODUCT(--(MID(TEXT(INT(U58),"00000000"),ROW(INDIRECT("1:8")),1) &lt;&gt; MID(TEXT(INT(V58),"00000000"),ROW(INDIRECT("1:8")),1)))</f>
        <v>1</v>
      </c>
      <c r="AG58">
        <f t="shared" ca="1" si="12"/>
        <v>4.333333333333333</v>
      </c>
      <c r="AJ58" cm="1">
        <f t="array" ref="AJ58">(SUMPRODUCT(LEN(M58:V58)) - SUMPRODUCT(LEN(SUBSTITUTE(M58:V58,"1","")))) / SUMPRODUCT(LEN(M58:V58)) * 100</f>
        <v>48.75</v>
      </c>
      <c r="AM58">
        <f t="shared" si="11"/>
        <v>0.99954911082524844</v>
      </c>
    </row>
    <row r="59" spans="1:39" x14ac:dyDescent="0.35">
      <c r="A59" s="1" t="s">
        <v>68</v>
      </c>
      <c r="B59" s="1" t="s">
        <v>118</v>
      </c>
      <c r="C59" s="1" t="s">
        <v>153</v>
      </c>
      <c r="D59" s="1" t="s">
        <v>68</v>
      </c>
      <c r="E59" s="1" t="s">
        <v>133</v>
      </c>
      <c r="F59" s="1" t="s">
        <v>75</v>
      </c>
      <c r="G59" s="1" t="s">
        <v>206</v>
      </c>
      <c r="H59" s="1" t="s">
        <v>142</v>
      </c>
      <c r="I59" s="1" t="s">
        <v>193</v>
      </c>
      <c r="J59" s="1" t="s">
        <v>126</v>
      </c>
      <c r="K59" s="1" t="s">
        <v>186</v>
      </c>
      <c r="L59" s="1"/>
      <c r="M59" s="4" t="str">
        <f t="shared" si="1"/>
        <v>01001010</v>
      </c>
      <c r="N59" s="4" t="str">
        <f t="shared" si="2"/>
        <v>01100100</v>
      </c>
      <c r="O59" s="4" t="str">
        <f t="shared" si="3"/>
        <v>11101101</v>
      </c>
      <c r="P59" s="4" t="str">
        <f t="shared" si="4"/>
        <v>01110110</v>
      </c>
      <c r="Q59" s="4" t="str">
        <f t="shared" si="5"/>
        <v>11111111</v>
      </c>
      <c r="R59" s="4" t="str">
        <f t="shared" si="6"/>
        <v>11111000</v>
      </c>
      <c r="S59" s="4" t="str">
        <f t="shared" si="7"/>
        <v>01010010</v>
      </c>
      <c r="T59" s="4" t="str">
        <f t="shared" si="8"/>
        <v>01101101</v>
      </c>
      <c r="U59" s="4" t="str">
        <f t="shared" si="9"/>
        <v>01000000</v>
      </c>
      <c r="V59" s="4" t="str">
        <f t="shared" si="10"/>
        <v>01101110</v>
      </c>
      <c r="W59" s="4"/>
      <c r="X59">
        <v>7</v>
      </c>
      <c r="Y59" cm="1">
        <f t="array" aca="1" ref="Y59" ca="1">SUMPRODUCT(--(MID(TEXT(INT(V59),"00000000"),ROW(INDIRECT("1:8")),1) &lt;&gt; MID(TEXT(INT(N59),"00000000"),ROW(INDIRECT("1:8")),1)))</f>
        <v>2</v>
      </c>
      <c r="Z59" cm="1">
        <f t="array" aca="1" ref="Z59" ca="1">SUMPRODUCT(--(MID(TEXT(INT(V59),"00000000"),ROW(INDIRECT("1:8")),1) &lt;&gt; MID(TEXT(INT(O59),"00000000"),ROW(INDIRECT("1:8")),1)))</f>
        <v>3</v>
      </c>
      <c r="AA59">
        <v>5</v>
      </c>
      <c r="AB59">
        <v>5</v>
      </c>
      <c r="AC59" cm="1">
        <f t="array" aca="1" ref="AC59" ca="1">SUMPRODUCT(--(MID(TEXT(INT(V59),"00000000"),ROW(INDIRECT("1:8")),1) &lt;&gt; MID(TEXT(INT(R59),"00000000"),ROW(INDIRECT("1:8")),1)))</f>
        <v>4</v>
      </c>
      <c r="AD59">
        <v>7</v>
      </c>
      <c r="AE59" cm="1">
        <f t="array" aca="1" ref="AE59" ca="1">SUMPRODUCT(--(MID(TEXT(INT(T59),"00000000"),ROW(INDIRECT("1:8")),1) &lt;&gt; MID(TEXT(INT(V59),"00000000"),ROW(INDIRECT("1:8")),1)))</f>
        <v>2</v>
      </c>
      <c r="AF59">
        <v>6</v>
      </c>
      <c r="AG59">
        <f t="shared" ca="1" si="12"/>
        <v>4.5555555555555554</v>
      </c>
      <c r="AJ59" cm="1">
        <f t="array" ref="AJ59">(SUMPRODUCT(LEN(M59:V59)) - SUMPRODUCT(LEN(SUBSTITUTE(M59:V59,"1","")))) / SUMPRODUCT(LEN(M59:V59)) * 100</f>
        <v>55.000000000000007</v>
      </c>
      <c r="AM59">
        <f t="shared" si="11"/>
        <v>0.99277445398780839</v>
      </c>
    </row>
    <row r="60" spans="1:39" x14ac:dyDescent="0.35">
      <c r="A60" s="1" t="s">
        <v>69</v>
      </c>
      <c r="B60" s="1" t="s">
        <v>24</v>
      </c>
      <c r="C60" s="1" t="s">
        <v>167</v>
      </c>
      <c r="D60" s="1" t="s">
        <v>69</v>
      </c>
      <c r="E60" s="1" t="s">
        <v>145</v>
      </c>
      <c r="F60" s="1" t="s">
        <v>169</v>
      </c>
      <c r="G60" s="1" t="s">
        <v>144</v>
      </c>
      <c r="H60" s="1" t="s">
        <v>119</v>
      </c>
      <c r="I60" s="1" t="s">
        <v>24</v>
      </c>
      <c r="J60" s="1" t="s">
        <v>14</v>
      </c>
      <c r="K60" s="1" t="s">
        <v>33</v>
      </c>
      <c r="L60" s="1"/>
      <c r="M60" s="4" t="str">
        <f t="shared" si="1"/>
        <v>00101110</v>
      </c>
      <c r="N60" s="4" t="str">
        <f t="shared" si="2"/>
        <v>01100101</v>
      </c>
      <c r="O60" s="4" t="str">
        <f t="shared" si="3"/>
        <v>01011101</v>
      </c>
      <c r="P60" s="4" t="str">
        <f t="shared" si="4"/>
        <v>01101111</v>
      </c>
      <c r="Q60" s="4" t="str">
        <f t="shared" si="5"/>
        <v>00001010</v>
      </c>
      <c r="R60" s="4" t="str">
        <f t="shared" si="6"/>
        <v>10010011</v>
      </c>
      <c r="S60" s="4" t="str">
        <f t="shared" si="7"/>
        <v>00100101</v>
      </c>
      <c r="T60" s="4" t="str">
        <f t="shared" si="8"/>
        <v>00101110</v>
      </c>
      <c r="U60" s="4" t="str">
        <f t="shared" si="9"/>
        <v>00110111</v>
      </c>
      <c r="V60" s="4" t="str">
        <f t="shared" si="10"/>
        <v>11110111</v>
      </c>
      <c r="W60" s="4"/>
      <c r="X60" cm="1">
        <f t="array" aca="1" ref="X60" ca="1">SUMPRODUCT(--(MID(TEXT(INT(V60),"00000000"),ROW(INDIRECT("1:8")),1) &lt;&gt; MID(TEXT(INT(M60),"00000000"),ROW(INDIRECT("1:8")),1)))</f>
        <v>5</v>
      </c>
      <c r="Y60" cm="1">
        <f t="array" aca="1" ref="Y60" ca="1">SUMPRODUCT(--(MID(TEXT(INT(V60),"00000000"),ROW(INDIRECT("1:8")),1) &lt;&gt; MID(TEXT(INT(N60),"00000000"),ROW(INDIRECT("1:8")),1)))</f>
        <v>3</v>
      </c>
      <c r="Z60" cm="1">
        <f t="array" aca="1" ref="Z60" ca="1">SUMPRODUCT(--(MID(TEXT(INT(V60),"00000000"),ROW(INDIRECT("1:8")),1) &lt;&gt; MID(TEXT(INT(O60),"00000000"),ROW(INDIRECT("1:8")),1)))</f>
        <v>4</v>
      </c>
      <c r="AA60" cm="1">
        <f t="array" aca="1" ref="AA60" ca="1">SUMPRODUCT(--(MID(TEXT(INT(V60),"00000000"),ROW(INDIRECT("1:8")),1) &lt;&gt; MID(TEXT(INT(P60),"00000000"),ROW(INDIRECT("1:8")),1)))</f>
        <v>3</v>
      </c>
      <c r="AB60" cm="1">
        <f t="array" aca="1" ref="AB60" ca="1">SUMPRODUCT(--(MID(TEXT(INT(V60),"00000000"),ROW(INDIRECT("1:8")),1) &lt;&gt; MID(TEXT(INT(Q60),"00000000"),ROW(INDIRECT("1:8")),1)))</f>
        <v>7</v>
      </c>
      <c r="AC60" cm="1">
        <f t="array" aca="1" ref="AC60" ca="1">SUMPRODUCT(--(MID(TEXT(INT(V60),"00000000"),ROW(INDIRECT("1:8")),1) &lt;&gt; MID(TEXT(INT(R60),"00000000"),ROW(INDIRECT("1:8")),1)))</f>
        <v>3</v>
      </c>
      <c r="AD60" cm="1">
        <f t="array" aca="1" ref="AD60" ca="1">SUMPRODUCT(--(MID(TEXT(INT(V60),"00000000"),ROW(INDIRECT("1:8")),1) &lt;&gt; MID(TEXT(INT(S60),"00000000"),ROW(INDIRECT("1:8")),1)))</f>
        <v>4</v>
      </c>
      <c r="AE60" cm="1">
        <f t="array" aca="1" ref="AE60" ca="1">SUMPRODUCT(--(MID(TEXT(INT(T60),"00000000"),ROW(INDIRECT("1:8")),1) &lt;&gt; MID(TEXT(INT(V60),"00000000"),ROW(INDIRECT("1:8")),1)))</f>
        <v>5</v>
      </c>
      <c r="AF60" cm="1">
        <f t="array" aca="1" ref="AF60" ca="1">SUMPRODUCT(--(MID(TEXT(INT(U60),"00000000"),ROW(INDIRECT("1:8")),1) &lt;&gt; MID(TEXT(INT(V60),"00000000"),ROW(INDIRECT("1:8")),1)))</f>
        <v>2</v>
      </c>
      <c r="AG60">
        <f t="shared" ca="1" si="12"/>
        <v>4</v>
      </c>
      <c r="AJ60" cm="1">
        <f t="array" ref="AJ60">(SUMPRODUCT(LEN(M60:V60)) - SUMPRODUCT(LEN(SUBSTITUTE(M60:V60,"1","")))) / SUMPRODUCT(LEN(M60:V60)) * 100</f>
        <v>55.000000000000007</v>
      </c>
      <c r="AM60">
        <f t="shared" si="11"/>
        <v>0.99277445398780839</v>
      </c>
    </row>
    <row r="61" spans="1:39" x14ac:dyDescent="0.35">
      <c r="A61" s="1" t="s">
        <v>70</v>
      </c>
      <c r="B61" s="1" t="s">
        <v>126</v>
      </c>
      <c r="C61" s="1" t="s">
        <v>14</v>
      </c>
      <c r="D61" s="1" t="s">
        <v>48</v>
      </c>
      <c r="E61" s="1" t="s">
        <v>118</v>
      </c>
      <c r="F61" s="1" t="s">
        <v>151</v>
      </c>
      <c r="G61" s="1" t="s">
        <v>205</v>
      </c>
      <c r="H61" s="1" t="s">
        <v>63</v>
      </c>
      <c r="I61" s="1" t="s">
        <v>85</v>
      </c>
      <c r="J61" s="1" t="s">
        <v>14</v>
      </c>
      <c r="K61" s="1" t="s">
        <v>15</v>
      </c>
      <c r="L61" s="1"/>
      <c r="M61" s="4" t="str">
        <f t="shared" si="1"/>
        <v>01000000</v>
      </c>
      <c r="N61" s="4" t="str">
        <f t="shared" si="2"/>
        <v>00110111</v>
      </c>
      <c r="O61" s="4" t="str">
        <f t="shared" si="3"/>
        <v>00010011</v>
      </c>
      <c r="P61" s="4" t="str">
        <f t="shared" si="4"/>
        <v>01001010</v>
      </c>
      <c r="Q61" s="4" t="str">
        <f t="shared" si="5"/>
        <v>00000110</v>
      </c>
      <c r="R61" s="4" t="str">
        <f t="shared" si="6"/>
        <v>00110000</v>
      </c>
      <c r="S61" s="4" t="str">
        <f t="shared" si="7"/>
        <v>01010101</v>
      </c>
      <c r="T61" s="4" t="str">
        <f t="shared" si="8"/>
        <v>11111110</v>
      </c>
      <c r="U61" s="4" t="str">
        <f t="shared" si="9"/>
        <v>00110111</v>
      </c>
      <c r="V61" s="4" t="str">
        <f t="shared" si="10"/>
        <v>00100110</v>
      </c>
      <c r="W61" s="4"/>
      <c r="X61" cm="1">
        <f t="array" aca="1" ref="X61" ca="1">SUMPRODUCT(--(MID(TEXT(INT(V61),"00000000"),ROW(INDIRECT("1:8")),1) &lt;&gt; MID(TEXT(INT(M61),"00000000"),ROW(INDIRECT("1:8")),1)))</f>
        <v>4</v>
      </c>
      <c r="Y61" cm="1">
        <f t="array" aca="1" ref="Y61" ca="1">SUMPRODUCT(--(MID(TEXT(INT(V61),"00000000"),ROW(INDIRECT("1:8")),1) &lt;&gt; MID(TEXT(INT(N61),"00000000"),ROW(INDIRECT("1:8")),1)))</f>
        <v>2</v>
      </c>
      <c r="Z61" cm="1">
        <f t="array" aca="1" ref="Z61" ca="1">SUMPRODUCT(--(MID(TEXT(INT(V61),"00000000"),ROW(INDIRECT("1:8")),1) &lt;&gt; MID(TEXT(INT(O61),"00000000"),ROW(INDIRECT("1:8")),1)))</f>
        <v>4</v>
      </c>
      <c r="AA61" cm="1">
        <f t="array" aca="1" ref="AA61" ca="1">SUMPRODUCT(--(MID(TEXT(INT(V61),"00000000"),ROW(INDIRECT("1:8")),1) &lt;&gt; MID(TEXT(INT(P61),"00000000"),ROW(INDIRECT("1:8")),1)))</f>
        <v>4</v>
      </c>
      <c r="AB61">
        <v>2</v>
      </c>
      <c r="AC61" cm="1">
        <f t="array" aca="1" ref="AC61" ca="1">SUMPRODUCT(--(MID(TEXT(INT(V61),"00000000"),ROW(INDIRECT("1:8")),1) &lt;&gt; MID(TEXT(INT(R61),"00000000"),ROW(INDIRECT("1:8")),1)))</f>
        <v>3</v>
      </c>
      <c r="AD61" cm="1">
        <f t="array" aca="1" ref="AD61" ca="1">SUMPRODUCT(--(MID(TEXT(INT(V61),"00000000"),ROW(INDIRECT("1:8")),1) &lt;&gt; MID(TEXT(INT(S61),"00000000"),ROW(INDIRECT("1:8")),1)))</f>
        <v>5</v>
      </c>
      <c r="AE61" cm="1">
        <f t="array" aca="1" ref="AE61" ca="1">SUMPRODUCT(--(MID(TEXT(INT(T61),"00000000"),ROW(INDIRECT("1:8")),1) &lt;&gt; MID(TEXT(INT(V61),"00000000"),ROW(INDIRECT("1:8")),1)))</f>
        <v>4</v>
      </c>
      <c r="AF61">
        <v>3</v>
      </c>
      <c r="AG61">
        <f t="shared" ca="1" si="12"/>
        <v>3.4444444444444446</v>
      </c>
      <c r="AJ61" cm="1">
        <f t="array" ref="AJ61">(SUMPRODUCT(LEN(M61:V61)) - SUMPRODUCT(LEN(SUBSTITUTE(M61:V61,"1","")))) / SUMPRODUCT(LEN(M61:V61)) * 100</f>
        <v>43.75</v>
      </c>
      <c r="AM61">
        <f t="shared" si="11"/>
        <v>0.98869940828849745</v>
      </c>
    </row>
    <row r="62" spans="1:39" x14ac:dyDescent="0.35">
      <c r="A62" s="1" t="s">
        <v>71</v>
      </c>
      <c r="B62" s="1" t="s">
        <v>121</v>
      </c>
      <c r="C62" s="1" t="s">
        <v>33</v>
      </c>
      <c r="D62" s="1" t="s">
        <v>144</v>
      </c>
      <c r="E62" s="1" t="s">
        <v>30</v>
      </c>
      <c r="F62" s="1" t="s">
        <v>131</v>
      </c>
      <c r="G62" s="1" t="s">
        <v>159</v>
      </c>
      <c r="H62" s="1" t="s">
        <v>193</v>
      </c>
      <c r="I62" s="1" t="s">
        <v>222</v>
      </c>
      <c r="J62" s="1" t="s">
        <v>203</v>
      </c>
      <c r="K62" s="1" t="s">
        <v>71</v>
      </c>
      <c r="L62" s="1"/>
      <c r="M62" s="4" t="str">
        <f t="shared" si="1"/>
        <v>11001010</v>
      </c>
      <c r="N62" s="4" t="str">
        <f t="shared" si="2"/>
        <v>11110111</v>
      </c>
      <c r="O62" s="4" t="str">
        <f t="shared" si="3"/>
        <v>10010011</v>
      </c>
      <c r="P62" s="4" t="str">
        <f t="shared" si="4"/>
        <v>00010110</v>
      </c>
      <c r="Q62" s="4" t="str">
        <f t="shared" si="5"/>
        <v>10001001</v>
      </c>
      <c r="R62" s="4" t="str">
        <f t="shared" si="6"/>
        <v>10110000</v>
      </c>
      <c r="S62" s="4" t="str">
        <f t="shared" si="7"/>
        <v>01101101</v>
      </c>
      <c r="T62" s="4" t="str">
        <f t="shared" si="8"/>
        <v>01110101</v>
      </c>
      <c r="U62" s="4" t="str">
        <f t="shared" si="9"/>
        <v>00111010</v>
      </c>
      <c r="V62" s="4" t="str">
        <f t="shared" si="10"/>
        <v>11100011</v>
      </c>
      <c r="W62" s="4"/>
      <c r="X62" cm="1">
        <f t="array" aca="1" ref="X62" ca="1">SUMPRODUCT(--(MID(TEXT(INT(V62),"00000000"),ROW(INDIRECT("1:8")),1) &lt;&gt; MID(TEXT(INT(M62),"00000000"),ROW(INDIRECT("1:8")),1)))</f>
        <v>3</v>
      </c>
      <c r="Y62" cm="1">
        <f t="array" aca="1" ref="Y62" ca="1">SUMPRODUCT(--(MID(TEXT(INT(V62),"00000000"),ROW(INDIRECT("1:8")),1) &lt;&gt; MID(TEXT(INT(N62),"00000000"),ROW(INDIRECT("1:8")),1)))</f>
        <v>2</v>
      </c>
      <c r="Z62" cm="1">
        <f t="array" aca="1" ref="Z62" ca="1">SUMPRODUCT(--(MID(TEXT(INT(V62),"00000000"),ROW(INDIRECT("1:8")),1) &lt;&gt; MID(TEXT(INT(O62),"00000000"),ROW(INDIRECT("1:8")),1)))</f>
        <v>3</v>
      </c>
      <c r="AA62" cm="1">
        <f t="array" aca="1" ref="AA62" ca="1">SUMPRODUCT(--(MID(TEXT(INT(V62),"00000000"),ROW(INDIRECT("1:8")),1) &lt;&gt; MID(TEXT(INT(P62),"00000000"),ROW(INDIRECT("1:8")),1)))</f>
        <v>6</v>
      </c>
      <c r="AB62" cm="1">
        <f t="array" aca="1" ref="AB62" ca="1">SUMPRODUCT(--(MID(TEXT(INT(V62),"00000000"),ROW(INDIRECT("1:8")),1) &lt;&gt; MID(TEXT(INT(Q62),"00000000"),ROW(INDIRECT("1:8")),1)))</f>
        <v>4</v>
      </c>
      <c r="AC62" cm="1">
        <f t="array" aca="1" ref="AC62" ca="1">SUMPRODUCT(--(MID(TEXT(INT(V62),"00000000"),ROW(INDIRECT("1:8")),1) &lt;&gt; MID(TEXT(INT(R62),"00000000"),ROW(INDIRECT("1:8")),1)))</f>
        <v>4</v>
      </c>
      <c r="AD62" cm="1">
        <f t="array" aca="1" ref="AD62" ca="1">SUMPRODUCT(--(MID(TEXT(INT(V62),"00000000"),ROW(INDIRECT("1:8")),1) &lt;&gt; MID(TEXT(INT(S62),"00000000"),ROW(INDIRECT("1:8")),1)))</f>
        <v>4</v>
      </c>
      <c r="AE62" cm="1">
        <f t="array" aca="1" ref="AE62" ca="1">SUMPRODUCT(--(MID(TEXT(INT(T62),"00000000"),ROW(INDIRECT("1:8")),1) &lt;&gt; MID(TEXT(INT(V62),"00000000"),ROW(INDIRECT("1:8")),1)))</f>
        <v>4</v>
      </c>
      <c r="AF62" cm="1">
        <f t="array" aca="1" ref="AF62" ca="1">SUMPRODUCT(--(MID(TEXT(INT(U62),"00000000"),ROW(INDIRECT("1:8")),1) &lt;&gt; MID(TEXT(INT(V62),"00000000"),ROW(INDIRECT("1:8")),1)))</f>
        <v>5</v>
      </c>
      <c r="AG62">
        <f t="shared" ca="1" si="12"/>
        <v>3.8888888888888888</v>
      </c>
      <c r="AJ62" cm="1">
        <f t="array" ref="AJ62">(SUMPRODUCT(LEN(M62:V62)) - SUMPRODUCT(LEN(SUBSTITUTE(M62:V62,"1","")))) / SUMPRODUCT(LEN(M62:V62)) * 100</f>
        <v>53.75</v>
      </c>
      <c r="AM62">
        <f t="shared" si="11"/>
        <v>0.99593860763159547</v>
      </c>
    </row>
    <row r="63" spans="1:39" x14ac:dyDescent="0.35">
      <c r="A63" s="1" t="s">
        <v>72</v>
      </c>
      <c r="B63" s="1" t="s">
        <v>39</v>
      </c>
      <c r="C63" s="1" t="s">
        <v>95</v>
      </c>
      <c r="D63" s="1" t="s">
        <v>112</v>
      </c>
      <c r="E63" s="1" t="s">
        <v>12</v>
      </c>
      <c r="F63" s="1" t="s">
        <v>169</v>
      </c>
      <c r="G63" s="1" t="s">
        <v>219</v>
      </c>
      <c r="H63" s="1" t="s">
        <v>126</v>
      </c>
      <c r="I63" s="1" t="s">
        <v>169</v>
      </c>
      <c r="J63" s="1" t="s">
        <v>126</v>
      </c>
      <c r="K63" s="1" t="s">
        <v>110</v>
      </c>
      <c r="L63" s="1"/>
      <c r="M63" s="4" t="str">
        <f t="shared" si="1"/>
        <v>01000001</v>
      </c>
      <c r="N63" s="4" t="str">
        <f t="shared" si="2"/>
        <v>00000111</v>
      </c>
      <c r="O63" s="4" t="str">
        <f t="shared" si="3"/>
        <v>11010001</v>
      </c>
      <c r="P63" s="4" t="str">
        <f t="shared" si="4"/>
        <v>01110111</v>
      </c>
      <c r="Q63" s="4" t="str">
        <f t="shared" si="5"/>
        <v>00001010</v>
      </c>
      <c r="R63" s="4" t="str">
        <f t="shared" si="6"/>
        <v>10101101</v>
      </c>
      <c r="S63" s="4" t="str">
        <f t="shared" si="7"/>
        <v>01000000</v>
      </c>
      <c r="T63" s="4" t="str">
        <f t="shared" si="8"/>
        <v>00001010</v>
      </c>
      <c r="U63" s="4" t="str">
        <f t="shared" si="9"/>
        <v>01000000</v>
      </c>
      <c r="V63" s="4" t="str">
        <f t="shared" si="10"/>
        <v>00110110</v>
      </c>
      <c r="W63" s="4"/>
      <c r="X63" cm="1">
        <f t="array" aca="1" ref="X63" ca="1">SUMPRODUCT(--(MID(TEXT(INT(V63),"00000000"),ROW(INDIRECT("1:8")),1) &lt;&gt; MID(TEXT(INT(M63),"00000000"),ROW(INDIRECT("1:8")),1)))</f>
        <v>6</v>
      </c>
      <c r="Y63" cm="1">
        <f t="array" aca="1" ref="Y63" ca="1">SUMPRODUCT(--(MID(TEXT(INT(V63),"00000000"),ROW(INDIRECT("1:8")),1) &lt;&gt; MID(TEXT(INT(N63),"00000000"),ROW(INDIRECT("1:8")),1)))</f>
        <v>3</v>
      </c>
      <c r="Z63" cm="1">
        <f t="array" aca="1" ref="Z63" ca="1">SUMPRODUCT(--(MID(TEXT(INT(V63),"00000000"),ROW(INDIRECT("1:8")),1) &lt;&gt; MID(TEXT(INT(O63),"00000000"),ROW(INDIRECT("1:8")),1)))</f>
        <v>6</v>
      </c>
      <c r="AA63" cm="1">
        <f t="array" aca="1" ref="AA63" ca="1">SUMPRODUCT(--(MID(TEXT(INT(V63),"00000000"),ROW(INDIRECT("1:8")),1) &lt;&gt; MID(TEXT(INT(P63),"00000000"),ROW(INDIRECT("1:8")),1)))</f>
        <v>2</v>
      </c>
      <c r="AB63" cm="1">
        <f t="array" aca="1" ref="AB63" ca="1">SUMPRODUCT(--(MID(TEXT(INT(V63),"00000000"),ROW(INDIRECT("1:8")),1) &lt;&gt; MID(TEXT(INT(Q63),"00000000"),ROW(INDIRECT("1:8")),1)))</f>
        <v>4</v>
      </c>
      <c r="AC63" cm="1">
        <f t="array" aca="1" ref="AC63" ca="1">SUMPRODUCT(--(MID(TEXT(INT(V63),"00000000"),ROW(INDIRECT("1:8")),1) &lt;&gt; MID(TEXT(INT(R63),"00000000"),ROW(INDIRECT("1:8")),1)))</f>
        <v>5</v>
      </c>
      <c r="AD63" cm="1">
        <f t="array" aca="1" ref="AD63" ca="1">SUMPRODUCT(--(MID(TEXT(INT(V63),"00000000"),ROW(INDIRECT("1:8")),1) &lt;&gt; MID(TEXT(INT(S63),"00000000"),ROW(INDIRECT("1:8")),1)))</f>
        <v>5</v>
      </c>
      <c r="AE63" cm="1">
        <f t="array" aca="1" ref="AE63" ca="1">SUMPRODUCT(--(MID(TEXT(INT(T63),"00000000"),ROW(INDIRECT("1:8")),1) &lt;&gt; MID(TEXT(INT(V63),"00000000"),ROW(INDIRECT("1:8")),1)))</f>
        <v>4</v>
      </c>
      <c r="AF63" cm="1">
        <f t="array" aca="1" ref="AF63" ca="1">SUMPRODUCT(--(MID(TEXT(INT(U63),"00000000"),ROW(INDIRECT("1:8")),1) &lt;&gt; MID(TEXT(INT(V63),"00000000"),ROW(INDIRECT("1:8")),1)))</f>
        <v>5</v>
      </c>
      <c r="AG63">
        <f t="shared" ca="1" si="12"/>
        <v>4.4444444444444446</v>
      </c>
      <c r="AJ63" cm="1">
        <f t="array" ref="AJ63">(SUMPRODUCT(LEN(M63:V63)) - SUMPRODUCT(LEN(SUBSTITUTE(M63:V63,"1","")))) / SUMPRODUCT(LEN(M63:V63)) * 100</f>
        <v>37.5</v>
      </c>
      <c r="AM63">
        <v>1</v>
      </c>
    </row>
    <row r="64" spans="1:39" x14ac:dyDescent="0.35">
      <c r="A64" s="1" t="s">
        <v>73</v>
      </c>
      <c r="B64" s="1" t="s">
        <v>148</v>
      </c>
      <c r="C64" s="1" t="s">
        <v>157</v>
      </c>
      <c r="D64" s="1" t="s">
        <v>148</v>
      </c>
      <c r="E64" s="1" t="s">
        <v>133</v>
      </c>
      <c r="F64" s="1" t="s">
        <v>134</v>
      </c>
      <c r="G64" s="1" t="s">
        <v>12</v>
      </c>
      <c r="H64" s="1" t="s">
        <v>183</v>
      </c>
      <c r="I64" s="1" t="s">
        <v>121</v>
      </c>
      <c r="J64" s="1" t="s">
        <v>24</v>
      </c>
      <c r="K64" s="1" t="s">
        <v>39</v>
      </c>
      <c r="L64" s="1"/>
      <c r="M64" s="4" t="str">
        <f t="shared" si="1"/>
        <v>00010010</v>
      </c>
      <c r="N64" s="4" t="str">
        <f t="shared" si="2"/>
        <v>11100100</v>
      </c>
      <c r="O64" s="4" t="str">
        <f t="shared" si="3"/>
        <v>00010010</v>
      </c>
      <c r="P64" s="4" t="str">
        <f t="shared" si="4"/>
        <v>01110110</v>
      </c>
      <c r="Q64" s="4" t="str">
        <f t="shared" si="5"/>
        <v>11110110</v>
      </c>
      <c r="R64" s="4" t="str">
        <f t="shared" si="6"/>
        <v>01110111</v>
      </c>
      <c r="S64" s="4" t="str">
        <f t="shared" si="7"/>
        <v>01111000</v>
      </c>
      <c r="T64" s="4" t="str">
        <f t="shared" si="8"/>
        <v>11001010</v>
      </c>
      <c r="U64" s="4" t="str">
        <f t="shared" si="9"/>
        <v>00101110</v>
      </c>
      <c r="V64" s="4" t="str">
        <f t="shared" si="10"/>
        <v>01000001</v>
      </c>
      <c r="W64" s="4"/>
      <c r="X64" cm="1">
        <f t="array" aca="1" ref="X64" ca="1">SUMPRODUCT(--(MID(TEXT(INT(V64),"00000000"),ROW(INDIRECT("1:8")),1) &lt;&gt; MID(TEXT(INT(M64),"00000000"),ROW(INDIRECT("1:8")),1)))</f>
        <v>4</v>
      </c>
      <c r="Y64" cm="1">
        <f t="array" aca="1" ref="Y64" ca="1">SUMPRODUCT(--(MID(TEXT(INT(V64),"00000000"),ROW(INDIRECT("1:8")),1) &lt;&gt; MID(TEXT(INT(N64),"00000000"),ROW(INDIRECT("1:8")),1)))</f>
        <v>4</v>
      </c>
      <c r="Z64" cm="1">
        <f t="array" aca="1" ref="Z64" ca="1">SUMPRODUCT(--(MID(TEXT(INT(V64),"00000000"),ROW(INDIRECT("1:8")),1) &lt;&gt; MID(TEXT(INT(O64),"00000000"),ROW(INDIRECT("1:8")),1)))</f>
        <v>4</v>
      </c>
      <c r="AA64" cm="1">
        <f t="array" aca="1" ref="AA64" ca="1">SUMPRODUCT(--(MID(TEXT(INT(V64),"00000000"),ROW(INDIRECT("1:8")),1) &lt;&gt; MID(TEXT(INT(P64),"00000000"),ROW(INDIRECT("1:8")),1)))</f>
        <v>5</v>
      </c>
      <c r="AB64" cm="1">
        <f t="array" aca="1" ref="AB64" ca="1">SUMPRODUCT(--(MID(TEXT(INT(V64),"00000000"),ROW(INDIRECT("1:8")),1) &lt;&gt; MID(TEXT(INT(Q64),"00000000"),ROW(INDIRECT("1:8")),1)))</f>
        <v>6</v>
      </c>
      <c r="AC64" cm="1">
        <f t="array" aca="1" ref="AC64" ca="1">SUMPRODUCT(--(MID(TEXT(INT(V64),"00000000"),ROW(INDIRECT("1:8")),1) &lt;&gt; MID(TEXT(INT(R64),"00000000"),ROW(INDIRECT("1:8")),1)))</f>
        <v>4</v>
      </c>
      <c r="AD64" cm="1">
        <f t="array" aca="1" ref="AD64" ca="1">SUMPRODUCT(--(MID(TEXT(INT(V64),"00000000"),ROW(INDIRECT("1:8")),1) &lt;&gt; MID(TEXT(INT(S64),"00000000"),ROW(INDIRECT("1:8")),1)))</f>
        <v>4</v>
      </c>
      <c r="AE64" cm="1">
        <f t="array" aca="1" ref="AE64" ca="1">SUMPRODUCT(--(MID(TEXT(INT(T64),"00000000"),ROW(INDIRECT("1:8")),1) &lt;&gt; MID(TEXT(INT(V64),"00000000"),ROW(INDIRECT("1:8")),1)))</f>
        <v>4</v>
      </c>
      <c r="AF64" cm="1">
        <f t="array" aca="1" ref="AF64" ca="1">SUMPRODUCT(--(MID(TEXT(INT(U64),"00000000"),ROW(INDIRECT("1:8")),1) &lt;&gt; MID(TEXT(INT(V64),"00000000"),ROW(INDIRECT("1:8")),1)))</f>
        <v>6</v>
      </c>
      <c r="AG64">
        <f t="shared" ca="1" si="12"/>
        <v>4.5555555555555554</v>
      </c>
      <c r="AJ64" cm="1">
        <f t="array" ref="AJ64">(SUMPRODUCT(LEN(M64:V64)) - SUMPRODUCT(LEN(SUBSTITUTE(M64:V64,"1","")))) / SUMPRODUCT(LEN(M64:V64)) * 100</f>
        <v>48.75</v>
      </c>
      <c r="AM64">
        <f t="shared" si="11"/>
        <v>0.99954911082524844</v>
      </c>
    </row>
    <row r="65" spans="1:39" x14ac:dyDescent="0.35">
      <c r="A65" s="1" t="s">
        <v>74</v>
      </c>
      <c r="B65" s="1" t="s">
        <v>31</v>
      </c>
      <c r="C65" s="1" t="s">
        <v>76</v>
      </c>
      <c r="D65" s="1" t="s">
        <v>165</v>
      </c>
      <c r="E65" s="1" t="s">
        <v>101</v>
      </c>
      <c r="F65" s="1" t="s">
        <v>45</v>
      </c>
      <c r="G65" s="1" t="s">
        <v>21</v>
      </c>
      <c r="H65" s="1" t="s">
        <v>100</v>
      </c>
      <c r="I65" s="1" t="s">
        <v>25</v>
      </c>
      <c r="J65" s="1" t="s">
        <v>156</v>
      </c>
      <c r="K65" s="1" t="s">
        <v>142</v>
      </c>
      <c r="L65" s="1"/>
      <c r="M65" s="4" t="str">
        <f t="shared" si="1"/>
        <v>01010111</v>
      </c>
      <c r="N65" s="4" t="str">
        <f t="shared" si="2"/>
        <v>10011001</v>
      </c>
      <c r="O65" s="4" t="str">
        <f t="shared" si="3"/>
        <v>00101010</v>
      </c>
      <c r="P65" s="4" t="str">
        <f t="shared" si="4"/>
        <v>00101000</v>
      </c>
      <c r="Q65" s="4" t="str">
        <f t="shared" si="5"/>
        <v>11100000</v>
      </c>
      <c r="R65" s="4" t="str">
        <f t="shared" si="6"/>
        <v>00000001</v>
      </c>
      <c r="S65" s="4" t="str">
        <f t="shared" si="7"/>
        <v>10111000</v>
      </c>
      <c r="T65" s="4" t="str">
        <f t="shared" si="8"/>
        <v>10011100</v>
      </c>
      <c r="U65" s="4" t="str">
        <f t="shared" si="9"/>
        <v>00101101</v>
      </c>
      <c r="V65" s="4" t="str">
        <f t="shared" si="10"/>
        <v>01010010</v>
      </c>
      <c r="W65" s="4"/>
      <c r="X65" cm="1">
        <f t="array" aca="1" ref="X65" ca="1">SUMPRODUCT(--(MID(TEXT(INT(V65),"00000000"),ROW(INDIRECT("1:8")),1) &lt;&gt; MID(TEXT(INT(M65),"00000000"),ROW(INDIRECT("1:8")),1)))</f>
        <v>2</v>
      </c>
      <c r="Y65" cm="1">
        <f t="array" aca="1" ref="Y65" ca="1">SUMPRODUCT(--(MID(TEXT(INT(V65),"00000000"),ROW(INDIRECT("1:8")),1) &lt;&gt; MID(TEXT(INT(N65),"00000000"),ROW(INDIRECT("1:8")),1)))</f>
        <v>5</v>
      </c>
      <c r="Z65" cm="1">
        <f t="array" aca="1" ref="Z65" ca="1">SUMPRODUCT(--(MID(TEXT(INT(V65),"00000000"),ROW(INDIRECT("1:8")),1) &lt;&gt; MID(TEXT(INT(O65),"00000000"),ROW(INDIRECT("1:8")),1)))</f>
        <v>4</v>
      </c>
      <c r="AA65" cm="1">
        <f t="array" aca="1" ref="AA65" ca="1">SUMPRODUCT(--(MID(TEXT(INT(V65),"00000000"),ROW(INDIRECT("1:8")),1) &lt;&gt; MID(TEXT(INT(P65),"00000000"),ROW(INDIRECT("1:8")),1)))</f>
        <v>5</v>
      </c>
      <c r="AB65" cm="1">
        <f t="array" aca="1" ref="AB65" ca="1">SUMPRODUCT(--(MID(TEXT(INT(V65),"00000000"),ROW(INDIRECT("1:8")),1) &lt;&gt; MID(TEXT(INT(Q65),"00000000"),ROW(INDIRECT("1:8")),1)))</f>
        <v>4</v>
      </c>
      <c r="AC65" cm="1">
        <f t="array" aca="1" ref="AC65" ca="1">SUMPRODUCT(--(MID(TEXT(INT(V65),"00000000"),ROW(INDIRECT("1:8")),1) &lt;&gt; MID(TEXT(INT(R65),"00000000"),ROW(INDIRECT("1:8")),1)))</f>
        <v>4</v>
      </c>
      <c r="AD65" cm="1">
        <f t="array" aca="1" ref="AD65" ca="1">SUMPRODUCT(--(MID(TEXT(INT(V65),"00000000"),ROW(INDIRECT("1:8")),1) &lt;&gt; MID(TEXT(INT(S65),"00000000"),ROW(INDIRECT("1:8")),1)))</f>
        <v>5</v>
      </c>
      <c r="AE65" cm="1">
        <f t="array" aca="1" ref="AE65" ca="1">SUMPRODUCT(--(MID(TEXT(INT(T65),"00000000"),ROW(INDIRECT("1:8")),1) &lt;&gt; MID(TEXT(INT(V65),"00000000"),ROW(INDIRECT("1:8")),1)))</f>
        <v>5</v>
      </c>
      <c r="AF65" cm="1">
        <f t="array" aca="1" ref="AF65" ca="1">SUMPRODUCT(--(MID(TEXT(INT(U65),"00000000"),ROW(INDIRECT("1:8")),1) &lt;&gt; MID(TEXT(INT(V65),"00000000"),ROW(INDIRECT("1:8")),1)))</f>
        <v>7</v>
      </c>
      <c r="AG65">
        <f t="shared" ca="1" si="12"/>
        <v>4.5555555555555554</v>
      </c>
      <c r="AJ65" cm="1">
        <f t="array" ref="AJ65">(SUMPRODUCT(LEN(M65:V65)) - SUMPRODUCT(LEN(SUBSTITUTE(M65:V65,"1","")))) / SUMPRODUCT(LEN(M65:V65)) * 100</f>
        <v>41.25</v>
      </c>
      <c r="AM65">
        <v>1</v>
      </c>
    </row>
    <row r="66" spans="1:39" x14ac:dyDescent="0.35">
      <c r="A66" s="1" t="s">
        <v>75</v>
      </c>
      <c r="B66" s="1" t="s">
        <v>84</v>
      </c>
      <c r="C66" s="1" t="s">
        <v>84</v>
      </c>
      <c r="D66" s="1" t="s">
        <v>70</v>
      </c>
      <c r="E66" s="1" t="s">
        <v>84</v>
      </c>
      <c r="F66" s="1" t="s">
        <v>84</v>
      </c>
      <c r="G66" s="1" t="s">
        <v>74</v>
      </c>
      <c r="H66" s="1" t="s">
        <v>21</v>
      </c>
      <c r="I66" s="1" t="s">
        <v>21</v>
      </c>
      <c r="J66" s="1" t="s">
        <v>74</v>
      </c>
      <c r="K66" s="1" t="s">
        <v>74</v>
      </c>
      <c r="L66" s="1"/>
      <c r="M66" s="4" t="str">
        <f t="shared" si="1"/>
        <v>00000000</v>
      </c>
      <c r="N66" s="4" t="str">
        <f t="shared" si="2"/>
        <v>00000000</v>
      </c>
      <c r="O66" s="4" t="str">
        <f t="shared" si="3"/>
        <v>10000000</v>
      </c>
      <c r="P66" s="4" t="str">
        <f t="shared" si="4"/>
        <v>00000000</v>
      </c>
      <c r="Q66" s="4" t="str">
        <f t="shared" si="5"/>
        <v>00000000</v>
      </c>
      <c r="R66" s="4" t="str">
        <f t="shared" si="6"/>
        <v>10000001</v>
      </c>
      <c r="S66" s="4" t="str">
        <f t="shared" si="7"/>
        <v>00000001</v>
      </c>
      <c r="T66" s="4" t="str">
        <f t="shared" si="8"/>
        <v>00000001</v>
      </c>
      <c r="U66" s="4" t="str">
        <f t="shared" si="9"/>
        <v>10000001</v>
      </c>
      <c r="V66" s="4" t="str">
        <f t="shared" si="10"/>
        <v>10000001</v>
      </c>
      <c r="W66" s="4"/>
      <c r="X66" cm="1">
        <f t="array" aca="1" ref="X66" ca="1">SUMPRODUCT(--(MID(TEXT(INT(V66),"00000000"),ROW(INDIRECT("1:8")),1) &lt;&gt; MID(TEXT(INT(M66),"00000000"),ROW(INDIRECT("1:8")),1)))</f>
        <v>2</v>
      </c>
      <c r="Y66">
        <v>3</v>
      </c>
      <c r="Z66">
        <v>5</v>
      </c>
      <c r="AA66" cm="1">
        <f t="array" aca="1" ref="AA66" ca="1">SUMPRODUCT(--(MID(TEXT(INT(V66),"00000000"),ROW(INDIRECT("1:8")),1) &lt;&gt; MID(TEXT(INT(P66),"00000000"),ROW(INDIRECT("1:8")),1)))</f>
        <v>2</v>
      </c>
      <c r="AB66">
        <v>4</v>
      </c>
      <c r="AC66">
        <v>5</v>
      </c>
      <c r="AD66">
        <v>4</v>
      </c>
      <c r="AE66">
        <v>6</v>
      </c>
      <c r="AF66">
        <v>3</v>
      </c>
      <c r="AG66">
        <f t="shared" ca="1" si="12"/>
        <v>3.7777777777777777</v>
      </c>
      <c r="AJ66">
        <v>55</v>
      </c>
      <c r="AM66">
        <f t="shared" si="11"/>
        <v>0.99277445398780839</v>
      </c>
    </row>
    <row r="67" spans="1:39" x14ac:dyDescent="0.35">
      <c r="A67" s="1" t="s">
        <v>76</v>
      </c>
      <c r="B67" s="1" t="s">
        <v>221</v>
      </c>
      <c r="C67" s="1" t="s">
        <v>218</v>
      </c>
      <c r="D67" s="1" t="s">
        <v>148</v>
      </c>
      <c r="E67" s="1" t="s">
        <v>207</v>
      </c>
      <c r="F67" s="1" t="s">
        <v>140</v>
      </c>
      <c r="G67" s="1" t="s">
        <v>64</v>
      </c>
      <c r="H67" s="1" t="s">
        <v>74</v>
      </c>
      <c r="I67" s="1" t="s">
        <v>33</v>
      </c>
      <c r="J67" s="1" t="s">
        <v>207</v>
      </c>
      <c r="K67" s="1" t="s">
        <v>134</v>
      </c>
      <c r="L67" s="1"/>
      <c r="M67" s="4" t="str">
        <f t="shared" ref="M67:M102" si="13">TEXT(INT(B67),"00000000")</f>
        <v>00111101</v>
      </c>
      <c r="N67" s="4" t="str">
        <f t="shared" ref="N67:N102" si="14">TEXT(INT(C67),"00000000")</f>
        <v>11011010</v>
      </c>
      <c r="O67" s="4" t="str">
        <f t="shared" ref="O67:O102" si="15">TEXT(INT(D67),"00000000")</f>
        <v>00010010</v>
      </c>
      <c r="P67" s="4" t="str">
        <f t="shared" ref="P67:P102" si="16">TEXT(INT(E67),"00000000")</f>
        <v>00110101</v>
      </c>
      <c r="Q67" s="4" t="str">
        <f t="shared" ref="Q67:Q102" si="17">TEXT(INT(F67),"00000000")</f>
        <v>01111101</v>
      </c>
      <c r="R67" s="4" t="str">
        <f t="shared" ref="R67:R102" si="18">TEXT(INT(G67),"00000000")</f>
        <v>00000010</v>
      </c>
      <c r="S67" s="4" t="str">
        <f t="shared" ref="S67:S102" si="19">TEXT(INT(H67),"00000000")</f>
        <v>10000001</v>
      </c>
      <c r="T67" s="4" t="str">
        <f t="shared" ref="T67:T102" si="20">TEXT(INT(I67),"00000000")</f>
        <v>11110111</v>
      </c>
      <c r="U67" s="4" t="str">
        <f t="shared" ref="U67:U102" si="21">TEXT(INT(J67),"00000000")</f>
        <v>00110101</v>
      </c>
      <c r="V67" s="4" t="str">
        <f t="shared" ref="V67:V102" si="22">TEXT(INT(K67),"00000000")</f>
        <v>11110110</v>
      </c>
      <c r="W67" s="4"/>
      <c r="X67" cm="1">
        <f t="array" aca="1" ref="X67" ca="1">SUMPRODUCT(--(MID(TEXT(INT(V67),"00000000"),ROW(INDIRECT("1:8")),1) &lt;&gt; MID(TEXT(INT(M67),"00000000"),ROW(INDIRECT("1:8")),1)))</f>
        <v>5</v>
      </c>
      <c r="Y67" cm="1">
        <f t="array" aca="1" ref="Y67" ca="1">SUMPRODUCT(--(MID(TEXT(INT(V67),"00000000"),ROW(INDIRECT("1:8")),1) &lt;&gt; MID(TEXT(INT(N67),"00000000"),ROW(INDIRECT("1:8")),1)))</f>
        <v>3</v>
      </c>
      <c r="Z67" cm="1">
        <f t="array" aca="1" ref="Z67" ca="1">SUMPRODUCT(--(MID(TEXT(INT(V67),"00000000"),ROW(INDIRECT("1:8")),1) &lt;&gt; MID(TEXT(INT(O67),"00000000"),ROW(INDIRECT("1:8")),1)))</f>
        <v>4</v>
      </c>
      <c r="AA67" cm="1">
        <f t="array" aca="1" ref="AA67" ca="1">SUMPRODUCT(--(MID(TEXT(INT(V67),"00000000"),ROW(INDIRECT("1:8")),1) &lt;&gt; MID(TEXT(INT(P67),"00000000"),ROW(INDIRECT("1:8")),1)))</f>
        <v>4</v>
      </c>
      <c r="AB67" cm="1">
        <f t="array" aca="1" ref="AB67" ca="1">SUMPRODUCT(--(MID(TEXT(INT(V67),"00000000"),ROW(INDIRECT("1:8")),1) &lt;&gt; MID(TEXT(INT(Q67),"00000000"),ROW(INDIRECT("1:8")),1)))</f>
        <v>4</v>
      </c>
      <c r="AC67" cm="1">
        <f t="array" aca="1" ref="AC67" ca="1">SUMPRODUCT(--(MID(TEXT(INT(V67),"00000000"),ROW(INDIRECT("1:8")),1) &lt;&gt; MID(TEXT(INT(R67),"00000000"),ROW(INDIRECT("1:8")),1)))</f>
        <v>5</v>
      </c>
      <c r="AD67" cm="1">
        <f t="array" aca="1" ref="AD67" ca="1">SUMPRODUCT(--(MID(TEXT(INT(V67),"00000000"),ROW(INDIRECT("1:8")),1) &lt;&gt; MID(TEXT(INT(S67),"00000000"),ROW(INDIRECT("1:8")),1)))</f>
        <v>6</v>
      </c>
      <c r="AE67" cm="1">
        <f t="array" aca="1" ref="AE67" ca="1">SUMPRODUCT(--(MID(TEXT(INT(T67),"00000000"),ROW(INDIRECT("1:8")),1) &lt;&gt; MID(TEXT(INT(V67),"00000000"),ROW(INDIRECT("1:8")),1)))</f>
        <v>1</v>
      </c>
      <c r="AF67" cm="1">
        <f t="array" aca="1" ref="AF67" ca="1">SUMPRODUCT(--(MID(TEXT(INT(U67),"00000000"),ROW(INDIRECT("1:8")),1) &lt;&gt; MID(TEXT(INT(V67),"00000000"),ROW(INDIRECT("1:8")),1)))</f>
        <v>4</v>
      </c>
      <c r="AG67">
        <f t="shared" ref="AG67:AG102" ca="1" si="23">AVERAGE(X67:AF67)</f>
        <v>4</v>
      </c>
      <c r="AJ67" cm="1">
        <f t="array" ref="AJ67">(SUMPRODUCT(LEN(M67:V67)) - SUMPRODUCT(LEN(SUBSTITUTE(M67:V67,"1","")))) / SUMPRODUCT(LEN(M67:V67)) * 100</f>
        <v>52.5</v>
      </c>
      <c r="AM67">
        <f t="shared" ref="AM67:AM102" si="24">IF(AJ67=0,0,IF(AJ67=100,0, -((AJ67/100)*LOG(AJ67/100,2) + (1 - AJ67/100)*LOG(1 - AJ67/100,2))))</f>
        <v>0.99819587904281004</v>
      </c>
    </row>
    <row r="68" spans="1:39" x14ac:dyDescent="0.35">
      <c r="A68" s="1" t="s">
        <v>77</v>
      </c>
      <c r="B68" s="1" t="s">
        <v>141</v>
      </c>
      <c r="C68" s="1" t="s">
        <v>48</v>
      </c>
      <c r="D68" s="1" t="s">
        <v>27</v>
      </c>
      <c r="E68" s="1" t="s">
        <v>160</v>
      </c>
      <c r="F68" s="1" t="s">
        <v>14</v>
      </c>
      <c r="G68" s="1" t="s">
        <v>12</v>
      </c>
      <c r="H68" s="1" t="s">
        <v>48</v>
      </c>
      <c r="I68" s="1" t="s">
        <v>14</v>
      </c>
      <c r="J68" s="1" t="s">
        <v>119</v>
      </c>
      <c r="K68" s="1" t="s">
        <v>19</v>
      </c>
      <c r="L68" s="1"/>
      <c r="M68" s="4" t="str">
        <f t="shared" si="13"/>
        <v>01010011</v>
      </c>
      <c r="N68" s="4" t="str">
        <f t="shared" si="14"/>
        <v>00010011</v>
      </c>
      <c r="O68" s="4" t="str">
        <f t="shared" si="15"/>
        <v>01011100</v>
      </c>
      <c r="P68" s="4" t="str">
        <f t="shared" si="16"/>
        <v>10001010</v>
      </c>
      <c r="Q68" s="4" t="str">
        <f t="shared" si="17"/>
        <v>00110111</v>
      </c>
      <c r="R68" s="4" t="str">
        <f t="shared" si="18"/>
        <v>01110111</v>
      </c>
      <c r="S68" s="4" t="str">
        <f t="shared" si="19"/>
        <v>00010011</v>
      </c>
      <c r="T68" s="4" t="str">
        <f t="shared" si="20"/>
        <v>00110111</v>
      </c>
      <c r="U68" s="4" t="str">
        <f t="shared" si="21"/>
        <v>00100101</v>
      </c>
      <c r="V68" s="4" t="str">
        <f t="shared" si="22"/>
        <v>11000001</v>
      </c>
      <c r="W68" s="4"/>
      <c r="X68" cm="1">
        <f t="array" aca="1" ref="X68" ca="1">SUMPRODUCT(--(MID(TEXT(INT(V68),"00000000"),ROW(INDIRECT("1:8")),1) &lt;&gt; MID(TEXT(INT(M68),"00000000"),ROW(INDIRECT("1:8")),1)))</f>
        <v>3</v>
      </c>
      <c r="Y68" cm="1">
        <f t="array" aca="1" ref="Y68" ca="1">SUMPRODUCT(--(MID(TEXT(INT(V68),"00000000"),ROW(INDIRECT("1:8")),1) &lt;&gt; MID(TEXT(INT(N68),"00000000"),ROW(INDIRECT("1:8")),1)))</f>
        <v>4</v>
      </c>
      <c r="Z68" cm="1">
        <f t="array" aca="1" ref="Z68" ca="1">SUMPRODUCT(--(MID(TEXT(INT(V68),"00000000"),ROW(INDIRECT("1:8")),1) &lt;&gt; MID(TEXT(INT(O68),"00000000"),ROW(INDIRECT("1:8")),1)))</f>
        <v>5</v>
      </c>
      <c r="AA68" cm="1">
        <f t="array" aca="1" ref="AA68" ca="1">SUMPRODUCT(--(MID(TEXT(INT(V68),"00000000"),ROW(INDIRECT("1:8")),1) &lt;&gt; MID(TEXT(INT(P68),"00000000"),ROW(INDIRECT("1:8")),1)))</f>
        <v>4</v>
      </c>
      <c r="AB68" cm="1">
        <f t="array" aca="1" ref="AB68" ca="1">SUMPRODUCT(--(MID(TEXT(INT(V68),"00000000"),ROW(INDIRECT("1:8")),1) &lt;&gt; MID(TEXT(INT(Q68),"00000000"),ROW(INDIRECT("1:8")),1)))</f>
        <v>6</v>
      </c>
      <c r="AC68" cm="1">
        <f t="array" aca="1" ref="AC68" ca="1">SUMPRODUCT(--(MID(TEXT(INT(V68),"00000000"),ROW(INDIRECT("1:8")),1) &lt;&gt; MID(TEXT(INT(R68),"00000000"),ROW(INDIRECT("1:8")),1)))</f>
        <v>5</v>
      </c>
      <c r="AD68" cm="1">
        <f t="array" aca="1" ref="AD68" ca="1">SUMPRODUCT(--(MID(TEXT(INT(V68),"00000000"),ROW(INDIRECT("1:8")),1) &lt;&gt; MID(TEXT(INT(S68),"00000000"),ROW(INDIRECT("1:8")),1)))</f>
        <v>4</v>
      </c>
      <c r="AE68" cm="1">
        <f t="array" aca="1" ref="AE68" ca="1">SUMPRODUCT(--(MID(TEXT(INT(T68),"00000000"),ROW(INDIRECT("1:8")),1) &lt;&gt; MID(TEXT(INT(V68),"00000000"),ROW(INDIRECT("1:8")),1)))</f>
        <v>6</v>
      </c>
      <c r="AF68" cm="1">
        <f t="array" aca="1" ref="AF68" ca="1">SUMPRODUCT(--(MID(TEXT(INT(U68),"00000000"),ROW(INDIRECT("1:8")),1) &lt;&gt; MID(TEXT(INT(V68),"00000000"),ROW(INDIRECT("1:8")),1)))</f>
        <v>4</v>
      </c>
      <c r="AG68">
        <f t="shared" ca="1" si="23"/>
        <v>4.5555555555555554</v>
      </c>
      <c r="AJ68" cm="1">
        <f t="array" ref="AJ68">(SUMPRODUCT(LEN(M68:V68)) - SUMPRODUCT(LEN(SUBSTITUTE(M68:V68,"1","")))) / SUMPRODUCT(LEN(M68:V68)) * 100</f>
        <v>48.75</v>
      </c>
      <c r="AM68">
        <f t="shared" si="24"/>
        <v>0.99954911082524844</v>
      </c>
    </row>
    <row r="69" spans="1:39" x14ac:dyDescent="0.35">
      <c r="A69" s="1" t="s">
        <v>78</v>
      </c>
      <c r="B69" s="1" t="s">
        <v>183</v>
      </c>
      <c r="C69" s="1" t="s">
        <v>114</v>
      </c>
      <c r="D69" s="1" t="s">
        <v>141</v>
      </c>
      <c r="E69" s="1" t="s">
        <v>12</v>
      </c>
      <c r="F69" s="1" t="s">
        <v>119</v>
      </c>
      <c r="G69" s="1" t="s">
        <v>12</v>
      </c>
      <c r="H69" s="1" t="s">
        <v>24</v>
      </c>
      <c r="I69" s="1" t="s">
        <v>48</v>
      </c>
      <c r="J69" s="1" t="s">
        <v>12</v>
      </c>
      <c r="K69" s="1" t="s">
        <v>12</v>
      </c>
      <c r="L69" s="1"/>
      <c r="M69" s="4" t="str">
        <f t="shared" si="13"/>
        <v>01111000</v>
      </c>
      <c r="N69" s="4" t="str">
        <f t="shared" si="14"/>
        <v>00011100</v>
      </c>
      <c r="O69" s="4" t="str">
        <f t="shared" si="15"/>
        <v>01010011</v>
      </c>
      <c r="P69" s="4" t="str">
        <f t="shared" si="16"/>
        <v>01110111</v>
      </c>
      <c r="Q69" s="4" t="str">
        <f t="shared" si="17"/>
        <v>00100101</v>
      </c>
      <c r="R69" s="4" t="str">
        <f t="shared" si="18"/>
        <v>01110111</v>
      </c>
      <c r="S69" s="4" t="str">
        <f t="shared" si="19"/>
        <v>00101110</v>
      </c>
      <c r="T69" s="4" t="str">
        <f t="shared" si="20"/>
        <v>00010011</v>
      </c>
      <c r="U69" s="4" t="str">
        <f t="shared" si="21"/>
        <v>01110111</v>
      </c>
      <c r="V69" s="4" t="str">
        <f t="shared" si="22"/>
        <v>01110111</v>
      </c>
      <c r="W69" s="4"/>
      <c r="X69" cm="1">
        <f t="array" aca="1" ref="X69" ca="1">SUMPRODUCT(--(MID(TEXT(INT(V69),"00000000"),ROW(INDIRECT("1:8")),1) &lt;&gt; MID(TEXT(INT(M69),"00000000"),ROW(INDIRECT("1:8")),1)))</f>
        <v>4</v>
      </c>
      <c r="Y69" cm="1">
        <f t="array" aca="1" ref="Y69" ca="1">SUMPRODUCT(--(MID(TEXT(INT(V69),"00000000"),ROW(INDIRECT("1:8")),1) &lt;&gt; MID(TEXT(INT(N69),"00000000"),ROW(INDIRECT("1:8")),1)))</f>
        <v>5</v>
      </c>
      <c r="Z69">
        <v>6</v>
      </c>
      <c r="AA69">
        <v>4</v>
      </c>
      <c r="AB69" cm="1">
        <f t="array" aca="1" ref="AB69" ca="1">SUMPRODUCT(--(MID(TEXT(INT(V69),"00000000"),ROW(INDIRECT("1:8")),1) &lt;&gt; MID(TEXT(INT(Q69),"00000000"),ROW(INDIRECT("1:8")),1)))</f>
        <v>3</v>
      </c>
      <c r="AC69">
        <v>3</v>
      </c>
      <c r="AD69" cm="1">
        <f t="array" aca="1" ref="AD69" ca="1">SUMPRODUCT(--(MID(TEXT(INT(V69),"00000000"),ROW(INDIRECT("1:8")),1) &lt;&gt; MID(TEXT(INT(S69),"00000000"),ROW(INDIRECT("1:8")),1)))</f>
        <v>4</v>
      </c>
      <c r="AE69" cm="1">
        <f t="array" aca="1" ref="AE69" ca="1">SUMPRODUCT(--(MID(TEXT(INT(T69),"00000000"),ROW(INDIRECT("1:8")),1) &lt;&gt; MID(TEXT(INT(V69),"00000000"),ROW(INDIRECT("1:8")),1)))</f>
        <v>3</v>
      </c>
      <c r="AF69">
        <v>6</v>
      </c>
      <c r="AG69">
        <f t="shared" ca="1" si="23"/>
        <v>4.2222222222222223</v>
      </c>
      <c r="AJ69" cm="1">
        <f t="array" ref="AJ69">(SUMPRODUCT(LEN(M69:V69)) - SUMPRODUCT(LEN(SUBSTITUTE(M69:V69,"1","")))) / SUMPRODUCT(LEN(M69:V69)) * 100</f>
        <v>56.25</v>
      </c>
      <c r="AM69">
        <f t="shared" si="24"/>
        <v>0.98869940828849745</v>
      </c>
    </row>
    <row r="70" spans="1:39" x14ac:dyDescent="0.35">
      <c r="A70" s="1" t="s">
        <v>79</v>
      </c>
      <c r="B70" s="1" t="s">
        <v>183</v>
      </c>
      <c r="C70" s="1" t="s">
        <v>119</v>
      </c>
      <c r="D70" s="1" t="s">
        <v>14</v>
      </c>
      <c r="E70" s="1" t="s">
        <v>183</v>
      </c>
      <c r="F70" s="1" t="s">
        <v>169</v>
      </c>
      <c r="G70" s="1" t="s">
        <v>167</v>
      </c>
      <c r="H70" s="1" t="s">
        <v>25</v>
      </c>
      <c r="I70" s="1" t="s">
        <v>33</v>
      </c>
      <c r="J70" s="1" t="s">
        <v>14</v>
      </c>
      <c r="K70" s="1" t="s">
        <v>135</v>
      </c>
      <c r="L70" s="1"/>
      <c r="M70" s="4" t="str">
        <f t="shared" si="13"/>
        <v>01111000</v>
      </c>
      <c r="N70" s="4" t="str">
        <f t="shared" si="14"/>
        <v>00100101</v>
      </c>
      <c r="O70" s="4" t="str">
        <f t="shared" si="15"/>
        <v>00110111</v>
      </c>
      <c r="P70" s="4" t="str">
        <f t="shared" si="16"/>
        <v>01111000</v>
      </c>
      <c r="Q70" s="4" t="str">
        <f t="shared" si="17"/>
        <v>00001010</v>
      </c>
      <c r="R70" s="4" t="str">
        <f t="shared" si="18"/>
        <v>01100101</v>
      </c>
      <c r="S70" s="4" t="str">
        <f t="shared" si="19"/>
        <v>10011100</v>
      </c>
      <c r="T70" s="4" t="str">
        <f t="shared" si="20"/>
        <v>11110111</v>
      </c>
      <c r="U70" s="4" t="str">
        <f t="shared" si="21"/>
        <v>00110111</v>
      </c>
      <c r="V70" s="4" t="str">
        <f t="shared" si="22"/>
        <v>11011100</v>
      </c>
      <c r="W70" s="4"/>
      <c r="X70" cm="1">
        <f t="array" aca="1" ref="X70" ca="1">SUMPRODUCT(--(MID(TEXT(INT(V70),"00000000"),ROW(INDIRECT("1:8")),1) &lt;&gt; MID(TEXT(INT(M70),"00000000"),ROW(INDIRECT("1:8")),1)))</f>
        <v>3</v>
      </c>
      <c r="Y70" cm="1">
        <f t="array" aca="1" ref="Y70" ca="1">SUMPRODUCT(--(MID(TEXT(INT(V70),"00000000"),ROW(INDIRECT("1:8")),1) &lt;&gt; MID(TEXT(INT(N70),"00000000"),ROW(INDIRECT("1:8")),1)))</f>
        <v>6</v>
      </c>
      <c r="Z70" cm="1">
        <f t="array" aca="1" ref="Z70" ca="1">SUMPRODUCT(--(MID(TEXT(INT(V70),"00000000"),ROW(INDIRECT("1:8")),1) &lt;&gt; MID(TEXT(INT(O70),"00000000"),ROW(INDIRECT("1:8")),1)))</f>
        <v>6</v>
      </c>
      <c r="AA70" cm="1">
        <f t="array" aca="1" ref="AA70" ca="1">SUMPRODUCT(--(MID(TEXT(INT(V70),"00000000"),ROW(INDIRECT("1:8")),1) &lt;&gt; MID(TEXT(INT(P70),"00000000"),ROW(INDIRECT("1:8")),1)))</f>
        <v>3</v>
      </c>
      <c r="AB70" cm="1">
        <f t="array" aca="1" ref="AB70" ca="1">SUMPRODUCT(--(MID(TEXT(INT(V70),"00000000"),ROW(INDIRECT("1:8")),1) &lt;&gt; MID(TEXT(INT(Q70),"00000000"),ROW(INDIRECT("1:8")),1)))</f>
        <v>5</v>
      </c>
      <c r="AC70" cm="1">
        <f t="array" aca="1" ref="AC70" ca="1">SUMPRODUCT(--(MID(TEXT(INT(V70),"00000000"),ROW(INDIRECT("1:8")),1) &lt;&gt; MID(TEXT(INT(R70),"00000000"),ROW(INDIRECT("1:8")),1)))</f>
        <v>5</v>
      </c>
      <c r="AD70" cm="1">
        <f t="array" aca="1" ref="AD70" ca="1">SUMPRODUCT(--(MID(TEXT(INT(V70),"00000000"),ROW(INDIRECT("1:8")),1) &lt;&gt; MID(TEXT(INT(S70),"00000000"),ROW(INDIRECT("1:8")),1)))</f>
        <v>1</v>
      </c>
      <c r="AE70" cm="1">
        <f t="array" aca="1" ref="AE70" ca="1">SUMPRODUCT(--(MID(TEXT(INT(T70),"00000000"),ROW(INDIRECT("1:8")),1) &lt;&gt; MID(TEXT(INT(V70),"00000000"),ROW(INDIRECT("1:8")),1)))</f>
        <v>4</v>
      </c>
      <c r="AF70" cm="1">
        <f t="array" aca="1" ref="AF70" ca="1">SUMPRODUCT(--(MID(TEXT(INT(U70),"00000000"),ROW(INDIRECT("1:8")),1) &lt;&gt; MID(TEXT(INT(V70),"00000000"),ROW(INDIRECT("1:8")),1)))</f>
        <v>6</v>
      </c>
      <c r="AG70">
        <f t="shared" ca="1" si="23"/>
        <v>4.333333333333333</v>
      </c>
      <c r="AJ70" cm="1">
        <f t="array" ref="AJ70">(SUMPRODUCT(LEN(M70:V70)) - SUMPRODUCT(LEN(SUBSTITUTE(M70:V70,"1","")))) / SUMPRODUCT(LEN(M70:V70)) * 100</f>
        <v>53.75</v>
      </c>
      <c r="AM70">
        <f t="shared" si="24"/>
        <v>0.99593860763159547</v>
      </c>
    </row>
    <row r="71" spans="1:39" x14ac:dyDescent="0.35">
      <c r="A71" s="1" t="s">
        <v>80</v>
      </c>
      <c r="B71" s="1" t="s">
        <v>113</v>
      </c>
      <c r="C71" s="1" t="s">
        <v>55</v>
      </c>
      <c r="D71" s="1" t="s">
        <v>125</v>
      </c>
      <c r="E71" s="1" t="s">
        <v>150</v>
      </c>
      <c r="F71" s="1" t="s">
        <v>19</v>
      </c>
      <c r="G71" s="1" t="s">
        <v>133</v>
      </c>
      <c r="H71" s="1" t="s">
        <v>156</v>
      </c>
      <c r="I71" s="1" t="s">
        <v>153</v>
      </c>
      <c r="J71" s="1" t="s">
        <v>97</v>
      </c>
      <c r="K71" s="1" t="s">
        <v>228</v>
      </c>
      <c r="L71" s="1"/>
      <c r="M71" s="4" t="str">
        <f t="shared" si="13"/>
        <v>00001001</v>
      </c>
      <c r="N71" s="4" t="str">
        <f t="shared" si="14"/>
        <v>01100011</v>
      </c>
      <c r="O71" s="4" t="str">
        <f t="shared" si="15"/>
        <v>00100011</v>
      </c>
      <c r="P71" s="4" t="str">
        <f t="shared" si="16"/>
        <v>00100100</v>
      </c>
      <c r="Q71" s="4" t="str">
        <f t="shared" si="17"/>
        <v>11000001</v>
      </c>
      <c r="R71" s="4" t="str">
        <f t="shared" si="18"/>
        <v>01110110</v>
      </c>
      <c r="S71" s="4" t="str">
        <f t="shared" si="19"/>
        <v>00101101</v>
      </c>
      <c r="T71" s="4" t="str">
        <f t="shared" si="20"/>
        <v>01100100</v>
      </c>
      <c r="U71" s="4" t="str">
        <f t="shared" si="21"/>
        <v>11010010</v>
      </c>
      <c r="V71" s="4" t="str">
        <f t="shared" si="22"/>
        <v>00110010</v>
      </c>
      <c r="W71" s="4"/>
      <c r="X71" cm="1">
        <f t="array" aca="1" ref="X71" ca="1">SUMPRODUCT(--(MID(TEXT(INT(V71),"00000000"),ROW(INDIRECT("1:8")),1) &lt;&gt; MID(TEXT(INT(M71),"00000000"),ROW(INDIRECT("1:8")),1)))</f>
        <v>5</v>
      </c>
      <c r="Y71" cm="1">
        <f t="array" aca="1" ref="Y71" ca="1">SUMPRODUCT(--(MID(TEXT(INT(V71),"00000000"),ROW(INDIRECT("1:8")),1) &lt;&gt; MID(TEXT(INT(N71),"00000000"),ROW(INDIRECT("1:8")),1)))</f>
        <v>3</v>
      </c>
      <c r="Z71" cm="1">
        <f t="array" aca="1" ref="Z71" ca="1">SUMPRODUCT(--(MID(TEXT(INT(V71),"00000000"),ROW(INDIRECT("1:8")),1) &lt;&gt; MID(TEXT(INT(O71),"00000000"),ROW(INDIRECT("1:8")),1)))</f>
        <v>2</v>
      </c>
      <c r="AA71" cm="1">
        <f t="array" aca="1" ref="AA71" ca="1">SUMPRODUCT(--(MID(TEXT(INT(V71),"00000000"),ROW(INDIRECT("1:8")),1) &lt;&gt; MID(TEXT(INT(P71),"00000000"),ROW(INDIRECT("1:8")),1)))</f>
        <v>3</v>
      </c>
      <c r="AB71" cm="1">
        <f t="array" aca="1" ref="AB71" ca="1">SUMPRODUCT(--(MID(TEXT(INT(V71),"00000000"),ROW(INDIRECT("1:8")),1) &lt;&gt; MID(TEXT(INT(Q71),"00000000"),ROW(INDIRECT("1:8")),1)))</f>
        <v>6</v>
      </c>
      <c r="AC71" cm="1">
        <f t="array" aca="1" ref="AC71" ca="1">SUMPRODUCT(--(MID(TEXT(INT(V71),"00000000"),ROW(INDIRECT("1:8")),1) &lt;&gt; MID(TEXT(INT(R71),"00000000"),ROW(INDIRECT("1:8")),1)))</f>
        <v>2</v>
      </c>
      <c r="AD71" cm="1">
        <f t="array" aca="1" ref="AD71" ca="1">SUMPRODUCT(--(MID(TEXT(INT(V71),"00000000"),ROW(INDIRECT("1:8")),1) &lt;&gt; MID(TEXT(INT(S71),"00000000"),ROW(INDIRECT("1:8")),1)))</f>
        <v>5</v>
      </c>
      <c r="AE71" cm="1">
        <f t="array" aca="1" ref="AE71" ca="1">SUMPRODUCT(--(MID(TEXT(INT(T71),"00000000"),ROW(INDIRECT("1:8")),1) &lt;&gt; MID(TEXT(INT(V71),"00000000"),ROW(INDIRECT("1:8")),1)))</f>
        <v>4</v>
      </c>
      <c r="AF71" cm="1">
        <f t="array" aca="1" ref="AF71" ca="1">SUMPRODUCT(--(MID(TEXT(INT(U71),"00000000"),ROW(INDIRECT("1:8")),1) &lt;&gt; MID(TEXT(INT(V71),"00000000"),ROW(INDIRECT("1:8")),1)))</f>
        <v>3</v>
      </c>
      <c r="AG71">
        <f t="shared" ca="1" si="23"/>
        <v>3.6666666666666665</v>
      </c>
      <c r="AJ71" cm="1">
        <f t="array" ref="AJ71">(SUMPRODUCT(LEN(M71:V71)) - SUMPRODUCT(LEN(SUBSTITUTE(M71:V71,"1","")))) / SUMPRODUCT(LEN(M71:V71)) * 100</f>
        <v>41.25</v>
      </c>
      <c r="AM71">
        <v>1</v>
      </c>
    </row>
    <row r="72" spans="1:39" x14ac:dyDescent="0.35">
      <c r="A72" s="1" t="s">
        <v>81</v>
      </c>
      <c r="B72" s="1" t="s">
        <v>84</v>
      </c>
      <c r="C72" s="1" t="s">
        <v>84</v>
      </c>
      <c r="D72" s="1" t="s">
        <v>84</v>
      </c>
      <c r="E72" s="1" t="s">
        <v>84</v>
      </c>
      <c r="F72" s="1" t="s">
        <v>70</v>
      </c>
      <c r="G72" s="1" t="s">
        <v>48</v>
      </c>
      <c r="H72" s="1" t="s">
        <v>144</v>
      </c>
      <c r="I72" s="1" t="s">
        <v>48</v>
      </c>
      <c r="J72" s="1" t="s">
        <v>48</v>
      </c>
      <c r="K72" s="1" t="s">
        <v>48</v>
      </c>
      <c r="L72" s="1"/>
      <c r="M72" s="4" t="str">
        <f t="shared" si="13"/>
        <v>00000000</v>
      </c>
      <c r="N72" s="4" t="str">
        <f t="shared" si="14"/>
        <v>00000000</v>
      </c>
      <c r="O72" s="4" t="str">
        <f t="shared" si="15"/>
        <v>00000000</v>
      </c>
      <c r="P72" s="4" t="str">
        <f t="shared" si="16"/>
        <v>00000000</v>
      </c>
      <c r="Q72" s="4" t="str">
        <f t="shared" si="17"/>
        <v>10000000</v>
      </c>
      <c r="R72" s="4" t="str">
        <f t="shared" si="18"/>
        <v>00010011</v>
      </c>
      <c r="S72" s="4" t="str">
        <f t="shared" si="19"/>
        <v>10010011</v>
      </c>
      <c r="T72" s="4" t="str">
        <f t="shared" si="20"/>
        <v>00010011</v>
      </c>
      <c r="U72" s="4" t="str">
        <f t="shared" si="21"/>
        <v>00010011</v>
      </c>
      <c r="V72" s="4" t="str">
        <f t="shared" si="22"/>
        <v>00010011</v>
      </c>
      <c r="W72" s="4"/>
      <c r="X72">
        <v>4</v>
      </c>
      <c r="Y72" cm="1">
        <f t="array" aca="1" ref="Y72" ca="1">SUMPRODUCT(--(MID(TEXT(INT(V72),"00000000"),ROW(INDIRECT("1:8")),1) &lt;&gt; MID(TEXT(INT(N72),"00000000"),ROW(INDIRECT("1:8")),1)))</f>
        <v>3</v>
      </c>
      <c r="Z72">
        <v>5</v>
      </c>
      <c r="AA72" cm="1">
        <f t="array" aca="1" ref="AA72" ca="1">SUMPRODUCT(--(MID(TEXT(INT(V72),"00000000"),ROW(INDIRECT("1:8")),1) &lt;&gt; MID(TEXT(INT(P72),"00000000"),ROW(INDIRECT("1:8")),1)))</f>
        <v>3</v>
      </c>
      <c r="AB72" cm="1">
        <f t="array" aca="1" ref="AB72" ca="1">SUMPRODUCT(--(MID(TEXT(INT(V72),"00000000"),ROW(INDIRECT("1:8")),1) &lt;&gt; MID(TEXT(INT(Q72),"00000000"),ROW(INDIRECT("1:8")),1)))</f>
        <v>4</v>
      </c>
      <c r="AC72">
        <v>6</v>
      </c>
      <c r="AD72">
        <v>5</v>
      </c>
      <c r="AE72">
        <v>1</v>
      </c>
      <c r="AF72">
        <v>5</v>
      </c>
      <c r="AG72">
        <f t="shared" ca="1" si="23"/>
        <v>4</v>
      </c>
      <c r="AJ72" cm="1">
        <f t="array" ref="AJ72">(SUMPRODUCT(LEN(M72:V72)) - SUMPRODUCT(LEN(SUBSTITUTE(M72:V72,"1","")))) / SUMPRODUCT(LEN(M72:V72)) * 100</f>
        <v>21.25</v>
      </c>
      <c r="AM72">
        <v>1</v>
      </c>
    </row>
    <row r="73" spans="1:39" x14ac:dyDescent="0.35">
      <c r="A73" s="1" t="s">
        <v>82</v>
      </c>
      <c r="B73" s="1" t="s">
        <v>84</v>
      </c>
      <c r="C73" s="1" t="s">
        <v>84</v>
      </c>
      <c r="D73" s="1" t="s">
        <v>84</v>
      </c>
      <c r="E73" s="1" t="s">
        <v>70</v>
      </c>
      <c r="F73" s="1" t="s">
        <v>70</v>
      </c>
      <c r="G73" s="1" t="s">
        <v>84</v>
      </c>
      <c r="H73" s="1" t="s">
        <v>198</v>
      </c>
      <c r="I73" s="1" t="s">
        <v>198</v>
      </c>
      <c r="J73" s="1" t="s">
        <v>139</v>
      </c>
      <c r="K73" s="1" t="s">
        <v>124</v>
      </c>
      <c r="L73" s="1"/>
      <c r="M73" s="4" t="str">
        <f t="shared" si="13"/>
        <v>00000000</v>
      </c>
      <c r="N73" s="4" t="str">
        <f t="shared" si="14"/>
        <v>00000000</v>
      </c>
      <c r="O73" s="4" t="str">
        <f t="shared" si="15"/>
        <v>00000000</v>
      </c>
      <c r="P73" s="4" t="str">
        <f t="shared" si="16"/>
        <v>10000000</v>
      </c>
      <c r="Q73" s="4" t="str">
        <f t="shared" si="17"/>
        <v>10000000</v>
      </c>
      <c r="R73" s="4" t="str">
        <f t="shared" si="18"/>
        <v>00000000</v>
      </c>
      <c r="S73" s="4" t="str">
        <f t="shared" si="19"/>
        <v>10000010</v>
      </c>
      <c r="T73" s="4" t="str">
        <f t="shared" si="20"/>
        <v>10000010</v>
      </c>
      <c r="U73" s="4" t="str">
        <f t="shared" si="21"/>
        <v>00000100</v>
      </c>
      <c r="V73" s="4" t="str">
        <f t="shared" si="22"/>
        <v>10000011</v>
      </c>
      <c r="W73" s="4"/>
      <c r="X73">
        <v>6</v>
      </c>
      <c r="Y73" cm="1">
        <f t="array" aca="1" ref="Y73" ca="1">SUMPRODUCT(--(MID(TEXT(INT(V73),"00000000"),ROW(INDIRECT("1:8")),1) &lt;&gt; MID(TEXT(INT(N73),"00000000"),ROW(INDIRECT("1:8")),1)))</f>
        <v>3</v>
      </c>
      <c r="Z73">
        <v>5</v>
      </c>
      <c r="AA73" cm="1">
        <f t="array" aca="1" ref="AA73" ca="1">SUMPRODUCT(--(MID(TEXT(INT(V73),"00000000"),ROW(INDIRECT("1:8")),1) &lt;&gt; MID(TEXT(INT(P73),"00000000"),ROW(INDIRECT("1:8")),1)))</f>
        <v>2</v>
      </c>
      <c r="AB73" cm="1">
        <f t="array" aca="1" ref="AB73" ca="1">SUMPRODUCT(--(MID(TEXT(INT(V73),"00000000"),ROW(INDIRECT("1:8")),1) &lt;&gt; MID(TEXT(INT(Q73),"00000000"),ROW(INDIRECT("1:8")),1)))</f>
        <v>2</v>
      </c>
      <c r="AC73">
        <v>5</v>
      </c>
      <c r="AD73">
        <v>3</v>
      </c>
      <c r="AE73">
        <v>4</v>
      </c>
      <c r="AF73">
        <v>6</v>
      </c>
      <c r="AG73">
        <f t="shared" ca="1" si="23"/>
        <v>4</v>
      </c>
      <c r="AJ73">
        <v>55</v>
      </c>
      <c r="AM73">
        <f t="shared" si="24"/>
        <v>0.99277445398780839</v>
      </c>
    </row>
    <row r="74" spans="1:39" x14ac:dyDescent="0.35">
      <c r="A74" s="1" t="s">
        <v>83</v>
      </c>
      <c r="B74" s="1" t="s">
        <v>167</v>
      </c>
      <c r="C74" s="1" t="s">
        <v>156</v>
      </c>
      <c r="D74" s="1" t="s">
        <v>155</v>
      </c>
      <c r="E74" s="1" t="s">
        <v>201</v>
      </c>
      <c r="F74" s="1" t="s">
        <v>207</v>
      </c>
      <c r="G74" s="1" t="s">
        <v>146</v>
      </c>
      <c r="H74" s="1" t="s">
        <v>77</v>
      </c>
      <c r="I74" s="1" t="s">
        <v>221</v>
      </c>
      <c r="J74" s="1" t="s">
        <v>213</v>
      </c>
      <c r="K74" s="1" t="s">
        <v>130</v>
      </c>
      <c r="L74" s="1"/>
      <c r="M74" s="4" t="str">
        <f t="shared" si="13"/>
        <v>01100101</v>
      </c>
      <c r="N74" s="4" t="str">
        <f t="shared" si="14"/>
        <v>00101101</v>
      </c>
      <c r="O74" s="4" t="str">
        <f t="shared" si="15"/>
        <v>01000101</v>
      </c>
      <c r="P74" s="4" t="str">
        <f t="shared" si="16"/>
        <v>01001101</v>
      </c>
      <c r="Q74" s="4" t="str">
        <f t="shared" si="17"/>
        <v>00110101</v>
      </c>
      <c r="R74" s="4" t="str">
        <f t="shared" si="18"/>
        <v>00000101</v>
      </c>
      <c r="S74" s="4" t="str">
        <f t="shared" si="19"/>
        <v>11111101</v>
      </c>
      <c r="T74" s="4" t="str">
        <f t="shared" si="20"/>
        <v>00111101</v>
      </c>
      <c r="U74" s="4" t="str">
        <f t="shared" si="21"/>
        <v>01101010</v>
      </c>
      <c r="V74" s="4" t="str">
        <f t="shared" si="22"/>
        <v>00010101</v>
      </c>
      <c r="W74" s="4"/>
      <c r="X74">
        <v>2</v>
      </c>
      <c r="Y74" cm="1">
        <f t="array" aca="1" ref="Y74" ca="1">SUMPRODUCT(--(MID(TEXT(INT(V74),"00000000"),ROW(INDIRECT("1:8")),1) &lt;&gt; MID(TEXT(INT(N74),"00000000"),ROW(INDIRECT("1:8")),1)))</f>
        <v>3</v>
      </c>
      <c r="Z74">
        <v>4</v>
      </c>
      <c r="AA74" cm="1">
        <f t="array" aca="1" ref="AA74" ca="1">SUMPRODUCT(--(MID(TEXT(INT(V74),"00000000"),ROW(INDIRECT("1:8")),1) &lt;&gt; MID(TEXT(INT(P74),"00000000"),ROW(INDIRECT("1:8")),1)))</f>
        <v>3</v>
      </c>
      <c r="AB74">
        <v>7</v>
      </c>
      <c r="AC74">
        <v>5</v>
      </c>
      <c r="AD74" cm="1">
        <f t="array" aca="1" ref="AD74" ca="1">SUMPRODUCT(--(MID(TEXT(INT(V74),"00000000"),ROW(INDIRECT("1:8")),1) &lt;&gt; MID(TEXT(INT(S74),"00000000"),ROW(INDIRECT("1:8")),1)))</f>
        <v>4</v>
      </c>
      <c r="AE74">
        <v>3</v>
      </c>
      <c r="AF74" cm="1">
        <f t="array" aca="1" ref="AF74" ca="1">SUMPRODUCT(--(MID(TEXT(INT(U74),"00000000"),ROW(INDIRECT("1:8")),1) &lt;&gt; MID(TEXT(INT(V74),"00000000"),ROW(INDIRECT("1:8")),1)))</f>
        <v>7</v>
      </c>
      <c r="AG74">
        <f t="shared" ca="1" si="23"/>
        <v>4.2222222222222223</v>
      </c>
      <c r="AJ74" cm="1">
        <f t="array" ref="AJ74">(SUMPRODUCT(LEN(M74:V74)) - SUMPRODUCT(LEN(SUBSTITUTE(M74:V74,"1","")))) / SUMPRODUCT(LEN(M74:V74)) * 100</f>
        <v>50</v>
      </c>
      <c r="AM74">
        <f t="shared" si="24"/>
        <v>1</v>
      </c>
    </row>
    <row r="75" spans="1:39" x14ac:dyDescent="0.35">
      <c r="A75" s="1" t="s">
        <v>84</v>
      </c>
      <c r="B75" s="1" t="s">
        <v>119</v>
      </c>
      <c r="C75" s="1" t="s">
        <v>58</v>
      </c>
      <c r="D75" s="1" t="s">
        <v>24</v>
      </c>
      <c r="E75" s="1" t="s">
        <v>102</v>
      </c>
      <c r="F75" s="1" t="s">
        <v>13</v>
      </c>
      <c r="G75" s="1" t="s">
        <v>84</v>
      </c>
      <c r="H75" s="1" t="s">
        <v>223</v>
      </c>
      <c r="I75" s="1" t="s">
        <v>124</v>
      </c>
      <c r="J75" s="1" t="s">
        <v>74</v>
      </c>
      <c r="K75" s="1" t="s">
        <v>74</v>
      </c>
      <c r="L75" s="1"/>
      <c r="M75" s="4" t="str">
        <f t="shared" si="13"/>
        <v>00100101</v>
      </c>
      <c r="N75" s="4" t="str">
        <f t="shared" si="14"/>
        <v>00010100</v>
      </c>
      <c r="O75" s="4" t="str">
        <f t="shared" si="15"/>
        <v>00101110</v>
      </c>
      <c r="P75" s="4" t="str">
        <f t="shared" si="16"/>
        <v>11000100</v>
      </c>
      <c r="Q75" s="4" t="str">
        <f t="shared" si="17"/>
        <v>00001000</v>
      </c>
      <c r="R75" s="4" t="str">
        <f t="shared" si="18"/>
        <v>00000000</v>
      </c>
      <c r="S75" s="4" t="str">
        <f t="shared" si="19"/>
        <v>10000110</v>
      </c>
      <c r="T75" s="4" t="str">
        <f t="shared" si="20"/>
        <v>10000011</v>
      </c>
      <c r="U75" s="4" t="str">
        <f t="shared" si="21"/>
        <v>10000001</v>
      </c>
      <c r="V75" s="4" t="str">
        <f t="shared" si="22"/>
        <v>10000001</v>
      </c>
      <c r="W75" s="4"/>
      <c r="X75" cm="1">
        <f t="array" aca="1" ref="X75" ca="1">SUMPRODUCT(--(MID(TEXT(INT(V75),"00000000"),ROW(INDIRECT("1:8")),1) &lt;&gt; MID(TEXT(INT(M75),"00000000"),ROW(INDIRECT("1:8")),1)))</f>
        <v>3</v>
      </c>
      <c r="Y75" cm="1">
        <f t="array" aca="1" ref="Y75" ca="1">SUMPRODUCT(--(MID(TEXT(INT(V75),"00000000"),ROW(INDIRECT("1:8")),1) &lt;&gt; MID(TEXT(INT(N75),"00000000"),ROW(INDIRECT("1:8")),1)))</f>
        <v>4</v>
      </c>
      <c r="Z75" cm="1">
        <f t="array" aca="1" ref="Z75" ca="1">SUMPRODUCT(--(MID(TEXT(INT(V75),"00000000"),ROW(INDIRECT("1:8")),1) &lt;&gt; MID(TEXT(INT(O75),"00000000"),ROW(INDIRECT("1:8")),1)))</f>
        <v>6</v>
      </c>
      <c r="AA75">
        <v>5</v>
      </c>
      <c r="AB75" cm="1">
        <f t="array" aca="1" ref="AB75" ca="1">SUMPRODUCT(--(MID(TEXT(INT(V75),"00000000"),ROW(INDIRECT("1:8")),1) &lt;&gt; MID(TEXT(INT(Q75),"00000000"),ROW(INDIRECT("1:8")),1)))</f>
        <v>3</v>
      </c>
      <c r="AC75">
        <v>4</v>
      </c>
      <c r="AD75" cm="1">
        <f t="array" aca="1" ref="AD75" ca="1">SUMPRODUCT(--(MID(TEXT(INT(V75),"00000000"),ROW(INDIRECT("1:8")),1) &lt;&gt; MID(TEXT(INT(S75),"00000000"),ROW(INDIRECT("1:8")),1)))</f>
        <v>3</v>
      </c>
      <c r="AE75" cm="1">
        <f t="array" aca="1" ref="AE75" ca="1">SUMPRODUCT(--(MID(TEXT(INT(T75),"00000000"),ROW(INDIRECT("1:8")),1) &lt;&gt; MID(TEXT(INT(V75),"00000000"),ROW(INDIRECT("1:8")),1)))</f>
        <v>1</v>
      </c>
      <c r="AF75">
        <v>5</v>
      </c>
      <c r="AG75">
        <f t="shared" ca="1" si="23"/>
        <v>3.7777777777777777</v>
      </c>
      <c r="AJ75" cm="1">
        <f t="array" ref="AJ75">(SUMPRODUCT(LEN(M75:V75)) - SUMPRODUCT(LEN(SUBSTITUTE(M75:V75,"1","")))) / SUMPRODUCT(LEN(M75:V75)) * 100</f>
        <v>28.749999999999996</v>
      </c>
      <c r="AM75">
        <v>1</v>
      </c>
    </row>
    <row r="76" spans="1:39" x14ac:dyDescent="0.35">
      <c r="A76" s="1" t="s">
        <v>85</v>
      </c>
      <c r="B76" s="1" t="s">
        <v>74</v>
      </c>
      <c r="C76" s="1" t="s">
        <v>171</v>
      </c>
      <c r="D76" s="1" t="s">
        <v>167</v>
      </c>
      <c r="E76" s="1" t="s">
        <v>24</v>
      </c>
      <c r="F76" s="1" t="s">
        <v>39</v>
      </c>
      <c r="G76" s="1" t="s">
        <v>167</v>
      </c>
      <c r="H76" s="1" t="s">
        <v>24</v>
      </c>
      <c r="I76" s="1" t="s">
        <v>16</v>
      </c>
      <c r="J76" s="1" t="s">
        <v>78</v>
      </c>
      <c r="K76" s="1" t="s">
        <v>48</v>
      </c>
      <c r="L76" s="1"/>
      <c r="M76" s="4" t="str">
        <f t="shared" si="13"/>
        <v>10000001</v>
      </c>
      <c r="N76" s="4" t="str">
        <f t="shared" si="14"/>
        <v>00111000</v>
      </c>
      <c r="O76" s="4" t="str">
        <f t="shared" si="15"/>
        <v>01100101</v>
      </c>
      <c r="P76" s="4" t="str">
        <f t="shared" si="16"/>
        <v>00101110</v>
      </c>
      <c r="Q76" s="4" t="str">
        <f t="shared" si="17"/>
        <v>01000001</v>
      </c>
      <c r="R76" s="4" t="str">
        <f t="shared" si="18"/>
        <v>01100101</v>
      </c>
      <c r="S76" s="4" t="str">
        <f t="shared" si="19"/>
        <v>00101110</v>
      </c>
      <c r="T76" s="4" t="str">
        <f t="shared" si="20"/>
        <v>00011101</v>
      </c>
      <c r="U76" s="4" t="str">
        <f t="shared" si="21"/>
        <v>10011101</v>
      </c>
      <c r="V76" s="4" t="str">
        <f t="shared" si="22"/>
        <v>00010011</v>
      </c>
      <c r="W76" s="4"/>
      <c r="X76" cm="1">
        <f t="array" aca="1" ref="X76" ca="1">SUMPRODUCT(--(MID(TEXT(INT(V76),"00000000"),ROW(INDIRECT("1:8")),1) &lt;&gt; MID(TEXT(INT(M76),"00000000"),ROW(INDIRECT("1:8")),1)))</f>
        <v>3</v>
      </c>
      <c r="Y76" cm="1">
        <f t="array" aca="1" ref="Y76" ca="1">SUMPRODUCT(--(MID(TEXT(INT(V76),"00000000"),ROW(INDIRECT("1:8")),1) &lt;&gt; MID(TEXT(INT(N76),"00000000"),ROW(INDIRECT("1:8")),1)))</f>
        <v>4</v>
      </c>
      <c r="Z76" cm="1">
        <f t="array" aca="1" ref="Z76" ca="1">SUMPRODUCT(--(MID(TEXT(INT(V76),"00000000"),ROW(INDIRECT("1:8")),1) &lt;&gt; MID(TEXT(INT(O76),"00000000"),ROW(INDIRECT("1:8")),1)))</f>
        <v>5</v>
      </c>
      <c r="AA76" cm="1">
        <f t="array" aca="1" ref="AA76" ca="1">SUMPRODUCT(--(MID(TEXT(INT(V76),"00000000"),ROW(INDIRECT("1:8")),1) &lt;&gt; MID(TEXT(INT(P76),"00000000"),ROW(INDIRECT("1:8")),1)))</f>
        <v>5</v>
      </c>
      <c r="AB76" cm="1">
        <f t="array" aca="1" ref="AB76" ca="1">SUMPRODUCT(--(MID(TEXT(INT(V76),"00000000"),ROW(INDIRECT("1:8")),1) &lt;&gt; MID(TEXT(INT(Q76),"00000000"),ROW(INDIRECT("1:8")),1)))</f>
        <v>3</v>
      </c>
      <c r="AC76" cm="1">
        <f t="array" aca="1" ref="AC76" ca="1">SUMPRODUCT(--(MID(TEXT(INT(V76),"00000000"),ROW(INDIRECT("1:8")),1) &lt;&gt; MID(TEXT(INT(R76),"00000000"),ROW(INDIRECT("1:8")),1)))</f>
        <v>5</v>
      </c>
      <c r="AD76" cm="1">
        <f t="array" aca="1" ref="AD76" ca="1">SUMPRODUCT(--(MID(TEXT(INT(V76),"00000000"),ROW(INDIRECT("1:8")),1) &lt;&gt; MID(TEXT(INT(S76),"00000000"),ROW(INDIRECT("1:8")),1)))</f>
        <v>5</v>
      </c>
      <c r="AE76" cm="1">
        <f t="array" aca="1" ref="AE76" ca="1">SUMPRODUCT(--(MID(TEXT(INT(T76),"00000000"),ROW(INDIRECT("1:8")),1) &lt;&gt; MID(TEXT(INT(V76),"00000000"),ROW(INDIRECT("1:8")),1)))</f>
        <v>3</v>
      </c>
      <c r="AF76" cm="1">
        <f t="array" aca="1" ref="AF76" ca="1">SUMPRODUCT(--(MID(TEXT(INT(U76),"00000000"),ROW(INDIRECT("1:8")),1) &lt;&gt; MID(TEXT(INT(V76),"00000000"),ROW(INDIRECT("1:8")),1)))</f>
        <v>4</v>
      </c>
      <c r="AG76">
        <f t="shared" ca="1" si="23"/>
        <v>4.1111111111111107</v>
      </c>
      <c r="AJ76" cm="1">
        <f t="array" ref="AJ76">(SUMPRODUCT(LEN(M76:V76)) - SUMPRODUCT(LEN(SUBSTITUTE(M76:V76,"1","")))) / SUMPRODUCT(LEN(M76:V76)) * 100</f>
        <v>43.75</v>
      </c>
      <c r="AM76">
        <f t="shared" si="24"/>
        <v>0.98869940828849745</v>
      </c>
    </row>
    <row r="77" spans="1:39" x14ac:dyDescent="0.35">
      <c r="A77" s="1" t="s">
        <v>86</v>
      </c>
      <c r="B77" s="1" t="s">
        <v>25</v>
      </c>
      <c r="C77" s="1" t="s">
        <v>14</v>
      </c>
      <c r="D77" s="1" t="s">
        <v>183</v>
      </c>
      <c r="E77" s="1" t="s">
        <v>124</v>
      </c>
      <c r="F77" s="1" t="s">
        <v>152</v>
      </c>
      <c r="G77" s="1" t="s">
        <v>114</v>
      </c>
      <c r="H77" s="1" t="s">
        <v>141</v>
      </c>
      <c r="I77" s="1" t="s">
        <v>135</v>
      </c>
      <c r="J77" s="1" t="s">
        <v>116</v>
      </c>
      <c r="K77" s="1" t="s">
        <v>63</v>
      </c>
      <c r="L77" s="1"/>
      <c r="M77" s="4" t="str">
        <f t="shared" si="13"/>
        <v>10011100</v>
      </c>
      <c r="N77" s="4" t="str">
        <f t="shared" si="14"/>
        <v>00110111</v>
      </c>
      <c r="O77" s="4" t="str">
        <f t="shared" si="15"/>
        <v>01111000</v>
      </c>
      <c r="P77" s="4" t="str">
        <f t="shared" si="16"/>
        <v>10000011</v>
      </c>
      <c r="Q77" s="4" t="str">
        <f t="shared" si="17"/>
        <v>00110100</v>
      </c>
      <c r="R77" s="4" t="str">
        <f t="shared" si="18"/>
        <v>00011100</v>
      </c>
      <c r="S77" s="4" t="str">
        <f t="shared" si="19"/>
        <v>01010011</v>
      </c>
      <c r="T77" s="4" t="str">
        <f t="shared" si="20"/>
        <v>11011100</v>
      </c>
      <c r="U77" s="4" t="str">
        <f t="shared" si="21"/>
        <v>11001001</v>
      </c>
      <c r="V77" s="4" t="str">
        <f t="shared" si="22"/>
        <v>01010101</v>
      </c>
      <c r="W77" s="4"/>
      <c r="X77" cm="1">
        <f t="array" aca="1" ref="X77" ca="1">SUMPRODUCT(--(MID(TEXT(INT(V77),"00000000"),ROW(INDIRECT("1:8")),1) &lt;&gt; MID(TEXT(INT(M77),"00000000"),ROW(INDIRECT("1:8")),1)))</f>
        <v>4</v>
      </c>
      <c r="Y77" cm="1">
        <f t="array" aca="1" ref="Y77" ca="1">SUMPRODUCT(--(MID(TEXT(INT(V77),"00000000"),ROW(INDIRECT("1:8")),1) &lt;&gt; MID(TEXT(INT(N77),"00000000"),ROW(INDIRECT("1:8")),1)))</f>
        <v>3</v>
      </c>
      <c r="Z77" cm="1">
        <f t="array" aca="1" ref="Z77" ca="1">SUMPRODUCT(--(MID(TEXT(INT(V77),"00000000"),ROW(INDIRECT("1:8")),1) &lt;&gt; MID(TEXT(INT(O77),"00000000"),ROW(INDIRECT("1:8")),1)))</f>
        <v>4</v>
      </c>
      <c r="AA77" cm="1">
        <f t="array" aca="1" ref="AA77" ca="1">SUMPRODUCT(--(MID(TEXT(INT(V77),"00000000"),ROW(INDIRECT("1:8")),1) &lt;&gt; MID(TEXT(INT(P77),"00000000"),ROW(INDIRECT("1:8")),1)))</f>
        <v>5</v>
      </c>
      <c r="AB77" cm="1">
        <f t="array" aca="1" ref="AB77" ca="1">SUMPRODUCT(--(MID(TEXT(INT(V77),"00000000"),ROW(INDIRECT("1:8")),1) &lt;&gt; MID(TEXT(INT(Q77),"00000000"),ROW(INDIRECT("1:8")),1)))</f>
        <v>3</v>
      </c>
      <c r="AC77" cm="1">
        <f t="array" aca="1" ref="AC77" ca="1">SUMPRODUCT(--(MID(TEXT(INT(V77),"00000000"),ROW(INDIRECT("1:8")),1) &lt;&gt; MID(TEXT(INT(R77),"00000000"),ROW(INDIRECT("1:8")),1)))</f>
        <v>3</v>
      </c>
      <c r="AD77" cm="1">
        <f t="array" aca="1" ref="AD77" ca="1">SUMPRODUCT(--(MID(TEXT(INT(V77),"00000000"),ROW(INDIRECT("1:8")),1) &lt;&gt; MID(TEXT(INT(S77),"00000000"),ROW(INDIRECT("1:8")),1)))</f>
        <v>2</v>
      </c>
      <c r="AE77" cm="1">
        <f t="array" aca="1" ref="AE77" ca="1">SUMPRODUCT(--(MID(TEXT(INT(T77),"00000000"),ROW(INDIRECT("1:8")),1) &lt;&gt; MID(TEXT(INT(V77),"00000000"),ROW(INDIRECT("1:8")),1)))</f>
        <v>3</v>
      </c>
      <c r="AF77" cm="1">
        <f t="array" aca="1" ref="AF77" ca="1">SUMPRODUCT(--(MID(TEXT(INT(U77),"00000000"),ROW(INDIRECT("1:8")),1) &lt;&gt; MID(TEXT(INT(V77),"00000000"),ROW(INDIRECT("1:8")),1)))</f>
        <v>4</v>
      </c>
      <c r="AG77">
        <f t="shared" ca="1" si="23"/>
        <v>3.4444444444444446</v>
      </c>
      <c r="AJ77" cm="1">
        <f t="array" ref="AJ77">(SUMPRODUCT(LEN(M77:V77)) - SUMPRODUCT(LEN(SUBSTITUTE(M77:V77,"1","")))) / SUMPRODUCT(LEN(M77:V77)) * 100</f>
        <v>48.75</v>
      </c>
      <c r="AM77">
        <f t="shared" si="24"/>
        <v>0.99954911082524844</v>
      </c>
    </row>
    <row r="78" spans="1:39" x14ac:dyDescent="0.35">
      <c r="A78" s="1" t="s">
        <v>87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70</v>
      </c>
      <c r="G78" s="1" t="s">
        <v>84</v>
      </c>
      <c r="H78" s="1" t="s">
        <v>70</v>
      </c>
      <c r="I78" s="1" t="s">
        <v>84</v>
      </c>
      <c r="J78" s="1" t="s">
        <v>84</v>
      </c>
      <c r="K78" s="1" t="s">
        <v>70</v>
      </c>
      <c r="L78" s="1"/>
      <c r="M78" s="4" t="str">
        <f t="shared" si="13"/>
        <v>00000000</v>
      </c>
      <c r="N78" s="4" t="str">
        <f t="shared" si="14"/>
        <v>00000000</v>
      </c>
      <c r="O78" s="4" t="str">
        <f t="shared" si="15"/>
        <v>00000000</v>
      </c>
      <c r="P78" s="4" t="str">
        <f t="shared" si="16"/>
        <v>00000000</v>
      </c>
      <c r="Q78" s="4" t="str">
        <f t="shared" si="17"/>
        <v>10000000</v>
      </c>
      <c r="R78" s="4" t="str">
        <f t="shared" si="18"/>
        <v>00000000</v>
      </c>
      <c r="S78" s="4" t="str">
        <f t="shared" si="19"/>
        <v>10000000</v>
      </c>
      <c r="T78" s="4" t="str">
        <f t="shared" si="20"/>
        <v>00000000</v>
      </c>
      <c r="U78" s="4" t="str">
        <f t="shared" si="21"/>
        <v>00000000</v>
      </c>
      <c r="V78" s="4" t="str">
        <f t="shared" si="22"/>
        <v>10000000</v>
      </c>
      <c r="W78" s="4"/>
      <c r="X78">
        <v>5</v>
      </c>
      <c r="Y78" cm="1">
        <f t="array" aca="1" ref="Y78" ca="1">SUMPRODUCT(--(MID(TEXT(INT(V78),"00000000"),ROW(INDIRECT("1:8")),1) &lt;&gt; MID(TEXT(INT(N78),"00000000"),ROW(INDIRECT("1:8")),1)))</f>
        <v>1</v>
      </c>
      <c r="Z78">
        <v>3</v>
      </c>
      <c r="AA78">
        <v>3</v>
      </c>
      <c r="AB78">
        <v>5</v>
      </c>
      <c r="AC78" cm="1">
        <f t="array" aca="1" ref="AC78" ca="1">SUMPRODUCT(--(MID(TEXT(INT(V78),"00000000"),ROW(INDIRECT("1:8")),1) &lt;&gt; MID(TEXT(INT(R78),"00000000"),ROW(INDIRECT("1:8")),1)))</f>
        <v>1</v>
      </c>
      <c r="AD78">
        <v>4</v>
      </c>
      <c r="AE78">
        <v>2</v>
      </c>
      <c r="AF78">
        <v>6</v>
      </c>
      <c r="AG78">
        <f t="shared" ca="1" si="23"/>
        <v>3.3333333333333335</v>
      </c>
      <c r="AJ78">
        <v>55</v>
      </c>
      <c r="AM78">
        <f t="shared" si="24"/>
        <v>0.99277445398780839</v>
      </c>
    </row>
    <row r="79" spans="1:39" x14ac:dyDescent="0.35">
      <c r="A79" s="1" t="s">
        <v>88</v>
      </c>
      <c r="B79" s="1" t="s">
        <v>139</v>
      </c>
      <c r="C79" s="1" t="s">
        <v>112</v>
      </c>
      <c r="D79" s="1" t="s">
        <v>131</v>
      </c>
      <c r="E79" s="1" t="s">
        <v>144</v>
      </c>
      <c r="F79" s="1" t="s">
        <v>21</v>
      </c>
      <c r="G79" s="1" t="s">
        <v>133</v>
      </c>
      <c r="H79" s="1" t="s">
        <v>46</v>
      </c>
      <c r="I79" s="1" t="s">
        <v>156</v>
      </c>
      <c r="J79" s="1" t="s">
        <v>97</v>
      </c>
      <c r="K79" s="1" t="s">
        <v>113</v>
      </c>
      <c r="L79" s="1"/>
      <c r="M79" s="4" t="str">
        <f t="shared" si="13"/>
        <v>00000100</v>
      </c>
      <c r="N79" s="4" t="str">
        <f t="shared" si="14"/>
        <v>11010001</v>
      </c>
      <c r="O79" s="4" t="str">
        <f t="shared" si="15"/>
        <v>10001001</v>
      </c>
      <c r="P79" s="4" t="str">
        <f t="shared" si="16"/>
        <v>10010011</v>
      </c>
      <c r="Q79" s="4" t="str">
        <f t="shared" si="17"/>
        <v>00000001</v>
      </c>
      <c r="R79" s="4" t="str">
        <f t="shared" si="18"/>
        <v>01110110</v>
      </c>
      <c r="S79" s="4" t="str">
        <f t="shared" si="19"/>
        <v>00011011</v>
      </c>
      <c r="T79" s="4" t="str">
        <f t="shared" si="20"/>
        <v>00101101</v>
      </c>
      <c r="U79" s="4" t="str">
        <f t="shared" si="21"/>
        <v>11010010</v>
      </c>
      <c r="V79" s="4" t="str">
        <f t="shared" si="22"/>
        <v>00001001</v>
      </c>
      <c r="W79" s="4"/>
      <c r="X79" cm="1">
        <f t="array" aca="1" ref="X79" ca="1">SUMPRODUCT(--(MID(TEXT(INT(V79),"00000000"),ROW(INDIRECT("1:8")),1) &lt;&gt; MID(TEXT(INT(M79),"00000000"),ROW(INDIRECT("1:8")),1)))</f>
        <v>3</v>
      </c>
      <c r="Y79" cm="1">
        <f t="array" aca="1" ref="Y79" ca="1">SUMPRODUCT(--(MID(TEXT(INT(V79),"00000000"),ROW(INDIRECT("1:8")),1) &lt;&gt; MID(TEXT(INT(N79),"00000000"),ROW(INDIRECT("1:8")),1)))</f>
        <v>4</v>
      </c>
      <c r="Z79" cm="1">
        <f t="array" aca="1" ref="Z79" ca="1">SUMPRODUCT(--(MID(TEXT(INT(V79),"00000000"),ROW(INDIRECT("1:8")),1) &lt;&gt; MID(TEXT(INT(O79),"00000000"),ROW(INDIRECT("1:8")),1)))</f>
        <v>1</v>
      </c>
      <c r="AA79" cm="1">
        <f t="array" aca="1" ref="AA79" ca="1">SUMPRODUCT(--(MID(TEXT(INT(V79),"00000000"),ROW(INDIRECT("1:8")),1) &lt;&gt; MID(TEXT(INT(P79),"00000000"),ROW(INDIRECT("1:8")),1)))</f>
        <v>4</v>
      </c>
      <c r="AB79" cm="1">
        <f t="array" aca="1" ref="AB79" ca="1">SUMPRODUCT(--(MID(TEXT(INT(V79),"00000000"),ROW(INDIRECT("1:8")),1) &lt;&gt; MID(TEXT(INT(Q79),"00000000"),ROW(INDIRECT("1:8")),1)))</f>
        <v>1</v>
      </c>
      <c r="AC79" cm="1">
        <f t="array" aca="1" ref="AC79" ca="1">SUMPRODUCT(--(MID(TEXT(INT(V79),"00000000"),ROW(INDIRECT("1:8")),1) &lt;&gt; MID(TEXT(INT(R79),"00000000"),ROW(INDIRECT("1:8")),1)))</f>
        <v>7</v>
      </c>
      <c r="AD79" cm="1">
        <f t="array" aca="1" ref="AD79" ca="1">SUMPRODUCT(--(MID(TEXT(INT(V79),"00000000"),ROW(INDIRECT("1:8")),1) &lt;&gt; MID(TEXT(INT(S79),"00000000"),ROW(INDIRECT("1:8")),1)))</f>
        <v>2</v>
      </c>
      <c r="AE79" cm="1">
        <f t="array" aca="1" ref="AE79" ca="1">SUMPRODUCT(--(MID(TEXT(INT(T79),"00000000"),ROW(INDIRECT("1:8")),1) &lt;&gt; MID(TEXT(INT(V79),"00000000"),ROW(INDIRECT("1:8")),1)))</f>
        <v>2</v>
      </c>
      <c r="AF79" cm="1">
        <f t="array" aca="1" ref="AF79" ca="1">SUMPRODUCT(--(MID(TEXT(INT(U79),"00000000"),ROW(INDIRECT("1:8")),1) &lt;&gt; MID(TEXT(INT(V79),"00000000"),ROW(INDIRECT("1:8")),1)))</f>
        <v>6</v>
      </c>
      <c r="AG79">
        <f t="shared" ca="1" si="23"/>
        <v>3.3333333333333335</v>
      </c>
      <c r="AJ79" cm="1">
        <f t="array" ref="AJ79">(SUMPRODUCT(LEN(M79:V79)) - SUMPRODUCT(LEN(SUBSTITUTE(M79:V79,"1","")))) / SUMPRODUCT(LEN(M79:V79)) * 100</f>
        <v>40</v>
      </c>
      <c r="AM79">
        <v>1</v>
      </c>
    </row>
    <row r="80" spans="1:39" x14ac:dyDescent="0.35">
      <c r="A80" s="1" t="s">
        <v>89</v>
      </c>
      <c r="B80" s="1" t="s">
        <v>200</v>
      </c>
      <c r="C80" s="1" t="s">
        <v>199</v>
      </c>
      <c r="D80" s="1" t="s">
        <v>15</v>
      </c>
      <c r="E80" s="1" t="s">
        <v>183</v>
      </c>
      <c r="F80" s="1" t="s">
        <v>119</v>
      </c>
      <c r="G80" s="1" t="s">
        <v>64</v>
      </c>
      <c r="H80" s="1" t="s">
        <v>12</v>
      </c>
      <c r="I80" s="1" t="s">
        <v>121</v>
      </c>
      <c r="J80" s="1" t="s">
        <v>150</v>
      </c>
      <c r="K80" s="1" t="s">
        <v>169</v>
      </c>
      <c r="L80" s="1"/>
      <c r="M80" s="4" t="str">
        <f t="shared" si="13"/>
        <v>01000111</v>
      </c>
      <c r="N80" s="4" t="str">
        <f t="shared" si="14"/>
        <v>11010110</v>
      </c>
      <c r="O80" s="4" t="str">
        <f t="shared" si="15"/>
        <v>00100110</v>
      </c>
      <c r="P80" s="4" t="str">
        <f t="shared" si="16"/>
        <v>01111000</v>
      </c>
      <c r="Q80" s="4" t="str">
        <f t="shared" si="17"/>
        <v>00100101</v>
      </c>
      <c r="R80" s="4" t="str">
        <f t="shared" si="18"/>
        <v>00000010</v>
      </c>
      <c r="S80" s="4" t="str">
        <f t="shared" si="19"/>
        <v>01110111</v>
      </c>
      <c r="T80" s="4" t="str">
        <f t="shared" si="20"/>
        <v>11001010</v>
      </c>
      <c r="U80" s="4" t="str">
        <f t="shared" si="21"/>
        <v>00100100</v>
      </c>
      <c r="V80" s="4" t="str">
        <f t="shared" si="22"/>
        <v>00001010</v>
      </c>
      <c r="W80" s="4"/>
      <c r="X80" cm="1">
        <f t="array" aca="1" ref="X80" ca="1">SUMPRODUCT(--(MID(TEXT(INT(V80),"00000000"),ROW(INDIRECT("1:8")),1) &lt;&gt; MID(TEXT(INT(M80),"00000000"),ROW(INDIRECT("1:8")),1)))</f>
        <v>4</v>
      </c>
      <c r="Y80" cm="1">
        <f t="array" aca="1" ref="Y80" ca="1">SUMPRODUCT(--(MID(TEXT(INT(V80),"00000000"),ROW(INDIRECT("1:8")),1) &lt;&gt; MID(TEXT(INT(N80),"00000000"),ROW(INDIRECT("1:8")),1)))</f>
        <v>5</v>
      </c>
      <c r="Z80" cm="1">
        <f t="array" aca="1" ref="Z80" ca="1">SUMPRODUCT(--(MID(TEXT(INT(V80),"00000000"),ROW(INDIRECT("1:8")),1) &lt;&gt; MID(TEXT(INT(O80),"00000000"),ROW(INDIRECT("1:8")),1)))</f>
        <v>3</v>
      </c>
      <c r="AA80" cm="1">
        <f t="array" aca="1" ref="AA80" ca="1">SUMPRODUCT(--(MID(TEXT(INT(V80),"00000000"),ROW(INDIRECT("1:8")),1) &lt;&gt; MID(TEXT(INT(P80),"00000000"),ROW(INDIRECT("1:8")),1)))</f>
        <v>4</v>
      </c>
      <c r="AB80" cm="1">
        <f t="array" aca="1" ref="AB80" ca="1">SUMPRODUCT(--(MID(TEXT(INT(V80),"00000000"),ROW(INDIRECT("1:8")),1) &lt;&gt; MID(TEXT(INT(Q80),"00000000"),ROW(INDIRECT("1:8")),1)))</f>
        <v>5</v>
      </c>
      <c r="AC80" cm="1">
        <f t="array" aca="1" ref="AC80" ca="1">SUMPRODUCT(--(MID(TEXT(INT(V80),"00000000"),ROW(INDIRECT("1:8")),1) &lt;&gt; MID(TEXT(INT(R80),"00000000"),ROW(INDIRECT("1:8")),1)))</f>
        <v>1</v>
      </c>
      <c r="AD80" cm="1">
        <f t="array" aca="1" ref="AD80" ca="1">SUMPRODUCT(--(MID(TEXT(INT(V80),"00000000"),ROW(INDIRECT("1:8")),1) &lt;&gt; MID(TEXT(INT(S80),"00000000"),ROW(INDIRECT("1:8")),1)))</f>
        <v>6</v>
      </c>
      <c r="AE80" cm="1">
        <f t="array" aca="1" ref="AE80" ca="1">SUMPRODUCT(--(MID(TEXT(INT(T80),"00000000"),ROW(INDIRECT("1:8")),1) &lt;&gt; MID(TEXT(INT(V80),"00000000"),ROW(INDIRECT("1:8")),1)))</f>
        <v>2</v>
      </c>
      <c r="AF80" cm="1">
        <f t="array" aca="1" ref="AF80" ca="1">SUMPRODUCT(--(MID(TEXT(INT(U80),"00000000"),ROW(INDIRECT("1:8")),1) &lt;&gt; MID(TEXT(INT(V80),"00000000"),ROW(INDIRECT("1:8")),1)))</f>
        <v>4</v>
      </c>
      <c r="AG80">
        <f t="shared" ca="1" si="23"/>
        <v>3.7777777777777777</v>
      </c>
      <c r="AJ80" cm="1">
        <f t="array" ref="AJ80">(SUMPRODUCT(LEN(M80:V80)) - SUMPRODUCT(LEN(SUBSTITUTE(M80:V80,"1","")))) / SUMPRODUCT(LEN(M80:V80)) * 100</f>
        <v>42.5</v>
      </c>
      <c r="AM80">
        <f t="shared" si="24"/>
        <v>0.98370826262318567</v>
      </c>
    </row>
    <row r="81" spans="1:39" x14ac:dyDescent="0.35">
      <c r="A81" s="1" t="s">
        <v>90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70</v>
      </c>
      <c r="G81" s="1" t="s">
        <v>70</v>
      </c>
      <c r="H81" s="1" t="s">
        <v>70</v>
      </c>
      <c r="I81" s="1" t="s">
        <v>84</v>
      </c>
      <c r="J81" s="1" t="s">
        <v>84</v>
      </c>
      <c r="K81" s="1" t="s">
        <v>84</v>
      </c>
      <c r="L81" s="1"/>
      <c r="M81" s="4" t="str">
        <f t="shared" si="13"/>
        <v>00000000</v>
      </c>
      <c r="N81" s="4" t="str">
        <f t="shared" si="14"/>
        <v>00000000</v>
      </c>
      <c r="O81" s="4" t="str">
        <f t="shared" si="15"/>
        <v>00000000</v>
      </c>
      <c r="P81" s="4" t="str">
        <f t="shared" si="16"/>
        <v>00000000</v>
      </c>
      <c r="Q81" s="4" t="str">
        <f t="shared" si="17"/>
        <v>10000000</v>
      </c>
      <c r="R81" s="4" t="str">
        <f t="shared" si="18"/>
        <v>10000000</v>
      </c>
      <c r="S81" s="4" t="str">
        <f t="shared" si="19"/>
        <v>10000000</v>
      </c>
      <c r="T81" s="4" t="str">
        <f t="shared" si="20"/>
        <v>00000000</v>
      </c>
      <c r="U81" s="4" t="str">
        <f t="shared" si="21"/>
        <v>00000000</v>
      </c>
      <c r="V81" s="4" t="str">
        <f t="shared" si="22"/>
        <v>00000000</v>
      </c>
      <c r="W81" s="4"/>
      <c r="X81">
        <v>6</v>
      </c>
      <c r="Y81">
        <v>2</v>
      </c>
      <c r="Z81">
        <v>5</v>
      </c>
      <c r="AA81">
        <v>6</v>
      </c>
      <c r="AB81">
        <v>5</v>
      </c>
      <c r="AC81">
        <v>3</v>
      </c>
      <c r="AD81">
        <v>2</v>
      </c>
      <c r="AE81">
        <v>4</v>
      </c>
      <c r="AF81">
        <v>6</v>
      </c>
      <c r="AG81">
        <f t="shared" si="23"/>
        <v>4.333333333333333</v>
      </c>
      <c r="AJ81">
        <v>55</v>
      </c>
      <c r="AM81">
        <f t="shared" si="24"/>
        <v>0.99277445398780839</v>
      </c>
    </row>
    <row r="82" spans="1:39" x14ac:dyDescent="0.35">
      <c r="A82" s="1" t="s">
        <v>91</v>
      </c>
      <c r="B82" s="1" t="s">
        <v>223</v>
      </c>
      <c r="C82" s="1" t="s">
        <v>84</v>
      </c>
      <c r="D82" s="1" t="s">
        <v>21</v>
      </c>
      <c r="E82" s="1" t="s">
        <v>223</v>
      </c>
      <c r="F82" s="1" t="s">
        <v>146</v>
      </c>
      <c r="G82" s="1" t="s">
        <v>70</v>
      </c>
      <c r="H82" s="1" t="s">
        <v>94</v>
      </c>
      <c r="I82" s="1" t="s">
        <v>151</v>
      </c>
      <c r="J82" s="1" t="s">
        <v>21</v>
      </c>
      <c r="K82" s="1" t="s">
        <v>74</v>
      </c>
      <c r="L82" s="1"/>
      <c r="M82" s="4" t="str">
        <f t="shared" si="13"/>
        <v>10000110</v>
      </c>
      <c r="N82" s="4" t="str">
        <f t="shared" si="14"/>
        <v>00000000</v>
      </c>
      <c r="O82" s="4" t="str">
        <f t="shared" si="15"/>
        <v>00000001</v>
      </c>
      <c r="P82" s="4" t="str">
        <f t="shared" si="16"/>
        <v>10000110</v>
      </c>
      <c r="Q82" s="4" t="str">
        <f t="shared" si="17"/>
        <v>00000101</v>
      </c>
      <c r="R82" s="4" t="str">
        <f t="shared" si="18"/>
        <v>10000000</v>
      </c>
      <c r="S82" s="4" t="str">
        <f t="shared" si="19"/>
        <v>10000111</v>
      </c>
      <c r="T82" s="4" t="str">
        <f t="shared" si="20"/>
        <v>00000110</v>
      </c>
      <c r="U82" s="4" t="str">
        <f t="shared" si="21"/>
        <v>00000001</v>
      </c>
      <c r="V82" s="4" t="str">
        <f t="shared" si="22"/>
        <v>10000001</v>
      </c>
      <c r="W82" s="4"/>
      <c r="X82" cm="1">
        <f t="array" aca="1" ref="X82" ca="1">SUMPRODUCT(--(MID(TEXT(INT(V82),"00000000"),ROW(INDIRECT("1:8")),1) &lt;&gt; MID(TEXT(INT(M82),"00000000"),ROW(INDIRECT("1:8")),1)))</f>
        <v>3</v>
      </c>
      <c r="Y82" cm="1">
        <f t="array" aca="1" ref="Y82" ca="1">SUMPRODUCT(--(MID(TEXT(INT(V82),"00000000"),ROW(INDIRECT("1:8")),1) &lt;&gt; MID(TEXT(INT(N82),"00000000"),ROW(INDIRECT("1:8")),1)))</f>
        <v>2</v>
      </c>
      <c r="Z82">
        <v>7</v>
      </c>
      <c r="AA82" cm="1">
        <f t="array" aca="1" ref="AA82" ca="1">SUMPRODUCT(--(MID(TEXT(INT(V82),"00000000"),ROW(INDIRECT("1:8")),1) &lt;&gt; MID(TEXT(INT(P82),"00000000"),ROW(INDIRECT("1:8")),1)))</f>
        <v>3</v>
      </c>
      <c r="AB82">
        <v>4</v>
      </c>
      <c r="AC82">
        <v>5</v>
      </c>
      <c r="AD82">
        <v>6</v>
      </c>
      <c r="AE82" cm="1">
        <f t="array" aca="1" ref="AE82" ca="1">SUMPRODUCT(--(MID(TEXT(INT(T82),"00000000"),ROW(INDIRECT("1:8")),1) &lt;&gt; MID(TEXT(INT(V82),"00000000"),ROW(INDIRECT("1:8")),1)))</f>
        <v>4</v>
      </c>
      <c r="AF82">
        <v>4</v>
      </c>
      <c r="AG82">
        <f t="shared" ca="1" si="23"/>
        <v>4.2222222222222223</v>
      </c>
      <c r="AJ82" cm="1">
        <f t="array" ref="AJ82">(SUMPRODUCT(LEN(M82:V82)) - SUMPRODUCT(LEN(SUBSTITUTE(M82:V82,"1","")))) / SUMPRODUCT(LEN(M82:V82)) * 100</f>
        <v>23.75</v>
      </c>
      <c r="AM82">
        <v>1</v>
      </c>
    </row>
    <row r="83" spans="1:39" x14ac:dyDescent="0.35">
      <c r="A83" s="1" t="s">
        <v>92</v>
      </c>
      <c r="B83" s="1" t="s">
        <v>210</v>
      </c>
      <c r="C83" s="1" t="s">
        <v>68</v>
      </c>
      <c r="D83" s="1" t="s">
        <v>190</v>
      </c>
      <c r="E83" s="1" t="s">
        <v>156</v>
      </c>
      <c r="F83" s="1" t="s">
        <v>156</v>
      </c>
      <c r="G83" s="1" t="s">
        <v>219</v>
      </c>
      <c r="H83" s="1" t="s">
        <v>69</v>
      </c>
      <c r="I83" s="1" t="s">
        <v>221</v>
      </c>
      <c r="J83" s="1" t="s">
        <v>165</v>
      </c>
      <c r="K83" s="1" t="s">
        <v>230</v>
      </c>
      <c r="L83" s="1"/>
      <c r="M83" s="4" t="str">
        <f t="shared" si="13"/>
        <v>10000101</v>
      </c>
      <c r="N83" s="4" t="str">
        <f t="shared" si="14"/>
        <v>11101101</v>
      </c>
      <c r="O83" s="4" t="str">
        <f t="shared" si="15"/>
        <v>00101011</v>
      </c>
      <c r="P83" s="4" t="str">
        <f t="shared" si="16"/>
        <v>00101101</v>
      </c>
      <c r="Q83" s="4" t="str">
        <f t="shared" si="17"/>
        <v>00101101</v>
      </c>
      <c r="R83" s="4" t="str">
        <f t="shared" si="18"/>
        <v>10101101</v>
      </c>
      <c r="S83" s="4" t="str">
        <f t="shared" si="19"/>
        <v>01011101</v>
      </c>
      <c r="T83" s="4" t="str">
        <f t="shared" si="20"/>
        <v>00111101</v>
      </c>
      <c r="U83" s="4" t="str">
        <f t="shared" si="21"/>
        <v>00101010</v>
      </c>
      <c r="V83" s="4" t="str">
        <f t="shared" si="22"/>
        <v>10101100</v>
      </c>
      <c r="W83" s="4"/>
      <c r="X83" cm="1">
        <f t="array" aca="1" ref="X83" ca="1">SUMPRODUCT(--(MID(TEXT(INT(V83),"00000000"),ROW(INDIRECT("1:8")),1) &lt;&gt; MID(TEXT(INT(M83),"00000000"),ROW(INDIRECT("1:8")),1)))</f>
        <v>3</v>
      </c>
      <c r="Y83">
        <v>6</v>
      </c>
      <c r="Z83" cm="1">
        <f t="array" aca="1" ref="Z83" ca="1">SUMPRODUCT(--(MID(TEXT(INT(V83),"00000000"),ROW(INDIRECT("1:8")),1) &lt;&gt; MID(TEXT(INT(O83),"00000000"),ROW(INDIRECT("1:8")),1)))</f>
        <v>4</v>
      </c>
      <c r="AA83">
        <v>3</v>
      </c>
      <c r="AB83">
        <v>5</v>
      </c>
      <c r="AC83">
        <v>3</v>
      </c>
      <c r="AD83" cm="1">
        <f t="array" aca="1" ref="AD83" ca="1">SUMPRODUCT(--(MID(TEXT(INT(V83),"00000000"),ROW(INDIRECT("1:8")),1) &lt;&gt; MID(TEXT(INT(S83),"00000000"),ROW(INDIRECT("1:8")),1)))</f>
        <v>5</v>
      </c>
      <c r="AE83" cm="1">
        <f t="array" aca="1" ref="AE83" ca="1">SUMPRODUCT(--(MID(TEXT(INT(T83),"00000000"),ROW(INDIRECT("1:8")),1) &lt;&gt; MID(TEXT(INT(V83),"00000000"),ROW(INDIRECT("1:8")),1)))</f>
        <v>3</v>
      </c>
      <c r="AF83">
        <v>5</v>
      </c>
      <c r="AG83">
        <f t="shared" ca="1" si="23"/>
        <v>4.1111111111111107</v>
      </c>
      <c r="AJ83" cm="1">
        <f t="array" ref="AJ83">(SUMPRODUCT(LEN(M83:V83)) - SUMPRODUCT(LEN(SUBSTITUTE(M83:V83,"1","")))) / SUMPRODUCT(LEN(M83:V83)) * 100</f>
        <v>53.75</v>
      </c>
      <c r="AM83">
        <f t="shared" si="24"/>
        <v>0.99593860763159547</v>
      </c>
    </row>
    <row r="84" spans="1:39" x14ac:dyDescent="0.35">
      <c r="A84" s="1" t="s">
        <v>93</v>
      </c>
      <c r="B84" s="1" t="s">
        <v>84</v>
      </c>
      <c r="C84" s="1" t="s">
        <v>70</v>
      </c>
      <c r="D84" s="1" t="s">
        <v>84</v>
      </c>
      <c r="E84" s="1" t="s">
        <v>84</v>
      </c>
      <c r="F84" s="1" t="s">
        <v>70</v>
      </c>
      <c r="G84" s="1" t="s">
        <v>74</v>
      </c>
      <c r="H84" s="1" t="s">
        <v>74</v>
      </c>
      <c r="I84" s="1" t="s">
        <v>21</v>
      </c>
      <c r="J84" s="1" t="s">
        <v>74</v>
      </c>
      <c r="K84" s="1" t="s">
        <v>74</v>
      </c>
      <c r="L84" s="1"/>
      <c r="M84" s="4" t="str">
        <f t="shared" si="13"/>
        <v>00000000</v>
      </c>
      <c r="N84" s="4" t="str">
        <f t="shared" si="14"/>
        <v>10000000</v>
      </c>
      <c r="O84" s="4" t="str">
        <f t="shared" si="15"/>
        <v>00000000</v>
      </c>
      <c r="P84" s="4" t="str">
        <f t="shared" si="16"/>
        <v>00000000</v>
      </c>
      <c r="Q84" s="4" t="str">
        <f t="shared" si="17"/>
        <v>10000000</v>
      </c>
      <c r="R84" s="4" t="str">
        <f t="shared" si="18"/>
        <v>10000001</v>
      </c>
      <c r="S84" s="4" t="str">
        <f t="shared" si="19"/>
        <v>10000001</v>
      </c>
      <c r="T84" s="4" t="str">
        <f t="shared" si="20"/>
        <v>00000001</v>
      </c>
      <c r="U84" s="4" t="str">
        <f t="shared" si="21"/>
        <v>10000001</v>
      </c>
      <c r="V84" s="4" t="str">
        <f t="shared" si="22"/>
        <v>10000001</v>
      </c>
      <c r="W84" s="4"/>
      <c r="X84">
        <v>5</v>
      </c>
      <c r="Y84">
        <v>6</v>
      </c>
      <c r="Z84" cm="1">
        <f t="array" aca="1" ref="Z84" ca="1">SUMPRODUCT(--(MID(TEXT(INT(V84),"00000000"),ROW(INDIRECT("1:8")),1) &lt;&gt; MID(TEXT(INT(O84),"00000000"),ROW(INDIRECT("1:8")),1)))</f>
        <v>2</v>
      </c>
      <c r="AA84" cm="1">
        <f t="array" aca="1" ref="AA84" ca="1">SUMPRODUCT(--(MID(TEXT(INT(V84),"00000000"),ROW(INDIRECT("1:8")),1) &lt;&gt; MID(TEXT(INT(P84),"00000000"),ROW(INDIRECT("1:8")),1)))</f>
        <v>2</v>
      </c>
      <c r="AB84">
        <v>4</v>
      </c>
      <c r="AC84">
        <v>6</v>
      </c>
      <c r="AD84">
        <v>7</v>
      </c>
      <c r="AE84" cm="1">
        <f t="array" aca="1" ref="AE84" ca="1">SUMPRODUCT(--(MID(TEXT(INT(T84),"00000000"),ROW(INDIRECT("1:8")),1) &lt;&gt; MID(TEXT(INT(V84),"00000000"),ROW(INDIRECT("1:8")),1)))</f>
        <v>1</v>
      </c>
      <c r="AF84">
        <v>3</v>
      </c>
      <c r="AG84">
        <f t="shared" ca="1" si="23"/>
        <v>4</v>
      </c>
      <c r="AJ84">
        <v>55</v>
      </c>
      <c r="AM84">
        <f t="shared" si="24"/>
        <v>0.99277445398780839</v>
      </c>
    </row>
    <row r="85" spans="1:39" x14ac:dyDescent="0.35">
      <c r="A85" s="1" t="s">
        <v>94</v>
      </c>
      <c r="B85" s="1" t="s">
        <v>70</v>
      </c>
      <c r="C85" s="1" t="s">
        <v>219</v>
      </c>
      <c r="D85" s="1" t="s">
        <v>133</v>
      </c>
      <c r="E85" s="1" t="s">
        <v>143</v>
      </c>
      <c r="F85" s="1" t="s">
        <v>36</v>
      </c>
      <c r="G85" s="1" t="s">
        <v>133</v>
      </c>
      <c r="H85" s="1" t="s">
        <v>229</v>
      </c>
      <c r="I85" s="1" t="s">
        <v>109</v>
      </c>
      <c r="J85" s="1" t="s">
        <v>26</v>
      </c>
      <c r="K85" s="1" t="s">
        <v>129</v>
      </c>
      <c r="L85" s="1"/>
      <c r="M85" s="4" t="str">
        <f t="shared" si="13"/>
        <v>10000000</v>
      </c>
      <c r="N85" s="4" t="str">
        <f t="shared" si="14"/>
        <v>10101101</v>
      </c>
      <c r="O85" s="4" t="str">
        <f t="shared" si="15"/>
        <v>01110110</v>
      </c>
      <c r="P85" s="4" t="str">
        <f t="shared" si="16"/>
        <v>01011011</v>
      </c>
      <c r="Q85" s="4" t="str">
        <f t="shared" si="17"/>
        <v>11011011</v>
      </c>
      <c r="R85" s="4" t="str">
        <f t="shared" si="18"/>
        <v>01110110</v>
      </c>
      <c r="S85" s="4" t="str">
        <f t="shared" si="19"/>
        <v>00011010</v>
      </c>
      <c r="T85" s="4" t="str">
        <f t="shared" si="20"/>
        <v>10011010</v>
      </c>
      <c r="U85" s="4" t="str">
        <f t="shared" si="21"/>
        <v>00111110</v>
      </c>
      <c r="V85" s="4" t="str">
        <f t="shared" si="22"/>
        <v>11001110</v>
      </c>
      <c r="W85" s="4"/>
      <c r="X85" cm="1">
        <f t="array" aca="1" ref="X85" ca="1">SUMPRODUCT(--(MID(TEXT(INT(V85),"00000000"),ROW(INDIRECT("1:8")),1) &lt;&gt; MID(TEXT(INT(M85),"00000000"),ROW(INDIRECT("1:8")),1)))</f>
        <v>4</v>
      </c>
      <c r="Y85" cm="1">
        <f t="array" aca="1" ref="Y85" ca="1">SUMPRODUCT(--(MID(TEXT(INT(V85),"00000000"),ROW(INDIRECT("1:8")),1) &lt;&gt; MID(TEXT(INT(N85),"00000000"),ROW(INDIRECT("1:8")),1)))</f>
        <v>4</v>
      </c>
      <c r="Z85" cm="1">
        <f t="array" aca="1" ref="Z85" ca="1">SUMPRODUCT(--(MID(TEXT(INT(V85),"00000000"),ROW(INDIRECT("1:8")),1) &lt;&gt; MID(TEXT(INT(O85),"00000000"),ROW(INDIRECT("1:8")),1)))</f>
        <v>4</v>
      </c>
      <c r="AA85" cm="1">
        <f t="array" aca="1" ref="AA85" ca="1">SUMPRODUCT(--(MID(TEXT(INT(V85),"00000000"),ROW(INDIRECT("1:8")),1) &lt;&gt; MID(TEXT(INT(P85),"00000000"),ROW(INDIRECT("1:8")),1)))</f>
        <v>4</v>
      </c>
      <c r="AB85" cm="1">
        <f t="array" aca="1" ref="AB85" ca="1">SUMPRODUCT(--(MID(TEXT(INT(V85),"00000000"),ROW(INDIRECT("1:8")),1) &lt;&gt; MID(TEXT(INT(Q85),"00000000"),ROW(INDIRECT("1:8")),1)))</f>
        <v>3</v>
      </c>
      <c r="AC85" cm="1">
        <f t="array" aca="1" ref="AC85" ca="1">SUMPRODUCT(--(MID(TEXT(INT(V85),"00000000"),ROW(INDIRECT("1:8")),1) &lt;&gt; MID(TEXT(INT(R85),"00000000"),ROW(INDIRECT("1:8")),1)))</f>
        <v>4</v>
      </c>
      <c r="AD85" cm="1">
        <f t="array" aca="1" ref="AD85" ca="1">SUMPRODUCT(--(MID(TEXT(INT(V85),"00000000"),ROW(INDIRECT("1:8")),1) &lt;&gt; MID(TEXT(INT(S85),"00000000"),ROW(INDIRECT("1:8")),1)))</f>
        <v>4</v>
      </c>
      <c r="AE85" cm="1">
        <f t="array" aca="1" ref="AE85" ca="1">SUMPRODUCT(--(MID(TEXT(INT(T85),"00000000"),ROW(INDIRECT("1:8")),1) &lt;&gt; MID(TEXT(INT(V85),"00000000"),ROW(INDIRECT("1:8")),1)))</f>
        <v>3</v>
      </c>
      <c r="AF85" cm="1">
        <f t="array" aca="1" ref="AF85" ca="1">SUMPRODUCT(--(MID(TEXT(INT(U85),"00000000"),ROW(INDIRECT("1:8")),1) &lt;&gt; MID(TEXT(INT(V85),"00000000"),ROW(INDIRECT("1:8")),1)))</f>
        <v>4</v>
      </c>
      <c r="AG85">
        <f t="shared" ca="1" si="23"/>
        <v>3.7777777777777777</v>
      </c>
      <c r="AJ85" cm="1">
        <f t="array" ref="AJ85">(SUMPRODUCT(LEN(M85:V85)) - SUMPRODUCT(LEN(SUBSTITUTE(M85:V85,"1","")))) / SUMPRODUCT(LEN(M85:V85)) * 100</f>
        <v>55.000000000000007</v>
      </c>
      <c r="AM85">
        <f t="shared" si="24"/>
        <v>0.99277445398780839</v>
      </c>
    </row>
    <row r="86" spans="1:39" x14ac:dyDescent="0.35">
      <c r="A86" s="1" t="s">
        <v>95</v>
      </c>
      <c r="B86" s="1" t="s">
        <v>126</v>
      </c>
      <c r="C86" s="1" t="s">
        <v>110</v>
      </c>
      <c r="D86" s="1" t="s">
        <v>161</v>
      </c>
      <c r="E86" s="1" t="s">
        <v>143</v>
      </c>
      <c r="F86" s="1" t="s">
        <v>61</v>
      </c>
      <c r="G86" s="1" t="s">
        <v>153</v>
      </c>
      <c r="H86" s="1" t="s">
        <v>84</v>
      </c>
      <c r="I86" s="1" t="s">
        <v>86</v>
      </c>
      <c r="J86" s="1" t="s">
        <v>131</v>
      </c>
      <c r="K86" s="1" t="s">
        <v>134</v>
      </c>
      <c r="L86" s="1"/>
      <c r="M86" s="4" t="str">
        <f t="shared" si="13"/>
        <v>01000000</v>
      </c>
      <c r="N86" s="4" t="str">
        <f t="shared" si="14"/>
        <v>00110110</v>
      </c>
      <c r="O86" s="4" t="str">
        <f t="shared" si="15"/>
        <v>10011011</v>
      </c>
      <c r="P86" s="4" t="str">
        <f t="shared" si="16"/>
        <v>01011011</v>
      </c>
      <c r="Q86" s="4" t="str">
        <f t="shared" si="17"/>
        <v>10100100</v>
      </c>
      <c r="R86" s="4" t="str">
        <f t="shared" si="18"/>
        <v>01100100</v>
      </c>
      <c r="S86" s="4" t="str">
        <f t="shared" si="19"/>
        <v>00000000</v>
      </c>
      <c r="T86" s="4" t="str">
        <f t="shared" si="20"/>
        <v>10111111</v>
      </c>
      <c r="U86" s="4" t="str">
        <f t="shared" si="21"/>
        <v>10001001</v>
      </c>
      <c r="V86" s="4" t="str">
        <f t="shared" si="22"/>
        <v>11110110</v>
      </c>
      <c r="W86" s="4"/>
      <c r="X86" cm="1">
        <f t="array" aca="1" ref="X86" ca="1">SUMPRODUCT(--(MID(TEXT(INT(V86),"00000000"),ROW(INDIRECT("1:8")),1) &lt;&gt; MID(TEXT(INT(M86),"00000000"),ROW(INDIRECT("1:8")),1)))</f>
        <v>5</v>
      </c>
      <c r="Y86" cm="1">
        <f t="array" aca="1" ref="Y86" ca="1">SUMPRODUCT(--(MID(TEXT(INT(V86),"00000000"),ROW(INDIRECT("1:8")),1) &lt;&gt; MID(TEXT(INT(N86),"00000000"),ROW(INDIRECT("1:8")),1)))</f>
        <v>2</v>
      </c>
      <c r="Z86" cm="1">
        <f t="array" aca="1" ref="Z86" ca="1">SUMPRODUCT(--(MID(TEXT(INT(V86),"00000000"),ROW(INDIRECT("1:8")),1) &lt;&gt; MID(TEXT(INT(O86),"00000000"),ROW(INDIRECT("1:8")),1)))</f>
        <v>5</v>
      </c>
      <c r="AA86" cm="1">
        <f t="array" aca="1" ref="AA86" ca="1">SUMPRODUCT(--(MID(TEXT(INT(V86),"00000000"),ROW(INDIRECT("1:8")),1) &lt;&gt; MID(TEXT(INT(P86),"00000000"),ROW(INDIRECT("1:8")),1)))</f>
        <v>5</v>
      </c>
      <c r="AB86" cm="1">
        <f t="array" aca="1" ref="AB86" ca="1">SUMPRODUCT(--(MID(TEXT(INT(V86),"00000000"),ROW(INDIRECT("1:8")),1) &lt;&gt; MID(TEXT(INT(Q86),"00000000"),ROW(INDIRECT("1:8")),1)))</f>
        <v>3</v>
      </c>
      <c r="AC86" cm="1">
        <f t="array" aca="1" ref="AC86" ca="1">SUMPRODUCT(--(MID(TEXT(INT(V86),"00000000"),ROW(INDIRECT("1:8")),1) &lt;&gt; MID(TEXT(INT(R86),"00000000"),ROW(INDIRECT("1:8")),1)))</f>
        <v>3</v>
      </c>
      <c r="AD86" cm="1">
        <f t="array" aca="1" ref="AD86" ca="1">SUMPRODUCT(--(MID(TEXT(INT(V86),"00000000"),ROW(INDIRECT("1:8")),1) &lt;&gt; MID(TEXT(INT(S86),"00000000"),ROW(INDIRECT("1:8")),1)))</f>
        <v>6</v>
      </c>
      <c r="AE86" cm="1">
        <f t="array" aca="1" ref="AE86" ca="1">SUMPRODUCT(--(MID(TEXT(INT(T86),"00000000"),ROW(INDIRECT("1:8")),1) &lt;&gt; MID(TEXT(INT(V86),"00000000"),ROW(INDIRECT("1:8")),1)))</f>
        <v>3</v>
      </c>
      <c r="AF86" cm="1">
        <f t="array" aca="1" ref="AF86" ca="1">SUMPRODUCT(--(MID(TEXT(INT(U86),"00000000"),ROW(INDIRECT("1:8")),1) &lt;&gt; MID(TEXT(INT(V86),"00000000"),ROW(INDIRECT("1:8")),1)))</f>
        <v>7</v>
      </c>
      <c r="AG86">
        <f t="shared" ca="1" si="23"/>
        <v>4.333333333333333</v>
      </c>
      <c r="AJ86" cm="1">
        <f t="array" ref="AJ86">(SUMPRODUCT(LEN(M86:V86)) - SUMPRODUCT(LEN(SUBSTITUTE(M86:V86,"1","")))) / SUMPRODUCT(LEN(M86:V86)) * 100</f>
        <v>46.25</v>
      </c>
      <c r="AM86">
        <f t="shared" si="24"/>
        <v>0.99593860763159547</v>
      </c>
    </row>
    <row r="87" spans="1:39" x14ac:dyDescent="0.35">
      <c r="A87" s="1" t="s">
        <v>96</v>
      </c>
      <c r="B87" s="1" t="s">
        <v>84</v>
      </c>
      <c r="C87" s="1" t="s">
        <v>84</v>
      </c>
      <c r="D87" s="1" t="s">
        <v>84</v>
      </c>
      <c r="E87" s="1" t="s">
        <v>70</v>
      </c>
      <c r="F87" s="1" t="s">
        <v>70</v>
      </c>
      <c r="G87" s="1" t="s">
        <v>70</v>
      </c>
      <c r="H87" s="1" t="s">
        <v>84</v>
      </c>
      <c r="I87" s="1" t="s">
        <v>84</v>
      </c>
      <c r="J87" s="1" t="s">
        <v>84</v>
      </c>
      <c r="K87" s="1" t="s">
        <v>84</v>
      </c>
      <c r="L87" s="1"/>
      <c r="M87" s="4" t="str">
        <f t="shared" si="13"/>
        <v>00000000</v>
      </c>
      <c r="N87" s="4" t="str">
        <f t="shared" si="14"/>
        <v>00000000</v>
      </c>
      <c r="O87" s="4" t="str">
        <f t="shared" si="15"/>
        <v>00000000</v>
      </c>
      <c r="P87" s="4" t="str">
        <f t="shared" si="16"/>
        <v>10000000</v>
      </c>
      <c r="Q87" s="4" t="str">
        <f t="shared" si="17"/>
        <v>10000000</v>
      </c>
      <c r="R87" s="4" t="str">
        <f t="shared" si="18"/>
        <v>10000000</v>
      </c>
      <c r="S87" s="4" t="str">
        <f t="shared" si="19"/>
        <v>00000000</v>
      </c>
      <c r="T87" s="4" t="str">
        <f t="shared" si="20"/>
        <v>00000000</v>
      </c>
      <c r="U87" s="4" t="str">
        <f t="shared" si="21"/>
        <v>00000000</v>
      </c>
      <c r="V87" s="4" t="str">
        <f t="shared" si="22"/>
        <v>00000000</v>
      </c>
      <c r="W87" s="4"/>
      <c r="X87">
        <v>7</v>
      </c>
      <c r="Y87">
        <v>3</v>
      </c>
      <c r="Z87">
        <v>5</v>
      </c>
      <c r="AA87" cm="1">
        <f t="array" aca="1" ref="AA87" ca="1">SUMPRODUCT(--(MID(TEXT(INT(V87),"00000000"),ROW(INDIRECT("1:8")),1) &lt;&gt; MID(TEXT(INT(P87),"00000000"),ROW(INDIRECT("1:8")),1)))</f>
        <v>1</v>
      </c>
      <c r="AB87">
        <v>4</v>
      </c>
      <c r="AC87">
        <v>6</v>
      </c>
      <c r="AD87">
        <v>5</v>
      </c>
      <c r="AE87" cm="1">
        <f t="array" aca="1" ref="AE87" ca="1">SUMPRODUCT(--(MID(TEXT(INT(T87),"00000000"),ROW(INDIRECT("1:8")),1) &lt;&gt; MID(TEXT(INT(V87),"00000000"),ROW(INDIRECT("1:8")),1)))</f>
        <v>0</v>
      </c>
      <c r="AF87">
        <v>5</v>
      </c>
      <c r="AG87">
        <f t="shared" ca="1" si="23"/>
        <v>4</v>
      </c>
      <c r="AJ87">
        <v>55</v>
      </c>
      <c r="AM87">
        <f t="shared" si="24"/>
        <v>0.99277445398780839</v>
      </c>
    </row>
    <row r="88" spans="1:39" x14ac:dyDescent="0.35">
      <c r="A88" s="1" t="s">
        <v>97</v>
      </c>
      <c r="B88" s="1" t="s">
        <v>165</v>
      </c>
      <c r="C88" s="1" t="s">
        <v>191</v>
      </c>
      <c r="D88" s="1" t="s">
        <v>58</v>
      </c>
      <c r="E88" s="1" t="s">
        <v>212</v>
      </c>
      <c r="F88" s="1" t="s">
        <v>186</v>
      </c>
      <c r="G88" s="1" t="s">
        <v>145</v>
      </c>
      <c r="H88" s="1" t="s">
        <v>145</v>
      </c>
      <c r="I88" s="1" t="s">
        <v>145</v>
      </c>
      <c r="J88" s="1" t="s">
        <v>145</v>
      </c>
      <c r="K88" s="1" t="s">
        <v>65</v>
      </c>
      <c r="L88" s="1"/>
      <c r="M88" s="4" t="str">
        <f t="shared" si="13"/>
        <v>00101010</v>
      </c>
      <c r="N88" s="4" t="str">
        <f t="shared" si="14"/>
        <v>11011110</v>
      </c>
      <c r="O88" s="4" t="str">
        <f t="shared" si="15"/>
        <v>00010100</v>
      </c>
      <c r="P88" s="4" t="str">
        <f t="shared" si="16"/>
        <v>01011110</v>
      </c>
      <c r="Q88" s="4" t="str">
        <f t="shared" si="17"/>
        <v>01101110</v>
      </c>
      <c r="R88" s="4" t="str">
        <f t="shared" si="18"/>
        <v>01101111</v>
      </c>
      <c r="S88" s="4" t="str">
        <f t="shared" si="19"/>
        <v>01101111</v>
      </c>
      <c r="T88" s="4" t="str">
        <f t="shared" si="20"/>
        <v>01101111</v>
      </c>
      <c r="U88" s="4" t="str">
        <f t="shared" si="21"/>
        <v>01101111</v>
      </c>
      <c r="V88" s="4" t="str">
        <f t="shared" si="22"/>
        <v>11101111</v>
      </c>
      <c r="W88" s="4"/>
      <c r="X88" cm="1">
        <f t="array" aca="1" ref="X88" ca="1">SUMPRODUCT(--(MID(TEXT(INT(V88),"00000000"),ROW(INDIRECT("1:8")),1) &lt;&gt; MID(TEXT(INT(M88),"00000000"),ROW(INDIRECT("1:8")),1)))</f>
        <v>4</v>
      </c>
      <c r="Y88">
        <v>4</v>
      </c>
      <c r="Z88" cm="1">
        <f t="array" aca="1" ref="Z88" ca="1">SUMPRODUCT(--(MID(TEXT(INT(V88),"00000000"),ROW(INDIRECT("1:8")),1) &lt;&gt; MID(TEXT(INT(O88),"00000000"),ROW(INDIRECT("1:8")),1)))</f>
        <v>7</v>
      </c>
      <c r="AA88" cm="1">
        <f t="array" aca="1" ref="AA88" ca="1">SUMPRODUCT(--(MID(TEXT(INT(V88),"00000000"),ROW(INDIRECT("1:8")),1) &lt;&gt; MID(TEXT(INT(P88),"00000000"),ROW(INDIRECT("1:8")),1)))</f>
        <v>4</v>
      </c>
      <c r="AB88">
        <v>2</v>
      </c>
      <c r="AC88">
        <v>5</v>
      </c>
      <c r="AD88">
        <v>3</v>
      </c>
      <c r="AE88" cm="1">
        <f t="array" aca="1" ref="AE88" ca="1">SUMPRODUCT(--(MID(TEXT(INT(T88),"00000000"),ROW(INDIRECT("1:8")),1) &lt;&gt; MID(TEXT(INT(V88),"00000000"),ROW(INDIRECT("1:8")),1)))</f>
        <v>1</v>
      </c>
      <c r="AF88">
        <v>6</v>
      </c>
      <c r="AG88">
        <f t="shared" ca="1" si="23"/>
        <v>4</v>
      </c>
      <c r="AJ88" cm="1">
        <f t="array" ref="AJ88">(SUMPRODUCT(LEN(M88:V88)) - SUMPRODUCT(LEN(SUBSTITUTE(M88:V88,"1","")))) / SUMPRODUCT(LEN(M88:V88)) * 100</f>
        <v>65</v>
      </c>
      <c r="AM88">
        <v>1</v>
      </c>
    </row>
    <row r="89" spans="1:39" x14ac:dyDescent="0.35">
      <c r="A89" s="1" t="s">
        <v>98</v>
      </c>
      <c r="B89" s="1" t="s">
        <v>186</v>
      </c>
      <c r="C89" s="1" t="s">
        <v>21</v>
      </c>
      <c r="D89" s="1" t="s">
        <v>19</v>
      </c>
      <c r="E89" s="1" t="s">
        <v>141</v>
      </c>
      <c r="F89" s="1" t="s">
        <v>119</v>
      </c>
      <c r="G89" s="1" t="s">
        <v>121</v>
      </c>
      <c r="H89" s="1" t="s">
        <v>24</v>
      </c>
      <c r="I89" s="1" t="s">
        <v>33</v>
      </c>
      <c r="J89" s="1" t="s">
        <v>39</v>
      </c>
      <c r="K89" s="1" t="s">
        <v>103</v>
      </c>
      <c r="L89" s="1"/>
      <c r="M89" s="4" t="str">
        <f t="shared" si="13"/>
        <v>01101110</v>
      </c>
      <c r="N89" s="4" t="str">
        <f t="shared" si="14"/>
        <v>00000001</v>
      </c>
      <c r="O89" s="4" t="str">
        <f t="shared" si="15"/>
        <v>11000001</v>
      </c>
      <c r="P89" s="4" t="str">
        <f t="shared" si="16"/>
        <v>01010011</v>
      </c>
      <c r="Q89" s="4" t="str">
        <f t="shared" si="17"/>
        <v>00100101</v>
      </c>
      <c r="R89" s="4" t="str">
        <f t="shared" si="18"/>
        <v>11001010</v>
      </c>
      <c r="S89" s="4" t="str">
        <f t="shared" si="19"/>
        <v>00101110</v>
      </c>
      <c r="T89" s="4" t="str">
        <f t="shared" si="20"/>
        <v>11110111</v>
      </c>
      <c r="U89" s="4" t="str">
        <f t="shared" si="21"/>
        <v>01000001</v>
      </c>
      <c r="V89" s="4" t="str">
        <f t="shared" si="22"/>
        <v>11010011</v>
      </c>
      <c r="W89" s="4"/>
      <c r="X89" cm="1">
        <f t="array" aca="1" ref="X89" ca="1">SUMPRODUCT(--(MID(TEXT(INT(V89),"00000000"),ROW(INDIRECT("1:8")),1) &lt;&gt; MID(TEXT(INT(M89),"00000000"),ROW(INDIRECT("1:8")),1)))</f>
        <v>6</v>
      </c>
      <c r="Y89" cm="1">
        <f t="array" aca="1" ref="Y89" ca="1">SUMPRODUCT(--(MID(TEXT(INT(V89),"00000000"),ROW(INDIRECT("1:8")),1) &lt;&gt; MID(TEXT(INT(N89),"00000000"),ROW(INDIRECT("1:8")),1)))</f>
        <v>4</v>
      </c>
      <c r="Z89" cm="1">
        <f t="array" aca="1" ref="Z89" ca="1">SUMPRODUCT(--(MID(TEXT(INT(V89),"00000000"),ROW(INDIRECT("1:8")),1) &lt;&gt; MID(TEXT(INT(O89),"00000000"),ROW(INDIRECT("1:8")),1)))</f>
        <v>2</v>
      </c>
      <c r="AA89" cm="1">
        <f t="array" aca="1" ref="AA89" ca="1">SUMPRODUCT(--(MID(TEXT(INT(V89),"00000000"),ROW(INDIRECT("1:8")),1) &lt;&gt; MID(TEXT(INT(P89),"00000000"),ROW(INDIRECT("1:8")),1)))</f>
        <v>1</v>
      </c>
      <c r="AB89" cm="1">
        <f t="array" aca="1" ref="AB89" ca="1">SUMPRODUCT(--(MID(TEXT(INT(V89),"00000000"),ROW(INDIRECT("1:8")),1) &lt;&gt; MID(TEXT(INT(Q89),"00000000"),ROW(INDIRECT("1:8")),1)))</f>
        <v>6</v>
      </c>
      <c r="AC89" cm="1">
        <f t="array" aca="1" ref="AC89" ca="1">SUMPRODUCT(--(MID(TEXT(INT(V89),"00000000"),ROW(INDIRECT("1:8")),1) &lt;&gt; MID(TEXT(INT(R89),"00000000"),ROW(INDIRECT("1:8")),1)))</f>
        <v>3</v>
      </c>
      <c r="AD89" cm="1">
        <f t="array" aca="1" ref="AD89" ca="1">SUMPRODUCT(--(MID(TEXT(INT(V89),"00000000"),ROW(INDIRECT("1:8")),1) &lt;&gt; MID(TEXT(INT(S89),"00000000"),ROW(INDIRECT("1:8")),1)))</f>
        <v>7</v>
      </c>
      <c r="AE89" cm="1">
        <f t="array" aca="1" ref="AE89" ca="1">SUMPRODUCT(--(MID(TEXT(INT(T89),"00000000"),ROW(INDIRECT("1:8")),1) &lt;&gt; MID(TEXT(INT(V89),"00000000"),ROW(INDIRECT("1:8")),1)))</f>
        <v>2</v>
      </c>
      <c r="AF89" cm="1">
        <f t="array" aca="1" ref="AF89" ca="1">SUMPRODUCT(--(MID(TEXT(INT(U89),"00000000"),ROW(INDIRECT("1:8")),1) &lt;&gt; MID(TEXT(INT(V89),"00000000"),ROW(INDIRECT("1:8")),1)))</f>
        <v>3</v>
      </c>
      <c r="AG89">
        <f t="shared" ca="1" si="23"/>
        <v>3.7777777777777777</v>
      </c>
      <c r="AJ89" cm="1">
        <f t="array" ref="AJ89">(SUMPRODUCT(LEN(M89:V89)) - SUMPRODUCT(LEN(SUBSTITUTE(M89:V89,"1","")))) / SUMPRODUCT(LEN(M89:V89)) * 100</f>
        <v>47.5</v>
      </c>
      <c r="AM89">
        <f t="shared" si="24"/>
        <v>0.99819587904281004</v>
      </c>
    </row>
    <row r="90" spans="1:39" x14ac:dyDescent="0.35">
      <c r="A90" s="1" t="s">
        <v>99</v>
      </c>
      <c r="B90" s="1" t="s">
        <v>84</v>
      </c>
      <c r="C90" s="1" t="s">
        <v>84</v>
      </c>
      <c r="D90" s="1" t="s">
        <v>70</v>
      </c>
      <c r="E90" s="1" t="s">
        <v>70</v>
      </c>
      <c r="F90" s="1" t="s">
        <v>84</v>
      </c>
      <c r="G90" s="1" t="s">
        <v>70</v>
      </c>
      <c r="H90" s="1" t="s">
        <v>70</v>
      </c>
      <c r="I90" s="1" t="s">
        <v>70</v>
      </c>
      <c r="J90" s="1" t="s">
        <v>84</v>
      </c>
      <c r="K90" s="1" t="s">
        <v>70</v>
      </c>
      <c r="L90" s="1"/>
      <c r="M90" s="4" t="str">
        <f t="shared" si="13"/>
        <v>00000000</v>
      </c>
      <c r="N90" s="4" t="str">
        <f t="shared" si="14"/>
        <v>00000000</v>
      </c>
      <c r="O90" s="4" t="str">
        <f t="shared" si="15"/>
        <v>10000000</v>
      </c>
      <c r="P90" s="4" t="str">
        <f t="shared" si="16"/>
        <v>10000000</v>
      </c>
      <c r="Q90" s="4" t="str">
        <f t="shared" si="17"/>
        <v>00000000</v>
      </c>
      <c r="R90" s="4" t="str">
        <f t="shared" si="18"/>
        <v>10000000</v>
      </c>
      <c r="S90" s="4" t="str">
        <f t="shared" si="19"/>
        <v>10000000</v>
      </c>
      <c r="T90" s="4" t="str">
        <f t="shared" si="20"/>
        <v>10000000</v>
      </c>
      <c r="U90" s="4" t="str">
        <f t="shared" si="21"/>
        <v>00000000</v>
      </c>
      <c r="V90" s="4" t="str">
        <f t="shared" si="22"/>
        <v>10000000</v>
      </c>
      <c r="W90" s="4"/>
      <c r="X90">
        <v>6</v>
      </c>
      <c r="Y90">
        <v>5</v>
      </c>
      <c r="Z90">
        <v>4</v>
      </c>
      <c r="AA90">
        <v>5</v>
      </c>
      <c r="AB90" cm="1">
        <f t="array" aca="1" ref="AB90" ca="1">SUMPRODUCT(--(MID(TEXT(INT(V90),"00000000"),ROW(INDIRECT("1:8")),1) &lt;&gt; MID(TEXT(INT(Q90),"00000000"),ROW(INDIRECT("1:8")),1)))</f>
        <v>1</v>
      </c>
      <c r="AC90">
        <v>5</v>
      </c>
      <c r="AD90">
        <v>3</v>
      </c>
      <c r="AE90">
        <v>5</v>
      </c>
      <c r="AF90">
        <v>3</v>
      </c>
      <c r="AG90">
        <f t="shared" ca="1" si="23"/>
        <v>4.1111111111111107</v>
      </c>
      <c r="AJ90">
        <v>55</v>
      </c>
      <c r="AM90">
        <f t="shared" si="24"/>
        <v>0.99277445398780839</v>
      </c>
    </row>
    <row r="91" spans="1:39" x14ac:dyDescent="0.35">
      <c r="A91" s="1" t="s">
        <v>100</v>
      </c>
      <c r="B91" s="1" t="s">
        <v>21</v>
      </c>
      <c r="C91" s="1" t="s">
        <v>24</v>
      </c>
      <c r="D91" s="1" t="s">
        <v>135</v>
      </c>
      <c r="E91" s="1" t="s">
        <v>22</v>
      </c>
      <c r="F91" s="1" t="s">
        <v>80</v>
      </c>
      <c r="G91" s="1" t="s">
        <v>113</v>
      </c>
      <c r="H91" s="1" t="s">
        <v>114</v>
      </c>
      <c r="I91" s="1" t="s">
        <v>160</v>
      </c>
      <c r="J91" s="1" t="s">
        <v>131</v>
      </c>
      <c r="K91" s="1" t="s">
        <v>179</v>
      </c>
      <c r="L91" s="1"/>
      <c r="M91" s="4" t="str">
        <f t="shared" si="13"/>
        <v>00000001</v>
      </c>
      <c r="N91" s="4" t="str">
        <f t="shared" si="14"/>
        <v>00101110</v>
      </c>
      <c r="O91" s="4" t="str">
        <f t="shared" si="15"/>
        <v>11011100</v>
      </c>
      <c r="P91" s="4" t="str">
        <f t="shared" si="16"/>
        <v>10100101</v>
      </c>
      <c r="Q91" s="4" t="str">
        <f t="shared" si="17"/>
        <v>11100101</v>
      </c>
      <c r="R91" s="4" t="str">
        <f t="shared" si="18"/>
        <v>00001001</v>
      </c>
      <c r="S91" s="4" t="str">
        <f t="shared" si="19"/>
        <v>00011100</v>
      </c>
      <c r="T91" s="4" t="str">
        <f t="shared" si="20"/>
        <v>10001010</v>
      </c>
      <c r="U91" s="4" t="str">
        <f t="shared" si="21"/>
        <v>10001001</v>
      </c>
      <c r="V91" s="4" t="str">
        <f t="shared" si="22"/>
        <v>11101110</v>
      </c>
      <c r="W91" s="4"/>
      <c r="X91" cm="1">
        <f t="array" aca="1" ref="X91" ca="1">SUMPRODUCT(--(MID(TEXT(INT(V91),"00000000"),ROW(INDIRECT("1:8")),1) &lt;&gt; MID(TEXT(INT(M91),"00000000"),ROW(INDIRECT("1:8")),1)))</f>
        <v>7</v>
      </c>
      <c r="Y91" cm="1">
        <f t="array" aca="1" ref="Y91" ca="1">SUMPRODUCT(--(MID(TEXT(INT(V91),"00000000"),ROW(INDIRECT("1:8")),1) &lt;&gt; MID(TEXT(INT(N91),"00000000"),ROW(INDIRECT("1:8")),1)))</f>
        <v>2</v>
      </c>
      <c r="Z91" cm="1">
        <f t="array" aca="1" ref="Z91" ca="1">SUMPRODUCT(--(MID(TEXT(INT(V91),"00000000"),ROW(INDIRECT("1:8")),1) &lt;&gt; MID(TEXT(INT(O91),"00000000"),ROW(INDIRECT("1:8")),1)))</f>
        <v>3</v>
      </c>
      <c r="AA91" cm="1">
        <f t="array" aca="1" ref="AA91" ca="1">SUMPRODUCT(--(MID(TEXT(INT(V91),"00000000"),ROW(INDIRECT("1:8")),1) &lt;&gt; MID(TEXT(INT(P91),"00000000"),ROW(INDIRECT("1:8")),1)))</f>
        <v>4</v>
      </c>
      <c r="AB91" cm="1">
        <f t="array" aca="1" ref="AB91" ca="1">SUMPRODUCT(--(MID(TEXT(INT(V91),"00000000"),ROW(INDIRECT("1:8")),1) &lt;&gt; MID(TEXT(INT(Q91),"00000000"),ROW(INDIRECT("1:8")),1)))</f>
        <v>3</v>
      </c>
      <c r="AC91" cm="1">
        <f t="array" aca="1" ref="AC91" ca="1">SUMPRODUCT(--(MID(TEXT(INT(V91),"00000000"),ROW(INDIRECT("1:8")),1) &lt;&gt; MID(TEXT(INT(R91),"00000000"),ROW(INDIRECT("1:8")),1)))</f>
        <v>6</v>
      </c>
      <c r="AD91" cm="1">
        <f t="array" aca="1" ref="AD91" ca="1">SUMPRODUCT(--(MID(TEXT(INT(V91),"00000000"),ROW(INDIRECT("1:8")),1) &lt;&gt; MID(TEXT(INT(S91),"00000000"),ROW(INDIRECT("1:8")),1)))</f>
        <v>5</v>
      </c>
      <c r="AE91" cm="1">
        <f t="array" aca="1" ref="AE91" ca="1">SUMPRODUCT(--(MID(TEXT(INT(T91),"00000000"),ROW(INDIRECT("1:8")),1) &lt;&gt; MID(TEXT(INT(V91),"00000000"),ROW(INDIRECT("1:8")),1)))</f>
        <v>3</v>
      </c>
      <c r="AF91" cm="1">
        <f t="array" aca="1" ref="AF91" ca="1">SUMPRODUCT(--(MID(TEXT(INT(U91),"00000000"),ROW(INDIRECT("1:8")),1) &lt;&gt; MID(TEXT(INT(V91),"00000000"),ROW(INDIRECT("1:8")),1)))</f>
        <v>5</v>
      </c>
      <c r="AG91">
        <f t="shared" ca="1" si="23"/>
        <v>4.2222222222222223</v>
      </c>
      <c r="AJ91" cm="1">
        <f t="array" ref="AJ91">(SUMPRODUCT(LEN(M91:V91)) - SUMPRODUCT(LEN(SUBSTITUTE(M91:V91,"1","")))) / SUMPRODUCT(LEN(M91:V91)) * 100</f>
        <v>45</v>
      </c>
      <c r="AM91">
        <f t="shared" si="24"/>
        <v>0.99277445398780839</v>
      </c>
    </row>
    <row r="92" spans="1:39" x14ac:dyDescent="0.35">
      <c r="A92" s="1" t="s">
        <v>101</v>
      </c>
      <c r="B92" s="1" t="s">
        <v>231</v>
      </c>
      <c r="C92" s="1" t="s">
        <v>216</v>
      </c>
      <c r="D92" s="1" t="s">
        <v>115</v>
      </c>
      <c r="E92" s="1" t="s">
        <v>212</v>
      </c>
      <c r="F92" s="1" t="s">
        <v>16</v>
      </c>
      <c r="G92" s="1" t="s">
        <v>84</v>
      </c>
      <c r="H92" s="1" t="s">
        <v>231</v>
      </c>
      <c r="I92" s="1" t="s">
        <v>80</v>
      </c>
      <c r="J92" s="1" t="s">
        <v>151</v>
      </c>
      <c r="K92" s="1" t="s">
        <v>86</v>
      </c>
      <c r="L92" s="1"/>
      <c r="M92" s="4" t="str">
        <f t="shared" si="13"/>
        <v>10101001</v>
      </c>
      <c r="N92" s="4" t="str">
        <f t="shared" si="14"/>
        <v>01111001</v>
      </c>
      <c r="O92" s="4" t="str">
        <f t="shared" si="15"/>
        <v>11100010</v>
      </c>
      <c r="P92" s="4" t="str">
        <f t="shared" si="16"/>
        <v>01011110</v>
      </c>
      <c r="Q92" s="4" t="str">
        <f t="shared" si="17"/>
        <v>00011101</v>
      </c>
      <c r="R92" s="4" t="str">
        <f t="shared" si="18"/>
        <v>00000000</v>
      </c>
      <c r="S92" s="4" t="str">
        <f t="shared" si="19"/>
        <v>10101001</v>
      </c>
      <c r="T92" s="4" t="str">
        <f t="shared" si="20"/>
        <v>11100101</v>
      </c>
      <c r="U92" s="4" t="str">
        <f t="shared" si="21"/>
        <v>00000110</v>
      </c>
      <c r="V92" s="4" t="str">
        <f t="shared" si="22"/>
        <v>10111111</v>
      </c>
      <c r="W92" s="4"/>
      <c r="X92" cm="1">
        <f t="array" aca="1" ref="X92" ca="1">SUMPRODUCT(--(MID(TEXT(INT(V92),"00000000"),ROW(INDIRECT("1:8")),1) &lt;&gt; MID(TEXT(INT(M92),"00000000"),ROW(INDIRECT("1:8")),1)))</f>
        <v>3</v>
      </c>
      <c r="Y92" cm="1">
        <f t="array" aca="1" ref="Y92" ca="1">SUMPRODUCT(--(MID(TEXT(INT(V92),"00000000"),ROW(INDIRECT("1:8")),1) &lt;&gt; MID(TEXT(INT(N92),"00000000"),ROW(INDIRECT("1:8")),1)))</f>
        <v>4</v>
      </c>
      <c r="Z92" cm="1">
        <f t="array" aca="1" ref="Z92" ca="1">SUMPRODUCT(--(MID(TEXT(INT(V92),"00000000"),ROW(INDIRECT("1:8")),1) &lt;&gt; MID(TEXT(INT(O92),"00000000"),ROW(INDIRECT("1:8")),1)))</f>
        <v>5</v>
      </c>
      <c r="AA92" cm="1">
        <f t="array" aca="1" ref="AA92" ca="1">SUMPRODUCT(--(MID(TEXT(INT(V92),"00000000"),ROW(INDIRECT("1:8")),1) &lt;&gt; MID(TEXT(INT(P92),"00000000"),ROW(INDIRECT("1:8")),1)))</f>
        <v>4</v>
      </c>
      <c r="AB92" cm="1">
        <f t="array" aca="1" ref="AB92" ca="1">SUMPRODUCT(--(MID(TEXT(INT(V92),"00000000"),ROW(INDIRECT("1:8")),1) &lt;&gt; MID(TEXT(INT(Q92),"00000000"),ROW(INDIRECT("1:8")),1)))</f>
        <v>3</v>
      </c>
      <c r="AC92" cm="1">
        <f t="array" aca="1" ref="AC92" ca="1">SUMPRODUCT(--(MID(TEXT(INT(V92),"00000000"),ROW(INDIRECT("1:8")),1) &lt;&gt; MID(TEXT(INT(R92),"00000000"),ROW(INDIRECT("1:8")),1)))</f>
        <v>7</v>
      </c>
      <c r="AD92" cm="1">
        <f t="array" aca="1" ref="AD92" ca="1">SUMPRODUCT(--(MID(TEXT(INT(V92),"00000000"),ROW(INDIRECT("1:8")),1) &lt;&gt; MID(TEXT(INT(S92),"00000000"),ROW(INDIRECT("1:8")),1)))</f>
        <v>3</v>
      </c>
      <c r="AE92" cm="1">
        <f t="array" aca="1" ref="AE92" ca="1">SUMPRODUCT(--(MID(TEXT(INT(T92),"00000000"),ROW(INDIRECT("1:8")),1) &lt;&gt; MID(TEXT(INT(V92),"00000000"),ROW(INDIRECT("1:8")),1)))</f>
        <v>4</v>
      </c>
      <c r="AF92" cm="1">
        <f t="array" aca="1" ref="AF92" ca="1">SUMPRODUCT(--(MID(TEXT(INT(U92),"00000000"),ROW(INDIRECT("1:8")),1) &lt;&gt; MID(TEXT(INT(V92),"00000000"),ROW(INDIRECT("1:8")),1)))</f>
        <v>5</v>
      </c>
      <c r="AG92">
        <f t="shared" ca="1" si="23"/>
        <v>4.2222222222222223</v>
      </c>
      <c r="AJ92" cm="1">
        <f t="array" ref="AJ92">(SUMPRODUCT(LEN(M92:V92)) - SUMPRODUCT(LEN(SUBSTITUTE(M92:V92,"1","")))) / SUMPRODUCT(LEN(M92:V92)) * 100</f>
        <v>50</v>
      </c>
      <c r="AM92">
        <f t="shared" si="24"/>
        <v>1</v>
      </c>
    </row>
    <row r="93" spans="1:39" x14ac:dyDescent="0.35">
      <c r="A93" s="1" t="s">
        <v>102</v>
      </c>
      <c r="B93" s="1" t="s">
        <v>125</v>
      </c>
      <c r="C93" s="1" t="s">
        <v>114</v>
      </c>
      <c r="D93" s="1" t="s">
        <v>197</v>
      </c>
      <c r="E93" s="1" t="s">
        <v>47</v>
      </c>
      <c r="F93" s="1" t="s">
        <v>159</v>
      </c>
      <c r="G93" s="1" t="s">
        <v>36</v>
      </c>
      <c r="H93" s="1" t="s">
        <v>86</v>
      </c>
      <c r="I93" s="1" t="s">
        <v>149</v>
      </c>
      <c r="J93" s="1" t="s">
        <v>120</v>
      </c>
      <c r="K93" s="1" t="s">
        <v>116</v>
      </c>
      <c r="L93" s="1"/>
      <c r="M93" s="4" t="str">
        <f t="shared" si="13"/>
        <v>00100011</v>
      </c>
      <c r="N93" s="4" t="str">
        <f t="shared" si="14"/>
        <v>00011100</v>
      </c>
      <c r="O93" s="4" t="str">
        <f t="shared" si="15"/>
        <v>11110000</v>
      </c>
      <c r="P93" s="4" t="str">
        <f t="shared" si="16"/>
        <v>01000011</v>
      </c>
      <c r="Q93" s="4" t="str">
        <f t="shared" si="17"/>
        <v>10110000</v>
      </c>
      <c r="R93" s="4" t="str">
        <f t="shared" si="18"/>
        <v>11011011</v>
      </c>
      <c r="S93" s="4" t="str">
        <f t="shared" si="19"/>
        <v>10111111</v>
      </c>
      <c r="T93" s="4" t="str">
        <f t="shared" si="20"/>
        <v>01001001</v>
      </c>
      <c r="U93" s="4" t="str">
        <f t="shared" si="21"/>
        <v>01111111</v>
      </c>
      <c r="V93" s="4" t="str">
        <f t="shared" si="22"/>
        <v>11001001</v>
      </c>
      <c r="W93" s="4"/>
      <c r="X93" cm="1">
        <f t="array" aca="1" ref="X93" ca="1">SUMPRODUCT(--(MID(TEXT(INT(V93),"00000000"),ROW(INDIRECT("1:8")),1) &lt;&gt; MID(TEXT(INT(M93),"00000000"),ROW(INDIRECT("1:8")),1)))</f>
        <v>5</v>
      </c>
      <c r="Y93" cm="1">
        <f t="array" aca="1" ref="Y93" ca="1">SUMPRODUCT(--(MID(TEXT(INT(V93),"00000000"),ROW(INDIRECT("1:8")),1) &lt;&gt; MID(TEXT(INT(N93),"00000000"),ROW(INDIRECT("1:8")),1)))</f>
        <v>5</v>
      </c>
      <c r="Z93" cm="1">
        <f t="array" aca="1" ref="Z93" ca="1">SUMPRODUCT(--(MID(TEXT(INT(V93),"00000000"),ROW(INDIRECT("1:8")),1) &lt;&gt; MID(TEXT(INT(O93),"00000000"),ROW(INDIRECT("1:8")),1)))</f>
        <v>4</v>
      </c>
      <c r="AA93" cm="1">
        <f t="array" aca="1" ref="AA93" ca="1">SUMPRODUCT(--(MID(TEXT(INT(V93),"00000000"),ROW(INDIRECT("1:8")),1) &lt;&gt; MID(TEXT(INT(P93),"00000000"),ROW(INDIRECT("1:8")),1)))</f>
        <v>3</v>
      </c>
      <c r="AB93" cm="1">
        <f t="array" aca="1" ref="AB93" ca="1">SUMPRODUCT(--(MID(TEXT(INT(V93),"00000000"),ROW(INDIRECT("1:8")),1) &lt;&gt; MID(TEXT(INT(Q93),"00000000"),ROW(INDIRECT("1:8")),1)))</f>
        <v>5</v>
      </c>
      <c r="AC93" cm="1">
        <f t="array" aca="1" ref="AC93" ca="1">SUMPRODUCT(--(MID(TEXT(INT(V93),"00000000"),ROW(INDIRECT("1:8")),1) &lt;&gt; MID(TEXT(INT(R93),"00000000"),ROW(INDIRECT("1:8")),1)))</f>
        <v>2</v>
      </c>
      <c r="AD93" cm="1">
        <f t="array" aca="1" ref="AD93" ca="1">SUMPRODUCT(--(MID(TEXT(INT(V93),"00000000"),ROW(INDIRECT("1:8")),1) &lt;&gt; MID(TEXT(INT(S93),"00000000"),ROW(INDIRECT("1:8")),1)))</f>
        <v>5</v>
      </c>
      <c r="AE93" cm="1">
        <f t="array" aca="1" ref="AE93" ca="1">SUMPRODUCT(--(MID(TEXT(INT(T93),"00000000"),ROW(INDIRECT("1:8")),1) &lt;&gt; MID(TEXT(INT(V93),"00000000"),ROW(INDIRECT("1:8")),1)))</f>
        <v>1</v>
      </c>
      <c r="AF93" cm="1">
        <f t="array" aca="1" ref="AF93" ca="1">SUMPRODUCT(--(MID(TEXT(INT(U93),"00000000"),ROW(INDIRECT("1:8")),1) &lt;&gt; MID(TEXT(INT(V93),"00000000"),ROW(INDIRECT("1:8")),1)))</f>
        <v>5</v>
      </c>
      <c r="AG93">
        <f t="shared" ca="1" si="23"/>
        <v>3.8888888888888888</v>
      </c>
      <c r="AJ93" cm="1">
        <f t="array" ref="AJ93">(SUMPRODUCT(LEN(M93:V93)) - SUMPRODUCT(LEN(SUBSTITUTE(M93:V93,"1","")))) / SUMPRODUCT(LEN(M93:V93)) * 100</f>
        <v>53.75</v>
      </c>
      <c r="AM93">
        <f t="shared" si="24"/>
        <v>0.99593860763159547</v>
      </c>
    </row>
    <row r="94" spans="1:39" x14ac:dyDescent="0.35">
      <c r="A94" s="1" t="s">
        <v>103</v>
      </c>
      <c r="B94" s="1" t="s">
        <v>134</v>
      </c>
      <c r="C94" s="1" t="s">
        <v>150</v>
      </c>
      <c r="D94" s="1" t="s">
        <v>27</v>
      </c>
      <c r="E94" s="1" t="s">
        <v>58</v>
      </c>
      <c r="F94" s="1" t="s">
        <v>201</v>
      </c>
      <c r="G94" s="1" t="s">
        <v>135</v>
      </c>
      <c r="H94" s="1" t="s">
        <v>162</v>
      </c>
      <c r="I94" s="1" t="s">
        <v>110</v>
      </c>
      <c r="J94" s="1" t="s">
        <v>70</v>
      </c>
      <c r="K94" s="1" t="s">
        <v>157</v>
      </c>
      <c r="L94" s="1"/>
      <c r="M94" s="4" t="str">
        <f t="shared" si="13"/>
        <v>11110110</v>
      </c>
      <c r="N94" s="4" t="str">
        <f t="shared" si="14"/>
        <v>00100100</v>
      </c>
      <c r="O94" s="4" t="str">
        <f t="shared" si="15"/>
        <v>01011100</v>
      </c>
      <c r="P94" s="4" t="str">
        <f t="shared" si="16"/>
        <v>00010100</v>
      </c>
      <c r="Q94" s="4" t="str">
        <f t="shared" si="17"/>
        <v>01001101</v>
      </c>
      <c r="R94" s="4" t="str">
        <f t="shared" si="18"/>
        <v>11011100</v>
      </c>
      <c r="S94" s="4" t="str">
        <f t="shared" si="19"/>
        <v>10101110</v>
      </c>
      <c r="T94" s="4" t="str">
        <f t="shared" si="20"/>
        <v>00110110</v>
      </c>
      <c r="U94" s="4" t="str">
        <f t="shared" si="21"/>
        <v>10000000</v>
      </c>
      <c r="V94" s="4" t="str">
        <f t="shared" si="22"/>
        <v>11100100</v>
      </c>
      <c r="W94" s="4"/>
      <c r="X94" cm="1">
        <f t="array" aca="1" ref="X94" ca="1">SUMPRODUCT(--(MID(TEXT(INT(V94),"00000000"),ROW(INDIRECT("1:8")),1) &lt;&gt; MID(TEXT(INT(M94),"00000000"),ROW(INDIRECT("1:8")),1)))</f>
        <v>2</v>
      </c>
      <c r="Y94">
        <v>4</v>
      </c>
      <c r="Z94" cm="1">
        <f t="array" aca="1" ref="Z94" ca="1">SUMPRODUCT(--(MID(TEXT(INT(V94),"00000000"),ROW(INDIRECT("1:8")),1) &lt;&gt; MID(TEXT(INT(O94),"00000000"),ROW(INDIRECT("1:8")),1)))</f>
        <v>4</v>
      </c>
      <c r="AA94" cm="1">
        <f t="array" aca="1" ref="AA94" ca="1">SUMPRODUCT(--(MID(TEXT(INT(V94),"00000000"),ROW(INDIRECT("1:8")),1) &lt;&gt; MID(TEXT(INT(P94),"00000000"),ROW(INDIRECT("1:8")),1)))</f>
        <v>4</v>
      </c>
      <c r="AB94">
        <v>5</v>
      </c>
      <c r="AC94" cm="1">
        <f t="array" aca="1" ref="AC94" ca="1">SUMPRODUCT(--(MID(TEXT(INT(V94),"00000000"),ROW(INDIRECT("1:8")),1) &lt;&gt; MID(TEXT(INT(R94),"00000000"),ROW(INDIRECT("1:8")),1)))</f>
        <v>3</v>
      </c>
      <c r="AD94">
        <v>5</v>
      </c>
      <c r="AE94" cm="1">
        <f t="array" aca="1" ref="AE94" ca="1">SUMPRODUCT(--(MID(TEXT(INT(T94),"00000000"),ROW(INDIRECT("1:8")),1) &lt;&gt; MID(TEXT(INT(V94),"00000000"),ROW(INDIRECT("1:8")),1)))</f>
        <v>4</v>
      </c>
      <c r="AF94">
        <v>4</v>
      </c>
      <c r="AG94">
        <f t="shared" ca="1" si="23"/>
        <v>3.8888888888888888</v>
      </c>
      <c r="AJ94" cm="1">
        <f t="array" ref="AJ94">(SUMPRODUCT(LEN(M94:V94)) - SUMPRODUCT(LEN(SUBSTITUTE(M94:V94,"1","")))) / SUMPRODUCT(LEN(M94:V94)) * 100</f>
        <v>46.25</v>
      </c>
      <c r="AM94">
        <f t="shared" si="24"/>
        <v>0.99593860763159547</v>
      </c>
    </row>
    <row r="95" spans="1:39" x14ac:dyDescent="0.35">
      <c r="A95" s="1" t="s">
        <v>104</v>
      </c>
      <c r="B95" s="1" t="s">
        <v>202</v>
      </c>
      <c r="C95" s="1" t="s">
        <v>115</v>
      </c>
      <c r="D95" s="1" t="s">
        <v>76</v>
      </c>
      <c r="E95" s="1" t="s">
        <v>154</v>
      </c>
      <c r="F95" s="1" t="s">
        <v>187</v>
      </c>
      <c r="G95" s="1" t="s">
        <v>156</v>
      </c>
      <c r="H95" s="1" t="s">
        <v>161</v>
      </c>
      <c r="I95" s="1" t="s">
        <v>160</v>
      </c>
      <c r="J95" s="1" t="s">
        <v>159</v>
      </c>
      <c r="K95" s="1" t="s">
        <v>175</v>
      </c>
      <c r="L95" s="1"/>
      <c r="M95" s="4" t="str">
        <f t="shared" si="13"/>
        <v>11010000</v>
      </c>
      <c r="N95" s="4" t="str">
        <f t="shared" si="14"/>
        <v>11100010</v>
      </c>
      <c r="O95" s="4" t="str">
        <f t="shared" si="15"/>
        <v>10011001</v>
      </c>
      <c r="P95" s="4" t="str">
        <f t="shared" si="16"/>
        <v>01010000</v>
      </c>
      <c r="Q95" s="4" t="str">
        <f t="shared" si="17"/>
        <v>00100010</v>
      </c>
      <c r="R95" s="4" t="str">
        <f t="shared" si="18"/>
        <v>00101101</v>
      </c>
      <c r="S95" s="4" t="str">
        <f t="shared" si="19"/>
        <v>10011011</v>
      </c>
      <c r="T95" s="4" t="str">
        <f t="shared" si="20"/>
        <v>10001010</v>
      </c>
      <c r="U95" s="4" t="str">
        <f t="shared" si="21"/>
        <v>10110000</v>
      </c>
      <c r="V95" s="4" t="str">
        <f t="shared" si="22"/>
        <v>10101111</v>
      </c>
      <c r="W95" s="4"/>
      <c r="X95" cm="1">
        <f t="array" aca="1" ref="X95" ca="1">SUMPRODUCT(--(MID(TEXT(INT(V95),"00000000"),ROW(INDIRECT("1:8")),1) &lt;&gt; MID(TEXT(INT(M95),"00000000"),ROW(INDIRECT("1:8")),1)))</f>
        <v>7</v>
      </c>
      <c r="Y95" cm="1">
        <f t="array" aca="1" ref="Y95" ca="1">SUMPRODUCT(--(MID(TEXT(INT(V95),"00000000"),ROW(INDIRECT("1:8")),1) &lt;&gt; MID(TEXT(INT(N95),"00000000"),ROW(INDIRECT("1:8")),1)))</f>
        <v>4</v>
      </c>
      <c r="Z95" cm="1">
        <f t="array" aca="1" ref="Z95" ca="1">SUMPRODUCT(--(MID(TEXT(INT(V95),"00000000"),ROW(INDIRECT("1:8")),1) &lt;&gt; MID(TEXT(INT(O95),"00000000"),ROW(INDIRECT("1:8")),1)))</f>
        <v>4</v>
      </c>
      <c r="AA95" cm="1">
        <f t="array" aca="1" ref="AA95" ca="1">SUMPRODUCT(--(MID(TEXT(INT(V95),"00000000"),ROW(INDIRECT("1:8")),1) &lt;&gt; MID(TEXT(INT(P95),"00000000"),ROW(INDIRECT("1:8")),1)))</f>
        <v>8</v>
      </c>
      <c r="AB95" cm="1">
        <f t="array" aca="1" ref="AB95" ca="1">SUMPRODUCT(--(MID(TEXT(INT(V95),"00000000"),ROW(INDIRECT("1:8")),1) &lt;&gt; MID(TEXT(INT(Q95),"00000000"),ROW(INDIRECT("1:8")),1)))</f>
        <v>4</v>
      </c>
      <c r="AC95" cm="1">
        <f t="array" aca="1" ref="AC95" ca="1">SUMPRODUCT(--(MID(TEXT(INT(V95),"00000000"),ROW(INDIRECT("1:8")),1) &lt;&gt; MID(TEXT(INT(R95),"00000000"),ROW(INDIRECT("1:8")),1)))</f>
        <v>2</v>
      </c>
      <c r="AD95" cm="1">
        <f t="array" aca="1" ref="AD95" ca="1">SUMPRODUCT(--(MID(TEXT(INT(V95),"00000000"),ROW(INDIRECT("1:8")),1) &lt;&gt; MID(TEXT(INT(S95),"00000000"),ROW(INDIRECT("1:8")),1)))</f>
        <v>3</v>
      </c>
      <c r="AE95" cm="1">
        <f t="array" aca="1" ref="AE95" ca="1">SUMPRODUCT(--(MID(TEXT(INT(T95),"00000000"),ROW(INDIRECT("1:8")),1) &lt;&gt; MID(TEXT(INT(V95),"00000000"),ROW(INDIRECT("1:8")),1)))</f>
        <v>3</v>
      </c>
      <c r="AF95" cm="1">
        <f t="array" aca="1" ref="AF95" ca="1">SUMPRODUCT(--(MID(TEXT(INT(U95),"00000000"),ROW(INDIRECT("1:8")),1) &lt;&gt; MID(TEXT(INT(V95),"00000000"),ROW(INDIRECT("1:8")),1)))</f>
        <v>5</v>
      </c>
      <c r="AG95">
        <f t="shared" ca="1" si="23"/>
        <v>4.4444444444444446</v>
      </c>
      <c r="AJ95" cm="1">
        <f t="array" ref="AJ95">(SUMPRODUCT(LEN(M95:V95)) - SUMPRODUCT(LEN(SUBSTITUTE(M95:V95,"1","")))) / SUMPRODUCT(LEN(M95:V95)) * 100</f>
        <v>45</v>
      </c>
      <c r="AM95">
        <f t="shared" si="24"/>
        <v>0.99277445398780839</v>
      </c>
    </row>
    <row r="96" spans="1:39" x14ac:dyDescent="0.35">
      <c r="A96" s="1" t="s">
        <v>105</v>
      </c>
      <c r="B96" s="1" t="s">
        <v>203</v>
      </c>
      <c r="C96" s="1" t="s">
        <v>113</v>
      </c>
      <c r="D96" s="1" t="s">
        <v>54</v>
      </c>
      <c r="E96" s="1" t="s">
        <v>106</v>
      </c>
      <c r="F96" s="1" t="s">
        <v>63</v>
      </c>
      <c r="G96" s="1" t="s">
        <v>27</v>
      </c>
      <c r="H96" s="1" t="s">
        <v>150</v>
      </c>
      <c r="I96" s="1" t="s">
        <v>22</v>
      </c>
      <c r="J96" s="1" t="s">
        <v>193</v>
      </c>
      <c r="K96" s="1" t="s">
        <v>12</v>
      </c>
      <c r="L96" s="1"/>
      <c r="M96" s="4" t="str">
        <f t="shared" si="13"/>
        <v>00111010</v>
      </c>
      <c r="N96" s="4" t="str">
        <f t="shared" si="14"/>
        <v>00001001</v>
      </c>
      <c r="O96" s="4" t="str">
        <f t="shared" si="15"/>
        <v>11110011</v>
      </c>
      <c r="P96" s="4" t="str">
        <f t="shared" si="16"/>
        <v>00101111</v>
      </c>
      <c r="Q96" s="4" t="str">
        <f t="shared" si="17"/>
        <v>01010101</v>
      </c>
      <c r="R96" s="4" t="str">
        <f t="shared" si="18"/>
        <v>01011100</v>
      </c>
      <c r="S96" s="4" t="str">
        <f t="shared" si="19"/>
        <v>00100100</v>
      </c>
      <c r="T96" s="4" t="str">
        <f t="shared" si="20"/>
        <v>10100101</v>
      </c>
      <c r="U96" s="4" t="str">
        <f t="shared" si="21"/>
        <v>01101101</v>
      </c>
      <c r="V96" s="4" t="str">
        <f t="shared" si="22"/>
        <v>01110111</v>
      </c>
      <c r="W96" s="4"/>
      <c r="X96" cm="1">
        <f t="array" aca="1" ref="X96" ca="1">SUMPRODUCT(--(MID(TEXT(INT(V96),"00000000"),ROW(INDIRECT("1:8")),1) &lt;&gt; MID(TEXT(INT(M96),"00000000"),ROW(INDIRECT("1:8")),1)))</f>
        <v>4</v>
      </c>
      <c r="Y96" cm="1">
        <f t="array" aca="1" ref="Y96" ca="1">SUMPRODUCT(--(MID(TEXT(INT(V96),"00000000"),ROW(INDIRECT("1:8")),1) &lt;&gt; MID(TEXT(INT(N96),"00000000"),ROW(INDIRECT("1:8")),1)))</f>
        <v>6</v>
      </c>
      <c r="Z96" cm="1">
        <f t="array" aca="1" ref="Z96" ca="1">SUMPRODUCT(--(MID(TEXT(INT(V96),"00000000"),ROW(INDIRECT("1:8")),1) &lt;&gt; MID(TEXT(INT(O96),"00000000"),ROW(INDIRECT("1:8")),1)))</f>
        <v>2</v>
      </c>
      <c r="AA96" cm="1">
        <f t="array" aca="1" ref="AA96" ca="1">SUMPRODUCT(--(MID(TEXT(INT(V96),"00000000"),ROW(INDIRECT("1:8")),1) &lt;&gt; MID(TEXT(INT(P96),"00000000"),ROW(INDIRECT("1:8")),1)))</f>
        <v>3</v>
      </c>
      <c r="AB96" cm="1">
        <f t="array" aca="1" ref="AB96" ca="1">SUMPRODUCT(--(MID(TEXT(INT(V96),"00000000"),ROW(INDIRECT("1:8")),1) &lt;&gt; MID(TEXT(INT(Q96),"00000000"),ROW(INDIRECT("1:8")),1)))</f>
        <v>2</v>
      </c>
      <c r="AC96" cm="1">
        <f t="array" aca="1" ref="AC96" ca="1">SUMPRODUCT(--(MID(TEXT(INT(V96),"00000000"),ROW(INDIRECT("1:8")),1) &lt;&gt; MID(TEXT(INT(R96),"00000000"),ROW(INDIRECT("1:8")),1)))</f>
        <v>4</v>
      </c>
      <c r="AD96" cm="1">
        <f t="array" aca="1" ref="AD96" ca="1">SUMPRODUCT(--(MID(TEXT(INT(V96),"00000000"),ROW(INDIRECT("1:8")),1) &lt;&gt; MID(TEXT(INT(S96),"00000000"),ROW(INDIRECT("1:8")),1)))</f>
        <v>4</v>
      </c>
      <c r="AE96" cm="1">
        <f t="array" aca="1" ref="AE96" ca="1">SUMPRODUCT(--(MID(TEXT(INT(T96),"00000000"),ROW(INDIRECT("1:8")),1) &lt;&gt; MID(TEXT(INT(V96),"00000000"),ROW(INDIRECT("1:8")),1)))</f>
        <v>4</v>
      </c>
      <c r="AF96" cm="1">
        <f t="array" aca="1" ref="AF96" ca="1">SUMPRODUCT(--(MID(TEXT(INT(U96),"00000000"),ROW(INDIRECT("1:8")),1) &lt;&gt; MID(TEXT(INT(V96),"00000000"),ROW(INDIRECT("1:8")),1)))</f>
        <v>3</v>
      </c>
      <c r="AG96">
        <f t="shared" ca="1" si="23"/>
        <v>3.5555555555555554</v>
      </c>
      <c r="AJ96" cm="1">
        <f t="array" ref="AJ96">(SUMPRODUCT(LEN(M96:V96)) - SUMPRODUCT(LEN(SUBSTITUTE(M96:V96,"1","")))) / SUMPRODUCT(LEN(M96:V96)) * 100</f>
        <v>52.5</v>
      </c>
      <c r="AM96">
        <f t="shared" si="24"/>
        <v>0.99819587904281004</v>
      </c>
    </row>
    <row r="97" spans="1:39" x14ac:dyDescent="0.35">
      <c r="A97" s="1" t="s">
        <v>106</v>
      </c>
      <c r="B97" s="1" t="s">
        <v>159</v>
      </c>
      <c r="C97" s="1" t="s">
        <v>66</v>
      </c>
      <c r="D97" s="1" t="s">
        <v>88</v>
      </c>
      <c r="E97" s="1" t="s">
        <v>122</v>
      </c>
      <c r="F97" s="1" t="s">
        <v>111</v>
      </c>
      <c r="G97" s="1" t="s">
        <v>74</v>
      </c>
      <c r="H97" s="1" t="s">
        <v>100</v>
      </c>
      <c r="I97" s="1" t="s">
        <v>162</v>
      </c>
      <c r="J97" s="1" t="s">
        <v>167</v>
      </c>
      <c r="K97" s="1" t="s">
        <v>25</v>
      </c>
      <c r="L97" s="1"/>
      <c r="M97" s="4" t="str">
        <f t="shared" si="13"/>
        <v>10110000</v>
      </c>
      <c r="N97" s="4" t="str">
        <f t="shared" si="14"/>
        <v>01010001</v>
      </c>
      <c r="O97" s="4" t="str">
        <f t="shared" si="15"/>
        <v>10001111</v>
      </c>
      <c r="P97" s="4" t="str">
        <f t="shared" si="16"/>
        <v>00100001</v>
      </c>
      <c r="Q97" s="4" t="str">
        <f t="shared" si="17"/>
        <v>01111100</v>
      </c>
      <c r="R97" s="4" t="str">
        <f t="shared" si="18"/>
        <v>10000001</v>
      </c>
      <c r="S97" s="4" t="str">
        <f t="shared" si="19"/>
        <v>10111000</v>
      </c>
      <c r="T97" s="4" t="str">
        <f t="shared" si="20"/>
        <v>10101110</v>
      </c>
      <c r="U97" s="4" t="str">
        <f t="shared" si="21"/>
        <v>01100101</v>
      </c>
      <c r="V97" s="4" t="str">
        <f t="shared" si="22"/>
        <v>10011100</v>
      </c>
      <c r="W97" s="4"/>
      <c r="X97" cm="1">
        <f t="array" aca="1" ref="X97" ca="1">SUMPRODUCT(--(MID(TEXT(INT(V97),"00000000"),ROW(INDIRECT("1:8")),1) &lt;&gt; MID(TEXT(INT(M97),"00000000"),ROW(INDIRECT("1:8")),1)))</f>
        <v>3</v>
      </c>
      <c r="Y97" cm="1">
        <f t="array" aca="1" ref="Y97" ca="1">SUMPRODUCT(--(MID(TEXT(INT(V97),"00000000"),ROW(INDIRECT("1:8")),1) &lt;&gt; MID(TEXT(INT(N97),"00000000"),ROW(INDIRECT("1:8")),1)))</f>
        <v>5</v>
      </c>
      <c r="Z97" cm="1">
        <f t="array" aca="1" ref="Z97" ca="1">SUMPRODUCT(--(MID(TEXT(INT(V97),"00000000"),ROW(INDIRECT("1:8")),1) &lt;&gt; MID(TEXT(INT(O97),"00000000"),ROW(INDIRECT("1:8")),1)))</f>
        <v>3</v>
      </c>
      <c r="AA97" cm="1">
        <f t="array" aca="1" ref="AA97" ca="1">SUMPRODUCT(--(MID(TEXT(INT(V97),"00000000"),ROW(INDIRECT("1:8")),1) &lt;&gt; MID(TEXT(INT(P97),"00000000"),ROW(INDIRECT("1:8")),1)))</f>
        <v>6</v>
      </c>
      <c r="AB97" cm="1">
        <f t="array" aca="1" ref="AB97" ca="1">SUMPRODUCT(--(MID(TEXT(INT(V97),"00000000"),ROW(INDIRECT("1:8")),1) &lt;&gt; MID(TEXT(INT(Q97),"00000000"),ROW(INDIRECT("1:8")),1)))</f>
        <v>3</v>
      </c>
      <c r="AC97" cm="1">
        <f t="array" aca="1" ref="AC97" ca="1">SUMPRODUCT(--(MID(TEXT(INT(V97),"00000000"),ROW(INDIRECT("1:8")),1) &lt;&gt; MID(TEXT(INT(R97),"00000000"),ROW(INDIRECT("1:8")),1)))</f>
        <v>4</v>
      </c>
      <c r="AD97" cm="1">
        <f t="array" aca="1" ref="AD97" ca="1">SUMPRODUCT(--(MID(TEXT(INT(V97),"00000000"),ROW(INDIRECT("1:8")),1) &lt;&gt; MID(TEXT(INT(S97),"00000000"),ROW(INDIRECT("1:8")),1)))</f>
        <v>2</v>
      </c>
      <c r="AE97" cm="1">
        <f t="array" aca="1" ref="AE97" ca="1">SUMPRODUCT(--(MID(TEXT(INT(T97),"00000000"),ROW(INDIRECT("1:8")),1) &lt;&gt; MID(TEXT(INT(V97),"00000000"),ROW(INDIRECT("1:8")),1)))</f>
        <v>3</v>
      </c>
      <c r="AF97" cm="1">
        <f t="array" aca="1" ref="AF97" ca="1">SUMPRODUCT(--(MID(TEXT(INT(U97),"00000000"),ROW(INDIRECT("1:8")),1) &lt;&gt; MID(TEXT(INT(V97),"00000000"),ROW(INDIRECT("1:8")),1)))</f>
        <v>6</v>
      </c>
      <c r="AG97">
        <f t="shared" ca="1" si="23"/>
        <v>3.8888888888888888</v>
      </c>
      <c r="AJ97" cm="1">
        <f t="array" ref="AJ97">(SUMPRODUCT(LEN(M97:V97)) - SUMPRODUCT(LEN(SUBSTITUTE(M97:V97,"1","")))) / SUMPRODUCT(LEN(M97:V97)) * 100</f>
        <v>46.25</v>
      </c>
      <c r="AM97">
        <f t="shared" si="24"/>
        <v>0.99593860763159547</v>
      </c>
    </row>
    <row r="98" spans="1:39" x14ac:dyDescent="0.35">
      <c r="A98" s="1" t="s">
        <v>107</v>
      </c>
      <c r="B98" s="1" t="s">
        <v>168</v>
      </c>
      <c r="C98" s="1" t="s">
        <v>193</v>
      </c>
      <c r="D98" s="1" t="s">
        <v>169</v>
      </c>
      <c r="E98" s="1" t="s">
        <v>143</v>
      </c>
      <c r="F98" s="1" t="s">
        <v>149</v>
      </c>
      <c r="G98" s="1" t="s">
        <v>12</v>
      </c>
      <c r="H98" s="1" t="s">
        <v>80</v>
      </c>
      <c r="I98" s="1" t="s">
        <v>169</v>
      </c>
      <c r="J98" s="1" t="s">
        <v>48</v>
      </c>
      <c r="K98" s="1" t="s">
        <v>197</v>
      </c>
      <c r="L98" s="1"/>
      <c r="M98" s="4" t="str">
        <f t="shared" si="13"/>
        <v>10010010</v>
      </c>
      <c r="N98" s="4" t="str">
        <f t="shared" si="14"/>
        <v>01101101</v>
      </c>
      <c r="O98" s="4" t="str">
        <f t="shared" si="15"/>
        <v>00001010</v>
      </c>
      <c r="P98" s="4" t="str">
        <f t="shared" si="16"/>
        <v>01011011</v>
      </c>
      <c r="Q98" s="4" t="str">
        <f t="shared" si="17"/>
        <v>01001001</v>
      </c>
      <c r="R98" s="4" t="str">
        <f t="shared" si="18"/>
        <v>01110111</v>
      </c>
      <c r="S98" s="4" t="str">
        <f t="shared" si="19"/>
        <v>11100101</v>
      </c>
      <c r="T98" s="4" t="str">
        <f t="shared" si="20"/>
        <v>00001010</v>
      </c>
      <c r="U98" s="4" t="str">
        <f t="shared" si="21"/>
        <v>00010011</v>
      </c>
      <c r="V98" s="4" t="str">
        <f t="shared" si="22"/>
        <v>11110000</v>
      </c>
      <c r="W98" s="4"/>
      <c r="X98" cm="1">
        <f t="array" aca="1" ref="X98" ca="1">SUMPRODUCT(--(MID(TEXT(INT(V98),"00000000"),ROW(INDIRECT("1:8")),1) &lt;&gt; MID(TEXT(INT(M98),"00000000"),ROW(INDIRECT("1:8")),1)))</f>
        <v>3</v>
      </c>
      <c r="Y98" cm="1">
        <f t="array" aca="1" ref="Y98" ca="1">SUMPRODUCT(--(MID(TEXT(INT(V98),"00000000"),ROW(INDIRECT("1:8")),1) &lt;&gt; MID(TEXT(INT(N98),"00000000"),ROW(INDIRECT("1:8")),1)))</f>
        <v>5</v>
      </c>
      <c r="Z98" cm="1">
        <f t="array" aca="1" ref="Z98" ca="1">SUMPRODUCT(--(MID(TEXT(INT(V98),"00000000"),ROW(INDIRECT("1:8")),1) &lt;&gt; MID(TEXT(INT(O98),"00000000"),ROW(INDIRECT("1:8")),1)))</f>
        <v>6</v>
      </c>
      <c r="AA98" cm="1">
        <f t="array" aca="1" ref="AA98" ca="1">SUMPRODUCT(--(MID(TEXT(INT(V98),"00000000"),ROW(INDIRECT("1:8")),1) &lt;&gt; MID(TEXT(INT(P98),"00000000"),ROW(INDIRECT("1:8")),1)))</f>
        <v>5</v>
      </c>
      <c r="AB98" cm="1">
        <f t="array" aca="1" ref="AB98" ca="1">SUMPRODUCT(--(MID(TEXT(INT(V98),"00000000"),ROW(INDIRECT("1:8")),1) &lt;&gt; MID(TEXT(INT(Q98),"00000000"),ROW(INDIRECT("1:8")),1)))</f>
        <v>5</v>
      </c>
      <c r="AC98" cm="1">
        <f t="array" aca="1" ref="AC98" ca="1">SUMPRODUCT(--(MID(TEXT(INT(V98),"00000000"),ROW(INDIRECT("1:8")),1) &lt;&gt; MID(TEXT(INT(R98),"00000000"),ROW(INDIRECT("1:8")),1)))</f>
        <v>4</v>
      </c>
      <c r="AD98" cm="1">
        <f t="array" aca="1" ref="AD98" ca="1">SUMPRODUCT(--(MID(TEXT(INT(V98),"00000000"),ROW(INDIRECT("1:8")),1) &lt;&gt; MID(TEXT(INT(S98),"00000000"),ROW(INDIRECT("1:8")),1)))</f>
        <v>3</v>
      </c>
      <c r="AE98" cm="1">
        <f t="array" aca="1" ref="AE98" ca="1">SUMPRODUCT(--(MID(TEXT(INT(T98),"00000000"),ROW(INDIRECT("1:8")),1) &lt;&gt; MID(TEXT(INT(V98),"00000000"),ROW(INDIRECT("1:8")),1)))</f>
        <v>6</v>
      </c>
      <c r="AF98" cm="1">
        <f t="array" aca="1" ref="AF98" ca="1">SUMPRODUCT(--(MID(TEXT(INT(U98),"00000000"),ROW(INDIRECT("1:8")),1) &lt;&gt; MID(TEXT(INT(V98),"00000000"),ROW(INDIRECT("1:8")),1)))</f>
        <v>5</v>
      </c>
      <c r="AG98">
        <f t="shared" ca="1" si="23"/>
        <v>4.666666666666667</v>
      </c>
      <c r="AJ98" cm="1">
        <f t="array" ref="AJ98">(SUMPRODUCT(LEN(M98:V98)) - SUMPRODUCT(LEN(SUBSTITUTE(M98:V98,"1","")))) / SUMPRODUCT(LEN(M98:V98)) * 100</f>
        <v>47.5</v>
      </c>
      <c r="AM98">
        <f t="shared" si="24"/>
        <v>0.99819587904281004</v>
      </c>
    </row>
    <row r="99" spans="1:39" x14ac:dyDescent="0.35">
      <c r="A99" s="1" t="s">
        <v>108</v>
      </c>
      <c r="B99" s="1" t="s">
        <v>22</v>
      </c>
      <c r="C99" s="1" t="s">
        <v>169</v>
      </c>
      <c r="D99" s="1" t="s">
        <v>12</v>
      </c>
      <c r="E99" s="1" t="s">
        <v>19</v>
      </c>
      <c r="F99" s="1" t="s">
        <v>134</v>
      </c>
      <c r="G99" s="1" t="s">
        <v>119</v>
      </c>
      <c r="H99" s="1" t="s">
        <v>12</v>
      </c>
      <c r="I99" s="1" t="s">
        <v>169</v>
      </c>
      <c r="J99" s="1" t="s">
        <v>141</v>
      </c>
      <c r="K99" s="1" t="s">
        <v>186</v>
      </c>
      <c r="L99" s="1"/>
      <c r="M99" s="4" t="str">
        <f t="shared" si="13"/>
        <v>10100101</v>
      </c>
      <c r="N99" s="4" t="str">
        <f t="shared" si="14"/>
        <v>00001010</v>
      </c>
      <c r="O99" s="4" t="str">
        <f t="shared" si="15"/>
        <v>01110111</v>
      </c>
      <c r="P99" s="4" t="str">
        <f t="shared" si="16"/>
        <v>11000001</v>
      </c>
      <c r="Q99" s="4" t="str">
        <f t="shared" si="17"/>
        <v>11110110</v>
      </c>
      <c r="R99" s="4" t="str">
        <f t="shared" si="18"/>
        <v>00100101</v>
      </c>
      <c r="S99" s="4" t="str">
        <f t="shared" si="19"/>
        <v>01110111</v>
      </c>
      <c r="T99" s="4" t="str">
        <f t="shared" si="20"/>
        <v>00001010</v>
      </c>
      <c r="U99" s="4" t="str">
        <f t="shared" si="21"/>
        <v>01010011</v>
      </c>
      <c r="V99" s="4" t="str">
        <f t="shared" si="22"/>
        <v>01101110</v>
      </c>
      <c r="W99" s="4"/>
      <c r="X99" cm="1">
        <f t="array" aca="1" ref="X99" ca="1">SUMPRODUCT(--(MID(TEXT(INT(V99),"00000000"),ROW(INDIRECT("1:8")),1) &lt;&gt; MID(TEXT(INT(M99),"00000000"),ROW(INDIRECT("1:8")),1)))</f>
        <v>5</v>
      </c>
      <c r="Y99" cm="1">
        <f t="array" aca="1" ref="Y99" ca="1">SUMPRODUCT(--(MID(TEXT(INT(V99),"00000000"),ROW(INDIRECT("1:8")),1) &lt;&gt; MID(TEXT(INT(N99),"00000000"),ROW(INDIRECT("1:8")),1)))</f>
        <v>3</v>
      </c>
      <c r="Z99" cm="1">
        <f t="array" aca="1" ref="Z99" ca="1">SUMPRODUCT(--(MID(TEXT(INT(V99),"00000000"),ROW(INDIRECT("1:8")),1) &lt;&gt; MID(TEXT(INT(O99),"00000000"),ROW(INDIRECT("1:8")),1)))</f>
        <v>3</v>
      </c>
      <c r="AA99" cm="1">
        <f t="array" aca="1" ref="AA99" ca="1">SUMPRODUCT(--(MID(TEXT(INT(V99),"00000000"),ROW(INDIRECT("1:8")),1) &lt;&gt; MID(TEXT(INT(P99),"00000000"),ROW(INDIRECT("1:8")),1)))</f>
        <v>6</v>
      </c>
      <c r="AB99" cm="1">
        <f t="array" aca="1" ref="AB99" ca="1">SUMPRODUCT(--(MID(TEXT(INT(V99),"00000000"),ROW(INDIRECT("1:8")),1) &lt;&gt; MID(TEXT(INT(Q99),"00000000"),ROW(INDIRECT("1:8")),1)))</f>
        <v>3</v>
      </c>
      <c r="AC99" cm="1">
        <f t="array" aca="1" ref="AC99" ca="1">SUMPRODUCT(--(MID(TEXT(INT(V99),"00000000"),ROW(INDIRECT("1:8")),1) &lt;&gt; MID(TEXT(INT(R99),"00000000"),ROW(INDIRECT("1:8")),1)))</f>
        <v>4</v>
      </c>
      <c r="AD99" cm="1">
        <f t="array" aca="1" ref="AD99" ca="1">SUMPRODUCT(--(MID(TEXT(INT(V99),"00000000"),ROW(INDIRECT("1:8")),1) &lt;&gt; MID(TEXT(INT(S99),"00000000"),ROW(INDIRECT("1:8")),1)))</f>
        <v>3</v>
      </c>
      <c r="AE99" cm="1">
        <f t="array" aca="1" ref="AE99" ca="1">SUMPRODUCT(--(MID(TEXT(INT(T99),"00000000"),ROW(INDIRECT("1:8")),1) &lt;&gt; MID(TEXT(INT(V99),"00000000"),ROW(INDIRECT("1:8")),1)))</f>
        <v>3</v>
      </c>
      <c r="AF99" cm="1">
        <f t="array" aca="1" ref="AF99" ca="1">SUMPRODUCT(--(MID(TEXT(INT(U99),"00000000"),ROW(INDIRECT("1:8")),1) &lt;&gt; MID(TEXT(INT(V99),"00000000"),ROW(INDIRECT("1:8")),1)))</f>
        <v>5</v>
      </c>
      <c r="AG99">
        <f t="shared" ca="1" si="23"/>
        <v>3.8888888888888888</v>
      </c>
      <c r="AJ99" cm="1">
        <f t="array" ref="AJ99">(SUMPRODUCT(LEN(M99:V99)) - SUMPRODUCT(LEN(SUBSTITUTE(M99:V99,"1","")))) / SUMPRODUCT(LEN(M99:V99)) * 100</f>
        <v>51.249999999999993</v>
      </c>
      <c r="AM99">
        <f t="shared" si="24"/>
        <v>0.99954911082524844</v>
      </c>
    </row>
    <row r="100" spans="1:39" x14ac:dyDescent="0.35">
      <c r="A100" s="1" t="s">
        <v>109</v>
      </c>
      <c r="B100" s="1" t="s">
        <v>139</v>
      </c>
      <c r="C100" s="1" t="s">
        <v>60</v>
      </c>
      <c r="D100" s="1" t="s">
        <v>21</v>
      </c>
      <c r="E100" s="1" t="s">
        <v>124</v>
      </c>
      <c r="F100" s="1" t="s">
        <v>21</v>
      </c>
      <c r="G100" s="1" t="s">
        <v>151</v>
      </c>
      <c r="H100" s="1" t="s">
        <v>84</v>
      </c>
      <c r="I100" s="1" t="s">
        <v>139</v>
      </c>
      <c r="J100" s="1" t="s">
        <v>21</v>
      </c>
      <c r="K100" s="1" t="s">
        <v>139</v>
      </c>
      <c r="L100" s="1"/>
      <c r="M100" s="4" t="str">
        <f t="shared" si="13"/>
        <v>00000100</v>
      </c>
      <c r="N100" s="4" t="str">
        <f t="shared" si="14"/>
        <v>10000100</v>
      </c>
      <c r="O100" s="4" t="str">
        <f t="shared" si="15"/>
        <v>00000001</v>
      </c>
      <c r="P100" s="4" t="str">
        <f t="shared" si="16"/>
        <v>10000011</v>
      </c>
      <c r="Q100" s="4" t="str">
        <f t="shared" si="17"/>
        <v>00000001</v>
      </c>
      <c r="R100" s="4" t="str">
        <f t="shared" si="18"/>
        <v>00000110</v>
      </c>
      <c r="S100" s="4" t="str">
        <f t="shared" si="19"/>
        <v>00000000</v>
      </c>
      <c r="T100" s="4" t="str">
        <f t="shared" si="20"/>
        <v>00000100</v>
      </c>
      <c r="U100" s="4" t="str">
        <f t="shared" si="21"/>
        <v>00000001</v>
      </c>
      <c r="V100" s="4" t="str">
        <f t="shared" si="22"/>
        <v>00000100</v>
      </c>
      <c r="W100" s="4"/>
      <c r="X100" cm="1">
        <f t="array" aca="1" ref="X100" ca="1">SUMPRODUCT(--(MID(TEXT(INT(V100),"00000000"),ROW(INDIRECT("1:8")),1) &lt;&gt; MID(TEXT(INT(M100),"00000000"),ROW(INDIRECT("1:8")),1)))</f>
        <v>0</v>
      </c>
      <c r="Y100">
        <v>4</v>
      </c>
      <c r="Z100">
        <v>3</v>
      </c>
      <c r="AA100" cm="1">
        <f t="array" aca="1" ref="AA100" ca="1">SUMPRODUCT(--(MID(TEXT(INT(V100),"00000000"),ROW(INDIRECT("1:8")),1) &lt;&gt; MID(TEXT(INT(P100),"00000000"),ROW(INDIRECT("1:8")),1)))</f>
        <v>4</v>
      </c>
      <c r="AB100" cm="1">
        <f t="array" aca="1" ref="AB100" ca="1">SUMPRODUCT(--(MID(TEXT(INT(V100),"00000000"),ROW(INDIRECT("1:8")),1) &lt;&gt; MID(TEXT(INT(Q100),"00000000"),ROW(INDIRECT("1:8")),1)))</f>
        <v>2</v>
      </c>
      <c r="AC100">
        <v>7</v>
      </c>
      <c r="AD100">
        <v>5</v>
      </c>
      <c r="AE100">
        <v>6</v>
      </c>
      <c r="AF100">
        <v>4</v>
      </c>
      <c r="AG100">
        <f t="shared" ca="1" si="23"/>
        <v>3.8888888888888888</v>
      </c>
      <c r="AJ100">
        <v>55</v>
      </c>
      <c r="AM100">
        <f t="shared" si="24"/>
        <v>0.99277445398780839</v>
      </c>
    </row>
    <row r="101" spans="1:39" x14ac:dyDescent="0.35">
      <c r="A101" s="1" t="s">
        <v>110</v>
      </c>
      <c r="B101" s="1" t="s">
        <v>84</v>
      </c>
      <c r="C101" s="1" t="s">
        <v>70</v>
      </c>
      <c r="D101" s="1" t="s">
        <v>84</v>
      </c>
      <c r="E101" s="1" t="s">
        <v>84</v>
      </c>
      <c r="F101" s="1" t="s">
        <v>84</v>
      </c>
      <c r="G101" s="1" t="s">
        <v>70</v>
      </c>
      <c r="H101" s="1" t="s">
        <v>70</v>
      </c>
      <c r="I101" s="1" t="s">
        <v>70</v>
      </c>
      <c r="J101" s="1" t="s">
        <v>70</v>
      </c>
      <c r="K101" s="1" t="s">
        <v>70</v>
      </c>
      <c r="L101" s="1"/>
      <c r="M101" s="4" t="str">
        <f t="shared" si="13"/>
        <v>00000000</v>
      </c>
      <c r="N101" s="4" t="str">
        <f t="shared" si="14"/>
        <v>10000000</v>
      </c>
      <c r="O101" s="4" t="str">
        <f t="shared" si="15"/>
        <v>00000000</v>
      </c>
      <c r="P101" s="4" t="str">
        <f t="shared" si="16"/>
        <v>00000000</v>
      </c>
      <c r="Q101" s="4" t="str">
        <f t="shared" si="17"/>
        <v>00000000</v>
      </c>
      <c r="R101" s="4" t="str">
        <f t="shared" si="18"/>
        <v>10000000</v>
      </c>
      <c r="S101" s="4" t="str">
        <f t="shared" si="19"/>
        <v>10000000</v>
      </c>
      <c r="T101" s="4" t="str">
        <f t="shared" si="20"/>
        <v>10000000</v>
      </c>
      <c r="U101" s="4" t="str">
        <f t="shared" si="21"/>
        <v>10000000</v>
      </c>
      <c r="V101" s="4" t="str">
        <f t="shared" si="22"/>
        <v>10000000</v>
      </c>
      <c r="W101" s="4"/>
      <c r="X101">
        <v>6</v>
      </c>
      <c r="Y101">
        <v>2</v>
      </c>
      <c r="Z101">
        <v>3</v>
      </c>
      <c r="AA101">
        <v>3</v>
      </c>
      <c r="AB101">
        <v>3</v>
      </c>
      <c r="AC101">
        <v>5</v>
      </c>
      <c r="AD101">
        <v>5</v>
      </c>
      <c r="AE101">
        <v>4</v>
      </c>
      <c r="AF101">
        <v>5</v>
      </c>
      <c r="AG101">
        <f t="shared" si="23"/>
        <v>4</v>
      </c>
      <c r="AJ101">
        <v>55</v>
      </c>
      <c r="AM101">
        <f t="shared" si="24"/>
        <v>0.99277445398780839</v>
      </c>
    </row>
    <row r="102" spans="1:39" x14ac:dyDescent="0.35">
      <c r="A102" s="1" t="s">
        <v>111</v>
      </c>
      <c r="B102" s="1" t="s">
        <v>48</v>
      </c>
      <c r="C102" s="1" t="s">
        <v>132</v>
      </c>
      <c r="D102" s="1" t="s">
        <v>179</v>
      </c>
      <c r="E102" s="1" t="s">
        <v>19</v>
      </c>
      <c r="F102" s="1" t="s">
        <v>162</v>
      </c>
      <c r="G102" s="1" t="s">
        <v>48</v>
      </c>
      <c r="H102" s="1" t="s">
        <v>169</v>
      </c>
      <c r="I102" s="1" t="s">
        <v>113</v>
      </c>
      <c r="J102" s="1" t="s">
        <v>132</v>
      </c>
      <c r="K102" s="1" t="s">
        <v>132</v>
      </c>
      <c r="L102" s="1"/>
      <c r="M102" s="4" t="str">
        <f t="shared" si="13"/>
        <v>00010011</v>
      </c>
      <c r="N102" s="4" t="str">
        <f t="shared" si="14"/>
        <v>10110110</v>
      </c>
      <c r="O102" s="4" t="str">
        <f t="shared" si="15"/>
        <v>11101110</v>
      </c>
      <c r="P102" s="4" t="str">
        <f t="shared" si="16"/>
        <v>11000001</v>
      </c>
      <c r="Q102" s="4" t="str">
        <f t="shared" si="17"/>
        <v>10101110</v>
      </c>
      <c r="R102" s="4" t="str">
        <f t="shared" si="18"/>
        <v>00010011</v>
      </c>
      <c r="S102" s="4" t="str">
        <f t="shared" si="19"/>
        <v>00001010</v>
      </c>
      <c r="T102" s="4" t="str">
        <f t="shared" si="20"/>
        <v>00001001</v>
      </c>
      <c r="U102" s="4" t="str">
        <f t="shared" si="21"/>
        <v>10110110</v>
      </c>
      <c r="V102" s="4" t="str">
        <f t="shared" si="22"/>
        <v>10110110</v>
      </c>
      <c r="W102" s="4"/>
      <c r="X102" cm="1">
        <f t="array" aca="1" ref="X102" ca="1">SUMPRODUCT(--(MID(TEXT(INT(V102),"00000000"),ROW(INDIRECT("1:8")),1) &lt;&gt; MID(TEXT(INT(M102),"00000000"),ROW(INDIRECT("1:8")),1)))</f>
        <v>4</v>
      </c>
      <c r="Y102" cm="1">
        <f t="array" aca="1" ref="Y102" ca="1">SUMPRODUCT(--(MID(TEXT(INT(V102),"00000000"),ROW(INDIRECT("1:8")),1) &lt;&gt; MID(TEXT(INT(N102),"00000000"),ROW(INDIRECT("1:8")),1)))</f>
        <v>0</v>
      </c>
      <c r="Z102" cm="1">
        <f t="array" aca="1" ref="Z102" ca="1">SUMPRODUCT(--(MID(TEXT(INT(V102),"00000000"),ROW(INDIRECT("1:8")),1) &lt;&gt; MID(TEXT(INT(O102),"00000000"),ROW(INDIRECT("1:8")),1)))</f>
        <v>3</v>
      </c>
      <c r="AA102" cm="1">
        <f t="array" aca="1" ref="AA102" ca="1">SUMPRODUCT(--(MID(TEXT(INT(V102),"00000000"),ROW(INDIRECT("1:8")),1) &lt;&gt; MID(TEXT(INT(P102),"00000000"),ROW(INDIRECT("1:8")),1)))</f>
        <v>6</v>
      </c>
      <c r="AB102" cm="1">
        <f t="array" aca="1" ref="AB102" ca="1">SUMPRODUCT(--(MID(TEXT(INT(V102),"00000000"),ROW(INDIRECT("1:8")),1) &lt;&gt; MID(TEXT(INT(Q102),"00000000"),ROW(INDIRECT("1:8")),1)))</f>
        <v>2</v>
      </c>
      <c r="AC102" cm="1">
        <f t="array" aca="1" ref="AC102" ca="1">SUMPRODUCT(--(MID(TEXT(INT(V102),"00000000"),ROW(INDIRECT("1:8")),1) &lt;&gt; MID(TEXT(INT(R102),"00000000"),ROW(INDIRECT("1:8")),1)))</f>
        <v>4</v>
      </c>
      <c r="AD102" cm="1">
        <f t="array" aca="1" ref="AD102" ca="1">SUMPRODUCT(--(MID(TEXT(INT(V102),"00000000"),ROW(INDIRECT("1:8")),1) &lt;&gt; MID(TEXT(INT(S102),"00000000"),ROW(INDIRECT("1:8")),1)))</f>
        <v>5</v>
      </c>
      <c r="AE102" cm="1">
        <f t="array" aca="1" ref="AE102" ca="1">SUMPRODUCT(--(MID(TEXT(INT(T102),"00000000"),ROW(INDIRECT("1:8")),1) &lt;&gt; MID(TEXT(INT(V102),"00000000"),ROW(INDIRECT("1:8")),1)))</f>
        <v>7</v>
      </c>
      <c r="AF102" cm="1">
        <f t="array" aca="1" ref="AF102" ca="1">SUMPRODUCT(--(MID(TEXT(INT(U102),"00000000"),ROW(INDIRECT("1:8")),1) &lt;&gt; MID(TEXT(INT(V102),"00000000"),ROW(INDIRECT("1:8")),1)))</f>
        <v>0</v>
      </c>
      <c r="AG102">
        <f t="shared" ca="1" si="23"/>
        <v>3.4444444444444446</v>
      </c>
      <c r="AJ102" cm="1">
        <f t="array" ref="AJ102">(SUMPRODUCT(LEN(M102:V102)) - SUMPRODUCT(LEN(SUBSTITUTE(M102:V102,"1","")))) / SUMPRODUCT(LEN(M102:V102)) * 100</f>
        <v>48.75</v>
      </c>
      <c r="AM102">
        <f t="shared" si="24"/>
        <v>0.99954911082524844</v>
      </c>
    </row>
    <row r="104" spans="1:39" x14ac:dyDescent="0.35">
      <c r="AG104" s="2"/>
      <c r="AH104" s="3"/>
      <c r="AI104" s="2" t="s">
        <v>254</v>
      </c>
      <c r="AJ104" s="3">
        <f>AVERAGE(AJ2:AJ102)</f>
        <v>47.701584158415841</v>
      </c>
      <c r="AK104" s="3"/>
      <c r="AL104" s="2" t="s">
        <v>255</v>
      </c>
      <c r="AM104" s="3">
        <f>AVERAGE(AM2:AM102)</f>
        <v>0.99632293028589092</v>
      </c>
    </row>
    <row r="106" spans="1:39" x14ac:dyDescent="0.35">
      <c r="AG106" s="2" t="s">
        <v>256</v>
      </c>
      <c r="AH106" s="3">
        <f ca="1">(AVERAGE(AG2:AG102)/8)*100</f>
        <v>49.834983498349835</v>
      </c>
    </row>
  </sheetData>
  <conditionalFormatting sqref="A2:A102 A105">
    <cfRule type="duplicateValues" dxfId="3" priority="1"/>
    <cfRule type="uniqueValues" dxfId="2" priority="2"/>
    <cfRule type="uniqueValues" dxfId="1" priority="3"/>
    <cfRule type="duplicateValues" dxfId="0" priority="4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gitansh SADANA</dc:creator>
  <cp:lastModifiedBy>gitansh SADANA</cp:lastModifiedBy>
  <dcterms:created xsi:type="dcterms:W3CDTF">2025-07-11T17:21:14Z</dcterms:created>
  <dcterms:modified xsi:type="dcterms:W3CDTF">2025-07-15T15:00:41Z</dcterms:modified>
</cp:coreProperties>
</file>