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zozma\Downloads\"/>
    </mc:Choice>
  </mc:AlternateContent>
  <xr:revisionPtr revIDLastSave="0" documentId="13_ncr:1_{768E8CBB-6075-4739-A98C-F714B3B11E28}" xr6:coauthVersionLast="47" xr6:coauthVersionMax="47" xr10:uidLastSave="{00000000-0000-0000-0000-000000000000}"/>
  <bookViews>
    <workbookView xWindow="-108" yWindow="-108" windowWidth="23256" windowHeight="12456" xr2:uid="{24446EAE-FF7B-4720-8461-B68F93A38A30}"/>
  </bookViews>
  <sheets>
    <sheet name="IELE3P_SEMESTRES_12" sheetId="15" r:id="rId1"/>
    <sheet name="IELE4P_SEMESTRES_34" sheetId="16" r:id="rId2"/>
    <sheet name="CP_ECG_IELE_3P4P_BILAN" sheetId="17" r:id="rId3"/>
    <sheet name="EIT_SWISS_CALCULS_MOYENNES" sheetId="6" r:id="rId4"/>
  </sheets>
  <definedNames>
    <definedName name="BTE3PS1">IELE3P_SEMESTRES_12!$A$11:$C$13</definedName>
    <definedName name="BTE3PS1MOY">IELE3P_SEMESTRES_12!$D$13</definedName>
    <definedName name="BTE3PS2">IELE3P_SEMESTRES_12!$F$11:$H$13</definedName>
    <definedName name="BTE3PS2MOY">IELE3P_SEMESTRES_12!$I$13</definedName>
    <definedName name="BTE4PS1" localSheetId="1">IELE4P_SEMESTRES_34!$A$11:$C$13</definedName>
    <definedName name="BTE4PS1MOY" localSheetId="1">IELE4P_SEMESTRES_34!$D$13</definedName>
    <definedName name="BTE4PS2" localSheetId="1">IELE4P_SEMESTRES_34!$F$11:$H$13</definedName>
    <definedName name="BTE4PS2MOY" localSheetId="1">IELE4P_SEMESTRES_34!$I$13</definedName>
    <definedName name="BTES1">#REF!</definedName>
    <definedName name="BTES1MOY">#REF!</definedName>
    <definedName name="BTES2">#REF!</definedName>
    <definedName name="BTES2MOY">#REF!</definedName>
    <definedName name="BTES3">#REF!</definedName>
    <definedName name="BTES3JS">#REF!</definedName>
    <definedName name="BTES3MOY">#REF!</definedName>
    <definedName name="BTES4">#REF!</definedName>
    <definedName name="BTES4JS">#REF!</definedName>
    <definedName name="BTES4MOY">#REF!</definedName>
    <definedName name="CP3PS1MOY" localSheetId="0">IELE3P_SEMESTRES_12!$D$30</definedName>
    <definedName name="CP3PS2MOY" localSheetId="0">IELE3P_SEMESTRES_12!$I$30</definedName>
    <definedName name="CP4PS1MOY" localSheetId="1">IELE4P_SEMESTRES_34!$D$30</definedName>
    <definedName name="CP4PS2MOY" localSheetId="1">IELE4P_SEMESTRES_34!$I$30</definedName>
    <definedName name="CPS1MOY">#REF!</definedName>
    <definedName name="CPS2MOY">#REF!</definedName>
    <definedName name="CPS3MOY">#REF!</definedName>
    <definedName name="CPS4MOY">#REF!</definedName>
    <definedName name="CPS5MOY">#REF!</definedName>
    <definedName name="CPS6MOY">#REF!</definedName>
    <definedName name="CPS7MOY">#REF!</definedName>
    <definedName name="CPS8MOY">#REF!</definedName>
    <definedName name="DTE3PS1" localSheetId="0">IELE3P_SEMESTRES_12!$A$16:$C$18</definedName>
    <definedName name="DTE3PS1MOY" localSheetId="0">IELE3P_SEMESTRES_12!$D$18</definedName>
    <definedName name="DTE3PS2" localSheetId="0">IELE3P_SEMESTRES_12!$F$16:$H$18</definedName>
    <definedName name="DTE3PS2MOY" localSheetId="0">IELE3P_SEMESTRES_12!$I$18</definedName>
    <definedName name="DTE4PS1" localSheetId="1">IELE4P_SEMESTRES_34!$A$16:$C$18</definedName>
    <definedName name="DTE4PS1MOY" localSheetId="1">IELE4P_SEMESTRES_34!$D$18</definedName>
    <definedName name="DTE4PS2" localSheetId="1">IELE4P_SEMESTRES_34!$F$16:$H$18</definedName>
    <definedName name="DTE4PS2MOY" localSheetId="1">IELE4P_SEMESTRES_34!$I$18</definedName>
    <definedName name="DTES1">#REF!</definedName>
    <definedName name="DTES1MOY">#REF!</definedName>
    <definedName name="DTES2">#REF!</definedName>
    <definedName name="DTES2MOY">#REF!</definedName>
    <definedName name="DTES3">#REF!</definedName>
    <definedName name="DTES3JS">#REF!</definedName>
    <definedName name="DTES3MOY">#REF!</definedName>
    <definedName name="DTES4">#REF!</definedName>
    <definedName name="DTES4JS">#REF!</definedName>
    <definedName name="DTES4MOY">#REF!</definedName>
    <definedName name="DTES5">#REF!</definedName>
    <definedName name="DTES5MOY">#REF!</definedName>
    <definedName name="DTES6">#REF!</definedName>
    <definedName name="DTES6MOY">#REF!</definedName>
    <definedName name="ECGLCS1">#REF!</definedName>
    <definedName name="ECGLCS1MOY">#REF!</definedName>
    <definedName name="ECGLCS2">#REF!</definedName>
    <definedName name="ECGLCS2MOY">#REF!</definedName>
    <definedName name="ECGLCS3">#REF!</definedName>
    <definedName name="ECGLCS3MOY">#REF!</definedName>
    <definedName name="ECGLCS4">#REF!</definedName>
    <definedName name="ECGLCS4MOY">#REF!</definedName>
    <definedName name="ECGLCS5" localSheetId="0">IELE3P_SEMESTRES_12!$A$34:$C$36</definedName>
    <definedName name="ECGLCS5" localSheetId="1">IELE4P_SEMESTRES_34!$A$34:$C$36</definedName>
    <definedName name="ECGLCS5">#REF!</definedName>
    <definedName name="ECGLCS5MOY" localSheetId="0">IELE3P_SEMESTRES_12!$D$36</definedName>
    <definedName name="ECGLCS5MOY" localSheetId="1">IELE4P_SEMESTRES_34!$D$36</definedName>
    <definedName name="ECGLCS5MOY">#REF!</definedName>
    <definedName name="ECGLCS6" localSheetId="0">IELE3P_SEMESTRES_12!$F$34:$H$36</definedName>
    <definedName name="ECGLCS6" localSheetId="1">IELE4P_SEMESTRES_34!$F$34:$H$36</definedName>
    <definedName name="ECGLCS6">#REF!</definedName>
    <definedName name="ECGLCS6MOY" localSheetId="0">IELE3P_SEMESTRES_12!$I$36</definedName>
    <definedName name="ECGLCS6MOY" localSheetId="1">IELE4P_SEMESTRES_34!$I$36</definedName>
    <definedName name="ECGLCS6MOY">#REF!</definedName>
    <definedName name="ECGS1MOY">#REF!</definedName>
    <definedName name="ECGS2MOY">#REF!</definedName>
    <definedName name="ECGS3MOY">#REF!</definedName>
    <definedName name="ECGS4MOY">#REF!</definedName>
    <definedName name="ECGS5MOY" localSheetId="0">IELE3P_SEMESTRES_12!$D$42</definedName>
    <definedName name="ECGS5MOY" localSheetId="1">IELE4P_SEMESTRES_34!$D$42</definedName>
    <definedName name="ECGS5MOY">#REF!</definedName>
    <definedName name="ECGS6MOY" localSheetId="0">IELE3P_SEMESTRES_12!$I$42</definedName>
    <definedName name="ECGS6MOY" localSheetId="1">IELE4P_SEMESTRES_34!$I$42</definedName>
    <definedName name="ECGS6MOY">#REF!</definedName>
    <definedName name="ECGS7MOY">#REF!</definedName>
    <definedName name="ECGS8MOY">#REF!</definedName>
    <definedName name="ECGSOS1">#REF!</definedName>
    <definedName name="ECGSOS1MOY">#REF!</definedName>
    <definedName name="ECGSOS2">#REF!</definedName>
    <definedName name="ECGSOS2MOY">#REF!</definedName>
    <definedName name="ECGSOS3">#REF!</definedName>
    <definedName name="ECGSOS3MOY">#REF!</definedName>
    <definedName name="ECGSOS4">#REF!</definedName>
    <definedName name="ECGSOS4MOY">#REF!</definedName>
    <definedName name="ECGSOS5" localSheetId="0">IELE3P_SEMESTRES_12!$A$38:$C$40</definedName>
    <definedName name="ECGSOS5" localSheetId="1">IELE4P_SEMESTRES_34!$A$38:$C$40</definedName>
    <definedName name="ECGSOS5">#REF!</definedName>
    <definedName name="ECGSOS5MOY" localSheetId="0">IELE3P_SEMESTRES_12!$D$40</definedName>
    <definedName name="ECGSOS5MOY" localSheetId="1">IELE4P_SEMESTRES_34!$D$40</definedName>
    <definedName name="ECGSOS5MOY">#REF!</definedName>
    <definedName name="ECGSOS6" localSheetId="0">IELE3P_SEMESTRES_12!$F$38:$H$40</definedName>
    <definedName name="ECGSOS6" localSheetId="1">IELE4P_SEMESTRES_34!$F$38:$H$40</definedName>
    <definedName name="ECGSOS6">#REF!</definedName>
    <definedName name="ECGSOS6MOY" localSheetId="0">IELE3P_SEMESTRES_12!$I$40</definedName>
    <definedName name="ECGSOS6MOY" localSheetId="1">IELE4P_SEMESTRES_34!$I$40</definedName>
    <definedName name="ECGSOS6MOY">#REF!</definedName>
    <definedName name="Print_Area" localSheetId="2">CP_ECG_IELE_3P4P_BILAN!$A$1:$I$30</definedName>
    <definedName name="Print_Area" localSheetId="0">IELE3P_SEMESTRES_12!$A$1:$I$46</definedName>
    <definedName name="Print_Area" localSheetId="1">IELE4P_SEMESTRES_34!$A$1:$I$46</definedName>
    <definedName name="TCO3PS1" localSheetId="0">IELE3P_SEMESTRES_12!$A$26:$C$28</definedName>
    <definedName name="TCO3PS1MOY" localSheetId="0">IELE3P_SEMESTRES_12!$D$28</definedName>
    <definedName name="TCO3PS1MOY">#REF!</definedName>
    <definedName name="TCO3PS2" localSheetId="0">IELE3P_SEMESTRES_12!$F$26:$H$28</definedName>
    <definedName name="TCO3PS2MOY" localSheetId="0">IELE3P_SEMESTRES_12!$I$28</definedName>
    <definedName name="TCO4PS1" localSheetId="1">IELE4P_SEMESTRES_34!$A$26:$C$28</definedName>
    <definedName name="TCO4PS1MOY" localSheetId="1">IELE4P_SEMESTRES_34!$D$28</definedName>
    <definedName name="TCO4PS2" localSheetId="1">IELE4P_SEMESTRES_34!$F$26:$H$28</definedName>
    <definedName name="TCO4PS2MOY" localSheetId="1">IELE4P_SEMESTRES_34!$I$28</definedName>
    <definedName name="TCOS5">#REF!</definedName>
    <definedName name="TCOS6">#REF!</definedName>
    <definedName name="TCOS6MOY">#REF!</definedName>
    <definedName name="TSE3PS1" localSheetId="0">IELE3P_SEMESTRES_12!$A$21:$C$23</definedName>
    <definedName name="TSE3PS1MOY" localSheetId="0">IELE3P_SEMESTRES_12!$D$23</definedName>
    <definedName name="TSE3PS2" localSheetId="0">IELE3P_SEMESTRES_12!$F$21:$H$23</definedName>
    <definedName name="TSE3PS2MOY" localSheetId="0">IELE3P_SEMESTRES_12!$I$23</definedName>
    <definedName name="TSE4PS1" localSheetId="1">IELE4P_SEMESTRES_34!$A$21:$C$23</definedName>
    <definedName name="TSE4PS1MOY" localSheetId="1">IELE4P_SEMESTRES_34!$D$23</definedName>
    <definedName name="TSE4PS2" localSheetId="1">IELE4P_SEMESTRES_34!$F$21:$H$23</definedName>
    <definedName name="TSE4PS2MOY" localSheetId="1">IELE4P_SEMESTRES_34!$I$23</definedName>
    <definedName name="TSES5">#REF!</definedName>
    <definedName name="TSES5MOY">#REF!</definedName>
    <definedName name="TSES6">#REF!</definedName>
    <definedName name="TSES6MOY">#REF!</definedName>
    <definedName name="TTRS1">#REF!</definedName>
    <definedName name="TTRS1MOY">#REF!</definedName>
    <definedName name="TTRS2">#REF!</definedName>
    <definedName name="TTRS2MOY">#REF!</definedName>
    <definedName name="TTRS3">#REF!</definedName>
    <definedName name="TTRS3MOY">#REF!</definedName>
    <definedName name="TTRS4">#REF!</definedName>
    <definedName name="TTRS4MOY">#REF!</definedName>
    <definedName name="_xlnm.Print_Area" localSheetId="2">CP_ECG_IELE_3P4P_BILAN!$A$1:$I$30</definedName>
    <definedName name="_xlnm.Print_Area" localSheetId="0">IELE3P_SEMESTRES_12!$A$1:$I$46</definedName>
    <definedName name="_xlnm.Print_Area" localSheetId="1">IELE4P_SEMESTRES_34!$A$1:$I$46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6" l="1"/>
  <c r="D28" i="16"/>
  <c r="I23" i="16"/>
  <c r="D23" i="16"/>
  <c r="I18" i="16"/>
  <c r="D18" i="16"/>
  <c r="I13" i="16"/>
  <c r="D13" i="16"/>
  <c r="D18" i="15"/>
  <c r="I13" i="15"/>
  <c r="D13" i="15"/>
  <c r="I28" i="15"/>
  <c r="D28" i="15"/>
  <c r="I23" i="15"/>
  <c r="D23" i="15"/>
  <c r="I18" i="15"/>
  <c r="I30" i="16" l="1"/>
  <c r="D12" i="17" s="1"/>
  <c r="I30" i="15"/>
  <c r="D10" i="17" s="1"/>
  <c r="D30" i="16"/>
  <c r="D11" i="17" s="1"/>
  <c r="D30" i="15"/>
  <c r="D9" i="17" s="1"/>
  <c r="D1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A598E8CC-C58F-4471-A0EE-ECC444CD77CF}">
      <text>
        <r>
          <rPr>
            <b/>
            <sz val="9"/>
            <color indexed="81"/>
            <rFont val="Tahoma"/>
            <family val="2"/>
          </rPr>
          <t>Mathématiques</t>
        </r>
      </text>
    </comment>
    <comment ref="B11" authorId="0" shapeId="0" xr:uid="{4A4168BF-0C55-469B-91B8-7DD2C6C4C4BD}">
      <text>
        <r>
          <rPr>
            <b/>
            <sz val="9"/>
            <color indexed="81"/>
            <rFont val="Tahoma"/>
            <family val="2"/>
          </rPr>
          <t>Mathématiques</t>
        </r>
      </text>
    </comment>
    <comment ref="F11" authorId="0" shapeId="0" xr:uid="{2C2E92FA-6619-4CF6-83C8-B460C0C135E8}">
      <text>
        <r>
          <rPr>
            <b/>
            <sz val="9"/>
            <color indexed="81"/>
            <rFont val="Tahoma"/>
            <family val="2"/>
          </rPr>
          <t>Mathématiques</t>
        </r>
      </text>
    </comment>
    <comment ref="G11" authorId="0" shapeId="0" xr:uid="{F777DC9D-8CBC-4049-A63E-1B7E9E90B494}">
      <text>
        <r>
          <rPr>
            <b/>
            <sz val="9"/>
            <color indexed="81"/>
            <rFont val="Tahoma"/>
            <family val="2"/>
          </rPr>
          <t>Mathématiques</t>
        </r>
      </text>
    </comment>
    <comment ref="A12" authorId="0" shapeId="0" xr:uid="{B561E2A1-2512-41C1-B8CD-D22888D9E375}">
      <text>
        <r>
          <rPr>
            <b/>
            <sz val="9"/>
            <color indexed="81"/>
            <rFont val="Tahoma"/>
            <family val="2"/>
          </rPr>
          <t>Physique / Chimie</t>
        </r>
      </text>
    </comment>
    <comment ref="B12" authorId="0" shapeId="0" xr:uid="{5D2105B5-2281-4813-9667-11A00D8A1EA6}">
      <text>
        <r>
          <rPr>
            <b/>
            <sz val="9"/>
            <color indexed="81"/>
            <rFont val="Tahoma"/>
            <family val="2"/>
          </rPr>
          <t>Physique / Chimie</t>
        </r>
      </text>
    </comment>
    <comment ref="F12" authorId="0" shapeId="0" xr:uid="{DEBD9FEC-401C-47A8-B39A-9245AF998666}">
      <text>
        <r>
          <rPr>
            <b/>
            <sz val="9"/>
            <color indexed="81"/>
            <rFont val="Tahoma"/>
            <family val="2"/>
          </rPr>
          <t>Physique / Chimie</t>
        </r>
      </text>
    </comment>
    <comment ref="G12" authorId="0" shapeId="0" xr:uid="{BADC0D6E-398D-498B-B6CA-B5E36A21DE45}">
      <text>
        <r>
          <rPr>
            <b/>
            <sz val="9"/>
            <color indexed="81"/>
            <rFont val="Tahoma"/>
            <family val="2"/>
          </rPr>
          <t>Physique / Chimie</t>
        </r>
      </text>
    </comment>
    <comment ref="A16" authorId="0" shapeId="0" xr:uid="{CB6C2826-F6C9-42BF-B4E4-BB15AC1EB590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B16" authorId="0" shapeId="0" xr:uid="{A93591D2-19A3-4BA2-BA10-AF121129460A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F16" authorId="0" shapeId="0" xr:uid="{59BA8358-831D-4722-95F8-CAF18A03AE2F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G16" authorId="0" shapeId="0" xr:uid="{9EB4835B-2FFA-4B97-B0B8-88FACBC9B3D0}">
      <text>
        <r>
          <rPr>
            <b/>
            <sz val="9"/>
            <color indexed="81"/>
            <rFont val="Tahoma"/>
            <family val="2"/>
          </rPr>
          <t>NIBT</t>
        </r>
      </text>
    </comment>
    <comment ref="A17" authorId="0" shapeId="0" xr:uid="{FE24AD65-3C16-43BD-AB02-53985B87000E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B17" authorId="0" shapeId="0" xr:uid="{A0A34DF3-7C4D-423D-BDE0-0FCB7920115E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F17" authorId="0" shapeId="0" xr:uid="{748C0691-6EBE-4F78-A8EF-F264853E8107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G17" authorId="0" shapeId="0" xr:uid="{DFD88BDC-E02D-4E09-BD7E-A9C6A7E426E5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A21" authorId="0" shapeId="0" xr:uid="{CBA271CB-8746-42FA-BBE0-A6509A0147C5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B21" authorId="0" shapeId="0" xr:uid="{C9F4AAE0-737B-4E2A-B92C-1BAE23FC49A8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C21" authorId="0" shapeId="0" xr:uid="{3C00F7E8-E05A-4297-B6B8-E4E287DC1B52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F21" authorId="0" shapeId="0" xr:uid="{B1A969A9-4606-4AB9-AC35-A5242ABDE27C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G21" authorId="0" shapeId="0" xr:uid="{06DA90FC-CB56-4317-BD0E-4652CD6F9F2A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H21" authorId="0" shapeId="0" xr:uid="{9A1DBF94-C77A-442D-B953-B20A0C9E9DD3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A26" authorId="0" shapeId="0" xr:uid="{0635029B-E109-4FDE-A075-636FF29E268D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B26" authorId="0" shapeId="0" xr:uid="{AB2CDD6D-902C-4990-95A4-1B0FF57AB0D9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C26" authorId="0" shapeId="0" xr:uid="{2975DB35-4F3B-4163-AC31-87592A29E688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F26" authorId="0" shapeId="0" xr:uid="{21333FBD-BDC0-4879-AC13-ABD8C958499E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G26" authorId="0" shapeId="0" xr:uid="{D83DDDBB-70F6-462D-83D0-0126AA4210DB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H26" authorId="0" shapeId="0" xr:uid="{72BFB848-8C9C-459B-84F9-C557D97D6097}">
      <text>
        <r>
          <rPr>
            <b/>
            <sz val="9"/>
            <color indexed="81"/>
            <rFont val="Tahoma"/>
            <family val="2"/>
          </rPr>
          <t>Télématique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1419ABB8-DE43-44DC-B97D-8D3EAF51425E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B11" authorId="0" shapeId="0" xr:uid="{467DF1F8-35BA-4D59-9734-6B1DCCAB0C54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C11" authorId="0" shapeId="0" xr:uid="{AF395D86-008E-4AD5-9B7E-D0865E67F2EA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F11" authorId="0" shapeId="0" xr:uid="{D90FFD34-980C-42C4-8A87-F75030B5F0E5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G11" authorId="0" shapeId="0" xr:uid="{6BEF5EFD-886E-4E62-8FF7-37AB010D472C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H11" authorId="0" shapeId="0" xr:uid="{86C54762-9F81-4981-BF09-132074EB15BB}">
      <text>
        <r>
          <rPr>
            <b/>
            <sz val="9"/>
            <color indexed="81"/>
            <rFont val="Tahoma"/>
            <family val="2"/>
          </rPr>
          <t>Electronique</t>
        </r>
      </text>
    </comment>
    <comment ref="A16" authorId="0" shapeId="0" xr:uid="{5140E204-4BEA-4D9A-8E34-34DEA884F6E3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B16" authorId="0" shapeId="0" xr:uid="{CDED666C-EE75-4095-B9DD-3B9C83375DC4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C16" authorId="0" shapeId="0" xr:uid="{D52D714C-91FA-4AA6-B648-8446E7EB9430}">
      <text>
        <r>
          <rPr>
            <b/>
            <sz val="9"/>
            <color indexed="81"/>
            <rFont val="Tahoma"/>
            <family val="2"/>
          </rPr>
          <t>Schéma</t>
        </r>
      </text>
    </comment>
    <comment ref="F16" authorId="0" shapeId="0" xr:uid="{69525100-01C1-4445-8FAD-8CF1E2D8772B}">
      <text>
        <r>
          <rPr>
            <b/>
            <sz val="9"/>
            <color indexed="81"/>
            <rFont val="Tahoma"/>
            <family val="2"/>
          </rPr>
          <t>Schéma / NIBT</t>
        </r>
      </text>
    </comment>
    <comment ref="G16" authorId="0" shapeId="0" xr:uid="{5BA7FD3D-A015-4CA7-9873-53C753D5794F}">
      <text>
        <r>
          <rPr>
            <b/>
            <sz val="9"/>
            <color indexed="81"/>
            <rFont val="Tahoma"/>
            <family val="2"/>
          </rPr>
          <t>Schéma / NIBT</t>
        </r>
      </text>
    </comment>
    <comment ref="H16" authorId="0" shapeId="0" xr:uid="{8EB0899B-F4A1-4691-874F-57BCA9C8694E}">
      <text>
        <r>
          <rPr>
            <b/>
            <sz val="9"/>
            <color indexed="81"/>
            <rFont val="Tahoma"/>
            <family val="2"/>
          </rPr>
          <t>Schéma / NIBT</t>
        </r>
      </text>
    </comment>
    <comment ref="A21" authorId="0" shapeId="0" xr:uid="{369BAF31-0A75-4DDC-B71F-0B7A873C43E5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B21" authorId="0" shapeId="0" xr:uid="{1A97E2EA-758C-45DD-8B18-88A5C00401FC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C21" authorId="0" shapeId="0" xr:uid="{0C6A6CBA-E4EA-4566-A318-A4C59AC4B280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F21" authorId="0" shapeId="0" xr:uid="{B373279D-FF1F-4148-8FE4-1EC29BDFFF56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G21" authorId="0" shapeId="0" xr:uid="{92FB29D1-33DB-4EEF-9E34-2135324AFF3E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H21" authorId="0" shapeId="0" xr:uid="{F4748809-F822-474E-B779-224EDBEA35EE}">
      <text>
        <r>
          <rPr>
            <b/>
            <sz val="9"/>
            <color indexed="81"/>
            <rFont val="Tahoma"/>
            <family val="2"/>
          </rPr>
          <t>ELECTRO</t>
        </r>
      </text>
    </comment>
    <comment ref="A22" authorId="0" shapeId="0" xr:uid="{471EE6E0-6114-4D7F-BC4B-3688B584609B}">
      <text>
        <r>
          <rPr>
            <b/>
            <sz val="9"/>
            <color indexed="81"/>
            <rFont val="Tahoma"/>
            <family val="2"/>
          </rPr>
          <t>Appareils électriques/API</t>
        </r>
      </text>
    </comment>
    <comment ref="B22" authorId="0" shapeId="0" xr:uid="{83B8EA62-A0B4-439B-84EC-CBC405DA845F}">
      <text>
        <r>
          <rPr>
            <b/>
            <sz val="9"/>
            <color indexed="81"/>
            <rFont val="Tahoma"/>
            <family val="2"/>
          </rPr>
          <t>Appareils électriques/API</t>
        </r>
      </text>
    </comment>
    <comment ref="F22" authorId="0" shapeId="0" xr:uid="{5BA7633D-3361-41A7-AB90-95EA0B5F8A12}">
      <text>
        <r>
          <rPr>
            <b/>
            <sz val="9"/>
            <color indexed="81"/>
            <rFont val="Tahoma"/>
            <family val="2"/>
          </rPr>
          <t>Appareils électriques/API</t>
        </r>
      </text>
    </comment>
    <comment ref="G22" authorId="0" shapeId="0" xr:uid="{23F33EC9-7F14-4EED-B7E6-BE8CDA9FCC76}">
      <text>
        <r>
          <rPr>
            <b/>
            <sz val="9"/>
            <color indexed="81"/>
            <rFont val="Tahoma"/>
            <family val="2"/>
          </rPr>
          <t>Appareils électriques/API</t>
        </r>
      </text>
    </comment>
    <comment ref="A26" authorId="0" shapeId="0" xr:uid="{ADA3DAE1-9C79-4CCA-BE7E-13187D22EB0B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B26" authorId="0" shapeId="0" xr:uid="{B119A052-AC0F-4E47-BC0B-6F83B3691255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C26" authorId="0" shapeId="0" xr:uid="{1A4489DB-5C59-4B18-8AEE-91D30D742CC5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F26" authorId="0" shapeId="0" xr:uid="{64492569-676D-4BE7-9B38-C5ED40277B23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G26" authorId="0" shapeId="0" xr:uid="{6D15316A-2634-47FF-ABEF-52BD073D9B53}">
      <text>
        <r>
          <rPr>
            <b/>
            <sz val="9"/>
            <color indexed="81"/>
            <rFont val="Tahoma"/>
            <family val="2"/>
          </rPr>
          <t>Télématique</t>
        </r>
      </text>
    </comment>
    <comment ref="H26" authorId="0" shapeId="0" xr:uid="{13DEB122-19FE-4138-860F-7D2A033338E4}">
      <text>
        <r>
          <rPr>
            <b/>
            <sz val="9"/>
            <color indexed="81"/>
            <rFont val="Tahoma"/>
            <family val="2"/>
          </rPr>
          <t>Télématique</t>
        </r>
      </text>
    </comment>
  </commentList>
</comments>
</file>

<file path=xl/sharedStrings.xml><?xml version="1.0" encoding="utf-8"?>
<sst xmlns="http://schemas.openxmlformats.org/spreadsheetml/2006/main" count="70" uniqueCount="22">
  <si>
    <t>Installateur/trice-électricien/ne CFC</t>
  </si>
  <si>
    <t>Nom et prénom :</t>
  </si>
  <si>
    <t>Connaissances professionnelles «CP»</t>
  </si>
  <si>
    <t>Semestre 1</t>
  </si>
  <si>
    <t>Moyenne</t>
  </si>
  <si>
    <t>Semestre 2</t>
  </si>
  <si>
    <t>Bases technologiques</t>
  </si>
  <si>
    <t>BTE</t>
  </si>
  <si>
    <t>Documentation technique</t>
  </si>
  <si>
    <t>DTE</t>
  </si>
  <si>
    <t>Moyenne de «CP»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</si>
  <si>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</si>
  <si>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</si>
  <si>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</si>
  <si>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</si>
  <si>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Technique des systèmes électriques</t>
  </si>
  <si>
    <t>TSE</t>
  </si>
  <si>
    <t>Technique de communication</t>
  </si>
  <si>
    <t>TCO</t>
  </si>
  <si>
    <t>Semestres</t>
  </si>
  <si>
    <t>PASSERELLE ELMO-&gt; IELE</t>
  </si>
  <si>
    <t>EIT.SWISS PQ IELE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</si>
</sst>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6"/>
      <name val="Aptos Narrow"/>
      <family val="2"/>
      <scheme val="minor"/>
    </font>
    <font>
      <b/>
      <sz val="9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  <fill>
      <patternFill patternType="solid">
        <fgColor rgb="FF009A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0" borderId="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9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2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</dxfs>
  <tableStyles count="0" defaultTableStyle="TableStyleMedium2" defaultPivotStyle="PivotStyleLight16"/>
  <colors>
    <mruColors>
      <color rgb="FF009AFF"/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9</xdr:col>
      <xdr:colOff>431009</xdr:colOff>
      <xdr:row>59</xdr:row>
      <xdr:rowOff>85467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7406EE-BBE7-48EF-48F6-CE0EFE119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7563329" cy="10692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eit.swiss/fileadmin/user_upload/documents/Berufsbildung/Grundbildung/Elektroinstallateurin_EFZ/_fr/2015_IE_Directive_PQ.pdf" TargetMode="External"/><Relationship Id="rId1" Type="http://schemas.openxmlformats.org/officeDocument/2006/relationships/hyperlink" Target="https://www.eit.swiss/fileadmin/user_upload/documents/Berufsbildung/Grundbildung/Elektroplanerin_EFZ/_fr/2015_PE_Directive_PQ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0C9B-EC88-4481-AAD7-B2D4FFE5D3BD}">
  <dimension ref="A1:Z60"/>
  <sheetViews>
    <sheetView showGridLines="0" tabSelected="1" zoomScale="85" zoomScaleNormal="85" workbookViewId="0">
      <selection activeCell="B11" sqref="B11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9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22" t="s">
        <v>20</v>
      </c>
      <c r="B2" s="22"/>
      <c r="C2" s="22"/>
      <c r="D2" s="22"/>
      <c r="E2" s="22"/>
      <c r="F2" s="22"/>
      <c r="G2" s="22"/>
      <c r="H2" s="22"/>
      <c r="I2" s="22"/>
    </row>
    <row r="3" spans="1:9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</row>
    <row r="5" spans="1:9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</row>
    <row r="7" spans="1:9" x14ac:dyDescent="0.3">
      <c r="A7" s="19" t="s">
        <v>3</v>
      </c>
      <c r="B7" s="19"/>
      <c r="C7" s="19"/>
      <c r="D7" s="8" t="s">
        <v>4</v>
      </c>
      <c r="E7" s="9"/>
      <c r="F7" s="19" t="s">
        <v>5</v>
      </c>
      <c r="G7" s="19"/>
      <c r="H7" s="19"/>
      <c r="I7" s="8" t="s">
        <v>4</v>
      </c>
    </row>
    <row r="9" spans="1:9" x14ac:dyDescent="0.3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</row>
    <row r="10" spans="1:9" x14ac:dyDescent="0.3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</row>
    <row r="11" spans="1:9" x14ac:dyDescent="0.3">
      <c r="A11" s="14"/>
      <c r="B11" s="14"/>
      <c r="C11" s="13"/>
      <c r="D11" s="3"/>
      <c r="E11" s="3"/>
      <c r="F11" s="14"/>
      <c r="G11" s="14"/>
      <c r="H11" s="13"/>
      <c r="I11" s="3"/>
    </row>
    <row r="12" spans="1:9" ht="15" thickBot="1" x14ac:dyDescent="0.35">
      <c r="A12" s="14"/>
      <c r="B12" s="14"/>
      <c r="C12" s="13"/>
      <c r="D12" s="3"/>
      <c r="E12" s="3"/>
      <c r="F12" s="14"/>
      <c r="G12" s="14"/>
      <c r="H12" s="13"/>
      <c r="I12" s="3"/>
    </row>
    <row r="13" spans="1:9" ht="15" thickBot="1" x14ac:dyDescent="0.35">
      <c r="A13" s="13"/>
      <c r="B13" s="13"/>
      <c r="C13" s="13"/>
      <c r="D13" s="6" t="str">
        <f>IF(ISERROR(AVERAGE(BTE3PS1)),"",MROUND(AVERAGE(BTE3PS1),0.5))</f>
        <v/>
      </c>
      <c r="E13" s="3"/>
      <c r="F13" s="13"/>
      <c r="G13" s="13"/>
      <c r="H13" s="13"/>
      <c r="I13" s="6" t="str">
        <f>IF(ISERROR(AVERAGE(BTE3PS2)),"",MROUND(AVERAGE(BTE3PS2),0.5))</f>
        <v/>
      </c>
    </row>
    <row r="14" spans="1:9" x14ac:dyDescent="0.3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9" x14ac:dyDescent="0.3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9" x14ac:dyDescent="0.3">
      <c r="A16" s="14"/>
      <c r="B16" s="14"/>
      <c r="C16" s="13"/>
      <c r="D16" s="3"/>
      <c r="E16" s="3"/>
      <c r="F16" s="14"/>
      <c r="G16" s="14"/>
      <c r="H16" s="13"/>
      <c r="I16" s="3"/>
    </row>
    <row r="17" spans="1:26" ht="15" thickBot="1" x14ac:dyDescent="0.35">
      <c r="A17" s="14"/>
      <c r="B17" s="14"/>
      <c r="C17" s="13"/>
      <c r="D17" s="3"/>
      <c r="E17" s="3"/>
      <c r="F17" s="14"/>
      <c r="G17" s="14"/>
      <c r="H17" s="13"/>
      <c r="I17" s="3"/>
    </row>
    <row r="18" spans="1:26" ht="15" thickBot="1" x14ac:dyDescent="0.35">
      <c r="A18" s="13"/>
      <c r="B18" s="13"/>
      <c r="C18" s="13"/>
      <c r="D18" s="6" t="str">
        <f>IF(ISERROR(AVERAGE(DTE3PS1)),"",MROUND(AVERAGE(DTE3PS1),0.5))</f>
        <v/>
      </c>
      <c r="E18" s="3"/>
      <c r="F18" s="13"/>
      <c r="G18" s="13"/>
      <c r="H18" s="13"/>
      <c r="I18" s="6" t="str">
        <f>IF(ISERROR(AVERAGE(DTE3PS2)),"",MROUND(AVERAGE(DTE3PS2),0.5))</f>
        <v/>
      </c>
    </row>
    <row r="19" spans="1:26" x14ac:dyDescent="0.3">
      <c r="A19" s="2" t="s">
        <v>15</v>
      </c>
      <c r="B19" s="2"/>
      <c r="C19" s="2"/>
      <c r="D19" s="2"/>
      <c r="E19" s="2"/>
      <c r="F19" s="2" t="s">
        <v>15</v>
      </c>
      <c r="G19" s="2"/>
      <c r="H19" s="2"/>
      <c r="I19" s="2"/>
    </row>
    <row r="20" spans="1:26" x14ac:dyDescent="0.3">
      <c r="A20" s="2" t="s">
        <v>16</v>
      </c>
      <c r="B20" s="2"/>
      <c r="C20" s="2"/>
      <c r="D20" s="2"/>
      <c r="E20" s="2"/>
      <c r="F20" s="2" t="s">
        <v>16</v>
      </c>
      <c r="G20" s="2"/>
      <c r="H20" s="2"/>
      <c r="I20" s="2"/>
    </row>
    <row r="21" spans="1:26" x14ac:dyDescent="0.3">
      <c r="A21" s="14"/>
      <c r="B21" s="14"/>
      <c r="C21" s="14"/>
      <c r="D21" s="3"/>
      <c r="E21" s="3"/>
      <c r="F21" s="14"/>
      <c r="G21" s="14"/>
      <c r="H21" s="14"/>
      <c r="I21" s="3"/>
    </row>
    <row r="22" spans="1:26" ht="15" thickBot="1" x14ac:dyDescent="0.35">
      <c r="A22" s="13"/>
      <c r="B22" s="13"/>
      <c r="C22" s="13"/>
      <c r="D22" s="3"/>
      <c r="E22" s="3"/>
      <c r="F22" s="13"/>
      <c r="G22" s="13"/>
      <c r="H22" s="13"/>
      <c r="I22" s="3"/>
    </row>
    <row r="23" spans="1:26" ht="15" thickBot="1" x14ac:dyDescent="0.35">
      <c r="A23" s="13"/>
      <c r="B23" s="13"/>
      <c r="C23" s="13"/>
      <c r="D23" s="6" t="str">
        <f>IF(ISERROR(AVERAGE(TSE3PS1)),"",MROUND(AVERAGE(TSE3PS1),0.5))</f>
        <v/>
      </c>
      <c r="E23" s="3"/>
      <c r="F23" s="13"/>
      <c r="G23" s="13"/>
      <c r="H23" s="13"/>
      <c r="I23" s="6" t="str">
        <f>IF(ISERROR(AVERAGE(TSE3PS2)),"",MROUND(AVERAGE(TSE3PS2),0.5))</f>
        <v/>
      </c>
    </row>
    <row r="24" spans="1:26" x14ac:dyDescent="0.3">
      <c r="A24" s="2" t="s">
        <v>17</v>
      </c>
      <c r="B24" s="2"/>
      <c r="C24" s="2"/>
      <c r="D24" s="2"/>
      <c r="E24" s="2"/>
      <c r="F24" s="2" t="s">
        <v>17</v>
      </c>
      <c r="G24" s="2"/>
      <c r="H24" s="2"/>
      <c r="I24" s="2"/>
    </row>
    <row r="25" spans="1:26" x14ac:dyDescent="0.3">
      <c r="A25" s="2" t="s">
        <v>18</v>
      </c>
      <c r="B25" s="2"/>
      <c r="C25" s="2"/>
      <c r="D25" s="2"/>
      <c r="E25" s="2"/>
      <c r="F25" s="2" t="s">
        <v>18</v>
      </c>
      <c r="G25" s="2"/>
      <c r="H25" s="2"/>
      <c r="I25" s="2"/>
    </row>
    <row r="26" spans="1:26" x14ac:dyDescent="0.3">
      <c r="A26" s="14"/>
      <c r="B26" s="14"/>
      <c r="C26" s="14"/>
      <c r="D26" s="3"/>
      <c r="E26" s="3"/>
      <c r="F26" s="14"/>
      <c r="G26" s="14"/>
      <c r="H26" s="14"/>
      <c r="I26" s="3"/>
    </row>
    <row r="27" spans="1:26" ht="15" thickBot="1" x14ac:dyDescent="0.35">
      <c r="A27" s="13"/>
      <c r="B27" s="13"/>
      <c r="C27" s="13"/>
      <c r="D27" s="3"/>
      <c r="E27" s="3"/>
      <c r="F27" s="13"/>
      <c r="G27" s="13"/>
      <c r="H27" s="13"/>
      <c r="I27" s="3"/>
    </row>
    <row r="28" spans="1:26" ht="15" customHeight="1" thickBot="1" x14ac:dyDescent="0.45">
      <c r="A28" s="13"/>
      <c r="B28" s="13"/>
      <c r="C28" s="13"/>
      <c r="D28" s="6" t="str">
        <f>IF(ISERROR(AVERAGE(TCO3PS1)),"",MROUND(AVERAGE(TCO3PS1),0.5))</f>
        <v/>
      </c>
      <c r="E28" s="3"/>
      <c r="F28" s="13"/>
      <c r="G28" s="13"/>
      <c r="H28" s="13"/>
      <c r="I28" s="6" t="str">
        <f>IF(ISERROR(AVERAGE(TCO3PS2)),"",MROUND(AVERAGE(TCO3PS2),0.5))</f>
        <v/>
      </c>
      <c r="Z28" s="16"/>
    </row>
    <row r="29" spans="1:26" ht="15" thickBot="1" x14ac:dyDescent="0.35">
      <c r="A29" s="2"/>
      <c r="B29" s="2"/>
      <c r="C29" s="2"/>
      <c r="D29" s="2"/>
      <c r="E29" s="2"/>
      <c r="F29" s="2"/>
      <c r="G29" s="2"/>
      <c r="H29" s="2"/>
      <c r="I29" s="2"/>
    </row>
    <row r="30" spans="1:26" ht="15.6" thickTop="1" thickBot="1" x14ac:dyDescent="0.35">
      <c r="A30" s="2" t="s">
        <v>10</v>
      </c>
      <c r="B30" s="2"/>
      <c r="C30" s="2"/>
      <c r="D30" s="7" t="str">
        <f>IF(ISERROR(AVERAGE(BTE3PS1MOY,DTE3PS1MOY,TSE3PS1MOY,TCO3PS1MOY)),"",MROUND(AVERAGE(BTE3PS1MOY,DTE3PS1MOY,TSE3PS1MOY,TCO3PS1MOY),0.5))</f>
        <v/>
      </c>
      <c r="E30" s="2"/>
      <c r="F30" s="2" t="s">
        <v>10</v>
      </c>
      <c r="G30" s="2"/>
      <c r="H30" s="2"/>
      <c r="I30" s="7" t="str">
        <f>IF(ISERROR(AVERAGE(BTE3PS2MOY,DTE3PS2MOY,TSE3PS2MOY,TCO3PS2MOY)),"",MROUND(AVERAGE(BTE3PS2MOY,DTE3PS2MOY,TSE3PS2MOY,TCO3PS2MOY),0.5))</f>
        <v/>
      </c>
    </row>
    <row r="31" spans="1:26" ht="15" thickTop="1" x14ac:dyDescent="0.3"/>
    <row r="32" spans="1:26" s="1" customFormat="1" ht="14.4" customHeight="1" x14ac:dyDescent="0.4">
      <c r="A32" s="2" t="s">
        <v>11</v>
      </c>
      <c r="B32"/>
      <c r="C32"/>
      <c r="D32"/>
      <c r="E32"/>
      <c r="F32"/>
      <c r="G32"/>
      <c r="H32"/>
      <c r="I32"/>
      <c r="Z32" s="15"/>
    </row>
    <row r="33" spans="1:1" x14ac:dyDescent="0.3">
      <c r="A33" s="2" t="s">
        <v>12</v>
      </c>
    </row>
    <row r="50" spans="26:26" x14ac:dyDescent="0.3">
      <c r="Z50" s="15">
        <v>6</v>
      </c>
    </row>
    <row r="51" spans="26:26" x14ac:dyDescent="0.3">
      <c r="Z51" s="15">
        <v>5.5</v>
      </c>
    </row>
    <row r="52" spans="26:26" x14ac:dyDescent="0.3">
      <c r="Z52" s="15">
        <v>5</v>
      </c>
    </row>
    <row r="53" spans="26:26" x14ac:dyDescent="0.3">
      <c r="Z53" s="15">
        <v>4.5</v>
      </c>
    </row>
    <row r="54" spans="26:26" x14ac:dyDescent="0.3">
      <c r="Z54" s="15">
        <v>4</v>
      </c>
    </row>
    <row r="55" spans="26:26" x14ac:dyDescent="0.3">
      <c r="Z55" s="15">
        <v>3.5</v>
      </c>
    </row>
    <row r="56" spans="26:26" x14ac:dyDescent="0.3">
      <c r="Z56" s="15">
        <v>3</v>
      </c>
    </row>
    <row r="57" spans="26:26" x14ac:dyDescent="0.3">
      <c r="Z57" s="15">
        <v>2.5</v>
      </c>
    </row>
    <row r="58" spans="26:26" x14ac:dyDescent="0.3">
      <c r="Z58" s="15">
        <v>2</v>
      </c>
    </row>
    <row r="59" spans="26:26" x14ac:dyDescent="0.3">
      <c r="Z59" s="15">
        <v>1.5</v>
      </c>
    </row>
    <row r="60" spans="26:26" x14ac:dyDescent="0.3">
      <c r="Z60" s="15">
        <v>1</v>
      </c>
    </row>
  </sheetData>
  <sheetProtection sheet="1" selectLockedCells="1"/>
  <mergeCells count="5">
    <mergeCell ref="A1:I1"/>
    <mergeCell ref="A5:I5"/>
    <mergeCell ref="A7:C7"/>
    <mergeCell ref="F7:H7"/>
    <mergeCell ref="A2:I2"/>
  </mergeCells>
  <conditionalFormatting sqref="A11:B12 F11:G12">
    <cfRule type="containsBlanks" dxfId="26" priority="2">
      <formula>LEN(TRIM(A11))=0</formula>
    </cfRule>
  </conditionalFormatting>
  <conditionalFormatting sqref="A16:B17 F16:G17 A21:C21 F21:H21 A26:C26 F26:H26">
    <cfRule type="containsBlanks" dxfId="25" priority="6">
      <formula>LEN(TRIM(A16))=0</formula>
    </cfRule>
  </conditionalFormatting>
  <conditionalFormatting sqref="A11:C12 F11:H12">
    <cfRule type="cellIs" dxfId="24" priority="3" operator="lessThan">
      <formula>4</formula>
    </cfRule>
  </conditionalFormatting>
  <conditionalFormatting sqref="A16:C17 F16:H17 A21:C23 F21:H23 A26:C28 F26:H28">
    <cfRule type="cellIs" dxfId="23" priority="7" operator="lessThan">
      <formula>4</formula>
    </cfRule>
  </conditionalFormatting>
  <conditionalFormatting sqref="A13:D13 F13:I13">
    <cfRule type="cellIs" dxfId="22" priority="4" operator="lessThan">
      <formula>4</formula>
    </cfRule>
  </conditionalFormatting>
  <conditionalFormatting sqref="A18:D18 F18:I18 D23 I23 D28 I28 D30 I30">
    <cfRule type="cellIs" dxfId="21" priority="8" operator="lessThan">
      <formula>4</formula>
    </cfRule>
  </conditionalFormatting>
  <conditionalFormatting sqref="C11:C12 H11:H12 A13:C13 F13:H13">
    <cfRule type="containsBlanks" dxfId="20" priority="1">
      <formula>LEN(TRIM(A11))=0</formula>
    </cfRule>
  </conditionalFormatting>
  <conditionalFormatting sqref="C16:C17 H16:H17 A18:C18 G18:H18 F18:F19 A22:C23 F22:H23 A27:C28 F27:H28">
    <cfRule type="containsBlanks" dxfId="19" priority="5">
      <formula>LEN(TRIM(A16))=0</formula>
    </cfRule>
  </conditionalFormatting>
  <conditionalFormatting sqref="H3517">
    <cfRule type="cellIs" dxfId="18" priority="9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A16:C18 A26:C28 F26:H28 F21:H23 F11:H13 A21:C23 F16:H18 A11:C13" xr:uid="{5470B499-D178-49BA-BDDD-0E90BB6B392B}">
      <formula1>$Z$50:$Z$60</formula1>
    </dataValidation>
    <dataValidation type="list" allowBlank="1" showErrorMessage="1" errorTitle="ERREUR" error="Valeur des notes uniquement entre 1 et 6 par saut de 0.5." sqref="B24:C24 B19:C19 G19:H19 G24:H24" xr:uid="{B1D5A9A7-44A8-4EE5-AB97-B82CC9972612}">
      <formula1>$Z$1:$Z$15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4E6E-0AF6-414C-8D0F-20608DEF0F1C}">
  <dimension ref="A1:Z60"/>
  <sheetViews>
    <sheetView showGridLines="0" zoomScale="85" zoomScaleNormal="85" workbookViewId="0">
      <selection activeCell="C21" sqref="C21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9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22" t="s">
        <v>20</v>
      </c>
      <c r="B2" s="22"/>
      <c r="C2" s="22"/>
      <c r="D2" s="22"/>
      <c r="E2" s="22"/>
      <c r="F2" s="22"/>
      <c r="G2" s="22"/>
      <c r="H2" s="22"/>
      <c r="I2" s="22"/>
    </row>
    <row r="3" spans="1:9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</row>
    <row r="5" spans="1:9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</row>
    <row r="7" spans="1:9" x14ac:dyDescent="0.3">
      <c r="A7" s="19" t="s">
        <v>13</v>
      </c>
      <c r="B7" s="19"/>
      <c r="C7" s="19"/>
      <c r="D7" s="8" t="s">
        <v>4</v>
      </c>
      <c r="E7" s="9"/>
      <c r="F7" s="19" t="s">
        <v>14</v>
      </c>
      <c r="G7" s="19"/>
      <c r="H7" s="19"/>
      <c r="I7" s="8" t="s">
        <v>4</v>
      </c>
    </row>
    <row r="9" spans="1:9" x14ac:dyDescent="0.3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</row>
    <row r="10" spans="1:9" x14ac:dyDescent="0.3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</row>
    <row r="11" spans="1:9" x14ac:dyDescent="0.3">
      <c r="A11" s="14"/>
      <c r="B11" s="14"/>
      <c r="C11" s="14"/>
      <c r="D11" s="3"/>
      <c r="E11" s="3"/>
      <c r="F11" s="14"/>
      <c r="G11" s="14"/>
      <c r="H11" s="14"/>
      <c r="I11" s="3"/>
    </row>
    <row r="12" spans="1:9" ht="15" thickBot="1" x14ac:dyDescent="0.35">
      <c r="A12" s="13"/>
      <c r="B12" s="13"/>
      <c r="C12" s="13"/>
      <c r="D12" s="3"/>
      <c r="E12" s="3"/>
      <c r="F12" s="13"/>
      <c r="G12" s="13"/>
      <c r="H12" s="13"/>
      <c r="I12" s="3"/>
    </row>
    <row r="13" spans="1:9" ht="15" thickBot="1" x14ac:dyDescent="0.35">
      <c r="A13" s="13"/>
      <c r="B13" s="13"/>
      <c r="C13" s="13"/>
      <c r="D13" s="6" t="str">
        <f>IF(ISERROR(AVERAGE(BTE4PS1)),"",MROUND(AVERAGE(BTE4PS1),0.5))</f>
        <v/>
      </c>
      <c r="E13" s="3"/>
      <c r="F13" s="13"/>
      <c r="G13" s="13"/>
      <c r="H13" s="13"/>
      <c r="I13" s="6" t="str">
        <f>IF(ISERROR(AVERAGE(BTE4PS2)),"",MROUND(AVERAGE(BTE4PS2),0.5))</f>
        <v/>
      </c>
    </row>
    <row r="14" spans="1:9" x14ac:dyDescent="0.3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9" x14ac:dyDescent="0.3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9" x14ac:dyDescent="0.3">
      <c r="A16" s="14"/>
      <c r="B16" s="14"/>
      <c r="C16" s="14"/>
      <c r="D16" s="3"/>
      <c r="E16" s="3"/>
      <c r="F16" s="14"/>
      <c r="G16" s="14"/>
      <c r="H16" s="14"/>
      <c r="I16" s="3"/>
    </row>
    <row r="17" spans="1:26" ht="15" thickBot="1" x14ac:dyDescent="0.35">
      <c r="A17" s="13"/>
      <c r="B17" s="13"/>
      <c r="C17" s="13"/>
      <c r="D17" s="3"/>
      <c r="E17" s="3"/>
      <c r="F17" s="13"/>
      <c r="G17" s="13"/>
      <c r="H17" s="13"/>
      <c r="I17" s="3"/>
    </row>
    <row r="18" spans="1:26" ht="15" thickBot="1" x14ac:dyDescent="0.35">
      <c r="A18" s="13"/>
      <c r="B18" s="13"/>
      <c r="C18" s="13"/>
      <c r="D18" s="6" t="str">
        <f>IF(ISERROR(AVERAGE(DTE4PS1)),"",MROUND(AVERAGE(DTE4PS1),0.5))</f>
        <v/>
      </c>
      <c r="E18" s="3"/>
      <c r="F18" s="13"/>
      <c r="G18" s="13"/>
      <c r="H18" s="13"/>
      <c r="I18" s="6" t="str">
        <f>IF(ISERROR(AVERAGE(DTE4PS2)),"",MROUND(AVERAGE(DTE4PS2),0.5))</f>
        <v/>
      </c>
    </row>
    <row r="19" spans="1:26" x14ac:dyDescent="0.3">
      <c r="A19" s="2" t="s">
        <v>15</v>
      </c>
      <c r="B19" s="2"/>
      <c r="C19" s="2"/>
      <c r="D19" s="2"/>
      <c r="E19" s="2"/>
      <c r="F19" s="2" t="s">
        <v>15</v>
      </c>
      <c r="G19" s="2"/>
      <c r="H19" s="2"/>
      <c r="I19" s="2"/>
    </row>
    <row r="20" spans="1:26" x14ac:dyDescent="0.3">
      <c r="A20" s="2" t="s">
        <v>16</v>
      </c>
      <c r="B20" s="2"/>
      <c r="C20" s="2"/>
      <c r="D20" s="2"/>
      <c r="E20" s="2"/>
      <c r="F20" s="2" t="s">
        <v>16</v>
      </c>
      <c r="G20" s="2"/>
      <c r="H20" s="2"/>
      <c r="I20" s="2"/>
    </row>
    <row r="21" spans="1:26" x14ac:dyDescent="0.3">
      <c r="A21" s="14"/>
      <c r="B21" s="14"/>
      <c r="C21" s="14"/>
      <c r="D21" s="3"/>
      <c r="E21" s="3"/>
      <c r="F21" s="14"/>
      <c r="G21" s="14"/>
      <c r="H21" s="14"/>
      <c r="I21" s="3"/>
    </row>
    <row r="22" spans="1:26" ht="15" thickBot="1" x14ac:dyDescent="0.35">
      <c r="A22" s="14"/>
      <c r="B22" s="14"/>
      <c r="C22" s="13"/>
      <c r="D22" s="3"/>
      <c r="E22" s="3"/>
      <c r="F22" s="14"/>
      <c r="G22" s="14"/>
      <c r="H22" s="13"/>
      <c r="I22" s="3"/>
    </row>
    <row r="23" spans="1:26" ht="15" thickBot="1" x14ac:dyDescent="0.35">
      <c r="A23" s="13"/>
      <c r="B23" s="13"/>
      <c r="C23" s="13"/>
      <c r="D23" s="6" t="str">
        <f>IF(ISERROR(AVERAGE(TSE4PS1)),"",MROUND(AVERAGE(TSE4PS1),0.5))</f>
        <v/>
      </c>
      <c r="E23" s="3"/>
      <c r="F23" s="13"/>
      <c r="G23" s="13"/>
      <c r="H23" s="13"/>
      <c r="I23" s="6" t="str">
        <f>IF(ISERROR(AVERAGE(TSE4PS2)),"",MROUND(AVERAGE(TSE4PS2),0.5))</f>
        <v/>
      </c>
    </row>
    <row r="24" spans="1:26" x14ac:dyDescent="0.3">
      <c r="A24" s="2" t="s">
        <v>17</v>
      </c>
      <c r="B24" s="2"/>
      <c r="C24" s="2"/>
      <c r="D24" s="2"/>
      <c r="E24" s="2"/>
      <c r="F24" s="2" t="s">
        <v>17</v>
      </c>
      <c r="G24" s="2"/>
      <c r="H24" s="2"/>
      <c r="I24" s="2"/>
    </row>
    <row r="25" spans="1:26" x14ac:dyDescent="0.3">
      <c r="A25" s="2" t="s">
        <v>18</v>
      </c>
      <c r="B25" s="2"/>
      <c r="C25" s="2"/>
      <c r="D25" s="2"/>
      <c r="E25" s="2"/>
      <c r="F25" s="2" t="s">
        <v>18</v>
      </c>
      <c r="G25" s="2"/>
      <c r="H25" s="2"/>
      <c r="I25" s="2"/>
    </row>
    <row r="26" spans="1:26" x14ac:dyDescent="0.3">
      <c r="A26" s="14"/>
      <c r="B26" s="14"/>
      <c r="C26" s="14"/>
      <c r="D26" s="3"/>
      <c r="E26" s="3"/>
      <c r="F26" s="14"/>
      <c r="G26" s="14"/>
      <c r="H26" s="14"/>
      <c r="I26" s="3"/>
    </row>
    <row r="27" spans="1:26" ht="15" thickBot="1" x14ac:dyDescent="0.35">
      <c r="A27" s="13"/>
      <c r="B27" s="13"/>
      <c r="C27" s="13"/>
      <c r="D27" s="3"/>
      <c r="E27" s="3"/>
      <c r="F27" s="13"/>
      <c r="G27" s="13"/>
      <c r="H27" s="13"/>
      <c r="I27" s="3"/>
    </row>
    <row r="28" spans="1:26" ht="15" customHeight="1" thickBot="1" x14ac:dyDescent="0.45">
      <c r="A28" s="13"/>
      <c r="B28" s="13"/>
      <c r="C28" s="13"/>
      <c r="D28" s="6" t="str">
        <f>IF(ISERROR(AVERAGE(TCO4PS1)),"",MROUND(AVERAGE(TCO4PS1),0.5))</f>
        <v/>
      </c>
      <c r="E28" s="3"/>
      <c r="F28" s="13"/>
      <c r="G28" s="13"/>
      <c r="H28" s="13"/>
      <c r="I28" s="6" t="str">
        <f>IF(ISERROR(AVERAGE(TCO4PS2)),"",MROUND(AVERAGE(TCO4PS2),0.5))</f>
        <v/>
      </c>
      <c r="Z28" s="16"/>
    </row>
    <row r="29" spans="1:26" ht="15" thickBot="1" x14ac:dyDescent="0.35">
      <c r="A29" s="2"/>
      <c r="B29" s="2"/>
      <c r="C29" s="2"/>
      <c r="D29" s="2"/>
      <c r="E29" s="2"/>
      <c r="F29" s="2"/>
      <c r="G29" s="2"/>
      <c r="H29" s="2"/>
      <c r="I29" s="2"/>
    </row>
    <row r="30" spans="1:26" ht="15.6" thickTop="1" thickBot="1" x14ac:dyDescent="0.35">
      <c r="A30" s="2" t="s">
        <v>10</v>
      </c>
      <c r="B30" s="2"/>
      <c r="C30" s="2"/>
      <c r="D30" s="7" t="str">
        <f>IF(ISERROR(AVERAGE(BTE4PS1MOY,DTE4PS1MOY,TSE4PS1MOY,TCO4PS1MOY)),"",MROUND(AVERAGE(BTE4PS1MOY,DTE4PS1MOY,TSE4PS1MOY,TCO4PS1MOY),0.5))</f>
        <v/>
      </c>
      <c r="E30" s="2"/>
      <c r="F30" s="2" t="s">
        <v>10</v>
      </c>
      <c r="G30" s="2"/>
      <c r="H30" s="2"/>
      <c r="I30" s="7" t="str">
        <f>IF(ISERROR(AVERAGE(BTE4PS2MOY,DTE4PS2MOY,TSE4PS2MOY,TCO4PS2MOY)),"",MROUND(AVERAGE(BTE4PS2MOY,DTE4PS2MOY,TSE4PS2MOY,TCO4PS2MOY),0.5))</f>
        <v/>
      </c>
    </row>
    <row r="31" spans="1:26" ht="15" thickTop="1" x14ac:dyDescent="0.3"/>
    <row r="32" spans="1:26" s="1" customFormat="1" ht="14.4" customHeight="1" x14ac:dyDescent="0.4">
      <c r="A32" s="2" t="s">
        <v>11</v>
      </c>
      <c r="B32"/>
      <c r="C32"/>
      <c r="D32"/>
      <c r="E32"/>
      <c r="F32"/>
      <c r="G32"/>
      <c r="H32"/>
      <c r="I32"/>
      <c r="Z32" s="15"/>
    </row>
    <row r="33" spans="1:1" x14ac:dyDescent="0.3">
      <c r="A33" s="2" t="s">
        <v>12</v>
      </c>
    </row>
    <row r="50" spans="26:26" x14ac:dyDescent="0.3">
      <c r="Z50" s="15">
        <v>6</v>
      </c>
    </row>
    <row r="51" spans="26:26" x14ac:dyDescent="0.3">
      <c r="Z51" s="15">
        <v>5.5</v>
      </c>
    </row>
    <row r="52" spans="26:26" x14ac:dyDescent="0.3">
      <c r="Z52" s="15">
        <v>5</v>
      </c>
    </row>
    <row r="53" spans="26:26" x14ac:dyDescent="0.3">
      <c r="Z53" s="15">
        <v>4.5</v>
      </c>
    </row>
    <row r="54" spans="26:26" x14ac:dyDescent="0.3">
      <c r="Z54" s="15">
        <v>4</v>
      </c>
    </row>
    <row r="55" spans="26:26" x14ac:dyDescent="0.3">
      <c r="Z55" s="15">
        <v>3.5</v>
      </c>
    </row>
    <row r="56" spans="26:26" x14ac:dyDescent="0.3">
      <c r="Z56" s="15">
        <v>3</v>
      </c>
    </row>
    <row r="57" spans="26:26" x14ac:dyDescent="0.3">
      <c r="Z57" s="15">
        <v>2.5</v>
      </c>
    </row>
    <row r="58" spans="26:26" x14ac:dyDescent="0.3">
      <c r="Z58" s="15">
        <v>2</v>
      </c>
    </row>
    <row r="59" spans="26:26" x14ac:dyDescent="0.3">
      <c r="Z59" s="15">
        <v>1.5</v>
      </c>
    </row>
    <row r="60" spans="26:26" x14ac:dyDescent="0.3">
      <c r="Z60" s="15">
        <v>1</v>
      </c>
    </row>
  </sheetData>
  <sheetProtection sheet="1" selectLockedCells="1"/>
  <mergeCells count="5">
    <mergeCell ref="A1:I1"/>
    <mergeCell ref="A5:I5"/>
    <mergeCell ref="A7:C7"/>
    <mergeCell ref="F7:H7"/>
    <mergeCell ref="A2:I2"/>
  </mergeCells>
  <conditionalFormatting sqref="A12:B12 F12:G12">
    <cfRule type="containsBlanks" dxfId="17" priority="6">
      <formula>LEN(TRIM(A12))=0</formula>
    </cfRule>
    <cfRule type="cellIs" dxfId="16" priority="7" operator="lessThan">
      <formula>4</formula>
    </cfRule>
  </conditionalFormatting>
  <conditionalFormatting sqref="A17:B17 G17">
    <cfRule type="containsBlanks" dxfId="15" priority="3">
      <formula>LEN(TRIM(A17))=0</formula>
    </cfRule>
  </conditionalFormatting>
  <conditionalFormatting sqref="A22:B22 F22:G22">
    <cfRule type="containsBlanks" dxfId="14" priority="1">
      <formula>LEN(TRIM(A22))=0</formula>
    </cfRule>
  </conditionalFormatting>
  <conditionalFormatting sqref="A11:C11 F11:H11 C12 H12">
    <cfRule type="cellIs" dxfId="13" priority="12" operator="lessThan">
      <formula>4</formula>
    </cfRule>
  </conditionalFormatting>
  <conditionalFormatting sqref="A11:C11 F11:H11">
    <cfRule type="containsBlanks" dxfId="12" priority="8">
      <formula>LEN(TRIM(A11))=0</formula>
    </cfRule>
  </conditionalFormatting>
  <conditionalFormatting sqref="A16:C17 F16:H17 A21:C23 F21:H23 A26:C28 F26:H28">
    <cfRule type="cellIs" dxfId="11" priority="16" operator="lessThan">
      <formula>4</formula>
    </cfRule>
  </conditionalFormatting>
  <conditionalFormatting sqref="A13:D13 F13:I13">
    <cfRule type="cellIs" dxfId="10" priority="13" operator="lessThan">
      <formula>4</formula>
    </cfRule>
  </conditionalFormatting>
  <conditionalFormatting sqref="A18:D18 F18:I18 D23 I23 D28 I28 D30 I30">
    <cfRule type="cellIs" dxfId="9" priority="17" operator="lessThan">
      <formula>4</formula>
    </cfRule>
  </conditionalFormatting>
  <conditionalFormatting sqref="C11:C12 H11:H12 A13:C13 F13:H13">
    <cfRule type="containsBlanks" dxfId="8" priority="10">
      <formula>LEN(TRIM(A11))=0</formula>
    </cfRule>
  </conditionalFormatting>
  <conditionalFormatting sqref="C16">
    <cfRule type="containsBlanks" dxfId="7" priority="5">
      <formula>LEN(TRIM(C16))=0</formula>
    </cfRule>
  </conditionalFormatting>
  <conditionalFormatting sqref="C16:C17 H16:H17 A22:C23 F22:H23 F17:F19 A18:C18 G18:H18 A27:C28 F27:H28">
    <cfRule type="containsBlanks" dxfId="6" priority="14">
      <formula>LEN(TRIM(A16))=0</formula>
    </cfRule>
  </conditionalFormatting>
  <conditionalFormatting sqref="F16:G17 A16:B17 A21:C21 F21:H21 A26:C26 F26:H26">
    <cfRule type="containsBlanks" dxfId="5" priority="15">
      <formula>LEN(TRIM(A16))=0</formula>
    </cfRule>
  </conditionalFormatting>
  <conditionalFormatting sqref="H16">
    <cfRule type="containsBlanks" dxfId="4" priority="4">
      <formula>LEN(TRIM(H16))=0</formula>
    </cfRule>
  </conditionalFormatting>
  <conditionalFormatting sqref="H3517">
    <cfRule type="cellIs" dxfId="3" priority="18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24:C24 B19:C19 G19:H19 G24:H24" xr:uid="{CF03BF86-2824-43E9-BF07-4B1195467047}">
      <formula1>$Z$1:$Z$15</formula1>
    </dataValidation>
    <dataValidation type="list" allowBlank="1" showErrorMessage="1" errorTitle="ERREUR" error="Valeur des notes uniquement entre 1 et 6 par saut de 0.5." sqref="F11:H13 F21:H23 A26:C28 F26:H28 A21:C23 A11:C13 A16:C18 F16:H18" xr:uid="{A5CD581A-47F4-40D3-ACB9-6A2775AF191E}">
      <formula1>$Z$50:$Z$60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C035-7742-4003-891F-5706FEC8B320}">
  <dimension ref="A1:V25"/>
  <sheetViews>
    <sheetView showGridLines="0" topLeftCell="B1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</cols>
  <sheetData>
    <row r="1" spans="1:22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22" x14ac:dyDescent="0.3">
      <c r="A2" s="22" t="s">
        <v>20</v>
      </c>
      <c r="B2" s="22"/>
      <c r="C2" s="22"/>
      <c r="D2" s="22"/>
      <c r="E2" s="22"/>
      <c r="F2" s="22"/>
      <c r="G2" s="22"/>
      <c r="H2" s="22"/>
      <c r="I2" s="22"/>
    </row>
    <row r="3" spans="1:22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</row>
    <row r="5" spans="1:22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</row>
    <row r="7" spans="1:22" x14ac:dyDescent="0.3">
      <c r="A7" s="19" t="s">
        <v>19</v>
      </c>
      <c r="B7" s="19"/>
      <c r="C7" s="19"/>
      <c r="D7" s="8" t="s">
        <v>4</v>
      </c>
      <c r="E7" s="9"/>
      <c r="V7" s="12">
        <v>2.5</v>
      </c>
    </row>
    <row r="8" spans="1:22" ht="15" thickBot="1" x14ac:dyDescent="0.35">
      <c r="V8" s="12">
        <v>2</v>
      </c>
    </row>
    <row r="9" spans="1:22" ht="15" thickBot="1" x14ac:dyDescent="0.35">
      <c r="A9" s="20" t="s">
        <v>3</v>
      </c>
      <c r="B9" s="20"/>
      <c r="C9" s="21"/>
      <c r="D9" s="6" t="str">
        <f>IELE3P_SEMESTRES_12!CP3PS1MOY</f>
        <v/>
      </c>
      <c r="E9" s="2"/>
      <c r="V9" s="12">
        <v>1.5</v>
      </c>
    </row>
    <row r="10" spans="1:22" ht="15" thickBot="1" x14ac:dyDescent="0.35">
      <c r="A10" s="20" t="s">
        <v>5</v>
      </c>
      <c r="B10" s="20"/>
      <c r="C10" s="21"/>
      <c r="D10" s="6" t="str">
        <f>IELE3P_SEMESTRES_12!CP3PS2MOY</f>
        <v/>
      </c>
      <c r="E10" s="2"/>
      <c r="V10" s="12">
        <v>1</v>
      </c>
    </row>
    <row r="11" spans="1:22" ht="15" thickBot="1" x14ac:dyDescent="0.35">
      <c r="A11" s="20" t="s">
        <v>13</v>
      </c>
      <c r="B11" s="20"/>
      <c r="C11" s="21"/>
      <c r="D11" s="6" t="str">
        <f>IELE4P_SEMESTRES_34!CP4PS1MOY</f>
        <v/>
      </c>
      <c r="E11" s="2"/>
    </row>
    <row r="12" spans="1:22" ht="15" thickBot="1" x14ac:dyDescent="0.35">
      <c r="A12" s="20" t="s">
        <v>14</v>
      </c>
      <c r="B12" s="20"/>
      <c r="C12" s="21"/>
      <c r="D12" s="6" t="str">
        <f>IELE4P_SEMESTRES_34!CP4PS2MOY</f>
        <v/>
      </c>
      <c r="E12" s="2"/>
    </row>
    <row r="13" spans="1:22" ht="15" thickBot="1" x14ac:dyDescent="0.35">
      <c r="A13" s="2"/>
      <c r="B13" s="2"/>
      <c r="C13" s="2"/>
      <c r="D13" s="2"/>
      <c r="E13" s="2"/>
    </row>
    <row r="14" spans="1:22" ht="15.6" thickTop="1" thickBot="1" x14ac:dyDescent="0.35">
      <c r="A14" s="2" t="s">
        <v>10</v>
      </c>
      <c r="B14" s="2"/>
      <c r="C14" s="2"/>
      <c r="D14" s="7" t="str">
        <f>IF(ISERROR(AVERAGE(D9:D12)),"",MROUND(AVERAGE(D9:D12),0.5))</f>
        <v/>
      </c>
      <c r="E14" s="2"/>
    </row>
    <row r="15" spans="1:22" ht="15" customHeight="1" thickTop="1" x14ac:dyDescent="0.3"/>
    <row r="16" spans="1:22" s="1" customFormat="1" ht="15" customHeight="1" x14ac:dyDescent="0.4">
      <c r="A16" s="2" t="s">
        <v>11</v>
      </c>
      <c r="B16"/>
      <c r="C16"/>
      <c r="D16"/>
      <c r="E16"/>
      <c r="F16"/>
      <c r="G16"/>
      <c r="H16"/>
      <c r="I16"/>
    </row>
    <row r="17" spans="1:1" ht="15" customHeight="1" x14ac:dyDescent="0.3">
      <c r="A17" s="2" t="s">
        <v>12</v>
      </c>
    </row>
    <row r="25" spans="1:1" ht="14.4" customHeight="1" x14ac:dyDescent="0.3"/>
  </sheetData>
  <sheetProtection sheet="1" selectLockedCells="1"/>
  <mergeCells count="8">
    <mergeCell ref="A2:I2"/>
    <mergeCell ref="A12:C12"/>
    <mergeCell ref="A1:I1"/>
    <mergeCell ref="A5:I5"/>
    <mergeCell ref="A7:C7"/>
    <mergeCell ref="A9:C9"/>
    <mergeCell ref="A10:C10"/>
    <mergeCell ref="A11:C11"/>
  </mergeCells>
  <conditionalFormatting sqref="D9:D12">
    <cfRule type="containsBlanks" dxfId="2" priority="4">
      <formula>LEN(TRIM(D9))=0</formula>
    </cfRule>
    <cfRule type="containsBlanks" priority="5">
      <formula>LEN(TRIM(D9))=0</formula>
    </cfRule>
    <cfRule type="cellIs" dxfId="1" priority="6" operator="lessThan">
      <formula>4</formula>
    </cfRule>
  </conditionalFormatting>
  <conditionalFormatting sqref="D14">
    <cfRule type="cellIs" dxfId="0" priority="7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" xr:uid="{5D0B77E6-0787-4AE7-BB9F-55B35003358D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C8AB-05B1-4391-9816-BAA6BC768905}">
  <dimension ref="A1:G1"/>
  <sheetViews>
    <sheetView showGridLines="0" topLeftCell="A6" zoomScaleNormal="100" workbookViewId="0">
      <selection sqref="A1:G1"/>
    </sheetView>
  </sheetViews>
  <sheetFormatPr baseColWidth="10" defaultColWidth="11.44140625" defaultRowHeight="14.4" x14ac:dyDescent="0.3"/>
  <sheetData>
    <row r="1" spans="1:7" x14ac:dyDescent="0.3">
      <c r="A1" s="23" t="s">
        <v>21</v>
      </c>
      <c r="B1" s="23"/>
      <c r="C1" s="23"/>
      <c r="D1" s="23"/>
      <c r="E1" s="23"/>
      <c r="F1" s="23"/>
      <c r="G1" s="23"/>
    </row>
  </sheetData>
  <sheetProtection sheet="1" objects="1" scenarios="1"/>
  <mergeCells count="1">
    <mergeCell ref="A1:G1"/>
  </mergeCells>
  <hyperlinks>
    <hyperlink ref="A1" r:id="rId1" tooltip="EIT.SWISS PQ PELE" display="EIT.SWISS PQ PELE" xr:uid="{FF79310A-185F-4F96-AA6F-70FD6E142FA3}"/>
    <hyperlink ref="A1:G1" r:id="rId2" tooltip="EIT.SWISS PQ PELE" display="EIT.SWISS PQ PELE" xr:uid="{0F00E5AC-7D35-49E1-87C0-D83510DB2735}"/>
  </hyperlinks>
  <pageMargins left="0.7" right="0.7" top="0.75" bottom="0.75" header="0.3" footer="0.3"/>
  <pageSetup paperSize="9" orientation="portrait" horizontalDpi="1200" verticalDpi="12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6" ma:contentTypeDescription="Crée un document." ma:contentTypeScope="" ma:versionID="53ca5ba934d9ea82b208c5ebaa87ee73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61005504990099e8d9d64d1794496304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Props1.xml><?xml version="1.0" encoding="utf-8"?>
<ds:datastoreItem xmlns:ds="http://schemas.openxmlformats.org/officeDocument/2006/customXml" ds:itemID="{477526C9-DFDA-4A30-8977-A246D3354F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12DA6-AD4F-40C4-A32D-AF2A1874A003}"/>
</file>

<file path=customXml/itemProps3.xml><?xml version="1.0" encoding="utf-8"?>
<ds:datastoreItem xmlns:ds="http://schemas.openxmlformats.org/officeDocument/2006/customXml" ds:itemID="{AF42EF24-D724-4D26-918E-7A223B8E2755}">
  <ds:schemaRefs>
    <ds:schemaRef ds:uri="http://schemas.microsoft.com/office/2006/metadata/properties"/>
    <ds:schemaRef ds:uri="http://schemas.microsoft.com/office/infopath/2007/PartnerControls"/>
    <ds:schemaRef ds:uri="81e70d26-bf48-4cf6-8ac1-a02ba5208bf1"/>
    <ds:schemaRef ds:uri="28ecda99-baeb-4159-826c-8d3ebe501c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62</vt:i4>
      </vt:variant>
    </vt:vector>
  </HeadingPairs>
  <TitlesOfParts>
    <vt:vector size="66" baseType="lpstr">
      <vt:lpstr>IELE3P_SEMESTRES_12</vt:lpstr>
      <vt:lpstr>IELE4P_SEMESTRES_34</vt:lpstr>
      <vt:lpstr>CP_ECG_IELE_3P4P_BILAN</vt:lpstr>
      <vt:lpstr>EIT_SWISS_CALCULS_MOYENNES</vt:lpstr>
      <vt:lpstr>BTE3PS1</vt:lpstr>
      <vt:lpstr>BTE3PS1MOY</vt:lpstr>
      <vt:lpstr>BTE3PS2</vt:lpstr>
      <vt:lpstr>BTE3PS2MOY</vt:lpstr>
      <vt:lpstr>IELE4P_SEMESTRES_34!BTE4PS1</vt:lpstr>
      <vt:lpstr>IELE4P_SEMESTRES_34!BTE4PS1MOY</vt:lpstr>
      <vt:lpstr>IELE4P_SEMESTRES_34!BTE4PS2</vt:lpstr>
      <vt:lpstr>IELE4P_SEMESTRES_34!BTE4PS2MOY</vt:lpstr>
      <vt:lpstr>IELE3P_SEMESTRES_12!CP3PS1MOY</vt:lpstr>
      <vt:lpstr>IELE3P_SEMESTRES_12!CP3PS2MOY</vt:lpstr>
      <vt:lpstr>IELE4P_SEMESTRES_34!CP4PS1MOY</vt:lpstr>
      <vt:lpstr>IELE4P_SEMESTRES_34!CP4PS2MOY</vt:lpstr>
      <vt:lpstr>IELE3P_SEMESTRES_12!DTE3PS1</vt:lpstr>
      <vt:lpstr>IELE3P_SEMESTRES_12!DTE3PS1MOY</vt:lpstr>
      <vt:lpstr>IELE3P_SEMESTRES_12!DTE3PS2</vt:lpstr>
      <vt:lpstr>IELE3P_SEMESTRES_12!DTE3PS2MOY</vt:lpstr>
      <vt:lpstr>IELE4P_SEMESTRES_34!DTE4PS1</vt:lpstr>
      <vt:lpstr>IELE4P_SEMESTRES_34!DTE4PS1MOY</vt:lpstr>
      <vt:lpstr>IELE4P_SEMESTRES_34!DTE4PS2</vt:lpstr>
      <vt:lpstr>IELE4P_SEMESTRES_34!DTE4PS2MOY</vt:lpstr>
      <vt:lpstr>IELE3P_SEMESTRES_12!ECGLCS5</vt:lpstr>
      <vt:lpstr>IELE4P_SEMESTRES_34!ECGLCS5</vt:lpstr>
      <vt:lpstr>IELE3P_SEMESTRES_12!ECGLCS5MOY</vt:lpstr>
      <vt:lpstr>IELE4P_SEMESTRES_34!ECGLCS5MOY</vt:lpstr>
      <vt:lpstr>IELE3P_SEMESTRES_12!ECGLCS6</vt:lpstr>
      <vt:lpstr>IELE4P_SEMESTRES_34!ECGLCS6</vt:lpstr>
      <vt:lpstr>IELE3P_SEMESTRES_12!ECGLCS6MOY</vt:lpstr>
      <vt:lpstr>IELE4P_SEMESTRES_34!ECGLCS6MOY</vt:lpstr>
      <vt:lpstr>IELE3P_SEMESTRES_12!ECGS5MOY</vt:lpstr>
      <vt:lpstr>IELE4P_SEMESTRES_34!ECGS5MOY</vt:lpstr>
      <vt:lpstr>IELE3P_SEMESTRES_12!ECGS6MOY</vt:lpstr>
      <vt:lpstr>IELE4P_SEMESTRES_34!ECGS6MOY</vt:lpstr>
      <vt:lpstr>IELE3P_SEMESTRES_12!ECGSOS5</vt:lpstr>
      <vt:lpstr>IELE4P_SEMESTRES_34!ECGSOS5</vt:lpstr>
      <vt:lpstr>IELE3P_SEMESTRES_12!ECGSOS5MOY</vt:lpstr>
      <vt:lpstr>IELE4P_SEMESTRES_34!ECGSOS5MOY</vt:lpstr>
      <vt:lpstr>IELE3P_SEMESTRES_12!ECGSOS6</vt:lpstr>
      <vt:lpstr>IELE4P_SEMESTRES_34!ECGSOS6</vt:lpstr>
      <vt:lpstr>IELE3P_SEMESTRES_12!ECGSOS6MOY</vt:lpstr>
      <vt:lpstr>IELE4P_SEMESTRES_34!ECGSOS6MOY</vt:lpstr>
      <vt:lpstr>CP_ECG_IELE_3P4P_BILAN!Print_Area</vt:lpstr>
      <vt:lpstr>IELE3P_SEMESTRES_12!Print_Area</vt:lpstr>
      <vt:lpstr>IELE4P_SEMESTRES_34!Print_Area</vt:lpstr>
      <vt:lpstr>IELE3P_SEMESTRES_12!TCO3PS1</vt:lpstr>
      <vt:lpstr>IELE3P_SEMESTRES_12!TCO3PS1MOY</vt:lpstr>
      <vt:lpstr>IELE3P_SEMESTRES_12!TCO3PS2</vt:lpstr>
      <vt:lpstr>IELE3P_SEMESTRES_12!TCO3PS2MOY</vt:lpstr>
      <vt:lpstr>IELE4P_SEMESTRES_34!TCO4PS1</vt:lpstr>
      <vt:lpstr>IELE4P_SEMESTRES_34!TCO4PS1MOY</vt:lpstr>
      <vt:lpstr>IELE4P_SEMESTRES_34!TCO4PS2</vt:lpstr>
      <vt:lpstr>IELE4P_SEMESTRES_34!TCO4PS2MOY</vt:lpstr>
      <vt:lpstr>IELE3P_SEMESTRES_12!TSE3PS1</vt:lpstr>
      <vt:lpstr>IELE3P_SEMESTRES_12!TSE3PS1MOY</vt:lpstr>
      <vt:lpstr>IELE3P_SEMESTRES_12!TSE3PS2</vt:lpstr>
      <vt:lpstr>IELE3P_SEMESTRES_12!TSE3PS2MOY</vt:lpstr>
      <vt:lpstr>IELE4P_SEMESTRES_34!TSE4PS1</vt:lpstr>
      <vt:lpstr>IELE4P_SEMESTRES_34!TSE4PS1MOY</vt:lpstr>
      <vt:lpstr>IELE4P_SEMESTRES_34!TSE4PS2</vt:lpstr>
      <vt:lpstr>IELE4P_SEMESTRES_34!TSE4PS2MOY</vt:lpstr>
      <vt:lpstr>CP_ECG_IELE_3P4P_BILAN!Zone_d_impression</vt:lpstr>
      <vt:lpstr>IELE3P_SEMESTRES_12!Zone_d_impression</vt:lpstr>
      <vt:lpstr>IELE4P_SEMESTRES_34!Zone_d_impression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EPSIC</cp:lastModifiedBy>
  <cp:revision/>
  <dcterms:created xsi:type="dcterms:W3CDTF">2024-03-11T19:14:30Z</dcterms:created>
  <dcterms:modified xsi:type="dcterms:W3CDTF">2025-06-26T05:21:44Z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  <property fmtid="{D5CDD505-2E9C-101B-9397-08002B2CF9AE}" pid="3" name="MediaServiceImageTags">
    <vt:lpwstr/>
  </property>
</Properties>
</file>