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minasjan\Desktop\"/>
    </mc:Choice>
  </mc:AlternateContent>
  <xr:revisionPtr revIDLastSave="0" documentId="8_{78A5F266-D815-4AE9-81E3-A6D2F225B04E}" xr6:coauthVersionLast="47" xr6:coauthVersionMax="47" xr10:uidLastSave="{00000000-0000-0000-0000-000000000000}"/>
  <bookViews>
    <workbookView xWindow="28680" yWindow="-120" windowWidth="29040" windowHeight="15720" xr2:uid="{B0388947-6086-432E-A641-6DA455BA1AAB}"/>
  </bookViews>
  <sheets>
    <sheet name="invoices_dataset (1)" sheetId="2" r:id="rId1"/>
    <sheet name="List1" sheetId="1" r:id="rId2"/>
  </sheet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9513A2-3EE4-4C5D-9EB0-63C961D19626}" keepAlive="1" name="Dotaz – invoices_dataset (1)" description="Připojení k dotazu produktu invoices_dataset (1) v sešitě" type="5" refreshedVersion="8" background="1" saveData="1">
    <dbPr connection="Provider=Microsoft.Mashup.OleDb.1;Data Source=$Workbook$;Location=&quot;invoices_dataset (1)&quot;;Extended Properties=&quot;&quot;" command="SELECT * FROM [invoices_dataset (1)]"/>
  </connection>
</connections>
</file>

<file path=xl/sharedStrings.xml><?xml version="1.0" encoding="utf-8"?>
<sst xmlns="http://schemas.openxmlformats.org/spreadsheetml/2006/main" count="918" uniqueCount="510">
  <si>
    <t>Invoice ID</t>
  </si>
  <si>
    <t>Customer ID</t>
  </si>
  <si>
    <t>Invoice Date</t>
  </si>
  <si>
    <t>Product ID</t>
  </si>
  <si>
    <t>Quantity</t>
  </si>
  <si>
    <t>Unit Price</t>
  </si>
  <si>
    <t>Total Price</t>
  </si>
  <si>
    <t>INV-0001</t>
  </si>
  <si>
    <t>CUST-039</t>
  </si>
  <si>
    <t>PROD-016</t>
  </si>
  <si>
    <t>INV-0002</t>
  </si>
  <si>
    <t>CUST-029</t>
  </si>
  <si>
    <t>PROD-087</t>
  </si>
  <si>
    <t>INV-0003</t>
  </si>
  <si>
    <t>CUST-015</t>
  </si>
  <si>
    <t>PROD-057</t>
  </si>
  <si>
    <t>INV-0004</t>
  </si>
  <si>
    <t>CUST-043</t>
  </si>
  <si>
    <t>PROD-075</t>
  </si>
  <si>
    <t>INV-0005</t>
  </si>
  <si>
    <t>CUST-008</t>
  </si>
  <si>
    <t>PROD-012</t>
  </si>
  <si>
    <t>INV-0006</t>
  </si>
  <si>
    <t>CUST-021</t>
  </si>
  <si>
    <t>PROD-074</t>
  </si>
  <si>
    <t>INV-0007</t>
  </si>
  <si>
    <t>PROD-096</t>
  </si>
  <si>
    <t>INV-0008</t>
  </si>
  <si>
    <t>CUST-019</t>
  </si>
  <si>
    <t>INV-0009</t>
  </si>
  <si>
    <t>CUST-023</t>
  </si>
  <si>
    <t>PROD-072</t>
  </si>
  <si>
    <t>INV-0010</t>
  </si>
  <si>
    <t>CUST-011</t>
  </si>
  <si>
    <t>PROD-076</t>
  </si>
  <si>
    <t>INV-0011</t>
  </si>
  <si>
    <t>PROD-024</t>
  </si>
  <si>
    <t>INV-0012</t>
  </si>
  <si>
    <t>CUST-024</t>
  </si>
  <si>
    <t>PROD-028</t>
  </si>
  <si>
    <t>INV-0013</t>
  </si>
  <si>
    <t>CUST-036</t>
  </si>
  <si>
    <t>PROD-008</t>
  </si>
  <si>
    <t>INV-0014</t>
  </si>
  <si>
    <t>CUST-040</t>
  </si>
  <si>
    <t>PROD-092</t>
  </si>
  <si>
    <t>INV-0015</t>
  </si>
  <si>
    <t>PROD-036</t>
  </si>
  <si>
    <t>INV-0016</t>
  </si>
  <si>
    <t>CUST-003</t>
  </si>
  <si>
    <t>PROD-090</t>
  </si>
  <si>
    <t>INV-0017</t>
  </si>
  <si>
    <t>CUST-022</t>
  </si>
  <si>
    <t>INV-0018</t>
  </si>
  <si>
    <t>CUST-002</t>
  </si>
  <si>
    <t>PROD-058</t>
  </si>
  <si>
    <t>INV-0019</t>
  </si>
  <si>
    <t>PROD-060</t>
  </si>
  <si>
    <t>INV-0020</t>
  </si>
  <si>
    <t>CUST-044</t>
  </si>
  <si>
    <t>PROD-050</t>
  </si>
  <si>
    <t>INV-0021</t>
  </si>
  <si>
    <t>CUST-030</t>
  </si>
  <si>
    <t>INV-0022</t>
  </si>
  <si>
    <t>CUST-038</t>
  </si>
  <si>
    <t>INV-0023</t>
  </si>
  <si>
    <t>PROD-041</t>
  </si>
  <si>
    <t>INV-0024</t>
  </si>
  <si>
    <t>PROD-100</t>
  </si>
  <si>
    <t>INV-0025</t>
  </si>
  <si>
    <t>CUST-033</t>
  </si>
  <si>
    <t>PROD-064</t>
  </si>
  <si>
    <t>INV-0026</t>
  </si>
  <si>
    <t>CUST-012</t>
  </si>
  <si>
    <t>PROD-027</t>
  </si>
  <si>
    <t>INV-0027</t>
  </si>
  <si>
    <t>PROD-063</t>
  </si>
  <si>
    <t>INV-0028</t>
  </si>
  <si>
    <t>PROD-017</t>
  </si>
  <si>
    <t>INV-0029</t>
  </si>
  <si>
    <t>CUST-025</t>
  </si>
  <si>
    <t>PROD-073</t>
  </si>
  <si>
    <t>INV-0030</t>
  </si>
  <si>
    <t>CUST-049</t>
  </si>
  <si>
    <t>PROD-033</t>
  </si>
  <si>
    <t>INV-0031</t>
  </si>
  <si>
    <t>CUST-027</t>
  </si>
  <si>
    <t>PROD-084</t>
  </si>
  <si>
    <t>INV-0032</t>
  </si>
  <si>
    <t>CUST-042</t>
  </si>
  <si>
    <t>PROD-077</t>
  </si>
  <si>
    <t>INV-0033</t>
  </si>
  <si>
    <t>CUST-028</t>
  </si>
  <si>
    <t>INV-0034</t>
  </si>
  <si>
    <t>CUST-016</t>
  </si>
  <si>
    <t>PROD-029</t>
  </si>
  <si>
    <t>INV-0035</t>
  </si>
  <si>
    <t>PROD-013</t>
  </si>
  <si>
    <t>INV-0036</t>
  </si>
  <si>
    <t>CUST-047</t>
  </si>
  <si>
    <t>PROD-046</t>
  </si>
  <si>
    <t>INV-0037</t>
  </si>
  <si>
    <t>PROD-035</t>
  </si>
  <si>
    <t>INV-0038</t>
  </si>
  <si>
    <t>PROD-006</t>
  </si>
  <si>
    <t>INV-0039</t>
  </si>
  <si>
    <t>CUST-037</t>
  </si>
  <si>
    <t>PROD-082</t>
  </si>
  <si>
    <t>INV-0040</t>
  </si>
  <si>
    <t>CUST-007</t>
  </si>
  <si>
    <t>PROD-069</t>
  </si>
  <si>
    <t>INV-0041</t>
  </si>
  <si>
    <t>PROD-047</t>
  </si>
  <si>
    <t>INV-0042</t>
  </si>
  <si>
    <t>CUST-009</t>
  </si>
  <si>
    <t>PROD-025</t>
  </si>
  <si>
    <t>INV-0043</t>
  </si>
  <si>
    <t>PROD-066</t>
  </si>
  <si>
    <t>INV-0044</t>
  </si>
  <si>
    <t>CUST-018</t>
  </si>
  <si>
    <t>PROD-010</t>
  </si>
  <si>
    <t>INV-0045</t>
  </si>
  <si>
    <t>CUST-004</t>
  </si>
  <si>
    <t>PROD-056</t>
  </si>
  <si>
    <t>INV-0046</t>
  </si>
  <si>
    <t>PROD-030</t>
  </si>
  <si>
    <t>INV-0047</t>
  </si>
  <si>
    <t>CUST-014</t>
  </si>
  <si>
    <t>PROD-005</t>
  </si>
  <si>
    <t>INV-0048</t>
  </si>
  <si>
    <t>CUST-050</t>
  </si>
  <si>
    <t>INV-0049</t>
  </si>
  <si>
    <t>PROD-065</t>
  </si>
  <si>
    <t>INV-0050</t>
  </si>
  <si>
    <t>CUST-026</t>
  </si>
  <si>
    <t>PROD-018</t>
  </si>
  <si>
    <t>INV-0051</t>
  </si>
  <si>
    <t>INV-0052</t>
  </si>
  <si>
    <t>CUST-020</t>
  </si>
  <si>
    <t>PROD-049</t>
  </si>
  <si>
    <t>INV-0053</t>
  </si>
  <si>
    <t>PROD-011</t>
  </si>
  <si>
    <t>INV-0054</t>
  </si>
  <si>
    <t>PROD-085</t>
  </si>
  <si>
    <t>INV-0055</t>
  </si>
  <si>
    <t>PROD-026</t>
  </si>
  <si>
    <t>INV-0056</t>
  </si>
  <si>
    <t>INV-0057</t>
  </si>
  <si>
    <t>PROD-089</t>
  </si>
  <si>
    <t>INV-0058</t>
  </si>
  <si>
    <t>PROD-086</t>
  </si>
  <si>
    <t>INV-0059</t>
  </si>
  <si>
    <t>CUST-035</t>
  </si>
  <si>
    <t>PROD-059</t>
  </si>
  <si>
    <t>INV-0060</t>
  </si>
  <si>
    <t>INV-0061</t>
  </si>
  <si>
    <t>CUST-017</t>
  </si>
  <si>
    <t>INV-0062</t>
  </si>
  <si>
    <t>INV-0063</t>
  </si>
  <si>
    <t>INV-0064</t>
  </si>
  <si>
    <t>PROD-098</t>
  </si>
  <si>
    <t>INV-0065</t>
  </si>
  <si>
    <t>PROD-099</t>
  </si>
  <si>
    <t>INV-0066</t>
  </si>
  <si>
    <t>PROD-001</t>
  </si>
  <si>
    <t>INV-0067</t>
  </si>
  <si>
    <t>CUST-006</t>
  </si>
  <si>
    <t>PROD-021</t>
  </si>
  <si>
    <t>INV-0068</t>
  </si>
  <si>
    <t>PROD-055</t>
  </si>
  <si>
    <t>INV-0069</t>
  </si>
  <si>
    <t>INV-0070</t>
  </si>
  <si>
    <t>INV-0071</t>
  </si>
  <si>
    <t>PROD-081</t>
  </si>
  <si>
    <t>INV-0072</t>
  </si>
  <si>
    <t>INV-0073</t>
  </si>
  <si>
    <t>PROD-095</t>
  </si>
  <si>
    <t>INV-0074</t>
  </si>
  <si>
    <t>CUST-034</t>
  </si>
  <si>
    <t>INV-0075</t>
  </si>
  <si>
    <t>CUST-010</t>
  </si>
  <si>
    <t>PROD-003</t>
  </si>
  <si>
    <t>INV-0076</t>
  </si>
  <si>
    <t>PROD-053</t>
  </si>
  <si>
    <t>INV-0077</t>
  </si>
  <si>
    <t>PROD-023</t>
  </si>
  <si>
    <t>INV-0078</t>
  </si>
  <si>
    <t>CUST-031</t>
  </si>
  <si>
    <t>INV-0079</t>
  </si>
  <si>
    <t>CUST-048</t>
  </si>
  <si>
    <t>PROD-037</t>
  </si>
  <si>
    <t>INV-0080</t>
  </si>
  <si>
    <t>INV-0081</t>
  </si>
  <si>
    <t>INV-0082</t>
  </si>
  <si>
    <t>PROD-083</t>
  </si>
  <si>
    <t>INV-0083</t>
  </si>
  <si>
    <t>INV-0084</t>
  </si>
  <si>
    <t>INV-0085</t>
  </si>
  <si>
    <t>PROD-078</t>
  </si>
  <si>
    <t>INV-0086</t>
  </si>
  <si>
    <t>INV-0087</t>
  </si>
  <si>
    <t>CUST-045</t>
  </si>
  <si>
    <t>INV-0088</t>
  </si>
  <si>
    <t>PROD-051</t>
  </si>
  <si>
    <t>INV-0089</t>
  </si>
  <si>
    <t>PROD-045</t>
  </si>
  <si>
    <t>INV-0090</t>
  </si>
  <si>
    <t>INV-0091</t>
  </si>
  <si>
    <t>PROD-004</t>
  </si>
  <si>
    <t>INV-0092</t>
  </si>
  <si>
    <t>PROD-062</t>
  </si>
  <si>
    <t>INV-0093</t>
  </si>
  <si>
    <t>INV-0094</t>
  </si>
  <si>
    <t>CUST-041</t>
  </si>
  <si>
    <t>PROD-032</t>
  </si>
  <si>
    <t>INV-0095</t>
  </si>
  <si>
    <t>PROD-034</t>
  </si>
  <si>
    <t>INV-0096</t>
  </si>
  <si>
    <t>INV-0097</t>
  </si>
  <si>
    <t>INV-0098</t>
  </si>
  <si>
    <t>CUST-001</t>
  </si>
  <si>
    <t>INV-0099</t>
  </si>
  <si>
    <t>PROD-039</t>
  </si>
  <si>
    <t>INV-0100</t>
  </si>
  <si>
    <t>INV-0101</t>
  </si>
  <si>
    <t>INV-0102</t>
  </si>
  <si>
    <t>PROD-054</t>
  </si>
  <si>
    <t>INV-0103</t>
  </si>
  <si>
    <t>INV-0104</t>
  </si>
  <si>
    <t>INV-0105</t>
  </si>
  <si>
    <t>INV-0106</t>
  </si>
  <si>
    <t>INV-0107</t>
  </si>
  <si>
    <t>INV-0108</t>
  </si>
  <si>
    <t>INV-0109</t>
  </si>
  <si>
    <t>PROD-094</t>
  </si>
  <si>
    <t>INV-0110</t>
  </si>
  <si>
    <t>INV-0111</t>
  </si>
  <si>
    <t>INV-0112</t>
  </si>
  <si>
    <t>INV-0113</t>
  </si>
  <si>
    <t>CUST-005</t>
  </si>
  <si>
    <t>INV-0114</t>
  </si>
  <si>
    <t>INV-0115</t>
  </si>
  <si>
    <t>PROD-079</t>
  </si>
  <si>
    <t>INV-0116</t>
  </si>
  <si>
    <t>INV-0117</t>
  </si>
  <si>
    <t>PROD-014</t>
  </si>
  <si>
    <t>INV-0118</t>
  </si>
  <si>
    <t>INV-0119</t>
  </si>
  <si>
    <t>INV-0120</t>
  </si>
  <si>
    <t>INV-0121</t>
  </si>
  <si>
    <t>PROD-038</t>
  </si>
  <si>
    <t>INV-0122</t>
  </si>
  <si>
    <t>INV-0123</t>
  </si>
  <si>
    <t>INV-0124</t>
  </si>
  <si>
    <t>INV-0125</t>
  </si>
  <si>
    <t>INV-0126</t>
  </si>
  <si>
    <t>INV-0127</t>
  </si>
  <si>
    <t>INV-0128</t>
  </si>
  <si>
    <t>INV-0129</t>
  </si>
  <si>
    <t>INV-0130</t>
  </si>
  <si>
    <t>PROD-091</t>
  </si>
  <si>
    <t>INV-0131</t>
  </si>
  <si>
    <t>INV-0132</t>
  </si>
  <si>
    <t>INV-0133</t>
  </si>
  <si>
    <t>INV-0134</t>
  </si>
  <si>
    <t>PROD-052</t>
  </si>
  <si>
    <t>INV-0135</t>
  </si>
  <si>
    <t>INV-0136</t>
  </si>
  <si>
    <t>PROD-097</t>
  </si>
  <si>
    <t>INV-0137</t>
  </si>
  <si>
    <t>PROD-088</t>
  </si>
  <si>
    <t>INV-0138</t>
  </si>
  <si>
    <t>INV-0139</t>
  </si>
  <si>
    <t>INV-0140</t>
  </si>
  <si>
    <t>INV-0141</t>
  </si>
  <si>
    <t>INV-0142</t>
  </si>
  <si>
    <t>INV-0143</t>
  </si>
  <si>
    <t>INV-0144</t>
  </si>
  <si>
    <t>INV-0145</t>
  </si>
  <si>
    <t>INV-0146</t>
  </si>
  <si>
    <t>INV-0147</t>
  </si>
  <si>
    <t>INV-0148</t>
  </si>
  <si>
    <t>INV-0149</t>
  </si>
  <si>
    <t>INV-0150</t>
  </si>
  <si>
    <t>INV-0151</t>
  </si>
  <si>
    <t>CUST-013</t>
  </si>
  <si>
    <t>INV-0152</t>
  </si>
  <si>
    <t>CUST-032</t>
  </si>
  <si>
    <t>INV-0153</t>
  </si>
  <si>
    <t>INV-0154</t>
  </si>
  <si>
    <t>INV-0155</t>
  </si>
  <si>
    <t>INV-0156</t>
  </si>
  <si>
    <t>INV-0157</t>
  </si>
  <si>
    <t>INV-0158</t>
  </si>
  <si>
    <t>PROD-043</t>
  </si>
  <si>
    <t>INV-0159</t>
  </si>
  <si>
    <t>INV-0160</t>
  </si>
  <si>
    <t>INV-0161</t>
  </si>
  <si>
    <t>INV-0162</t>
  </si>
  <si>
    <t>PROD-080</t>
  </si>
  <si>
    <t>INV-0163</t>
  </si>
  <si>
    <t>INV-0164</t>
  </si>
  <si>
    <t>INV-0165</t>
  </si>
  <si>
    <t>INV-0166</t>
  </si>
  <si>
    <t>INV-0167</t>
  </si>
  <si>
    <t>INV-0168</t>
  </si>
  <si>
    <t>INV-0169</t>
  </si>
  <si>
    <t>INV-0170</t>
  </si>
  <si>
    <t>INV-0171</t>
  </si>
  <si>
    <t>PROD-067</t>
  </si>
  <si>
    <t>INV-0172</t>
  </si>
  <si>
    <t>INV-0173</t>
  </si>
  <si>
    <t>INV-0174</t>
  </si>
  <si>
    <t>INV-0175</t>
  </si>
  <si>
    <t>PROD-093</t>
  </si>
  <si>
    <t>INV-0176</t>
  </si>
  <si>
    <t>INV-0177</t>
  </si>
  <si>
    <t>INV-0178</t>
  </si>
  <si>
    <t>PROD-061</t>
  </si>
  <si>
    <t>INV-0179</t>
  </si>
  <si>
    <t>INV-0180</t>
  </si>
  <si>
    <t>PROD-019</t>
  </si>
  <si>
    <t>INV-0181</t>
  </si>
  <si>
    <t>INV-0182</t>
  </si>
  <si>
    <t>INV-0183</t>
  </si>
  <si>
    <t>INV-0184</t>
  </si>
  <si>
    <t>INV-0185</t>
  </si>
  <si>
    <t>PROD-042</t>
  </si>
  <si>
    <t>INV-0186</t>
  </si>
  <si>
    <t>INV-0187</t>
  </si>
  <si>
    <t>PROD-022</t>
  </si>
  <si>
    <t>INV-0188</t>
  </si>
  <si>
    <t>INV-0189</t>
  </si>
  <si>
    <t>PROD-070</t>
  </si>
  <si>
    <t>INV-0190</t>
  </si>
  <si>
    <t>INV-0191</t>
  </si>
  <si>
    <t>INV-0192</t>
  </si>
  <si>
    <t>INV-0193</t>
  </si>
  <si>
    <t>INV-0194</t>
  </si>
  <si>
    <t>INV-0195</t>
  </si>
  <si>
    <t>INV-0196</t>
  </si>
  <si>
    <t>INV-0197</t>
  </si>
  <si>
    <t>INV-0198</t>
  </si>
  <si>
    <t>INV-0199</t>
  </si>
  <si>
    <t>INV-0200</t>
  </si>
  <si>
    <t>Popisky řádků</t>
  </si>
  <si>
    <t>Celkový součet</t>
  </si>
  <si>
    <t>Počet z Invoice ID</t>
  </si>
  <si>
    <t>2020</t>
  </si>
  <si>
    <t>2021</t>
  </si>
  <si>
    <t>2022</t>
  </si>
  <si>
    <t>2023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</si>
  <si>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</si>
  <si>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</si>
  <si>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</si>
  <si>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</si>
  <si>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</si>
  <si>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</si>
  <si>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</si>
  <si>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</si>
  <si>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</si>
  <si>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</si>
  <si>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</si>
  <si>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</si>
  <si>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Součet z Total Price</t>
  </si>
  <si>
    <t>08.I</t>
  </si>
  <si>
    <t>14.I</t>
  </si>
  <si>
    <t>17.I</t>
  </si>
  <si>
    <t>19.I</t>
  </si>
  <si>
    <t>22.I</t>
  </si>
  <si>
    <t>01.II</t>
  </si>
  <si>
    <t>14.II</t>
  </si>
  <si>
    <t>15.II</t>
  </si>
  <si>
    <t>27.II</t>
  </si>
  <si>
    <t>28.II</t>
  </si>
  <si>
    <t>02.III</t>
  </si>
  <si>
    <t>22.III</t>
  </si>
  <si>
    <t>28.III</t>
  </si>
  <si>
    <t>01.IV</t>
  </si>
  <si>
    <t>02.IV</t>
  </si>
  <si>
    <t>04.IV</t>
  </si>
  <si>
    <t>13.IV</t>
  </si>
  <si>
    <t>15.IV</t>
  </si>
  <si>
    <t>16.IV</t>
  </si>
  <si>
    <t>21.IV</t>
  </si>
  <si>
    <t>28.IV</t>
  </si>
  <si>
    <t>01.V</t>
  </si>
  <si>
    <t>06.V</t>
  </si>
  <si>
    <t>10.V</t>
  </si>
  <si>
    <t>03.VI</t>
  </si>
  <si>
    <t>07.VI</t>
  </si>
  <si>
    <t>13.VI</t>
  </si>
  <si>
    <t>13.VII</t>
  </si>
  <si>
    <t>24.VII</t>
  </si>
  <si>
    <t>01.VIII</t>
  </si>
  <si>
    <t>13.VIII</t>
  </si>
  <si>
    <t>17.VIII</t>
  </si>
  <si>
    <t>20.VIII</t>
  </si>
  <si>
    <t>03.IX</t>
  </si>
  <si>
    <t>04.IX</t>
  </si>
  <si>
    <t>21.X</t>
  </si>
  <si>
    <t>22.X</t>
  </si>
  <si>
    <t>23.XI</t>
  </si>
  <si>
    <t>05.XII</t>
  </si>
  <si>
    <t>22.XII</t>
  </si>
  <si>
    <t>25.XII</t>
  </si>
  <si>
    <t>26.XII</t>
  </si>
  <si>
    <t>27.XII</t>
  </si>
  <si>
    <t>05.II</t>
  </si>
  <si>
    <t>22.II</t>
  </si>
  <si>
    <t>07.III</t>
  </si>
  <si>
    <t>08.III</t>
  </si>
  <si>
    <t>13.III</t>
  </si>
  <si>
    <t>17.III</t>
  </si>
  <si>
    <t>18.III</t>
  </si>
  <si>
    <t>26.III</t>
  </si>
  <si>
    <t>05.IV</t>
  </si>
  <si>
    <t>10.IV</t>
  </si>
  <si>
    <t>12.IV</t>
  </si>
  <si>
    <t>04.V</t>
  </si>
  <si>
    <t>05.V</t>
  </si>
  <si>
    <t>09.V</t>
  </si>
  <si>
    <t>11.V</t>
  </si>
  <si>
    <t>16.V</t>
  </si>
  <si>
    <t>06.VI</t>
  </si>
  <si>
    <t>11.VI</t>
  </si>
  <si>
    <t>17.VI</t>
  </si>
  <si>
    <t>02.VII</t>
  </si>
  <si>
    <t>03.VII</t>
  </si>
  <si>
    <t>09.VII</t>
  </si>
  <si>
    <t>10.VII</t>
  </si>
  <si>
    <t>14.VII</t>
  </si>
  <si>
    <t>22.VII</t>
  </si>
  <si>
    <t>26.VII</t>
  </si>
  <si>
    <t>10.VIII</t>
  </si>
  <si>
    <t>18.VIII</t>
  </si>
  <si>
    <t>26.VIII</t>
  </si>
  <si>
    <t>01.X</t>
  </si>
  <si>
    <t>02.X</t>
  </si>
  <si>
    <t>17.X</t>
  </si>
  <si>
    <t>20.X</t>
  </si>
  <si>
    <t>10.XI</t>
  </si>
  <si>
    <t>24.XI</t>
  </si>
  <si>
    <t>13.XII</t>
  </si>
  <si>
    <t>17.XII</t>
  </si>
  <si>
    <t>19.XII</t>
  </si>
  <si>
    <t>01.I</t>
  </si>
  <si>
    <t>02.I</t>
  </si>
  <si>
    <t>03.I</t>
  </si>
  <si>
    <t>05.I</t>
  </si>
  <si>
    <t>09.I</t>
  </si>
  <si>
    <t>21.I</t>
  </si>
  <si>
    <t>20.III</t>
  </si>
  <si>
    <t>06.IV</t>
  </si>
  <si>
    <t>18.IV</t>
  </si>
  <si>
    <t>19.IV</t>
  </si>
  <si>
    <t>12.V</t>
  </si>
  <si>
    <t>22.V</t>
  </si>
  <si>
    <t>16.VI</t>
  </si>
  <si>
    <t>24.VI</t>
  </si>
  <si>
    <t>26.VI</t>
  </si>
  <si>
    <t>08.VII</t>
  </si>
  <si>
    <t>11.VII</t>
  </si>
  <si>
    <t>17.VII</t>
  </si>
  <si>
    <t>28.VII</t>
  </si>
  <si>
    <t>16.VIII</t>
  </si>
  <si>
    <t>07.IX</t>
  </si>
  <si>
    <t>26.IX</t>
  </si>
  <si>
    <t>03.X</t>
  </si>
  <si>
    <t>05.X</t>
  </si>
  <si>
    <t>10.X</t>
  </si>
  <si>
    <t>23.X</t>
  </si>
  <si>
    <t>22.XI</t>
  </si>
  <si>
    <t>02.XII</t>
  </si>
  <si>
    <t>09.XII</t>
  </si>
  <si>
    <t>14.XII</t>
  </si>
  <si>
    <t>07.I</t>
  </si>
  <si>
    <t>11.I</t>
  </si>
  <si>
    <t>16.I</t>
  </si>
  <si>
    <t>24.I</t>
  </si>
  <si>
    <t>04.III</t>
  </si>
  <si>
    <t>16.III</t>
  </si>
  <si>
    <t>07.V</t>
  </si>
  <si>
    <t>23.V</t>
  </si>
  <si>
    <t>28.V</t>
  </si>
  <si>
    <t>08.VI</t>
  </si>
  <si>
    <t>23.VI</t>
  </si>
  <si>
    <t>01.VII</t>
  </si>
  <si>
    <t>05.VII</t>
  </si>
  <si>
    <t>18.VII</t>
  </si>
  <si>
    <t>20.VII</t>
  </si>
  <si>
    <t>08.VIII</t>
  </si>
  <si>
    <t>09.VIII</t>
  </si>
  <si>
    <t>12.VIII</t>
  </si>
  <si>
    <t>05.IX</t>
  </si>
  <si>
    <t>08.IX</t>
  </si>
  <si>
    <t>10.IX</t>
  </si>
  <si>
    <t>21.IX</t>
  </si>
  <si>
    <t>25.IX</t>
  </si>
  <si>
    <t>06.X</t>
  </si>
  <si>
    <t>07.X</t>
  </si>
  <si>
    <t>11.X</t>
  </si>
  <si>
    <t>16.X</t>
  </si>
  <si>
    <t>26.X</t>
  </si>
  <si>
    <t>04.XI</t>
  </si>
  <si>
    <t>06.XI</t>
  </si>
  <si>
    <t>17.XI</t>
  </si>
  <si>
    <t>19.XI</t>
  </si>
  <si>
    <t>21.XI</t>
  </si>
  <si>
    <t>27.XI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</si>
</sst>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3"/>
    </xf>
  </cellXfs>
  <cellStyles count="1">
    <cellStyle name="Normální" xfId="0" builtinId="0"/>
  </cellStyles>
  <dxfs count="4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Query2.xlsx]invoices_dataset (1)!Kontingenční tabulka1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TOP 10 </a:t>
            </a:r>
            <a:r>
              <a:rPr lang="en-US"/>
              <a:t>Počet objednávek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'invoices_dataset (1)'!$J$5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'invoices_dataset (1)'!$I$6:$I$16</c:f>
              <c:strCache>
                <c:ptCount val="10"/>
                <c:pt idx="0">
                  <c:v>CUST-009</c:v>
                </c:pt>
                <c:pt idx="1">
                  <c:v>CUST-014</c:v>
                </c:pt>
                <c:pt idx="2">
                  <c:v>CUST-035</c:v>
                </c:pt>
                <c:pt idx="3">
                  <c:v>CUST-042</c:v>
                </c:pt>
                <c:pt idx="4">
                  <c:v>CUST-015</c:v>
                </c:pt>
                <c:pt idx="5">
                  <c:v>CUST-028</c:v>
                </c:pt>
                <c:pt idx="6">
                  <c:v>CUST-008</c:v>
                </c:pt>
                <c:pt idx="7">
                  <c:v>CUST-024</c:v>
                </c:pt>
                <c:pt idx="8">
                  <c:v>CUST-039</c:v>
                </c:pt>
                <c:pt idx="9">
                  <c:v>CUST-044</c:v>
                </c:pt>
              </c:strCache>
            </c:strRef>
          </c:cat>
          <c:val>
            <c:numRef>
              <c:f>'invoices_dataset (1)'!$J$6:$J$16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3-4102-9202-5281A8811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3320543"/>
        <c:axId val="443317183"/>
      </c:barChart>
      <c:catAx>
        <c:axId val="443320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17183"/>
        <c:crosses val="autoZero"/>
        <c:auto val="1"/>
        <c:lblAlgn val="ctr"/>
        <c:lblOffset val="100"/>
        <c:noMultiLvlLbl val="0"/>
      </c:catAx>
      <c:valAx>
        <c:axId val="44331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2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'invoices_dataset (1)'!$M$3</c:f>
          <c:strCache>
            <c:ptCount val="1"/>
            <c:pt idx="0">
              <c:v>celkový počet objednávek 202</c:v>
            </c:pt>
          </c:strCache>
        </c:strRef>
      </c:tx>
      <c:layout>
        <c:manualLayout>
          <c:xMode val="edge"/>
          <c:yMode val="edge"/>
          <c:x val="0.32155547223263758"/>
          <c:y val="2.2889846070291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Celkem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strLit>
          </c:cat>
          <c:val>
            <c:numLit>
              <c:formatCode>General</c:formatCode>
              <c:ptCount val="4"/>
              <c:pt idx="0">
                <c:v>43</c:v>
              </c:pt>
              <c:pt idx="1">
                <c:v>47</c:v>
              </c:pt>
              <c:pt idx="2">
                <c:v>47</c:v>
              </c:pt>
              <c:pt idx="3">
                <c:v>63</c:v>
              </c:pt>
            </c:numLit>
          </c:val>
          <c:extLst>
            <c:ext xmlns:c16="http://schemas.microsoft.com/office/drawing/2014/chart" uri="{C3380CC4-5D6E-409C-BE32-E72D297353CC}">
              <c16:uniqueId val="{00000000-51BC-4428-8531-F8C02C040A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Query2.xlsx]invoices_dataset (1)!Kontingenční tabulka4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'invoices_dataset (1)'!$P$5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'invoices_dataset (1)'!$O$6:$O$56</c:f>
              <c:multiLvlStrCache>
                <c:ptCount val="46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  <c:pt idx="5">
                    <c:v>VI</c:v>
                  </c:pt>
                  <c:pt idx="6">
                    <c:v>VII</c:v>
                  </c:pt>
                  <c:pt idx="7">
                    <c:v>VIII</c:v>
                  </c:pt>
                  <c:pt idx="8">
                    <c:v>IX</c:v>
                  </c:pt>
                  <c:pt idx="9">
                    <c:v>X</c:v>
                  </c:pt>
                  <c:pt idx="10">
                    <c:v>XI</c:v>
                  </c:pt>
                  <c:pt idx="11">
                    <c:v>XII</c:v>
                  </c:pt>
                  <c:pt idx="12">
                    <c:v>II</c:v>
                  </c:pt>
                  <c:pt idx="13">
                    <c:v>III</c:v>
                  </c:pt>
                  <c:pt idx="14">
                    <c:v>IV</c:v>
                  </c:pt>
                  <c:pt idx="15">
                    <c:v>V</c:v>
                  </c:pt>
                  <c:pt idx="16">
                    <c:v>VI</c:v>
                  </c:pt>
                  <c:pt idx="17">
                    <c:v>VII</c:v>
                  </c:pt>
                  <c:pt idx="18">
                    <c:v>VIII</c:v>
                  </c:pt>
                  <c:pt idx="19">
                    <c:v>IX</c:v>
                  </c:pt>
                  <c:pt idx="20">
                    <c:v>X</c:v>
                  </c:pt>
                  <c:pt idx="21">
                    <c:v>XI</c:v>
                  </c:pt>
                  <c:pt idx="22">
                    <c:v>XII</c:v>
                  </c:pt>
                  <c:pt idx="23">
                    <c:v>I</c:v>
                  </c:pt>
                  <c:pt idx="24">
                    <c:v>II</c:v>
                  </c:pt>
                  <c:pt idx="25">
                    <c:v>III</c:v>
                  </c:pt>
                  <c:pt idx="26">
                    <c:v>IV</c:v>
                  </c:pt>
                  <c:pt idx="27">
                    <c:v>V</c:v>
                  </c:pt>
                  <c:pt idx="28">
                    <c:v>VI</c:v>
                  </c:pt>
                  <c:pt idx="29">
                    <c:v>VII</c:v>
                  </c:pt>
                  <c:pt idx="30">
                    <c:v>VIII</c:v>
                  </c:pt>
                  <c:pt idx="31">
                    <c:v>IX</c:v>
                  </c:pt>
                  <c:pt idx="32">
                    <c:v>X</c:v>
                  </c:pt>
                  <c:pt idx="33">
                    <c:v>XI</c:v>
                  </c:pt>
                  <c:pt idx="34">
                    <c:v>XII</c:v>
                  </c:pt>
                  <c:pt idx="35">
                    <c:v>I</c:v>
                  </c:pt>
                  <c:pt idx="36">
                    <c:v>II</c:v>
                  </c:pt>
                  <c:pt idx="37">
                    <c:v>III</c:v>
                  </c:pt>
                  <c:pt idx="38">
                    <c:v>V</c:v>
                  </c:pt>
                  <c:pt idx="39">
                    <c:v>VI</c:v>
                  </c:pt>
                  <c:pt idx="40">
                    <c:v>VII</c:v>
                  </c:pt>
                  <c:pt idx="41">
                    <c:v>VIII</c:v>
                  </c:pt>
                  <c:pt idx="42">
                    <c:v>IX</c:v>
                  </c:pt>
                  <c:pt idx="43">
                    <c:v>X</c:v>
                  </c:pt>
                  <c:pt idx="44">
                    <c:v>XI</c:v>
                  </c:pt>
                  <c:pt idx="45">
                    <c:v>XII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3">
                    <c:v>2022</c:v>
                  </c:pt>
                  <c:pt idx="35">
                    <c:v>2023</c:v>
                  </c:pt>
                </c:lvl>
              </c:multiLvlStrCache>
            </c:multiLvlStrRef>
          </c:cat>
          <c:val>
            <c:numRef>
              <c:f>'invoices_dataset (1)'!$P$6:$P$56</c:f>
              <c:numCache>
                <c:formatCode>General</c:formatCode>
                <c:ptCount val="46"/>
                <c:pt idx="0">
                  <c:v>12695.44</c:v>
                </c:pt>
                <c:pt idx="1">
                  <c:v>23074.6</c:v>
                </c:pt>
                <c:pt idx="2">
                  <c:v>8165.0499999999993</c:v>
                </c:pt>
                <c:pt idx="3">
                  <c:v>21783.760000000002</c:v>
                </c:pt>
                <c:pt idx="4">
                  <c:v>13609.36</c:v>
                </c:pt>
                <c:pt idx="5">
                  <c:v>18198.64</c:v>
                </c:pt>
                <c:pt idx="6">
                  <c:v>1396.96</c:v>
                </c:pt>
                <c:pt idx="7">
                  <c:v>12387.85</c:v>
                </c:pt>
                <c:pt idx="8">
                  <c:v>10362.119999999999</c:v>
                </c:pt>
                <c:pt idx="9">
                  <c:v>6999.5</c:v>
                </c:pt>
                <c:pt idx="10">
                  <c:v>6436.92</c:v>
                </c:pt>
                <c:pt idx="11">
                  <c:v>16843.010000000002</c:v>
                </c:pt>
                <c:pt idx="12">
                  <c:v>4340.63</c:v>
                </c:pt>
                <c:pt idx="13">
                  <c:v>21379.77</c:v>
                </c:pt>
                <c:pt idx="14">
                  <c:v>18400.599999999999</c:v>
                </c:pt>
                <c:pt idx="15">
                  <c:v>19613.91</c:v>
                </c:pt>
                <c:pt idx="16">
                  <c:v>18457.940000000002</c:v>
                </c:pt>
                <c:pt idx="17">
                  <c:v>16117.42</c:v>
                </c:pt>
                <c:pt idx="18">
                  <c:v>3626.61</c:v>
                </c:pt>
                <c:pt idx="19">
                  <c:v>452.8</c:v>
                </c:pt>
                <c:pt idx="20">
                  <c:v>8984.89</c:v>
                </c:pt>
                <c:pt idx="21">
                  <c:v>918.99</c:v>
                </c:pt>
                <c:pt idx="22">
                  <c:v>7227.34</c:v>
                </c:pt>
                <c:pt idx="23">
                  <c:v>32739.790000000008</c:v>
                </c:pt>
                <c:pt idx="24">
                  <c:v>4223.7199999999993</c:v>
                </c:pt>
                <c:pt idx="25">
                  <c:v>9119.9399999999987</c:v>
                </c:pt>
                <c:pt idx="26">
                  <c:v>7470.52</c:v>
                </c:pt>
                <c:pt idx="27">
                  <c:v>4554.53</c:v>
                </c:pt>
                <c:pt idx="28">
                  <c:v>12367.800000000001</c:v>
                </c:pt>
                <c:pt idx="29">
                  <c:v>13914.470000000001</c:v>
                </c:pt>
                <c:pt idx="30">
                  <c:v>824.36</c:v>
                </c:pt>
                <c:pt idx="31">
                  <c:v>5722.1699999999992</c:v>
                </c:pt>
                <c:pt idx="32">
                  <c:v>11652.8</c:v>
                </c:pt>
                <c:pt idx="33">
                  <c:v>11047.029999999999</c:v>
                </c:pt>
                <c:pt idx="34">
                  <c:v>15780.99</c:v>
                </c:pt>
                <c:pt idx="35">
                  <c:v>37483.93</c:v>
                </c:pt>
                <c:pt idx="36">
                  <c:v>602.20000000000005</c:v>
                </c:pt>
                <c:pt idx="37">
                  <c:v>22725.25</c:v>
                </c:pt>
                <c:pt idx="38">
                  <c:v>19646.75</c:v>
                </c:pt>
                <c:pt idx="39">
                  <c:v>7964.5599999999995</c:v>
                </c:pt>
                <c:pt idx="40">
                  <c:v>14473.18</c:v>
                </c:pt>
                <c:pt idx="41">
                  <c:v>10006.98</c:v>
                </c:pt>
                <c:pt idx="42">
                  <c:v>13043.07</c:v>
                </c:pt>
                <c:pt idx="43">
                  <c:v>18569.88</c:v>
                </c:pt>
                <c:pt idx="44">
                  <c:v>18204.37</c:v>
                </c:pt>
                <c:pt idx="45">
                  <c:v>14870.380000000001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B-4320-8DDF-8A30020A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965855"/>
        <c:axId val="770943775"/>
      </c:barChart>
      <c:catAx>
        <c:axId val="7709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43775"/>
        <c:crosses val="autoZero"/>
        <c:auto val="1"/>
        <c:lblAlgn val="ctr"/>
        <c:lblOffset val="100"/>
        <c:noMultiLvlLbl val="0"/>
      </c:catAx>
      <c:valAx>
        <c:axId val="77094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18</xdr:row>
      <xdr:rowOff>76199</xdr:rowOff>
    </xdr:from>
    <xdr:to>
      <xdr:col>9</xdr:col>
      <xdr:colOff>276225</xdr:colOff>
      <xdr:row>35</xdr:row>
      <xdr:rowOff>185736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2EB1439-ADC3-A761-3B52-29F6D57D6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10</xdr:row>
      <xdr:rowOff>152400</xdr:rowOff>
    </xdr:from>
    <xdr:to>
      <xdr:col>8</xdr:col>
      <xdr:colOff>666750</xdr:colOff>
      <xdr:row>28</xdr:row>
      <xdr:rowOff>52387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D2B2195-AFB7-A6E3-A2DA-A6CCBC72B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9524</xdr:colOff>
      <xdr:row>7</xdr:row>
      <xdr:rowOff>47625</xdr:rowOff>
    </xdr:from>
    <xdr:to>
      <xdr:col>16</xdr:col>
      <xdr:colOff>314325</xdr:colOff>
      <xdr:row>35</xdr:row>
      <xdr:rowOff>119062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79642CF0-CBA6-9B35-F93D-8EA3CE969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asjan, Garegin" refreshedDate="45599.470144212966" createdVersion="8" refreshedVersion="8" minRefreshableVersion="3" recordCount="201" xr:uid="{58460EA0-D928-493C-BB85-BB1338A5CC8B}">
  <cacheSource type="worksheet">
    <worksheetSource name="invoices_dataset__1"/>
  </cacheSource>
  <cacheFields count="10">
    <cacheField name="Invoice ID" numFmtId="0">
      <sharedItems/>
    </cacheField>
    <cacheField name="Customer ID" numFmtId="0">
      <sharedItems containsBlank="1" count="50">
        <s v="CUST-039"/>
        <s v="CUST-029"/>
        <s v="CUST-015"/>
        <s v="CUST-043"/>
        <s v="CUST-008"/>
        <s v="CUST-021"/>
        <s v="CUST-019"/>
        <s v="CUST-023"/>
        <s v="CUST-011"/>
        <s v="CUST-024"/>
        <s v="CUST-036"/>
        <s v="CUST-040"/>
        <s v="CUST-003"/>
        <s v="CUST-022"/>
        <s v="CUST-002"/>
        <s v="CUST-044"/>
        <s v="CUST-030"/>
        <s v="CUST-038"/>
        <s v="CUST-033"/>
        <s v="CUST-012"/>
        <s v="CUST-025"/>
        <s v="CUST-049"/>
        <s v="CUST-027"/>
        <s v="CUST-042"/>
        <s v="CUST-028"/>
        <s v="CUST-016"/>
        <s v="CUST-047"/>
        <s v="CUST-037"/>
        <s v="CUST-007"/>
        <s v="CUST-009"/>
        <s v="CUST-018"/>
        <s v="CUST-004"/>
        <s v="CUST-014"/>
        <s v="CUST-050"/>
        <s v="CUST-026"/>
        <s v="CUST-020"/>
        <s v="CUST-035"/>
        <s v="CUST-017"/>
        <s v="CUST-006"/>
        <s v="CUST-034"/>
        <s v="CUST-010"/>
        <s v="CUST-031"/>
        <s v="CUST-048"/>
        <s v="CUST-045"/>
        <s v="CUST-041"/>
        <s v="CUST-001"/>
        <s v="CUST-005"/>
        <s v="CUST-013"/>
        <s v="CUST-032"/>
        <m u="1"/>
      </sharedItems>
    </cacheField>
    <cacheField name="Invoice Date" numFmtId="14">
      <sharedItems containsSemiMixedTypes="0" containsNonDate="0" containsDate="1" containsString="0" minDate="2020-01-08T00:00:00" maxDate="2023-12-20T00:00:00" count="187">
        <d v="2022-11-22T00:00:00"/>
        <d v="2023-08-09T00:00:00"/>
        <d v="2023-01-17T00:00:00"/>
        <d v="2021-04-12T00:00:00"/>
        <d v="2021-07-02T00:00:00"/>
        <d v="2022-01-05T00:00:00"/>
        <d v="2020-08-17T00:00:00"/>
        <d v="2022-01-02T00:00:00"/>
        <d v="2021-12-22T00:00:00"/>
        <d v="2022-05-01T00:00:00"/>
        <d v="2020-03-02T00:00:00"/>
        <d v="2020-12-26T00:00:00"/>
        <d v="2023-06-23T00:00:00"/>
        <d v="2023-07-11T00:00:00"/>
        <d v="2023-11-17T00:00:00"/>
        <d v="2022-06-24T00:00:00"/>
        <d v="2020-04-02T00:00:00"/>
        <d v="2021-06-11T00:00:00"/>
        <d v="2022-01-09T00:00:00"/>
        <d v="2023-11-06T00:00:00"/>
        <d v="2023-03-20T00:00:00"/>
        <d v="2023-11-04T00:00:00"/>
        <d v="2022-10-03T00:00:00"/>
        <d v="2022-03-20T00:00:00"/>
        <d v="2023-07-20T00:00:00"/>
        <d v="2020-01-08T00:00:00"/>
        <d v="2023-07-18T00:00:00"/>
        <d v="2023-01-11T00:00:00"/>
        <d v="2023-09-25T00:00:00"/>
        <d v="2021-07-10T00:00:00"/>
        <d v="2022-07-28T00:00:00"/>
        <d v="2023-10-16T00:00:00"/>
        <d v="2020-04-28T00:00:00"/>
        <d v="2020-02-01T00:00:00"/>
        <d v="2023-12-05T00:00:00"/>
        <d v="2020-11-23T00:00:00"/>
        <d v="2020-09-03T00:00:00"/>
        <d v="2023-06-24T00:00:00"/>
        <d v="2020-08-20T00:00:00"/>
        <d v="2022-01-08T00:00:00"/>
        <d v="2023-06-08T00:00:00"/>
        <d v="2023-03-16T00:00:00"/>
        <d v="2021-09-03T00:00:00"/>
        <d v="2020-02-14T00:00:00"/>
        <d v="2021-02-22T00:00:00"/>
        <d v="2022-09-04T00:00:00"/>
        <d v="2020-04-01T00:00:00"/>
        <d v="2021-05-16T00:00:00"/>
        <d v="2023-08-08T00:00:00"/>
        <d v="2022-03-17T00:00:00"/>
        <d v="2023-01-16T00:00:00"/>
        <d v="2023-11-19T00:00:00"/>
        <d v="2021-07-22T00:00:00"/>
        <d v="2021-06-06T00:00:00"/>
        <d v="2020-03-22T00:00:00"/>
        <d v="2023-11-27T00:00:00"/>
        <d v="2021-05-01T00:00:00"/>
        <d v="2023-01-05T00:00:00"/>
        <d v="2023-03-04T00:00:00"/>
        <d v="2022-01-17T00:00:00"/>
        <d v="2023-12-14T00:00:00"/>
        <d v="2020-06-03T00:00:00"/>
        <d v="2023-09-05T00:00:00"/>
        <d v="2023-01-14T00:00:00"/>
        <d v="2020-03-28T00:00:00"/>
        <d v="2020-04-21T00:00:00"/>
        <d v="2023-07-01T00:00:00"/>
        <d v="2023-03-18T00:00:00"/>
        <d v="2020-10-22T00:00:00"/>
        <d v="2021-03-08T00:00:00"/>
        <d v="2021-08-18T00:00:00"/>
        <d v="2021-11-10T00:00:00"/>
        <d v="2021-10-17T00:00:00"/>
        <d v="2023-01-09T00:00:00"/>
        <d v="2022-06-16T00:00:00"/>
        <d v="2022-10-23T00:00:00"/>
        <d v="2021-03-18T00:00:00"/>
        <d v="2020-08-13T00:00:00"/>
        <d v="2023-10-07T00:00:00"/>
        <d v="2020-04-13T00:00:00"/>
        <d v="2023-01-08T00:00:00"/>
        <d v="2023-12-19T00:00:00"/>
        <d v="2022-12-02T00:00:00"/>
        <d v="2022-09-26T00:00:00"/>
        <d v="2022-06-26T00:00:00"/>
        <d v="2021-06-17T00:00:00"/>
        <d v="2023-10-06T00:00:00"/>
        <d v="2022-06-11T00:00:00"/>
        <d v="2023-05-01T00:00:00"/>
        <d v="2023-05-28T00:00:00"/>
        <d v="2022-04-06T00:00:00"/>
        <d v="2020-04-15T00:00:00"/>
        <d v="2022-07-08T00:00:00"/>
        <d v="2023-02-28T00:00:00"/>
        <d v="2021-03-17T00:00:00"/>
        <d v="2023-03-28T00:00:00"/>
        <d v="2021-07-26T00:00:00"/>
        <d v="2020-10-21T00:00:00"/>
        <d v="2021-07-09T00:00:00"/>
        <d v="2021-10-01T00:00:00"/>
        <d v="2022-02-22T00:00:00"/>
        <d v="2023-09-08T00:00:00"/>
        <d v="2020-05-01T00:00:00"/>
        <d v="2023-07-05T00:00:00"/>
        <d v="2021-07-03T00:00:00"/>
        <d v="2022-05-22T00:00:00"/>
        <d v="2020-12-05T00:00:00"/>
        <d v="2022-01-14T00:00:00"/>
        <d v="2021-04-05T00:00:00"/>
        <d v="2023-10-26T00:00:00"/>
        <d v="2023-05-07T00:00:00"/>
        <d v="2022-10-10T00:00:00"/>
        <d v="2021-05-04T00:00:00"/>
        <d v="2021-04-10T00:00:00"/>
        <d v="2021-03-26T00:00:00"/>
        <d v="2023-01-24T00:00:00"/>
        <d v="2020-04-16T00:00:00"/>
        <d v="2023-07-02T00:00:00"/>
        <d v="2020-12-27T00:00:00"/>
        <d v="2023-08-12T00:00:00"/>
        <d v="2021-03-28T00:00:00"/>
        <d v="2020-01-19T00:00:00"/>
        <d v="2022-05-12T00:00:00"/>
        <d v="2022-01-01T00:00:00"/>
        <d v="2023-10-11T00:00:00"/>
        <d v="2022-07-17T00:00:00"/>
        <d v="2021-08-26T00:00:00"/>
        <d v="2021-10-02T00:00:00"/>
        <d v="2022-09-07T00:00:00"/>
        <d v="2023-10-21T00:00:00"/>
        <d v="2021-11-24T00:00:00"/>
        <d v="2023-09-21T00:00:00"/>
        <d v="2020-09-04T00:00:00"/>
        <d v="2021-05-09T00:00:00"/>
        <d v="2023-03-17T00:00:00"/>
        <d v="2022-04-18T00:00:00"/>
        <d v="2020-07-24T00:00:00"/>
        <d v="2020-07-13T00:00:00"/>
        <d v="2022-09-03T00:00:00"/>
        <d v="2020-01-17T00:00:00"/>
        <d v="2021-04-16T00:00:00"/>
        <d v="2020-06-13T00:00:00"/>
        <d v="2023-12-09T00:00:00"/>
        <d v="2022-12-09T00:00:00"/>
        <d v="2022-12-14T00:00:00"/>
        <d v="2022-04-19T00:00:00"/>
        <d v="2021-05-05T00:00:00"/>
        <d v="2022-12-25T00:00:00"/>
        <d v="2023-11-21T00:00:00"/>
        <d v="2023-05-23T00:00:00"/>
        <d v="2023-09-07T00:00:00"/>
        <d v="2020-05-10T00:00:00"/>
        <d v="2021-07-14T00:00:00"/>
        <d v="2022-10-05T00:00:00"/>
        <d v="2022-07-11T00:00:00"/>
        <d v="2022-02-15T00:00:00"/>
        <d v="2023-09-10T00:00:00"/>
        <d v="2021-12-17T00:00:00"/>
        <d v="2020-06-07T00:00:00"/>
        <d v="2021-08-10T00:00:00"/>
        <d v="2020-02-27T00:00:00"/>
        <d v="2021-02-05T00:00:00"/>
        <d v="2020-05-06T00:00:00"/>
        <d v="2022-08-16T00:00:00"/>
        <d v="2020-01-22T00:00:00"/>
        <d v="2023-01-07T00:00:00"/>
        <d v="2020-04-04T00:00:00"/>
        <d v="2021-12-19T00:00:00"/>
        <d v="2020-12-22T00:00:00"/>
        <d v="2022-11-10T00:00:00"/>
        <d v="2021-03-07T00:00:00"/>
        <d v="2021-03-13T00:00:00"/>
        <d v="2020-02-28T00:00:00"/>
        <d v="2021-10-20T00:00:00"/>
        <d v="2022-01-03T00:00:00"/>
        <d v="2020-12-25T00:00:00"/>
        <d v="2022-12-17T00:00:00"/>
        <d v="2020-08-01T00:00:00"/>
        <d v="2021-05-06T00:00:00"/>
        <d v="2021-12-13T00:00:00"/>
        <d v="2023-05-16T00:00:00"/>
        <d v="2021-05-11T00:00:00"/>
        <d v="2023-05-04T00:00:00"/>
        <d v="2020-02-15T00:00:00"/>
        <d v="2020-01-14T00:00:00"/>
        <d v="2022-01-21T00:00:00"/>
        <d v="2021-06-03T00:00:00"/>
      </sharedItems>
      <fieldGroup par="9"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10"/>
    </cacheField>
    <cacheField name="Unit Price" numFmtId="0">
      <sharedItems containsSemiMixedTypes="0" containsString="0" containsNumber="1" minValue="22.08" maxValue="988.84"/>
    </cacheField>
    <cacheField name="Total Price" numFmtId="0">
      <sharedItems containsSemiMixedTypes="0" containsString="0" containsNumber="1" minValue="32.79" maxValue="9791.4"/>
    </cacheField>
    <cacheField name="Dny (Invoice Date)" numFmtId="0" databaseField="0">
      <fieldGroup base="2">
        <rangePr groupBy="days" startDate="2020-01-08T00:00:00" endDate="2023-12-20T00:00:00"/>
        <groupItems count="368">
          <s v="&lt;08.01.2020"/>
          <s v="01.I"/>
          <s v="02.I"/>
          <s v="03.I"/>
          <s v="04.I"/>
          <s v="05.I"/>
          <s v="06.I"/>
          <s v="07.I"/>
          <s v="08.I"/>
          <s v="09.I"/>
          <s v="10.I"/>
          <s v="11.I"/>
          <s v="12.I"/>
          <s v="13.I"/>
          <s v="14.I"/>
          <s v="15.I"/>
          <s v="16.I"/>
          <s v="17.I"/>
          <s v="18.I"/>
          <s v="19.I"/>
          <s v="20.I"/>
          <s v="21.I"/>
          <s v="22.I"/>
          <s v="23.I"/>
          <s v="24.I"/>
          <s v="25.I"/>
          <s v="26.I"/>
          <s v="27.I"/>
          <s v="28.I"/>
          <s v="29.I"/>
          <s v="30.I"/>
          <s v="31.I"/>
          <s v="01.II"/>
          <s v="02.II"/>
          <s v="03.II"/>
          <s v="04.II"/>
          <s v="05.II"/>
          <s v="06.II"/>
          <s v="07.II"/>
          <s v="08.II"/>
          <s v="09.II"/>
          <s v="10.II"/>
          <s v="11.II"/>
          <s v="12.II"/>
          <s v="13.II"/>
          <s v="14.II"/>
          <s v="15.II"/>
          <s v="16.II"/>
          <s v="17.II"/>
          <s v="18.II"/>
          <s v="19.II"/>
          <s v="20.II"/>
          <s v="21.II"/>
          <s v="22.II"/>
          <s v="23.II"/>
          <s v="24.II"/>
          <s v="25.II"/>
          <s v="26.II"/>
          <s v="27.II"/>
          <s v="28.II"/>
          <s v="29.II"/>
          <s v="01.III"/>
          <s v="02.III"/>
          <s v="03.III"/>
          <s v="04.III"/>
          <s v="05.III"/>
          <s v="06.III"/>
          <s v="07.III"/>
          <s v="08.III"/>
          <s v="09.III"/>
          <s v="10.III"/>
          <s v="11.III"/>
          <s v="12.III"/>
          <s v="13.III"/>
          <s v="14.III"/>
          <s v="15.III"/>
          <s v="16.III"/>
          <s v="17.III"/>
          <s v="18.III"/>
          <s v="19.III"/>
          <s v="20.III"/>
          <s v="21.III"/>
          <s v="22.III"/>
          <s v="23.III"/>
          <s v="24.III"/>
          <s v="25.III"/>
          <s v="26.III"/>
          <s v="27.III"/>
          <s v="28.III"/>
          <s v="29.III"/>
          <s v="30.III"/>
          <s v="31.III"/>
          <s v="01.IV"/>
          <s v="02.IV"/>
          <s v="03.IV"/>
          <s v="04.IV"/>
          <s v="05.IV"/>
          <s v="06.IV"/>
          <s v="07.IV"/>
          <s v="08.IV"/>
          <s v="09.IV"/>
          <s v="10.IV"/>
          <s v="11.IV"/>
          <s v="12.IV"/>
          <s v="13.IV"/>
          <s v="14.IV"/>
          <s v="15.IV"/>
          <s v="16.IV"/>
          <s v="17.IV"/>
          <s v="18.IV"/>
          <s v="19.IV"/>
          <s v="20.IV"/>
          <s v="21.IV"/>
          <s v="22.IV"/>
          <s v="23.IV"/>
          <s v="24.IV"/>
          <s v="25.IV"/>
          <s v="26.IV"/>
          <s v="27.IV"/>
          <s v="28.IV"/>
          <s v="29.IV"/>
          <s v="30.IV"/>
          <s v="01.V"/>
          <s v="02.V"/>
          <s v="03.V"/>
          <s v="04.V"/>
          <s v="05.V"/>
          <s v="06.V"/>
          <s v="07.V"/>
          <s v="08.V"/>
          <s v="09.V"/>
          <s v="10.V"/>
          <s v="11.V"/>
          <s v="12.V"/>
          <s v="13.V"/>
          <s v="14.V"/>
          <s v="15.V"/>
          <s v="16.V"/>
          <s v="17.V"/>
          <s v="18.V"/>
          <s v="19.V"/>
          <s v="20.V"/>
          <s v="21.V"/>
          <s v="22.V"/>
          <s v="23.V"/>
          <s v="24.V"/>
          <s v="25.V"/>
          <s v="26.V"/>
          <s v="27.V"/>
          <s v="28.V"/>
          <s v="29.V"/>
          <s v="30.V"/>
          <s v="31.V"/>
          <s v="01.VI"/>
          <s v="02.VI"/>
          <s v="03.VI"/>
          <s v="04.VI"/>
          <s v="05.VI"/>
          <s v="06.VI"/>
          <s v="07.VI"/>
          <s v="08.VI"/>
          <s v="09.VI"/>
          <s v="10.VI"/>
          <s v="11.VI"/>
          <s v="12.VI"/>
          <s v="13.VI"/>
          <s v="14.VI"/>
          <s v="15.VI"/>
          <s v="16.VI"/>
          <s v="17.VI"/>
          <s v="18.VI"/>
          <s v="19.VI"/>
          <s v="20.VI"/>
          <s v="21.VI"/>
          <s v="22.VI"/>
          <s v="23.VI"/>
          <s v="24.VI"/>
          <s v="25.VI"/>
          <s v="26.VI"/>
          <s v="27.VI"/>
          <s v="28.VI"/>
          <s v="29.VI"/>
          <s v="30.VI"/>
          <s v="01.VII"/>
          <s v="02.VII"/>
          <s v="03.VII"/>
          <s v="04.VII"/>
          <s v="05.VII"/>
          <s v="06.VII"/>
          <s v="07.VII"/>
          <s v="08.VII"/>
          <s v="09.VII"/>
          <s v="10.VII"/>
          <s v="11.VII"/>
          <s v="12.VII"/>
          <s v="13.VII"/>
          <s v="14.VII"/>
          <s v="15.VII"/>
          <s v="16.VII"/>
          <s v="17.VII"/>
          <s v="18.VII"/>
          <s v="19.VII"/>
          <s v="20.VII"/>
          <s v="21.VII"/>
          <s v="22.VII"/>
          <s v="23.VII"/>
          <s v="24.VII"/>
          <s v="25.VII"/>
          <s v="26.VII"/>
          <s v="27.VII"/>
          <s v="28.VII"/>
          <s v="29.VII"/>
          <s v="30.VII"/>
          <s v="31.VII"/>
          <s v="01.VIII"/>
          <s v="02.VIII"/>
          <s v="03.VIII"/>
          <s v="04.VIII"/>
          <s v="05.VIII"/>
          <s v="06.VIII"/>
          <s v="07.VIII"/>
          <s v="08.VIII"/>
          <s v="09.VIII"/>
          <s v="10.VIII"/>
          <s v="11.VIII"/>
          <s v="12.VIII"/>
          <s v="13.VIII"/>
          <s v="14.VIII"/>
          <s v="15.VIII"/>
          <s v="16.VIII"/>
          <s v="17.VIII"/>
          <s v="18.VIII"/>
          <s v="19.VIII"/>
          <s v="20.VIII"/>
          <s v="21.VIII"/>
          <s v="22.VIII"/>
          <s v="23.VIII"/>
          <s v="24.VIII"/>
          <s v="25.VIII"/>
          <s v="26.VIII"/>
          <s v="27.VIII"/>
          <s v="28.VIII"/>
          <s v="29.VIII"/>
          <s v="30.VIII"/>
          <s v="31.VIII"/>
          <s v="01.IX"/>
          <s v="02.IX"/>
          <s v="03.IX"/>
          <s v="04.IX"/>
          <s v="05.IX"/>
          <s v="06.IX"/>
          <s v="07.IX"/>
          <s v="08.IX"/>
          <s v="09.IX"/>
          <s v="10.IX"/>
          <s v="11.IX"/>
          <s v="12.IX"/>
          <s v="13.IX"/>
          <s v="14.IX"/>
          <s v="15.IX"/>
          <s v="16.IX"/>
          <s v="17.IX"/>
          <s v="18.IX"/>
          <s v="19.IX"/>
          <s v="20.IX"/>
          <s v="21.IX"/>
          <s v="22.IX"/>
          <s v="23.IX"/>
          <s v="24.IX"/>
          <s v="25.IX"/>
          <s v="26.IX"/>
          <s v="27.IX"/>
          <s v="28.IX"/>
          <s v="29.IX"/>
          <s v="30.IX"/>
          <s v="01.X"/>
          <s v="02.X"/>
          <s v="03.X"/>
          <s v="04.X"/>
          <s v="05.X"/>
          <s v="06.X"/>
          <s v="07.X"/>
          <s v="08.X"/>
          <s v="09.X"/>
          <s v="10.X"/>
          <s v="11.X"/>
          <s v="12.X"/>
          <s v="13.X"/>
          <s v="14.X"/>
          <s v="15.X"/>
          <s v="16.X"/>
          <s v="17.X"/>
          <s v="18.X"/>
          <s v="19.X"/>
          <s v="20.X"/>
          <s v="21.X"/>
          <s v="22.X"/>
          <s v="23.X"/>
          <s v="24.X"/>
          <s v="25.X"/>
          <s v="26.X"/>
          <s v="27.X"/>
          <s v="28.X"/>
          <s v="29.X"/>
          <s v="30.X"/>
          <s v="31.X"/>
          <s v="01.XI"/>
          <s v="02.XI"/>
          <s v="03.XI"/>
          <s v="04.XI"/>
          <s v="05.XI"/>
          <s v="06.XI"/>
          <s v="07.XI"/>
          <s v="08.XI"/>
          <s v="09.XI"/>
          <s v="10.XI"/>
          <s v="11.XI"/>
          <s v="12.XI"/>
          <s v="13.XI"/>
          <s v="14.XI"/>
          <s v="15.XI"/>
          <s v="16.XI"/>
          <s v="17.XI"/>
          <s v="18.XI"/>
          <s v="19.XI"/>
          <s v="20.XI"/>
          <s v="21.XI"/>
          <s v="22.XI"/>
          <s v="23.XI"/>
          <s v="24.XI"/>
          <s v="25.XI"/>
          <s v="26.XI"/>
          <s v="27.XI"/>
          <s v="28.XI"/>
          <s v="29.XI"/>
          <s v="30.XI"/>
          <s v="01.XII"/>
          <s v="02.XII"/>
          <s v="03.XII"/>
          <s v="04.XII"/>
          <s v="05.XII"/>
          <s v="06.XII"/>
          <s v="07.XII"/>
          <s v="08.XII"/>
          <s v="09.XII"/>
          <s v="10.XII"/>
          <s v="11.XII"/>
          <s v="12.XII"/>
          <s v="13.XII"/>
          <s v="14.XII"/>
          <s v="15.XII"/>
          <s v="16.XII"/>
          <s v="17.XII"/>
          <s v="18.XII"/>
          <s v="19.XII"/>
          <s v="20.XII"/>
          <s v="21.XII"/>
          <s v="22.XII"/>
          <s v="23.XII"/>
          <s v="24.XII"/>
          <s v="25.XII"/>
          <s v="26.XII"/>
          <s v="27.XII"/>
          <s v="28.XII"/>
          <s v="29.XII"/>
          <s v="30.XII"/>
          <s v="31.XII"/>
          <s v="&gt;20.12.2023"/>
        </groupItems>
      </fieldGroup>
    </cacheField>
    <cacheField name="Měsíce (Invoice Date)" numFmtId="0" databaseField="0">
      <fieldGroup base="2">
        <rangePr groupBy="months" startDate="2020-01-08T00:00:00" endDate="2023-12-20T00:00:00"/>
        <groupItems count="14">
          <s v="&lt;08.01.2020"/>
          <s v="I"/>
          <s v="II"/>
          <s v="III"/>
          <s v="IV"/>
          <s v="V"/>
          <s v="VI"/>
          <s v="VII"/>
          <s v="VIII"/>
          <s v="IX"/>
          <s v="X"/>
          <s v="XI"/>
          <s v="XII"/>
          <s v="&gt;20.12.2023"/>
        </groupItems>
      </fieldGroup>
    </cacheField>
    <cacheField name="Roky (Invoice Date)" numFmtId="0" databaseField="0">
      <fieldGroup base="2">
        <rangePr groupBy="years" startDate="2020-01-08T00:00:00" endDate="2023-12-20T00:00:00"/>
        <groupItems count="6">
          <s v="&lt;08.01.2020"/>
          <s v="2020"/>
          <s v="2021"/>
          <s v="2022"/>
          <s v="2023"/>
          <s v="&gt;20.12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INV-0001"/>
    <x v="0"/>
    <x v="0"/>
    <s v="PROD-016"/>
    <n v="9"/>
    <n v="780.79"/>
    <n v="7027.11"/>
  </r>
  <r>
    <s v="INV-0002"/>
    <x v="1"/>
    <x v="1"/>
    <s v="PROD-087"/>
    <n v="10"/>
    <n v="151.69999999999999"/>
    <n v="1517"/>
  </r>
  <r>
    <s v="INV-0003"/>
    <x v="2"/>
    <x v="2"/>
    <s v="PROD-057"/>
    <n v="9"/>
    <n v="212.5"/>
    <n v="1912.5"/>
  </r>
  <r>
    <s v="INV-0004"/>
    <x v="3"/>
    <x v="3"/>
    <s v="PROD-075"/>
    <n v="9"/>
    <n v="716.92"/>
    <n v="6452.28"/>
  </r>
  <r>
    <s v="INV-0005"/>
    <x v="4"/>
    <x v="4"/>
    <s v="PROD-012"/>
    <n v="6"/>
    <n v="499.04"/>
    <n v="2994.24"/>
  </r>
  <r>
    <s v="INV-0006"/>
    <x v="5"/>
    <x v="5"/>
    <s v="PROD-074"/>
    <n v="8"/>
    <n v="757.09"/>
    <n v="6056.72"/>
  </r>
  <r>
    <s v="INV-0007"/>
    <x v="0"/>
    <x v="6"/>
    <s v="PROD-096"/>
    <n v="1"/>
    <n v="111.89"/>
    <n v="111.89"/>
  </r>
  <r>
    <s v="INV-0008"/>
    <x v="6"/>
    <x v="7"/>
    <s v="PROD-016"/>
    <n v="10"/>
    <n v="541.12"/>
    <n v="5411.2"/>
  </r>
  <r>
    <s v="INV-0009"/>
    <x v="7"/>
    <x v="8"/>
    <s v="PROD-072"/>
    <n v="4"/>
    <n v="385.03"/>
    <n v="1540.12"/>
  </r>
  <r>
    <s v="INV-0010"/>
    <x v="8"/>
    <x v="9"/>
    <s v="PROD-076"/>
    <n v="1"/>
    <n v="462.43"/>
    <n v="462.43"/>
  </r>
  <r>
    <s v="INV-0011"/>
    <x v="8"/>
    <x v="10"/>
    <s v="PROD-024"/>
    <n v="8"/>
    <n v="607.91999999999996"/>
    <n v="4863.3599999999997"/>
  </r>
  <r>
    <s v="INV-0012"/>
    <x v="9"/>
    <x v="11"/>
    <s v="PROD-028"/>
    <n v="1"/>
    <n v="507.27"/>
    <n v="507.27"/>
  </r>
  <r>
    <s v="INV-0013"/>
    <x v="10"/>
    <x v="12"/>
    <s v="PROD-008"/>
    <n v="3"/>
    <n v="544.46"/>
    <n v="1633.38"/>
  </r>
  <r>
    <s v="INV-0014"/>
    <x v="11"/>
    <x v="13"/>
    <s v="PROD-092"/>
    <n v="4"/>
    <n v="491.49"/>
    <n v="1965.96"/>
  </r>
  <r>
    <s v="INV-0015"/>
    <x v="9"/>
    <x v="14"/>
    <s v="PROD-036"/>
    <n v="8"/>
    <n v="414.87"/>
    <n v="3318.96"/>
  </r>
  <r>
    <s v="INV-0016"/>
    <x v="12"/>
    <x v="15"/>
    <s v="PROD-090"/>
    <n v="6"/>
    <n v="774.16"/>
    <n v="4644.96"/>
  </r>
  <r>
    <s v="INV-0017"/>
    <x v="13"/>
    <x v="16"/>
    <s v="PROD-008"/>
    <n v="10"/>
    <n v="22.08"/>
    <n v="220.8"/>
  </r>
  <r>
    <s v="INV-0018"/>
    <x v="14"/>
    <x v="17"/>
    <s v="PROD-058"/>
    <n v="7"/>
    <n v="602.46"/>
    <n v="4217.22"/>
  </r>
  <r>
    <s v="INV-0019"/>
    <x v="9"/>
    <x v="18"/>
    <s v="PROD-060"/>
    <n v="8"/>
    <n v="569.85"/>
    <n v="4558.8"/>
  </r>
  <r>
    <s v="INV-0020"/>
    <x v="15"/>
    <x v="19"/>
    <s v="PROD-050"/>
    <n v="2"/>
    <n v="719.02"/>
    <n v="1438.04"/>
  </r>
  <r>
    <s v="INV-0021"/>
    <x v="16"/>
    <x v="20"/>
    <s v="PROD-028"/>
    <n v="10"/>
    <n v="603.04"/>
    <n v="6030.4"/>
  </r>
  <r>
    <s v="INV-0022"/>
    <x v="17"/>
    <x v="21"/>
    <s v="PROD-092"/>
    <n v="8"/>
    <n v="828.53"/>
    <n v="6628.24"/>
  </r>
  <r>
    <s v="INV-0023"/>
    <x v="14"/>
    <x v="22"/>
    <s v="PROD-041"/>
    <n v="3"/>
    <n v="959.48"/>
    <n v="2878.44"/>
  </r>
  <r>
    <s v="INV-0024"/>
    <x v="5"/>
    <x v="23"/>
    <s v="PROD-100"/>
    <n v="7"/>
    <n v="349.1"/>
    <n v="2443.6999999999998"/>
  </r>
  <r>
    <s v="INV-0025"/>
    <x v="18"/>
    <x v="24"/>
    <s v="PROD-064"/>
    <n v="3"/>
    <n v="235.08"/>
    <n v="705.24"/>
  </r>
  <r>
    <s v="INV-0026"/>
    <x v="19"/>
    <x v="25"/>
    <s v="PROD-027"/>
    <n v="7"/>
    <n v="429.36"/>
    <n v="3005.52"/>
  </r>
  <r>
    <s v="INV-0027"/>
    <x v="13"/>
    <x v="26"/>
    <s v="PROD-063"/>
    <n v="2"/>
    <n v="295.05"/>
    <n v="590.1"/>
  </r>
  <r>
    <s v="INV-0028"/>
    <x v="15"/>
    <x v="27"/>
    <s v="PROD-017"/>
    <n v="10"/>
    <n v="618.79999999999995"/>
    <n v="6188"/>
  </r>
  <r>
    <s v="INV-0029"/>
    <x v="20"/>
    <x v="28"/>
    <s v="PROD-073"/>
    <n v="6"/>
    <n v="912.73"/>
    <n v="5476.38"/>
  </r>
  <r>
    <s v="INV-0030"/>
    <x v="21"/>
    <x v="29"/>
    <s v="PROD-033"/>
    <n v="3"/>
    <n v="147.72999999999999"/>
    <n v="443.19"/>
  </r>
  <r>
    <s v="INV-0031"/>
    <x v="22"/>
    <x v="30"/>
    <s v="PROD-084"/>
    <n v="3"/>
    <n v="109.79"/>
    <n v="329.37"/>
  </r>
  <r>
    <s v="INV-0032"/>
    <x v="23"/>
    <x v="31"/>
    <s v="PROD-077"/>
    <n v="9"/>
    <n v="263.45999999999998"/>
    <n v="2371.14"/>
  </r>
  <r>
    <s v="INV-0033"/>
    <x v="24"/>
    <x v="32"/>
    <s v="PROD-092"/>
    <n v="7"/>
    <n v="728.83"/>
    <n v="5101.8100000000004"/>
  </r>
  <r>
    <s v="INV-0034"/>
    <x v="25"/>
    <x v="33"/>
    <s v="PROD-029"/>
    <n v="5"/>
    <n v="597.03"/>
    <n v="2985.15"/>
  </r>
  <r>
    <s v="INV-0035"/>
    <x v="2"/>
    <x v="34"/>
    <s v="PROD-013"/>
    <n v="10"/>
    <n v="111.19"/>
    <n v="1111.9000000000001"/>
  </r>
  <r>
    <s v="INV-0036"/>
    <x v="26"/>
    <x v="35"/>
    <s v="PROD-046"/>
    <n v="7"/>
    <n v="919.56"/>
    <n v="6436.92"/>
  </r>
  <r>
    <s v="INV-0037"/>
    <x v="15"/>
    <x v="36"/>
    <s v="PROD-035"/>
    <n v="9"/>
    <n v="792.18"/>
    <n v="7129.62"/>
  </r>
  <r>
    <s v="INV-0038"/>
    <x v="12"/>
    <x v="23"/>
    <s v="PROD-006"/>
    <n v="1"/>
    <n v="32.79"/>
    <n v="32.79"/>
  </r>
  <r>
    <s v="INV-0039"/>
    <x v="27"/>
    <x v="37"/>
    <s v="PROD-082"/>
    <n v="7"/>
    <n v="654.85"/>
    <n v="4583.95"/>
  </r>
  <r>
    <s v="INV-0040"/>
    <x v="28"/>
    <x v="38"/>
    <s v="PROD-069"/>
    <n v="6"/>
    <n v="773.53"/>
    <n v="4641.18"/>
  </r>
  <r>
    <s v="INV-0041"/>
    <x v="5"/>
    <x v="39"/>
    <s v="PROD-047"/>
    <n v="10"/>
    <n v="380.69"/>
    <n v="3806.9"/>
  </r>
  <r>
    <s v="INV-0042"/>
    <x v="29"/>
    <x v="40"/>
    <s v="PROD-025"/>
    <n v="9"/>
    <n v="78.23"/>
    <n v="704.07"/>
  </r>
  <r>
    <s v="INV-0043"/>
    <x v="0"/>
    <x v="41"/>
    <s v="PROD-066"/>
    <n v="1"/>
    <n v="86.55"/>
    <n v="86.55"/>
  </r>
  <r>
    <s v="INV-0044"/>
    <x v="30"/>
    <x v="42"/>
    <s v="PROD-010"/>
    <n v="4"/>
    <n v="113.2"/>
    <n v="452.8"/>
  </r>
  <r>
    <s v="INV-0045"/>
    <x v="31"/>
    <x v="43"/>
    <s v="PROD-056"/>
    <n v="9"/>
    <n v="842.04"/>
    <n v="7578.36"/>
  </r>
  <r>
    <s v="INV-0046"/>
    <x v="20"/>
    <x v="44"/>
    <s v="PROD-030"/>
    <n v="4"/>
    <n v="911.58"/>
    <n v="3646.32"/>
  </r>
  <r>
    <s v="INV-0047"/>
    <x v="32"/>
    <x v="45"/>
    <s v="PROD-005"/>
    <n v="10"/>
    <n v="131.58000000000001"/>
    <n v="1315.8"/>
  </r>
  <r>
    <s v="INV-0048"/>
    <x v="33"/>
    <x v="46"/>
    <s v="PROD-033"/>
    <n v="3"/>
    <n v="243.55"/>
    <n v="730.65"/>
  </r>
  <r>
    <s v="INV-0049"/>
    <x v="29"/>
    <x v="47"/>
    <s v="PROD-065"/>
    <n v="9"/>
    <n v="173.87"/>
    <n v="1564.83"/>
  </r>
  <r>
    <s v="INV-0050"/>
    <x v="34"/>
    <x v="48"/>
    <s v="PROD-018"/>
    <n v="2"/>
    <n v="194.46"/>
    <n v="388.92"/>
  </r>
  <r>
    <s v="INV-0051"/>
    <x v="14"/>
    <x v="49"/>
    <s v="PROD-096"/>
    <n v="4"/>
    <n v="839.12"/>
    <n v="3356.48"/>
  </r>
  <r>
    <s v="INV-0052"/>
    <x v="35"/>
    <x v="50"/>
    <s v="PROD-049"/>
    <n v="6"/>
    <n v="338.82"/>
    <n v="2032.92"/>
  </r>
  <r>
    <s v="INV-0053"/>
    <x v="24"/>
    <x v="51"/>
    <s v="PROD-011"/>
    <n v="2"/>
    <n v="318.33"/>
    <n v="636.66"/>
  </r>
  <r>
    <s v="INV-0054"/>
    <x v="26"/>
    <x v="52"/>
    <s v="PROD-085"/>
    <n v="8"/>
    <n v="235.12"/>
    <n v="1880.96"/>
  </r>
  <r>
    <s v="INV-0055"/>
    <x v="28"/>
    <x v="53"/>
    <s v="PROD-026"/>
    <n v="8"/>
    <n v="611.82000000000005"/>
    <n v="4894.5600000000004"/>
  </r>
  <r>
    <s v="INV-0056"/>
    <x v="15"/>
    <x v="54"/>
    <s v="PROD-063"/>
    <n v="1"/>
    <n v="385.51"/>
    <n v="385.51"/>
  </r>
  <r>
    <s v="INV-0057"/>
    <x v="4"/>
    <x v="55"/>
    <s v="PROD-089"/>
    <n v="3"/>
    <n v="746.81"/>
    <n v="2240.4299999999998"/>
  </r>
  <r>
    <s v="INV-0058"/>
    <x v="26"/>
    <x v="56"/>
    <s v="PROD-086"/>
    <n v="10"/>
    <n v="213.52"/>
    <n v="2135.1999999999998"/>
  </r>
  <r>
    <s v="INV-0059"/>
    <x v="36"/>
    <x v="57"/>
    <s v="PROD-059"/>
    <n v="9"/>
    <n v="789.91"/>
    <n v="7109.19"/>
  </r>
  <r>
    <s v="INV-0060"/>
    <x v="32"/>
    <x v="58"/>
    <s v="PROD-027"/>
    <n v="5"/>
    <n v="607.67999999999995"/>
    <n v="3038.4"/>
  </r>
  <r>
    <s v="INV-0061"/>
    <x v="37"/>
    <x v="59"/>
    <s v="PROD-049"/>
    <n v="6"/>
    <n v="123.12"/>
    <n v="738.72"/>
  </r>
  <r>
    <s v="INV-0062"/>
    <x v="10"/>
    <x v="60"/>
    <s v="PROD-077"/>
    <n v="4"/>
    <n v="420.36"/>
    <n v="1681.44"/>
  </r>
  <r>
    <s v="INV-0063"/>
    <x v="33"/>
    <x v="61"/>
    <s v="PROD-033"/>
    <n v="10"/>
    <n v="864.88"/>
    <n v="8648.7999999999993"/>
  </r>
  <r>
    <s v="INV-0064"/>
    <x v="11"/>
    <x v="62"/>
    <s v="PROD-098"/>
    <n v="2"/>
    <n v="923.73"/>
    <n v="1847.46"/>
  </r>
  <r>
    <s v="INV-0065"/>
    <x v="31"/>
    <x v="63"/>
    <s v="PROD-099"/>
    <n v="8"/>
    <n v="471.04"/>
    <n v="3768.32"/>
  </r>
  <r>
    <s v="INV-0066"/>
    <x v="14"/>
    <x v="64"/>
    <s v="PROD-001"/>
    <n v="6"/>
    <n v="486.03"/>
    <n v="2916.18"/>
  </r>
  <r>
    <s v="INV-0067"/>
    <x v="38"/>
    <x v="65"/>
    <s v="PROD-021"/>
    <n v="5"/>
    <n v="919.27"/>
    <n v="4596.3500000000004"/>
  </r>
  <r>
    <s v="INV-0068"/>
    <x v="23"/>
    <x v="66"/>
    <s v="PROD-055"/>
    <n v="9"/>
    <n v="591.20000000000005"/>
    <n v="5320.8"/>
  </r>
  <r>
    <s v="INV-0069"/>
    <x v="31"/>
    <x v="67"/>
    <s v="PROD-006"/>
    <n v="1"/>
    <n v="42.52"/>
    <n v="42.52"/>
  </r>
  <r>
    <s v="INV-0070"/>
    <x v="1"/>
    <x v="68"/>
    <s v="PROD-092"/>
    <n v="5"/>
    <n v="913.62"/>
    <n v="4568.1000000000004"/>
  </r>
  <r>
    <s v="INV-0071"/>
    <x v="30"/>
    <x v="69"/>
    <s v="PROD-081"/>
    <n v="6"/>
    <n v="255.74"/>
    <n v="1534.44"/>
  </r>
  <r>
    <s v="INV-0072"/>
    <x v="34"/>
    <x v="70"/>
    <s v="PROD-069"/>
    <n v="5"/>
    <n v="581.86"/>
    <n v="2909.3"/>
  </r>
  <r>
    <s v="INV-0073"/>
    <x v="15"/>
    <x v="12"/>
    <s v="PROD-095"/>
    <n v="6"/>
    <n v="173.86"/>
    <n v="1043.1600000000001"/>
  </r>
  <r>
    <s v="INV-0074"/>
    <x v="39"/>
    <x v="71"/>
    <s v="PROD-005"/>
    <n v="6"/>
    <n v="43.54"/>
    <n v="261.24"/>
  </r>
  <r>
    <s v="INV-0075"/>
    <x v="40"/>
    <x v="72"/>
    <s v="PROD-003"/>
    <n v="7"/>
    <n v="318.36"/>
    <n v="2228.52"/>
  </r>
  <r>
    <s v="INV-0076"/>
    <x v="10"/>
    <x v="73"/>
    <s v="PROD-053"/>
    <n v="4"/>
    <n v="782.69"/>
    <n v="3130.76"/>
  </r>
  <r>
    <s v="INV-0077"/>
    <x v="32"/>
    <x v="74"/>
    <s v="PROD-023"/>
    <n v="8"/>
    <n v="284.81"/>
    <n v="2278.48"/>
  </r>
  <r>
    <s v="INV-0078"/>
    <x v="41"/>
    <x v="75"/>
    <s v="PROD-053"/>
    <n v="7"/>
    <n v="227.9"/>
    <n v="1595.3"/>
  </r>
  <r>
    <s v="INV-0079"/>
    <x v="42"/>
    <x v="76"/>
    <s v="PROD-037"/>
    <n v="9"/>
    <n v="220.55"/>
    <n v="1984.95"/>
  </r>
  <r>
    <s v="INV-0080"/>
    <x v="2"/>
    <x v="77"/>
    <s v="PROD-074"/>
    <n v="7"/>
    <n v="520.02"/>
    <n v="3640.14"/>
  </r>
  <r>
    <s v="INV-0081"/>
    <x v="4"/>
    <x v="78"/>
    <s v="PROD-074"/>
    <n v="3"/>
    <n v="975.79"/>
    <n v="2927.37"/>
  </r>
  <r>
    <s v="INV-0082"/>
    <x v="32"/>
    <x v="79"/>
    <s v="PROD-083"/>
    <n v="3"/>
    <n v="464.4"/>
    <n v="1393.2"/>
  </r>
  <r>
    <s v="INV-0083"/>
    <x v="7"/>
    <x v="80"/>
    <s v="PROD-017"/>
    <n v="8"/>
    <n v="561.73"/>
    <n v="4493.84"/>
  </r>
  <r>
    <s v="INV-0084"/>
    <x v="11"/>
    <x v="81"/>
    <s v="PROD-085"/>
    <n v="5"/>
    <n v="862.03"/>
    <n v="4310.1499999999996"/>
  </r>
  <r>
    <s v="INV-0085"/>
    <x v="5"/>
    <x v="82"/>
    <s v="PROD-078"/>
    <n v="4"/>
    <n v="539.72"/>
    <n v="2158.88"/>
  </r>
  <r>
    <s v="INV-0086"/>
    <x v="25"/>
    <x v="52"/>
    <s v="PROD-073"/>
    <n v="8"/>
    <n v="192.62"/>
    <n v="1540.96"/>
  </r>
  <r>
    <s v="INV-0087"/>
    <x v="43"/>
    <x v="83"/>
    <s v="PROD-001"/>
    <n v="6"/>
    <n v="306.60000000000002"/>
    <n v="1839.6"/>
  </r>
  <r>
    <s v="INV-0088"/>
    <x v="30"/>
    <x v="84"/>
    <s v="PROD-051"/>
    <n v="2"/>
    <n v="316.83999999999997"/>
    <n v="633.67999999999995"/>
  </r>
  <r>
    <s v="INV-0089"/>
    <x v="26"/>
    <x v="85"/>
    <s v="PROD-045"/>
    <n v="4"/>
    <n v="403.34"/>
    <n v="1613.36"/>
  </r>
  <r>
    <s v="INV-0090"/>
    <x v="9"/>
    <x v="86"/>
    <s v="PROD-077"/>
    <n v="4"/>
    <n v="432.52"/>
    <n v="1730.08"/>
  </r>
  <r>
    <s v="INV-0091"/>
    <x v="34"/>
    <x v="87"/>
    <s v="PROD-004"/>
    <n v="6"/>
    <n v="801.78"/>
    <n v="4810.68"/>
  </r>
  <r>
    <s v="INV-0092"/>
    <x v="20"/>
    <x v="88"/>
    <s v="PROD-062"/>
    <n v="6"/>
    <n v="355.89"/>
    <n v="2135.34"/>
  </r>
  <r>
    <s v="INV-0093"/>
    <x v="43"/>
    <x v="89"/>
    <s v="PROD-065"/>
    <n v="1"/>
    <n v="473.55"/>
    <n v="473.55"/>
  </r>
  <r>
    <s v="INV-0094"/>
    <x v="44"/>
    <x v="34"/>
    <s v="PROD-032"/>
    <n v="8"/>
    <n v="628.73"/>
    <n v="5029.84"/>
  </r>
  <r>
    <s v="INV-0095"/>
    <x v="1"/>
    <x v="90"/>
    <s v="PROD-034"/>
    <n v="6"/>
    <n v="383.95"/>
    <n v="2303.6999999999998"/>
  </r>
  <r>
    <s v="INV-0096"/>
    <x v="2"/>
    <x v="91"/>
    <s v="PROD-092"/>
    <n v="3"/>
    <n v="838.2"/>
    <n v="2514.6"/>
  </r>
  <r>
    <s v="INV-0097"/>
    <x v="43"/>
    <x v="92"/>
    <s v="PROD-095"/>
    <n v="9"/>
    <n v="591.58000000000004"/>
    <n v="5324.22"/>
  </r>
  <r>
    <s v="INV-0098"/>
    <x v="45"/>
    <x v="93"/>
    <s v="PROD-072"/>
    <n v="2"/>
    <n v="301.10000000000002"/>
    <n v="602.20000000000005"/>
  </r>
  <r>
    <s v="INV-0099"/>
    <x v="20"/>
    <x v="94"/>
    <s v="PROD-039"/>
    <n v="8"/>
    <n v="716.92"/>
    <n v="5735.36"/>
  </r>
  <r>
    <s v="INV-0100"/>
    <x v="28"/>
    <x v="95"/>
    <s v="PROD-026"/>
    <n v="10"/>
    <n v="532.37"/>
    <n v="5323.7"/>
  </r>
  <r>
    <s v="INV-0101"/>
    <x v="29"/>
    <x v="96"/>
    <s v="PROD-034"/>
    <n v="3"/>
    <n v="539.11"/>
    <n v="1617.33"/>
  </r>
  <r>
    <s v="INV-0102"/>
    <x v="9"/>
    <x v="97"/>
    <s v="PROD-054"/>
    <n v="5"/>
    <n v="486.28"/>
    <n v="2431.4"/>
  </r>
  <r>
    <s v="INV-0103"/>
    <x v="45"/>
    <x v="98"/>
    <s v="PROD-003"/>
    <n v="6"/>
    <n v="502.04"/>
    <n v="3012.24"/>
  </r>
  <r>
    <s v="INV-0104"/>
    <x v="15"/>
    <x v="88"/>
    <s v="PROD-050"/>
    <n v="10"/>
    <n v="767.7"/>
    <n v="7677"/>
  </r>
  <r>
    <s v="INV-0105"/>
    <x v="4"/>
    <x v="99"/>
    <s v="PROD-012"/>
    <n v="6"/>
    <n v="111.95"/>
    <n v="671.7"/>
  </r>
  <r>
    <s v="INV-0106"/>
    <x v="9"/>
    <x v="100"/>
    <s v="PROD-065"/>
    <n v="4"/>
    <n v="341.02"/>
    <n v="1364.08"/>
  </r>
  <r>
    <s v="INV-0107"/>
    <x v="8"/>
    <x v="101"/>
    <s v="PROD-054"/>
    <n v="3"/>
    <n v="84.75"/>
    <n v="254.25"/>
  </r>
  <r>
    <s v="INV-0108"/>
    <x v="37"/>
    <x v="102"/>
    <s v="PROD-005"/>
    <n v="4"/>
    <n v="755.71"/>
    <n v="3022.84"/>
  </r>
  <r>
    <s v="INV-0109"/>
    <x v="4"/>
    <x v="103"/>
    <s v="PROD-094"/>
    <n v="1"/>
    <n v="279.58"/>
    <n v="279.58"/>
  </r>
  <r>
    <s v="INV-0110"/>
    <x v="36"/>
    <x v="104"/>
    <s v="PROD-094"/>
    <n v="4"/>
    <n v="898.46"/>
    <n v="3593.84"/>
  </r>
  <r>
    <s v="INV-0111"/>
    <x v="36"/>
    <x v="31"/>
    <s v="PROD-057"/>
    <n v="1"/>
    <n v="531.30999999999995"/>
    <n v="531.30999999999995"/>
  </r>
  <r>
    <s v="INV-0112"/>
    <x v="18"/>
    <x v="105"/>
    <s v="PROD-017"/>
    <n v="1"/>
    <n v="802.74"/>
    <n v="802.74"/>
  </r>
  <r>
    <s v="INV-0113"/>
    <x v="46"/>
    <x v="106"/>
    <s v="PROD-047"/>
    <n v="10"/>
    <n v="979.14"/>
    <n v="9791.4"/>
  </r>
  <r>
    <s v="INV-0114"/>
    <x v="23"/>
    <x v="107"/>
    <s v="PROD-023"/>
    <n v="6"/>
    <n v="841.39"/>
    <n v="5048.34"/>
  </r>
  <r>
    <s v="INV-0115"/>
    <x v="0"/>
    <x v="108"/>
    <s v="PROD-079"/>
    <n v="5"/>
    <n v="868.32"/>
    <n v="4341.6000000000004"/>
  </r>
  <r>
    <s v="INV-0116"/>
    <x v="44"/>
    <x v="109"/>
    <s v="PROD-085"/>
    <n v="4"/>
    <n v="413.9"/>
    <n v="1655.6"/>
  </r>
  <r>
    <s v="INV-0117"/>
    <x v="24"/>
    <x v="110"/>
    <s v="PROD-014"/>
    <n v="3"/>
    <n v="556.21"/>
    <n v="1668.63"/>
  </r>
  <r>
    <s v="INV-0118"/>
    <x v="28"/>
    <x v="57"/>
    <s v="PROD-066"/>
    <n v="1"/>
    <n v="261.35000000000002"/>
    <n v="261.35000000000002"/>
  </r>
  <r>
    <s v="INV-0119"/>
    <x v="29"/>
    <x v="111"/>
    <s v="PROD-075"/>
    <n v="6"/>
    <n v="204.15"/>
    <n v="1224.9000000000001"/>
  </r>
  <r>
    <s v="INV-0120"/>
    <x v="4"/>
    <x v="112"/>
    <s v="PROD-051"/>
    <n v="2"/>
    <n v="510.45"/>
    <n v="1020.9"/>
  </r>
  <r>
    <s v="INV-0121"/>
    <x v="19"/>
    <x v="113"/>
    <s v="PROD-038"/>
    <n v="8"/>
    <n v="599.1"/>
    <n v="4792.8"/>
  </r>
  <r>
    <s v="INV-0122"/>
    <x v="39"/>
    <x v="114"/>
    <s v="PROD-064"/>
    <n v="10"/>
    <n v="345.88"/>
    <n v="3458.8"/>
  </r>
  <r>
    <s v="INV-0123"/>
    <x v="18"/>
    <x v="115"/>
    <s v="PROD-098"/>
    <n v="5"/>
    <n v="573.75"/>
    <n v="2868.75"/>
  </r>
  <r>
    <s v="INV-0124"/>
    <x v="42"/>
    <x v="116"/>
    <s v="PROD-038"/>
    <n v="7"/>
    <n v="888.59"/>
    <n v="6220.13"/>
  </r>
  <r>
    <s v="INV-0125"/>
    <x v="7"/>
    <x v="117"/>
    <s v="PROD-050"/>
    <n v="10"/>
    <n v="561.15"/>
    <n v="5611.5"/>
  </r>
  <r>
    <s v="INV-0126"/>
    <x v="9"/>
    <x v="118"/>
    <s v="PROD-098"/>
    <n v="2"/>
    <n v="723.6"/>
    <n v="1447.2"/>
  </r>
  <r>
    <s v="INV-0127"/>
    <x v="27"/>
    <x v="119"/>
    <s v="PROD-082"/>
    <n v="8"/>
    <n v="807.26"/>
    <n v="6458.08"/>
  </r>
  <r>
    <s v="INV-0128"/>
    <x v="36"/>
    <x v="120"/>
    <s v="PROD-030"/>
    <n v="2"/>
    <n v="988.84"/>
    <n v="1977.68"/>
  </r>
  <r>
    <s v="INV-0129"/>
    <x v="15"/>
    <x v="121"/>
    <s v="PROD-079"/>
    <n v="4"/>
    <n v="607.16999999999996"/>
    <n v="2428.6799999999998"/>
  </r>
  <r>
    <s v="INV-0130"/>
    <x v="11"/>
    <x v="122"/>
    <s v="PROD-091"/>
    <n v="1"/>
    <n v="808.78"/>
    <n v="808.78"/>
  </r>
  <r>
    <s v="INV-0131"/>
    <x v="13"/>
    <x v="123"/>
    <s v="PROD-051"/>
    <n v="5"/>
    <n v="963.02"/>
    <n v="4815.1000000000004"/>
  </r>
  <r>
    <s v="INV-0132"/>
    <x v="22"/>
    <x v="124"/>
    <s v="PROD-063"/>
    <n v="9"/>
    <n v="944.97"/>
    <n v="8504.73"/>
  </r>
  <r>
    <s v="INV-0133"/>
    <x v="36"/>
    <x v="60"/>
    <s v="PROD-098"/>
    <n v="1"/>
    <n v="149.66999999999999"/>
    <n v="149.66999999999999"/>
  </r>
  <r>
    <s v="INV-0134"/>
    <x v="45"/>
    <x v="76"/>
    <s v="PROD-052"/>
    <n v="9"/>
    <n v="412.33"/>
    <n v="3710.97"/>
  </r>
  <r>
    <s v="INV-0135"/>
    <x v="36"/>
    <x v="125"/>
    <s v="PROD-038"/>
    <n v="8"/>
    <n v="330.75"/>
    <n v="2646"/>
  </r>
  <r>
    <s v="INV-0136"/>
    <x v="27"/>
    <x v="126"/>
    <s v="PROD-097"/>
    <n v="6"/>
    <n v="96.06"/>
    <n v="576.36"/>
  </r>
  <r>
    <s v="INV-0137"/>
    <x v="26"/>
    <x v="127"/>
    <s v="PROD-088"/>
    <n v="7"/>
    <n v="636.91"/>
    <n v="4458.37"/>
  </r>
  <r>
    <s v="INV-0138"/>
    <x v="32"/>
    <x v="128"/>
    <s v="PROD-079"/>
    <n v="3"/>
    <n v="738.55"/>
    <n v="2215.65"/>
  </r>
  <r>
    <s v="INV-0139"/>
    <x v="12"/>
    <x v="129"/>
    <s v="PROD-030"/>
    <n v="1"/>
    <n v="849.65"/>
    <n v="849.65"/>
  </r>
  <r>
    <s v="INV-0140"/>
    <x v="45"/>
    <x v="130"/>
    <s v="PROD-051"/>
    <n v="5"/>
    <n v="131.55000000000001"/>
    <n v="657.75"/>
  </r>
  <r>
    <s v="INV-0141"/>
    <x v="46"/>
    <x v="131"/>
    <s v="PROD-081"/>
    <n v="2"/>
    <n v="877.68"/>
    <n v="1755.36"/>
  </r>
  <r>
    <s v="INV-0142"/>
    <x v="34"/>
    <x v="132"/>
    <s v="PROD-005"/>
    <n v="5"/>
    <n v="646.5"/>
    <n v="3232.5"/>
  </r>
  <r>
    <s v="INV-0143"/>
    <x v="32"/>
    <x v="133"/>
    <s v="PROD-029"/>
    <n v="8"/>
    <n v="706.91"/>
    <n v="5655.28"/>
  </r>
  <r>
    <s v="INV-0144"/>
    <x v="0"/>
    <x v="134"/>
    <s v="PROD-004"/>
    <n v="9"/>
    <n v="911.52"/>
    <n v="8203.68"/>
  </r>
  <r>
    <s v="INV-0145"/>
    <x v="22"/>
    <x v="135"/>
    <s v="PROD-010"/>
    <n v="2"/>
    <n v="628.51"/>
    <n v="1257.02"/>
  </r>
  <r>
    <s v="INV-0146"/>
    <x v="29"/>
    <x v="136"/>
    <s v="PROD-056"/>
    <n v="3"/>
    <n v="342.51"/>
    <n v="1027.53"/>
  </r>
  <r>
    <s v="INV-0147"/>
    <x v="2"/>
    <x v="122"/>
    <s v="PROD-017"/>
    <n v="3"/>
    <n v="826.86"/>
    <n v="2480.58"/>
  </r>
  <r>
    <s v="INV-0148"/>
    <x v="2"/>
    <x v="137"/>
    <s v="PROD-074"/>
    <n v="1"/>
    <n v="369.43"/>
    <n v="369.43"/>
  </r>
  <r>
    <s v="INV-0149"/>
    <x v="34"/>
    <x v="138"/>
    <s v="PROD-017"/>
    <n v="8"/>
    <n v="43.89"/>
    <n v="351.12"/>
  </r>
  <r>
    <s v="INV-0150"/>
    <x v="23"/>
    <x v="139"/>
    <s v="PROD-084"/>
    <n v="6"/>
    <n v="832.35"/>
    <n v="4994.1000000000004"/>
  </r>
  <r>
    <s v="INV-0151"/>
    <x v="47"/>
    <x v="140"/>
    <s v="PROD-088"/>
    <n v="8"/>
    <n v="351.74"/>
    <n v="2813.92"/>
  </r>
  <r>
    <s v="INV-0152"/>
    <x v="48"/>
    <x v="141"/>
    <s v="PROD-069"/>
    <n v="9"/>
    <n v="776.1"/>
    <n v="6984.9"/>
  </r>
  <r>
    <s v="INV-0153"/>
    <x v="0"/>
    <x v="49"/>
    <s v="PROD-034"/>
    <n v="5"/>
    <n v="369.13"/>
    <n v="1845.65"/>
  </r>
  <r>
    <s v="INV-0154"/>
    <x v="21"/>
    <x v="142"/>
    <s v="PROD-006"/>
    <n v="3"/>
    <n v="862.46"/>
    <n v="2587.38"/>
  </r>
  <r>
    <s v="INV-0155"/>
    <x v="48"/>
    <x v="143"/>
    <s v="PROD-053"/>
    <n v="5"/>
    <n v="227.32"/>
    <n v="1136.5999999999999"/>
  </r>
  <r>
    <s v="INV-0156"/>
    <x v="31"/>
    <x v="144"/>
    <s v="PROD-066"/>
    <n v="5"/>
    <n v="974.8"/>
    <n v="4874"/>
  </r>
  <r>
    <s v="INV-0157"/>
    <x v="16"/>
    <x v="145"/>
    <s v="PROD-077"/>
    <n v="5"/>
    <n v="781.96"/>
    <n v="3909.8"/>
  </r>
  <r>
    <s v="INV-0158"/>
    <x v="27"/>
    <x v="146"/>
    <s v="PROD-043"/>
    <n v="3"/>
    <n v="123.1"/>
    <n v="369.3"/>
  </r>
  <r>
    <s v="INV-0159"/>
    <x v="7"/>
    <x v="147"/>
    <s v="PROD-075"/>
    <n v="10"/>
    <n v="570.12"/>
    <n v="5701.2"/>
  </r>
  <r>
    <s v="INV-0160"/>
    <x v="0"/>
    <x v="148"/>
    <s v="PROD-023"/>
    <n v="4"/>
    <n v="985.51"/>
    <n v="3942.04"/>
  </r>
  <r>
    <s v="INV-0161"/>
    <x v="43"/>
    <x v="149"/>
    <s v="PROD-055"/>
    <n v="9"/>
    <n v="476.35"/>
    <n v="4287.1499999999996"/>
  </r>
  <r>
    <s v="INV-0162"/>
    <x v="2"/>
    <x v="150"/>
    <s v="PROD-080"/>
    <n v="10"/>
    <n v="190.29"/>
    <n v="1902.9"/>
  </r>
  <r>
    <s v="INV-0163"/>
    <x v="3"/>
    <x v="151"/>
    <s v="PROD-095"/>
    <n v="9"/>
    <n v="489.93"/>
    <n v="4409.37"/>
  </r>
  <r>
    <s v="INV-0164"/>
    <x v="1"/>
    <x v="152"/>
    <s v="PROD-075"/>
    <n v="2"/>
    <n v="517.33000000000004"/>
    <n v="1034.6600000000001"/>
  </r>
  <r>
    <s v="INV-0165"/>
    <x v="10"/>
    <x v="153"/>
    <s v="PROD-016"/>
    <n v="8"/>
    <n v="744.27"/>
    <n v="5954.16"/>
  </r>
  <r>
    <s v="INV-0166"/>
    <x v="47"/>
    <x v="154"/>
    <s v="PROD-008"/>
    <n v="8"/>
    <n v="701.86"/>
    <n v="5614.88"/>
  </r>
  <r>
    <s v="INV-0167"/>
    <x v="48"/>
    <x v="155"/>
    <s v="PROD-004"/>
    <n v="7"/>
    <n v="408.52"/>
    <n v="2859.64"/>
  </r>
  <r>
    <s v="INV-0168"/>
    <x v="28"/>
    <x v="156"/>
    <s v="PROD-004"/>
    <n v="8"/>
    <n v="225.84"/>
    <n v="1806.72"/>
  </r>
  <r>
    <s v="INV-0169"/>
    <x v="13"/>
    <x v="157"/>
    <s v="PROD-056"/>
    <n v="3"/>
    <n v="648.6"/>
    <n v="1945.8"/>
  </r>
  <r>
    <s v="INV-0170"/>
    <x v="24"/>
    <x v="158"/>
    <s v="PROD-025"/>
    <n v="6"/>
    <n v="427.49"/>
    <n v="2564.94"/>
  </r>
  <r>
    <s v="INV-0171"/>
    <x v="14"/>
    <x v="159"/>
    <s v="PROD-067"/>
    <n v="1"/>
    <n v="140.94999999999999"/>
    <n v="140.94999999999999"/>
  </r>
  <r>
    <s v="INV-0172"/>
    <x v="23"/>
    <x v="160"/>
    <s v="PROD-096"/>
    <n v="7"/>
    <n v="901.57"/>
    <n v="6310.99"/>
  </r>
  <r>
    <s v="INV-0173"/>
    <x v="43"/>
    <x v="161"/>
    <s v="PROD-067"/>
    <n v="1"/>
    <n v="694.31"/>
    <n v="694.31"/>
  </r>
  <r>
    <s v="INV-0174"/>
    <x v="38"/>
    <x v="162"/>
    <s v="PROD-027"/>
    <n v="9"/>
    <n v="686.35"/>
    <n v="6177.15"/>
  </r>
  <r>
    <s v="INV-0175"/>
    <x v="24"/>
    <x v="163"/>
    <s v="PROD-093"/>
    <n v="1"/>
    <n v="824.36"/>
    <n v="824.36"/>
  </r>
  <r>
    <s v="INV-0176"/>
    <x v="24"/>
    <x v="164"/>
    <s v="PROD-032"/>
    <n v="1"/>
    <n v="534.37"/>
    <n v="534.37"/>
  </r>
  <r>
    <s v="INV-0177"/>
    <x v="15"/>
    <x v="165"/>
    <s v="PROD-050"/>
    <n v="7"/>
    <n v="816.9"/>
    <n v="5718.3"/>
  </r>
  <r>
    <s v="INV-0178"/>
    <x v="15"/>
    <x v="166"/>
    <s v="PROD-061"/>
    <n v="2"/>
    <n v="503.11"/>
    <n v="1006.22"/>
  </r>
  <r>
    <s v="INV-0179"/>
    <x v="35"/>
    <x v="167"/>
    <s v="PROD-051"/>
    <n v="5"/>
    <n v="76.5"/>
    <n v="382.5"/>
  </r>
  <r>
    <s v="INV-0180"/>
    <x v="16"/>
    <x v="168"/>
    <s v="PROD-019"/>
    <n v="8"/>
    <n v="411.2"/>
    <n v="3289.6"/>
  </r>
  <r>
    <s v="INV-0181"/>
    <x v="8"/>
    <x v="169"/>
    <s v="PROD-021"/>
    <n v="8"/>
    <n v="502.49"/>
    <n v="4019.92"/>
  </r>
  <r>
    <s v="INV-0182"/>
    <x v="24"/>
    <x v="170"/>
    <s v="PROD-005"/>
    <n v="3"/>
    <n v="723"/>
    <n v="2169"/>
  </r>
  <r>
    <s v="INV-0183"/>
    <x v="20"/>
    <x v="171"/>
    <s v="PROD-082"/>
    <n v="7"/>
    <n v="115.51"/>
    <n v="808.57"/>
  </r>
  <r>
    <s v="INV-0184"/>
    <x v="0"/>
    <x v="172"/>
    <s v="PROD-092"/>
    <n v="3"/>
    <n v="148.62"/>
    <n v="445.86"/>
  </r>
  <r>
    <s v="INV-0185"/>
    <x v="18"/>
    <x v="173"/>
    <s v="PROD-042"/>
    <n v="6"/>
    <n v="271.05"/>
    <n v="1626.3"/>
  </r>
  <r>
    <s v="INV-0186"/>
    <x v="45"/>
    <x v="1"/>
    <s v="PROD-061"/>
    <n v="6"/>
    <n v="273.83"/>
    <n v="1642.98"/>
  </r>
  <r>
    <s v="INV-0187"/>
    <x v="22"/>
    <x v="174"/>
    <s v="PROD-022"/>
    <n v="3"/>
    <n v="734.86"/>
    <n v="2204.58"/>
  </r>
  <r>
    <s v="INV-0188"/>
    <x v="47"/>
    <x v="175"/>
    <s v="PROD-021"/>
    <n v="7"/>
    <n v="258.22000000000003"/>
    <n v="1807.54"/>
  </r>
  <r>
    <s v="INV-0189"/>
    <x v="44"/>
    <x v="176"/>
    <s v="PROD-070"/>
    <n v="3"/>
    <n v="636.77"/>
    <n v="1910.31"/>
  </r>
  <r>
    <s v="INV-0190"/>
    <x v="12"/>
    <x v="177"/>
    <s v="PROD-001"/>
    <n v="8"/>
    <n v="499.33"/>
    <n v="3994.64"/>
  </r>
  <r>
    <s v="INV-0191"/>
    <x v="0"/>
    <x v="178"/>
    <s v="PROD-005"/>
    <n v="10"/>
    <n v="577.55999999999995"/>
    <n v="5775.6"/>
  </r>
  <r>
    <s v="INV-0192"/>
    <x v="38"/>
    <x v="179"/>
    <s v="PROD-012"/>
    <n v="4"/>
    <n v="839.73"/>
    <n v="3358.92"/>
  </r>
  <r>
    <s v="INV-0193"/>
    <x v="4"/>
    <x v="180"/>
    <s v="PROD-090"/>
    <n v="1"/>
    <n v="410.34"/>
    <n v="410.34"/>
  </r>
  <r>
    <s v="INV-0194"/>
    <x v="22"/>
    <x v="181"/>
    <s v="PROD-046"/>
    <n v="4"/>
    <n v="773.2"/>
    <n v="3092.8"/>
  </r>
  <r>
    <s v="INV-0195"/>
    <x v="29"/>
    <x v="182"/>
    <s v="PROD-034"/>
    <n v="7"/>
    <n v="427.82"/>
    <n v="2994.74"/>
  </r>
  <r>
    <s v="INV-0196"/>
    <x v="27"/>
    <x v="23"/>
    <s v="PROD-049"/>
    <n v="4"/>
    <n v="360.33"/>
    <n v="1441.32"/>
  </r>
  <r>
    <s v="INV-0197"/>
    <x v="18"/>
    <x v="183"/>
    <s v="PROD-078"/>
    <n v="6"/>
    <n v="959.04"/>
    <n v="5754.24"/>
  </r>
  <r>
    <s v="INV-0198"/>
    <x v="23"/>
    <x v="184"/>
    <s v="PROD-090"/>
    <n v="9"/>
    <n v="192.53"/>
    <n v="1732.77"/>
  </r>
  <r>
    <s v="INV-0199"/>
    <x v="15"/>
    <x v="185"/>
    <s v="PROD-045"/>
    <n v="1"/>
    <n v="99.43"/>
    <n v="99.43"/>
  </r>
  <r>
    <s v="INV-0200"/>
    <x v="9"/>
    <x v="186"/>
    <s v="PROD-027"/>
    <n v="5"/>
    <n v="773.28"/>
    <n v="3866.4"/>
  </r>
  <r>
    <s v="INV-0200"/>
    <x v="9"/>
    <x v="186"/>
    <s v="PROD-027"/>
    <n v="5"/>
    <n v="773.28"/>
    <n v="3866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C1984-63B9-483D-B1AD-DA61FFBC0EFB}" name="Kontingenční tabulka4" cacheId="18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9">
  <location ref="O5:P56" firstHeaderRow="1" firstDataRow="1" firstDataCol="1"/>
  <pivotFields count="10">
    <pivotField showAll="0"/>
    <pivotField showAll="0"/>
    <pivotField numFmtId="14" showAll="0">
      <items count="188">
        <item x="25"/>
        <item x="184"/>
        <item x="139"/>
        <item x="121"/>
        <item x="164"/>
        <item x="33"/>
        <item x="43"/>
        <item x="183"/>
        <item x="160"/>
        <item x="172"/>
        <item x="10"/>
        <item x="54"/>
        <item x="64"/>
        <item x="46"/>
        <item x="16"/>
        <item x="166"/>
        <item x="79"/>
        <item x="91"/>
        <item x="116"/>
        <item x="65"/>
        <item x="32"/>
        <item x="102"/>
        <item x="162"/>
        <item x="151"/>
        <item x="61"/>
        <item x="158"/>
        <item x="141"/>
        <item x="137"/>
        <item x="136"/>
        <item x="177"/>
        <item x="77"/>
        <item x="6"/>
        <item x="38"/>
        <item x="36"/>
        <item x="132"/>
        <item x="97"/>
        <item x="68"/>
        <item x="35"/>
        <item x="106"/>
        <item x="168"/>
        <item x="175"/>
        <item x="11"/>
        <item x="118"/>
        <item x="161"/>
        <item x="44"/>
        <item x="170"/>
        <item x="69"/>
        <item x="171"/>
        <item x="94"/>
        <item x="76"/>
        <item x="114"/>
        <item x="120"/>
        <item x="108"/>
        <item x="113"/>
        <item x="3"/>
        <item x="140"/>
        <item x="56"/>
        <item x="112"/>
        <item x="146"/>
        <item x="178"/>
        <item x="133"/>
        <item x="181"/>
        <item x="47"/>
        <item x="186"/>
        <item x="53"/>
        <item x="17"/>
        <item x="85"/>
        <item x="4"/>
        <item x="104"/>
        <item x="98"/>
        <item x="29"/>
        <item x="152"/>
        <item x="52"/>
        <item x="96"/>
        <item x="159"/>
        <item x="70"/>
        <item x="126"/>
        <item x="42"/>
        <item x="99"/>
        <item x="127"/>
        <item x="72"/>
        <item x="173"/>
        <item x="71"/>
        <item x="130"/>
        <item x="179"/>
        <item x="157"/>
        <item x="167"/>
        <item x="8"/>
        <item x="123"/>
        <item x="7"/>
        <item x="174"/>
        <item x="5"/>
        <item x="39"/>
        <item x="18"/>
        <item x="107"/>
        <item x="59"/>
        <item x="185"/>
        <item x="155"/>
        <item x="100"/>
        <item x="49"/>
        <item x="23"/>
        <item x="90"/>
        <item x="135"/>
        <item x="145"/>
        <item x="9"/>
        <item x="122"/>
        <item x="105"/>
        <item x="87"/>
        <item x="74"/>
        <item x="15"/>
        <item x="84"/>
        <item x="92"/>
        <item x="154"/>
        <item x="125"/>
        <item x="30"/>
        <item x="163"/>
        <item x="138"/>
        <item x="45"/>
        <item x="128"/>
        <item x="83"/>
        <item x="22"/>
        <item x="153"/>
        <item x="111"/>
        <item x="75"/>
        <item x="169"/>
        <item x="0"/>
        <item x="82"/>
        <item x="143"/>
        <item x="144"/>
        <item x="176"/>
        <item x="147"/>
        <item x="57"/>
        <item x="165"/>
        <item x="80"/>
        <item x="73"/>
        <item x="27"/>
        <item x="63"/>
        <item x="50"/>
        <item x="2"/>
        <item x="115"/>
        <item x="93"/>
        <item x="58"/>
        <item x="41"/>
        <item x="134"/>
        <item x="67"/>
        <item x="20"/>
        <item x="95"/>
        <item x="88"/>
        <item x="182"/>
        <item x="110"/>
        <item x="180"/>
        <item x="149"/>
        <item x="89"/>
        <item x="40"/>
        <item x="12"/>
        <item x="37"/>
        <item x="66"/>
        <item x="117"/>
        <item x="103"/>
        <item x="13"/>
        <item x="26"/>
        <item x="24"/>
        <item x="48"/>
        <item x="1"/>
        <item x="119"/>
        <item x="62"/>
        <item x="150"/>
        <item x="101"/>
        <item x="156"/>
        <item x="131"/>
        <item x="28"/>
        <item x="86"/>
        <item x="78"/>
        <item x="124"/>
        <item x="31"/>
        <item x="129"/>
        <item x="109"/>
        <item x="21"/>
        <item x="19"/>
        <item x="14"/>
        <item x="51"/>
        <item x="148"/>
        <item x="55"/>
        <item x="34"/>
        <item x="142"/>
        <item x="60"/>
        <item x="81"/>
        <item t="default"/>
      </items>
    </pivotField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9"/>
    <field x="8"/>
  </rowFields>
  <rowItems count="5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oučet z Total Price" fld="6" baseField="0" baseItem="0"/>
  </dataFields>
  <chartFormats count="1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53796-B2B0-4BDE-AF35-6496439C7A87}" name="Kontingenční tabulka3" cacheId="18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outline="1" outlineData="1" multipleFieldFilters="0" chartFormat="7">
  <location ref="L14:M438" firstHeaderRow="1" firstDataRow="1" firstDataCol="1"/>
  <pivotFields count="10">
    <pivotField dataField="1" showAll="0"/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numFmtId="14" showAll="0">
      <items count="188">
        <item x="25"/>
        <item x="184"/>
        <item x="139"/>
        <item x="121"/>
        <item x="164"/>
        <item x="33"/>
        <item x="43"/>
        <item x="183"/>
        <item x="160"/>
        <item x="172"/>
        <item x="10"/>
        <item x="54"/>
        <item x="64"/>
        <item x="46"/>
        <item x="16"/>
        <item x="166"/>
        <item x="79"/>
        <item x="91"/>
        <item x="116"/>
        <item x="65"/>
        <item x="32"/>
        <item x="102"/>
        <item x="162"/>
        <item x="151"/>
        <item x="61"/>
        <item x="158"/>
        <item x="141"/>
        <item x="137"/>
        <item x="136"/>
        <item x="177"/>
        <item x="77"/>
        <item x="6"/>
        <item x="38"/>
        <item x="36"/>
        <item x="132"/>
        <item x="97"/>
        <item x="68"/>
        <item x="35"/>
        <item x="106"/>
        <item x="168"/>
        <item x="175"/>
        <item x="11"/>
        <item x="118"/>
        <item x="161"/>
        <item x="44"/>
        <item x="170"/>
        <item x="69"/>
        <item x="171"/>
        <item x="94"/>
        <item x="76"/>
        <item x="114"/>
        <item x="120"/>
        <item x="108"/>
        <item x="113"/>
        <item x="3"/>
        <item x="140"/>
        <item x="56"/>
        <item x="112"/>
        <item x="146"/>
        <item x="178"/>
        <item x="133"/>
        <item x="181"/>
        <item x="47"/>
        <item x="186"/>
        <item x="53"/>
        <item x="17"/>
        <item x="85"/>
        <item x="4"/>
        <item x="104"/>
        <item x="98"/>
        <item x="29"/>
        <item x="152"/>
        <item x="52"/>
        <item x="96"/>
        <item x="159"/>
        <item x="70"/>
        <item x="126"/>
        <item x="42"/>
        <item x="99"/>
        <item x="127"/>
        <item x="72"/>
        <item x="173"/>
        <item x="71"/>
        <item x="130"/>
        <item x="179"/>
        <item x="157"/>
        <item x="167"/>
        <item x="8"/>
        <item x="123"/>
        <item x="7"/>
        <item x="174"/>
        <item x="5"/>
        <item x="39"/>
        <item x="18"/>
        <item x="107"/>
        <item x="59"/>
        <item x="185"/>
        <item x="155"/>
        <item x="100"/>
        <item x="49"/>
        <item x="23"/>
        <item x="90"/>
        <item x="135"/>
        <item x="145"/>
        <item x="9"/>
        <item x="122"/>
        <item x="105"/>
        <item x="87"/>
        <item x="74"/>
        <item x="15"/>
        <item x="84"/>
        <item x="92"/>
        <item x="154"/>
        <item x="125"/>
        <item x="30"/>
        <item x="163"/>
        <item x="138"/>
        <item x="45"/>
        <item x="128"/>
        <item x="83"/>
        <item x="22"/>
        <item x="153"/>
        <item x="111"/>
        <item x="75"/>
        <item x="169"/>
        <item x="0"/>
        <item x="82"/>
        <item x="143"/>
        <item x="144"/>
        <item x="176"/>
        <item x="147"/>
        <item x="57"/>
        <item x="165"/>
        <item x="80"/>
        <item x="73"/>
        <item x="27"/>
        <item x="63"/>
        <item x="50"/>
        <item x="2"/>
        <item x="115"/>
        <item x="93"/>
        <item x="58"/>
        <item x="41"/>
        <item x="134"/>
        <item x="67"/>
        <item x="20"/>
        <item x="95"/>
        <item x="88"/>
        <item x="182"/>
        <item x="110"/>
        <item x="180"/>
        <item x="149"/>
        <item x="89"/>
        <item x="40"/>
        <item x="12"/>
        <item x="37"/>
        <item x="66"/>
        <item x="117"/>
        <item x="103"/>
        <item x="13"/>
        <item x="26"/>
        <item x="24"/>
        <item x="48"/>
        <item x="1"/>
        <item x="119"/>
        <item x="62"/>
        <item x="150"/>
        <item x="101"/>
        <item x="156"/>
        <item x="131"/>
        <item x="28"/>
        <item x="86"/>
        <item x="78"/>
        <item x="124"/>
        <item x="31"/>
        <item x="129"/>
        <item x="109"/>
        <item x="21"/>
        <item x="19"/>
        <item x="14"/>
        <item x="51"/>
        <item x="148"/>
        <item x="55"/>
        <item x="34"/>
        <item x="142"/>
        <item x="60"/>
        <item x="81"/>
        <item t="default"/>
      </items>
    </pivotField>
    <pivotField showAll="0"/>
    <pivotField showAll="0"/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4">
    <field x="9"/>
    <field x="8"/>
    <field x="7"/>
    <field x="2"/>
  </rowFields>
  <rowItems count="424">
    <i>
      <x v="1"/>
    </i>
    <i r="1">
      <x v="1"/>
    </i>
    <i r="2">
      <x v="8"/>
    </i>
    <i r="3">
      <x/>
    </i>
    <i r="2">
      <x v="14"/>
    </i>
    <i r="3">
      <x v="1"/>
    </i>
    <i r="2">
      <x v="17"/>
    </i>
    <i r="3">
      <x v="2"/>
    </i>
    <i r="2">
      <x v="19"/>
    </i>
    <i r="3">
      <x v="3"/>
    </i>
    <i r="2">
      <x v="22"/>
    </i>
    <i r="3">
      <x v="4"/>
    </i>
    <i r="1">
      <x v="2"/>
    </i>
    <i r="2">
      <x v="32"/>
    </i>
    <i r="3">
      <x v="5"/>
    </i>
    <i r="2">
      <x v="45"/>
    </i>
    <i r="3">
      <x v="6"/>
    </i>
    <i r="2">
      <x v="46"/>
    </i>
    <i r="3">
      <x v="7"/>
    </i>
    <i r="2">
      <x v="58"/>
    </i>
    <i r="3">
      <x v="8"/>
    </i>
    <i r="2">
      <x v="59"/>
    </i>
    <i r="3">
      <x v="9"/>
    </i>
    <i r="1">
      <x v="3"/>
    </i>
    <i r="2">
      <x v="62"/>
    </i>
    <i r="3">
      <x v="10"/>
    </i>
    <i r="2">
      <x v="82"/>
    </i>
    <i r="3">
      <x v="11"/>
    </i>
    <i r="2">
      <x v="88"/>
    </i>
    <i r="3">
      <x v="12"/>
    </i>
    <i r="1">
      <x v="4"/>
    </i>
    <i r="2">
      <x v="92"/>
    </i>
    <i r="3">
      <x v="13"/>
    </i>
    <i r="2">
      <x v="93"/>
    </i>
    <i r="3">
      <x v="14"/>
    </i>
    <i r="2">
      <x v="95"/>
    </i>
    <i r="3">
      <x v="15"/>
    </i>
    <i r="2">
      <x v="104"/>
    </i>
    <i r="3">
      <x v="16"/>
    </i>
    <i r="2">
      <x v="106"/>
    </i>
    <i r="3">
      <x v="17"/>
    </i>
    <i r="2">
      <x v="107"/>
    </i>
    <i r="3">
      <x v="18"/>
    </i>
    <i r="2">
      <x v="112"/>
    </i>
    <i r="3">
      <x v="19"/>
    </i>
    <i r="2">
      <x v="119"/>
    </i>
    <i r="3">
      <x v="20"/>
    </i>
    <i r="1">
      <x v="5"/>
    </i>
    <i r="2">
      <x v="122"/>
    </i>
    <i r="3">
      <x v="21"/>
    </i>
    <i r="2">
      <x v="127"/>
    </i>
    <i r="3">
      <x v="22"/>
    </i>
    <i r="2">
      <x v="131"/>
    </i>
    <i r="3">
      <x v="23"/>
    </i>
    <i r="1">
      <x v="6"/>
    </i>
    <i r="2">
      <x v="155"/>
    </i>
    <i r="3">
      <x v="24"/>
    </i>
    <i r="2">
      <x v="159"/>
    </i>
    <i r="3">
      <x v="25"/>
    </i>
    <i r="2">
      <x v="165"/>
    </i>
    <i r="3">
      <x v="26"/>
    </i>
    <i r="1">
      <x v="7"/>
    </i>
    <i r="2">
      <x v="195"/>
    </i>
    <i r="3">
      <x v="27"/>
    </i>
    <i r="2">
      <x v="206"/>
    </i>
    <i r="3">
      <x v="28"/>
    </i>
    <i r="1">
      <x v="8"/>
    </i>
    <i r="2">
      <x v="214"/>
    </i>
    <i r="3">
      <x v="29"/>
    </i>
    <i r="2">
      <x v="226"/>
    </i>
    <i r="3">
      <x v="30"/>
    </i>
    <i r="2">
      <x v="230"/>
    </i>
    <i r="3">
      <x v="31"/>
    </i>
    <i r="2">
      <x v="233"/>
    </i>
    <i r="3">
      <x v="32"/>
    </i>
    <i r="1">
      <x v="9"/>
    </i>
    <i r="2">
      <x v="247"/>
    </i>
    <i r="3">
      <x v="33"/>
    </i>
    <i r="2">
      <x v="248"/>
    </i>
    <i r="3">
      <x v="34"/>
    </i>
    <i r="1">
      <x v="10"/>
    </i>
    <i r="2">
      <x v="295"/>
    </i>
    <i r="3">
      <x v="35"/>
    </i>
    <i r="2">
      <x v="296"/>
    </i>
    <i r="3">
      <x v="36"/>
    </i>
    <i r="1">
      <x v="11"/>
    </i>
    <i r="2">
      <x v="328"/>
    </i>
    <i r="3">
      <x v="37"/>
    </i>
    <i r="1">
      <x v="12"/>
    </i>
    <i r="2">
      <x v="340"/>
    </i>
    <i r="3">
      <x v="38"/>
    </i>
    <i r="2">
      <x v="357"/>
    </i>
    <i r="3">
      <x v="39"/>
    </i>
    <i r="2">
      <x v="360"/>
    </i>
    <i r="3">
      <x v="40"/>
    </i>
    <i r="2">
      <x v="361"/>
    </i>
    <i r="3">
      <x v="41"/>
    </i>
    <i r="2">
      <x v="362"/>
    </i>
    <i r="3">
      <x v="42"/>
    </i>
    <i>
      <x v="2"/>
    </i>
    <i r="1">
      <x v="2"/>
    </i>
    <i r="2">
      <x v="36"/>
    </i>
    <i r="3">
      <x v="43"/>
    </i>
    <i r="2">
      <x v="53"/>
    </i>
    <i r="3">
      <x v="44"/>
    </i>
    <i r="1">
      <x v="3"/>
    </i>
    <i r="2">
      <x v="67"/>
    </i>
    <i r="3">
      <x v="45"/>
    </i>
    <i r="2">
      <x v="68"/>
    </i>
    <i r="3">
      <x v="46"/>
    </i>
    <i r="2">
      <x v="73"/>
    </i>
    <i r="3">
      <x v="47"/>
    </i>
    <i r="2">
      <x v="77"/>
    </i>
    <i r="3">
      <x v="48"/>
    </i>
    <i r="2">
      <x v="78"/>
    </i>
    <i r="3">
      <x v="49"/>
    </i>
    <i r="2">
      <x v="86"/>
    </i>
    <i r="3">
      <x v="50"/>
    </i>
    <i r="2">
      <x v="88"/>
    </i>
    <i r="3">
      <x v="51"/>
    </i>
    <i r="1">
      <x v="4"/>
    </i>
    <i r="2">
      <x v="96"/>
    </i>
    <i r="3">
      <x v="52"/>
    </i>
    <i r="2">
      <x v="101"/>
    </i>
    <i r="3">
      <x v="53"/>
    </i>
    <i r="2">
      <x v="103"/>
    </i>
    <i r="3">
      <x v="54"/>
    </i>
    <i r="2">
      <x v="107"/>
    </i>
    <i r="3">
      <x v="55"/>
    </i>
    <i r="1">
      <x v="5"/>
    </i>
    <i r="2">
      <x v="122"/>
    </i>
    <i r="3">
      <x v="56"/>
    </i>
    <i r="2">
      <x v="125"/>
    </i>
    <i r="3">
      <x v="57"/>
    </i>
    <i r="2">
      <x v="126"/>
    </i>
    <i r="3">
      <x v="58"/>
    </i>
    <i r="2">
      <x v="127"/>
    </i>
    <i r="3">
      <x v="59"/>
    </i>
    <i r="2">
      <x v="130"/>
    </i>
    <i r="3">
      <x v="60"/>
    </i>
    <i r="2">
      <x v="132"/>
    </i>
    <i r="3">
      <x v="61"/>
    </i>
    <i r="2">
      <x v="137"/>
    </i>
    <i r="3">
      <x v="62"/>
    </i>
    <i r="1">
      <x v="6"/>
    </i>
    <i r="2">
      <x v="155"/>
    </i>
    <i r="3">
      <x v="63"/>
    </i>
    <i r="2">
      <x v="158"/>
    </i>
    <i r="3">
      <x v="64"/>
    </i>
    <i r="2">
      <x v="163"/>
    </i>
    <i r="3">
      <x v="65"/>
    </i>
    <i r="2">
      <x v="169"/>
    </i>
    <i r="3">
      <x v="66"/>
    </i>
    <i r="1">
      <x v="7"/>
    </i>
    <i r="2">
      <x v="184"/>
    </i>
    <i r="3">
      <x v="67"/>
    </i>
    <i r="2">
      <x v="185"/>
    </i>
    <i r="3">
      <x v="68"/>
    </i>
    <i r="2">
      <x v="191"/>
    </i>
    <i r="3">
      <x v="69"/>
    </i>
    <i r="2">
      <x v="192"/>
    </i>
    <i r="3">
      <x v="70"/>
    </i>
    <i r="2">
      <x v="196"/>
    </i>
    <i r="3">
      <x v="71"/>
    </i>
    <i r="2">
      <x v="204"/>
    </i>
    <i r="3">
      <x v="72"/>
    </i>
    <i r="2">
      <x v="208"/>
    </i>
    <i r="3">
      <x v="73"/>
    </i>
    <i r="1">
      <x v="8"/>
    </i>
    <i r="2">
      <x v="223"/>
    </i>
    <i r="3">
      <x v="74"/>
    </i>
    <i r="2">
      <x v="231"/>
    </i>
    <i r="3">
      <x v="75"/>
    </i>
    <i r="2">
      <x v="239"/>
    </i>
    <i r="3">
      <x v="76"/>
    </i>
    <i r="1">
      <x v="9"/>
    </i>
    <i r="2">
      <x v="247"/>
    </i>
    <i r="3">
      <x v="77"/>
    </i>
    <i r="1">
      <x v="10"/>
    </i>
    <i r="2">
      <x v="275"/>
    </i>
    <i r="3">
      <x v="78"/>
    </i>
    <i r="2">
      <x v="276"/>
    </i>
    <i r="3">
      <x v="79"/>
    </i>
    <i r="2">
      <x v="291"/>
    </i>
    <i r="3">
      <x v="80"/>
    </i>
    <i r="2">
      <x v="294"/>
    </i>
    <i r="3">
      <x v="81"/>
    </i>
    <i r="1">
      <x v="11"/>
    </i>
    <i r="2">
      <x v="315"/>
    </i>
    <i r="3">
      <x v="82"/>
    </i>
    <i r="2">
      <x v="329"/>
    </i>
    <i r="3">
      <x v="83"/>
    </i>
    <i r="1">
      <x v="12"/>
    </i>
    <i r="2">
      <x v="348"/>
    </i>
    <i r="3">
      <x v="84"/>
    </i>
    <i r="2">
      <x v="352"/>
    </i>
    <i r="3">
      <x v="85"/>
    </i>
    <i r="2">
      <x v="354"/>
    </i>
    <i r="3">
      <x v="86"/>
    </i>
    <i r="2">
      <x v="357"/>
    </i>
    <i r="3">
      <x v="87"/>
    </i>
    <i>
      <x v="3"/>
    </i>
    <i r="1">
      <x v="1"/>
    </i>
    <i r="2">
      <x v="1"/>
    </i>
    <i r="3">
      <x v="88"/>
    </i>
    <i r="2">
      <x v="2"/>
    </i>
    <i r="3">
      <x v="89"/>
    </i>
    <i r="2">
      <x v="3"/>
    </i>
    <i r="3">
      <x v="90"/>
    </i>
    <i r="2">
      <x v="5"/>
    </i>
    <i r="3">
      <x v="91"/>
    </i>
    <i r="2">
      <x v="8"/>
    </i>
    <i r="3">
      <x v="92"/>
    </i>
    <i r="2">
      <x v="9"/>
    </i>
    <i r="3">
      <x v="93"/>
    </i>
    <i r="2">
      <x v="14"/>
    </i>
    <i r="3">
      <x v="94"/>
    </i>
    <i r="2">
      <x v="17"/>
    </i>
    <i r="3">
      <x v="95"/>
    </i>
    <i r="2">
      <x v="21"/>
    </i>
    <i r="3">
      <x v="96"/>
    </i>
    <i r="1">
      <x v="2"/>
    </i>
    <i r="2">
      <x v="46"/>
    </i>
    <i r="3">
      <x v="97"/>
    </i>
    <i r="2">
      <x v="53"/>
    </i>
    <i r="3">
      <x v="98"/>
    </i>
    <i r="1">
      <x v="3"/>
    </i>
    <i r="2">
      <x v="77"/>
    </i>
    <i r="3">
      <x v="99"/>
    </i>
    <i r="2">
      <x v="80"/>
    </i>
    <i r="3">
      <x v="100"/>
    </i>
    <i r="1">
      <x v="4"/>
    </i>
    <i r="2">
      <x v="97"/>
    </i>
    <i r="3">
      <x v="101"/>
    </i>
    <i r="2">
      <x v="109"/>
    </i>
    <i r="3">
      <x v="102"/>
    </i>
    <i r="2">
      <x v="110"/>
    </i>
    <i r="3">
      <x v="103"/>
    </i>
    <i r="1">
      <x v="5"/>
    </i>
    <i r="2">
      <x v="122"/>
    </i>
    <i r="3">
      <x v="104"/>
    </i>
    <i r="2">
      <x v="133"/>
    </i>
    <i r="3">
      <x v="105"/>
    </i>
    <i r="2">
      <x v="143"/>
    </i>
    <i r="3">
      <x v="106"/>
    </i>
    <i r="1">
      <x v="6"/>
    </i>
    <i r="2">
      <x v="163"/>
    </i>
    <i r="3">
      <x v="107"/>
    </i>
    <i r="2">
      <x v="168"/>
    </i>
    <i r="3">
      <x v="108"/>
    </i>
    <i r="2">
      <x v="176"/>
    </i>
    <i r="3">
      <x v="109"/>
    </i>
    <i r="2">
      <x v="178"/>
    </i>
    <i r="3">
      <x v="110"/>
    </i>
    <i r="1">
      <x v="7"/>
    </i>
    <i r="2">
      <x v="190"/>
    </i>
    <i r="3">
      <x v="111"/>
    </i>
    <i r="2">
      <x v="193"/>
    </i>
    <i r="3">
      <x v="112"/>
    </i>
    <i r="2">
      <x v="199"/>
    </i>
    <i r="3">
      <x v="113"/>
    </i>
    <i r="2">
      <x v="210"/>
    </i>
    <i r="3">
      <x v="114"/>
    </i>
    <i r="1">
      <x v="8"/>
    </i>
    <i r="2">
      <x v="229"/>
    </i>
    <i r="3">
      <x v="115"/>
    </i>
    <i r="1">
      <x v="9"/>
    </i>
    <i r="2">
      <x v="247"/>
    </i>
    <i r="3">
      <x v="116"/>
    </i>
    <i r="2">
      <x v="248"/>
    </i>
    <i r="3">
      <x v="117"/>
    </i>
    <i r="2">
      <x v="251"/>
    </i>
    <i r="3">
      <x v="118"/>
    </i>
    <i r="2">
      <x v="270"/>
    </i>
    <i r="3">
      <x v="119"/>
    </i>
    <i r="1">
      <x v="10"/>
    </i>
    <i r="2">
      <x v="277"/>
    </i>
    <i r="3">
      <x v="120"/>
    </i>
    <i r="2">
      <x v="279"/>
    </i>
    <i r="3">
      <x v="121"/>
    </i>
    <i r="2">
      <x v="284"/>
    </i>
    <i r="3">
      <x v="122"/>
    </i>
    <i r="2">
      <x v="297"/>
    </i>
    <i r="3">
      <x v="123"/>
    </i>
    <i r="1">
      <x v="11"/>
    </i>
    <i r="2">
      <x v="315"/>
    </i>
    <i r="3">
      <x v="124"/>
    </i>
    <i r="2">
      <x v="327"/>
    </i>
    <i r="3">
      <x v="125"/>
    </i>
    <i r="1">
      <x v="12"/>
    </i>
    <i r="2">
      <x v="337"/>
    </i>
    <i r="3">
      <x v="126"/>
    </i>
    <i r="2">
      <x v="344"/>
    </i>
    <i r="3">
      <x v="127"/>
    </i>
    <i r="2">
      <x v="349"/>
    </i>
    <i r="3">
      <x v="128"/>
    </i>
    <i r="2">
      <x v="352"/>
    </i>
    <i r="3">
      <x v="129"/>
    </i>
    <i r="2">
      <x v="360"/>
    </i>
    <i r="3">
      <x v="130"/>
    </i>
    <i>
      <x v="4"/>
    </i>
    <i r="1">
      <x v="1"/>
    </i>
    <i r="2">
      <x v="5"/>
    </i>
    <i r="3">
      <x v="131"/>
    </i>
    <i r="2">
      <x v="7"/>
    </i>
    <i r="3">
      <x v="132"/>
    </i>
    <i r="2">
      <x v="8"/>
    </i>
    <i r="3">
      <x v="133"/>
    </i>
    <i r="2">
      <x v="9"/>
    </i>
    <i r="3">
      <x v="134"/>
    </i>
    <i r="2">
      <x v="11"/>
    </i>
    <i r="3">
      <x v="135"/>
    </i>
    <i r="2">
      <x v="14"/>
    </i>
    <i r="3">
      <x v="136"/>
    </i>
    <i r="2">
      <x v="16"/>
    </i>
    <i r="3">
      <x v="137"/>
    </i>
    <i r="2">
      <x v="17"/>
    </i>
    <i r="3">
      <x v="138"/>
    </i>
    <i r="2">
      <x v="24"/>
    </i>
    <i r="3">
      <x v="139"/>
    </i>
    <i r="1">
      <x v="2"/>
    </i>
    <i r="2">
      <x v="59"/>
    </i>
    <i r="3">
      <x v="140"/>
    </i>
    <i r="1">
      <x v="3"/>
    </i>
    <i r="2">
      <x v="64"/>
    </i>
    <i r="3">
      <x v="141"/>
    </i>
    <i r="2">
      <x v="76"/>
    </i>
    <i r="3">
      <x v="142"/>
    </i>
    <i r="2">
      <x v="77"/>
    </i>
    <i r="3">
      <x v="143"/>
    </i>
    <i r="2">
      <x v="78"/>
    </i>
    <i r="3">
      <x v="144"/>
    </i>
    <i r="2">
      <x v="80"/>
    </i>
    <i r="3">
      <x v="145"/>
    </i>
    <i r="2">
      <x v="88"/>
    </i>
    <i r="3">
      <x v="146"/>
    </i>
    <i r="1">
      <x v="5"/>
    </i>
    <i r="2">
      <x v="122"/>
    </i>
    <i r="3">
      <x v="147"/>
    </i>
    <i r="2">
      <x v="125"/>
    </i>
    <i r="3">
      <x v="148"/>
    </i>
    <i r="2">
      <x v="128"/>
    </i>
    <i r="3">
      <x v="149"/>
    </i>
    <i r="2">
      <x v="137"/>
    </i>
    <i r="3">
      <x v="150"/>
    </i>
    <i r="2">
      <x v="144"/>
    </i>
    <i r="3">
      <x v="151"/>
    </i>
    <i r="2">
      <x v="149"/>
    </i>
    <i r="3">
      <x v="152"/>
    </i>
    <i r="1">
      <x v="6"/>
    </i>
    <i r="2">
      <x v="160"/>
    </i>
    <i r="3">
      <x v="153"/>
    </i>
    <i r="2">
      <x v="175"/>
    </i>
    <i r="3">
      <x v="154"/>
    </i>
    <i r="2">
      <x v="176"/>
    </i>
    <i r="3">
      <x v="155"/>
    </i>
    <i r="1">
      <x v="7"/>
    </i>
    <i r="2">
      <x v="183"/>
    </i>
    <i r="3">
      <x v="156"/>
    </i>
    <i r="2">
      <x v="184"/>
    </i>
    <i r="3">
      <x v="157"/>
    </i>
    <i r="2">
      <x v="187"/>
    </i>
    <i r="3">
      <x v="158"/>
    </i>
    <i r="2">
      <x v="193"/>
    </i>
    <i r="3">
      <x v="159"/>
    </i>
    <i r="2">
      <x v="200"/>
    </i>
    <i r="3">
      <x v="160"/>
    </i>
    <i r="2">
      <x v="202"/>
    </i>
    <i r="3">
      <x v="161"/>
    </i>
    <i r="1">
      <x v="8"/>
    </i>
    <i r="2">
      <x v="221"/>
    </i>
    <i r="3">
      <x v="162"/>
    </i>
    <i r="2">
      <x v="222"/>
    </i>
    <i r="3">
      <x v="163"/>
    </i>
    <i r="2">
      <x v="225"/>
    </i>
    <i r="3">
      <x v="164"/>
    </i>
    <i r="1">
      <x v="9"/>
    </i>
    <i r="2">
      <x v="249"/>
    </i>
    <i r="3">
      <x v="165"/>
    </i>
    <i r="2">
      <x v="251"/>
    </i>
    <i r="3">
      <x v="166"/>
    </i>
    <i r="2">
      <x v="252"/>
    </i>
    <i r="3">
      <x v="167"/>
    </i>
    <i r="2">
      <x v="254"/>
    </i>
    <i r="3">
      <x v="168"/>
    </i>
    <i r="2">
      <x v="265"/>
    </i>
    <i r="3">
      <x v="169"/>
    </i>
    <i r="2">
      <x v="269"/>
    </i>
    <i r="3">
      <x v="170"/>
    </i>
    <i r="1">
      <x v="10"/>
    </i>
    <i r="2">
      <x v="280"/>
    </i>
    <i r="3">
      <x v="171"/>
    </i>
    <i r="2">
      <x v="281"/>
    </i>
    <i r="3">
      <x v="172"/>
    </i>
    <i r="2">
      <x v="285"/>
    </i>
    <i r="3">
      <x v="173"/>
    </i>
    <i r="2">
      <x v="290"/>
    </i>
    <i r="3">
      <x v="174"/>
    </i>
    <i r="2">
      <x v="295"/>
    </i>
    <i r="3">
      <x v="175"/>
    </i>
    <i r="2">
      <x v="300"/>
    </i>
    <i r="3">
      <x v="176"/>
    </i>
    <i r="1">
      <x v="11"/>
    </i>
    <i r="2">
      <x v="309"/>
    </i>
    <i r="3">
      <x v="177"/>
    </i>
    <i r="2">
      <x v="311"/>
    </i>
    <i r="3">
      <x v="178"/>
    </i>
    <i r="2">
      <x v="322"/>
    </i>
    <i r="3">
      <x v="179"/>
    </i>
    <i r="2">
      <x v="324"/>
    </i>
    <i r="3">
      <x v="180"/>
    </i>
    <i r="2">
      <x v="326"/>
    </i>
    <i r="3">
      <x v="181"/>
    </i>
    <i r="2">
      <x v="332"/>
    </i>
    <i r="3">
      <x v="182"/>
    </i>
    <i r="1">
      <x v="12"/>
    </i>
    <i r="2">
      <x v="340"/>
    </i>
    <i r="3">
      <x v="183"/>
    </i>
    <i r="2">
      <x v="344"/>
    </i>
    <i r="3">
      <x v="184"/>
    </i>
    <i r="2">
      <x v="349"/>
    </i>
    <i r="3">
      <x v="185"/>
    </i>
    <i r="2">
      <x v="354"/>
    </i>
    <i r="3">
      <x v="186"/>
    </i>
  </rowItems>
  <colItems count="1">
    <i/>
  </colItems>
  <dataFields count="1">
    <dataField name="Počet z Invoice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FCC05-9128-47A5-81F3-D2E03FC7A88D}" name="Kontingenční tabulka1" cacheId="18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3">
  <location ref="I5:J16" firstHeaderRow="1" firstDataRow="1" firstDataCol="1"/>
  <pivotFields count="10">
    <pivotField dataField="1" showAll="0"/>
    <pivotField axis="axisRow" showAll="0" measureFilter="1" sortType="ascending">
      <items count="51">
        <item x="45"/>
        <item x="14"/>
        <item x="12"/>
        <item x="31"/>
        <item x="46"/>
        <item x="38"/>
        <item x="28"/>
        <item x="4"/>
        <item x="29"/>
        <item x="40"/>
        <item x="8"/>
        <item x="19"/>
        <item x="47"/>
        <item x="32"/>
        <item x="2"/>
        <item x="25"/>
        <item x="37"/>
        <item x="30"/>
        <item x="6"/>
        <item x="35"/>
        <item x="5"/>
        <item x="13"/>
        <item x="7"/>
        <item x="9"/>
        <item x="20"/>
        <item x="34"/>
        <item x="22"/>
        <item x="24"/>
        <item x="1"/>
        <item x="16"/>
        <item x="41"/>
        <item x="48"/>
        <item x="18"/>
        <item x="39"/>
        <item x="36"/>
        <item x="10"/>
        <item x="27"/>
        <item x="17"/>
        <item x="0"/>
        <item x="11"/>
        <item x="44"/>
        <item x="23"/>
        <item x="3"/>
        <item x="15"/>
        <item x="43"/>
        <item x="26"/>
        <item x="42"/>
        <item x="21"/>
        <item x="33"/>
        <item m="1"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88">
        <item x="25"/>
        <item x="184"/>
        <item x="139"/>
        <item x="121"/>
        <item x="164"/>
        <item x="33"/>
        <item x="43"/>
        <item x="183"/>
        <item x="160"/>
        <item x="172"/>
        <item x="10"/>
        <item x="54"/>
        <item x="64"/>
        <item x="46"/>
        <item x="16"/>
        <item x="166"/>
        <item x="79"/>
        <item x="91"/>
        <item x="116"/>
        <item x="65"/>
        <item x="32"/>
        <item x="102"/>
        <item x="162"/>
        <item x="151"/>
        <item x="61"/>
        <item x="158"/>
        <item x="141"/>
        <item x="137"/>
        <item x="136"/>
        <item x="177"/>
        <item x="77"/>
        <item x="6"/>
        <item x="38"/>
        <item x="36"/>
        <item x="132"/>
        <item x="97"/>
        <item x="68"/>
        <item x="35"/>
        <item x="106"/>
        <item x="168"/>
        <item x="175"/>
        <item x="11"/>
        <item x="118"/>
        <item x="161"/>
        <item x="44"/>
        <item x="170"/>
        <item x="69"/>
        <item x="171"/>
        <item x="94"/>
        <item x="76"/>
        <item x="114"/>
        <item x="120"/>
        <item x="108"/>
        <item x="113"/>
        <item x="3"/>
        <item x="140"/>
        <item x="56"/>
        <item x="112"/>
        <item x="146"/>
        <item x="178"/>
        <item x="133"/>
        <item x="181"/>
        <item x="47"/>
        <item x="186"/>
        <item x="53"/>
        <item x="17"/>
        <item x="85"/>
        <item x="4"/>
        <item x="104"/>
        <item x="98"/>
        <item x="29"/>
        <item x="152"/>
        <item x="52"/>
        <item x="96"/>
        <item x="159"/>
        <item x="70"/>
        <item x="126"/>
        <item x="42"/>
        <item x="99"/>
        <item x="127"/>
        <item x="72"/>
        <item x="173"/>
        <item x="71"/>
        <item x="130"/>
        <item x="179"/>
        <item x="157"/>
        <item x="167"/>
        <item x="8"/>
        <item x="123"/>
        <item x="7"/>
        <item x="174"/>
        <item x="5"/>
        <item x="39"/>
        <item x="18"/>
        <item x="107"/>
        <item x="59"/>
        <item x="185"/>
        <item x="155"/>
        <item x="100"/>
        <item x="49"/>
        <item x="23"/>
        <item x="90"/>
        <item x="135"/>
        <item x="145"/>
        <item x="9"/>
        <item x="122"/>
        <item x="105"/>
        <item x="87"/>
        <item x="74"/>
        <item x="15"/>
        <item x="84"/>
        <item x="92"/>
        <item x="154"/>
        <item x="125"/>
        <item x="30"/>
        <item x="163"/>
        <item x="138"/>
        <item x="45"/>
        <item x="128"/>
        <item x="83"/>
        <item x="22"/>
        <item x="153"/>
        <item x="111"/>
        <item x="75"/>
        <item x="169"/>
        <item x="0"/>
        <item x="82"/>
        <item x="143"/>
        <item x="144"/>
        <item x="176"/>
        <item x="147"/>
        <item x="57"/>
        <item x="165"/>
        <item x="80"/>
        <item x="73"/>
        <item x="27"/>
        <item x="63"/>
        <item x="50"/>
        <item x="2"/>
        <item x="115"/>
        <item x="93"/>
        <item x="58"/>
        <item x="41"/>
        <item x="134"/>
        <item x="67"/>
        <item x="20"/>
        <item x="95"/>
        <item x="88"/>
        <item x="182"/>
        <item x="110"/>
        <item x="180"/>
        <item x="149"/>
        <item x="89"/>
        <item x="40"/>
        <item x="12"/>
        <item x="37"/>
        <item x="66"/>
        <item x="117"/>
        <item x="103"/>
        <item x="13"/>
        <item x="26"/>
        <item x="24"/>
        <item x="48"/>
        <item x="1"/>
        <item x="119"/>
        <item x="62"/>
        <item x="150"/>
        <item x="101"/>
        <item x="156"/>
        <item x="131"/>
        <item x="28"/>
        <item x="86"/>
        <item x="78"/>
        <item x="124"/>
        <item x="31"/>
        <item x="129"/>
        <item x="109"/>
        <item x="21"/>
        <item x="19"/>
        <item x="14"/>
        <item x="51"/>
        <item x="148"/>
        <item x="55"/>
        <item x="34"/>
        <item x="142"/>
        <item x="60"/>
        <item x="81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11">
    <i>
      <x v="8"/>
    </i>
    <i>
      <x v="13"/>
    </i>
    <i>
      <x v="34"/>
    </i>
    <i>
      <x v="41"/>
    </i>
    <i>
      <x v="14"/>
    </i>
    <i>
      <x v="27"/>
    </i>
    <i>
      <x v="7"/>
    </i>
    <i>
      <x v="23"/>
    </i>
    <i>
      <x v="38"/>
    </i>
    <i>
      <x v="43"/>
    </i>
    <i t="grand">
      <x/>
    </i>
  </rowItems>
  <colItems count="1">
    <i/>
  </colItems>
  <dataFields count="1">
    <dataField name="Počet z Invoic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5BFC8D-EA7F-4076-8117-582307CF8A3A}" name="invoices_dataset__1" displayName="invoices_dataset__1" ref="A1:G203" totalsRowShown="0">
  <autoFilter ref="A1:G203" xr:uid="{925BFC8D-EA7F-4076-8117-582307CF8A3A}"/>
  <tableColumns count="7">
    <tableColumn id="1" xr3:uid="{377A9E9C-0B75-4939-8F5D-A9B1EEB36AD3}" name="Invoice ID" dataDxfId="3"/>
    <tableColumn id="2" xr3:uid="{EC7E38EA-0683-42DC-8DD0-3FA2BB8C0080}" name="Customer ID" dataDxfId="2"/>
    <tableColumn id="3" xr3:uid="{618D4CA7-D6C5-4A11-87A7-4AF250CE7978}" name="Invoice Date" dataDxfId="1"/>
    <tableColumn id="4" xr3:uid="{C5411E08-049E-4271-AFE2-26057B596855}" name="Product ID" dataDxfId="0"/>
    <tableColumn id="5" xr3:uid="{F2C222AC-D599-4A24-BC3A-61CF6D4326FF}" name="Quantity"/>
    <tableColumn id="6" xr3:uid="{E6DBF11A-3D49-4C01-96D3-74FF8D5FF00A}" name="Unit Price"/>
    <tableColumn id="7" xr3:uid="{6BB73C14-9E85-4372-B917-D5453E904263}" name="Total Pric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D2B2-3807-4CB1-972D-98839E1E7263}">
  <dimension ref="A1:P438"/>
  <sheetViews>
    <sheetView tabSelected="1" workbookViewId="0">
      <selection activeCell="B5" sqref="B5"/>
    </sheetView>
  </sheetViews>
  <sheetFormatPr defaultRowHeight="15" x14ac:dyDescent="0.25"/>
  <cols>
    <col min="1" max="1" width="12.28515625" bestFit="1" customWidth="1"/>
    <col min="2" max="2" width="14.7109375" bestFit="1" customWidth="1"/>
    <col min="3" max="3" width="14.5703125" bestFit="1" customWidth="1"/>
    <col min="4" max="4" width="12.7109375" bestFit="1" customWidth="1"/>
    <col min="5" max="5" width="11" bestFit="1" customWidth="1"/>
    <col min="6" max="6" width="12" bestFit="1" customWidth="1"/>
    <col min="7" max="7" width="12.7109375" bestFit="1" customWidth="1"/>
    <col min="9" max="9" width="15.85546875" bestFit="1" customWidth="1"/>
    <col min="10" max="10" width="17" bestFit="1" customWidth="1"/>
    <col min="12" max="12" width="17.7109375" bestFit="1" customWidth="1"/>
    <col min="13" max="13" width="17" bestFit="1" customWidth="1"/>
    <col min="14" max="14" width="10.140625" bestFit="1" customWidth="1"/>
    <col min="15" max="15" width="15.85546875" bestFit="1" customWidth="1"/>
    <col min="16" max="16" width="18.7109375" bestFit="1" customWidth="1"/>
    <col min="17" max="27" width="9" bestFit="1" customWidth="1"/>
    <col min="28" max="28" width="15" bestFit="1" customWidth="1"/>
    <col min="29" max="199" width="10.140625" bestFit="1" customWidth="1"/>
    <col min="200" max="200" width="1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25">
      <c r="A2" s="1" t="s">
        <v>7</v>
      </c>
      <c r="B2" s="1" t="s">
        <v>8</v>
      </c>
      <c r="C2" s="2">
        <v>44887</v>
      </c>
      <c r="D2" s="1" t="s">
        <v>9</v>
      </c>
      <c r="E2">
        <v>9</v>
      </c>
      <c r="F2">
        <v>780.79</v>
      </c>
      <c r="G2">
        <v>7027.11</v>
      </c>
    </row>
    <row r="3" spans="1:16" x14ac:dyDescent="0.25">
      <c r="A3" s="1" t="s">
        <v>10</v>
      </c>
      <c r="B3" s="1" t="s">
        <v>11</v>
      </c>
      <c r="C3" s="2">
        <v>45147</v>
      </c>
      <c r="D3" s="1" t="s">
        <v>12</v>
      </c>
      <c r="E3">
        <v>10</v>
      </c>
      <c r="F3">
        <v>151.69999999999999</v>
      </c>
      <c r="G3">
        <v>1517</v>
      </c>
      <c r="M3" t="str">
        <f>_xlfn.CONCAT("celkový počet objednávek ", M5)</f>
        <v>celkový počet objednávek 202</v>
      </c>
    </row>
    <row r="4" spans="1:16" x14ac:dyDescent="0.25">
      <c r="A4" s="1" t="s">
        <v>13</v>
      </c>
      <c r="B4" s="1" t="s">
        <v>14</v>
      </c>
      <c r="C4" s="2">
        <v>44943</v>
      </c>
      <c r="D4" s="1" t="s">
        <v>15</v>
      </c>
      <c r="E4">
        <v>9</v>
      </c>
      <c r="F4">
        <v>212.5</v>
      </c>
      <c r="G4">
        <v>1912.5</v>
      </c>
    </row>
    <row r="5" spans="1:16" x14ac:dyDescent="0.25">
      <c r="A5" s="1" t="s">
        <v>16</v>
      </c>
      <c r="B5" s="1" t="s">
        <v>17</v>
      </c>
      <c r="C5" s="2">
        <v>44298</v>
      </c>
      <c r="D5" s="1" t="s">
        <v>18</v>
      </c>
      <c r="E5">
        <v>9</v>
      </c>
      <c r="F5">
        <v>716.92</v>
      </c>
      <c r="G5">
        <v>6452.28</v>
      </c>
      <c r="I5" s="3" t="s">
        <v>345</v>
      </c>
      <c r="J5" t="s">
        <v>347</v>
      </c>
      <c r="M5">
        <f>COUNT(invoices_dataset__1[Quantity])</f>
        <v>202</v>
      </c>
      <c r="O5" s="3" t="s">
        <v>345</v>
      </c>
      <c r="P5" t="s">
        <v>364</v>
      </c>
    </row>
    <row r="6" spans="1:16" x14ac:dyDescent="0.25">
      <c r="A6" s="1" t="s">
        <v>19</v>
      </c>
      <c r="B6" s="1" t="s">
        <v>20</v>
      </c>
      <c r="C6" s="2">
        <v>44379</v>
      </c>
      <c r="D6" s="1" t="s">
        <v>21</v>
      </c>
      <c r="E6">
        <v>6</v>
      </c>
      <c r="F6">
        <v>499.04</v>
      </c>
      <c r="G6">
        <v>2994.24</v>
      </c>
      <c r="I6" s="4" t="s">
        <v>114</v>
      </c>
      <c r="J6" s="1">
        <v>6</v>
      </c>
      <c r="O6" s="4" t="s">
        <v>348</v>
      </c>
      <c r="P6" s="1">
        <v>151953.21000000002</v>
      </c>
    </row>
    <row r="7" spans="1:16" x14ac:dyDescent="0.25">
      <c r="A7" s="1" t="s">
        <v>22</v>
      </c>
      <c r="B7" s="1" t="s">
        <v>23</v>
      </c>
      <c r="C7" s="2">
        <v>44566</v>
      </c>
      <c r="D7" s="1" t="s">
        <v>24</v>
      </c>
      <c r="E7">
        <v>8</v>
      </c>
      <c r="F7">
        <v>757.09</v>
      </c>
      <c r="G7">
        <v>6056.72</v>
      </c>
      <c r="I7" s="4" t="s">
        <v>127</v>
      </c>
      <c r="J7" s="1">
        <v>6</v>
      </c>
      <c r="O7" s="5" t="s">
        <v>352</v>
      </c>
      <c r="P7" s="1">
        <v>12695.44</v>
      </c>
    </row>
    <row r="8" spans="1:16" x14ac:dyDescent="0.25">
      <c r="A8" s="1" t="s">
        <v>25</v>
      </c>
      <c r="B8" s="1" t="s">
        <v>8</v>
      </c>
      <c r="C8" s="2">
        <v>44060</v>
      </c>
      <c r="D8" s="1" t="s">
        <v>26</v>
      </c>
      <c r="E8">
        <v>1</v>
      </c>
      <c r="F8">
        <v>111.89</v>
      </c>
      <c r="G8">
        <v>111.89</v>
      </c>
      <c r="I8" s="4" t="s">
        <v>152</v>
      </c>
      <c r="J8" s="1">
        <v>6</v>
      </c>
      <c r="O8" s="5" t="s">
        <v>353</v>
      </c>
      <c r="P8" s="1">
        <v>23074.6</v>
      </c>
    </row>
    <row r="9" spans="1:16" x14ac:dyDescent="0.25">
      <c r="A9" s="1" t="s">
        <v>27</v>
      </c>
      <c r="B9" s="1" t="s">
        <v>28</v>
      </c>
      <c r="C9" s="2">
        <v>44563</v>
      </c>
      <c r="D9" s="1" t="s">
        <v>9</v>
      </c>
      <c r="E9">
        <v>10</v>
      </c>
      <c r="F9">
        <v>541.12</v>
      </c>
      <c r="G9">
        <v>5411.2</v>
      </c>
      <c r="I9" s="4" t="s">
        <v>89</v>
      </c>
      <c r="J9" s="1">
        <v>6</v>
      </c>
      <c r="O9" s="5" t="s">
        <v>354</v>
      </c>
      <c r="P9" s="1">
        <v>8165.0499999999993</v>
      </c>
    </row>
    <row r="10" spans="1:16" x14ac:dyDescent="0.25">
      <c r="A10" s="1" t="s">
        <v>29</v>
      </c>
      <c r="B10" s="1" t="s">
        <v>30</v>
      </c>
      <c r="C10" s="2">
        <v>44552</v>
      </c>
      <c r="D10" s="1" t="s">
        <v>31</v>
      </c>
      <c r="E10">
        <v>4</v>
      </c>
      <c r="F10">
        <v>385.03</v>
      </c>
      <c r="G10">
        <v>1540.12</v>
      </c>
      <c r="I10" s="4" t="s">
        <v>14</v>
      </c>
      <c r="J10" s="1">
        <v>7</v>
      </c>
      <c r="O10" s="5" t="s">
        <v>355</v>
      </c>
      <c r="P10" s="1">
        <v>21783.760000000002</v>
      </c>
    </row>
    <row r="11" spans="1:16" x14ac:dyDescent="0.25">
      <c r="A11" s="1" t="s">
        <v>32</v>
      </c>
      <c r="B11" s="1" t="s">
        <v>33</v>
      </c>
      <c r="C11" s="2">
        <v>44682</v>
      </c>
      <c r="D11" s="1" t="s">
        <v>34</v>
      </c>
      <c r="E11">
        <v>1</v>
      </c>
      <c r="F11">
        <v>462.43</v>
      </c>
      <c r="G11">
        <v>462.43</v>
      </c>
      <c r="I11" s="4" t="s">
        <v>92</v>
      </c>
      <c r="J11" s="1">
        <v>7</v>
      </c>
      <c r="O11" s="5" t="s">
        <v>356</v>
      </c>
      <c r="P11" s="1">
        <v>13609.36</v>
      </c>
    </row>
    <row r="12" spans="1:16" x14ac:dyDescent="0.25">
      <c r="A12" s="1" t="s">
        <v>35</v>
      </c>
      <c r="B12" s="1" t="s">
        <v>33</v>
      </c>
      <c r="C12" s="2">
        <v>43892</v>
      </c>
      <c r="D12" s="1" t="s">
        <v>36</v>
      </c>
      <c r="E12">
        <v>8</v>
      </c>
      <c r="F12">
        <v>607.91999999999996</v>
      </c>
      <c r="G12">
        <v>4863.3599999999997</v>
      </c>
      <c r="I12" s="4" t="s">
        <v>20</v>
      </c>
      <c r="J12" s="1">
        <v>7</v>
      </c>
      <c r="O12" s="5" t="s">
        <v>357</v>
      </c>
      <c r="P12" s="1">
        <v>18198.64</v>
      </c>
    </row>
    <row r="13" spans="1:16" x14ac:dyDescent="0.25">
      <c r="A13" s="1" t="s">
        <v>37</v>
      </c>
      <c r="B13" s="1" t="s">
        <v>38</v>
      </c>
      <c r="C13" s="2">
        <v>44191</v>
      </c>
      <c r="D13" s="1" t="s">
        <v>39</v>
      </c>
      <c r="E13">
        <v>1</v>
      </c>
      <c r="F13">
        <v>507.27</v>
      </c>
      <c r="G13">
        <v>507.27</v>
      </c>
      <c r="I13" s="4" t="s">
        <v>38</v>
      </c>
      <c r="J13" s="1">
        <v>9</v>
      </c>
      <c r="O13" s="5" t="s">
        <v>358</v>
      </c>
      <c r="P13" s="1">
        <v>1396.96</v>
      </c>
    </row>
    <row r="14" spans="1:16" x14ac:dyDescent="0.25">
      <c r="A14" s="1" t="s">
        <v>40</v>
      </c>
      <c r="B14" s="1" t="s">
        <v>41</v>
      </c>
      <c r="C14" s="2">
        <v>45100</v>
      </c>
      <c r="D14" s="1" t="s">
        <v>42</v>
      </c>
      <c r="E14">
        <v>3</v>
      </c>
      <c r="F14">
        <v>544.46</v>
      </c>
      <c r="G14">
        <v>1633.38</v>
      </c>
      <c r="I14" s="4" t="s">
        <v>8</v>
      </c>
      <c r="J14" s="1">
        <v>9</v>
      </c>
      <c r="L14" s="3" t="s">
        <v>345</v>
      </c>
      <c r="M14" t="s">
        <v>347</v>
      </c>
      <c r="O14" s="5" t="s">
        <v>359</v>
      </c>
      <c r="P14" s="1">
        <v>12387.85</v>
      </c>
    </row>
    <row r="15" spans="1:16" x14ac:dyDescent="0.25">
      <c r="A15" s="1" t="s">
        <v>43</v>
      </c>
      <c r="B15" s="1" t="s">
        <v>44</v>
      </c>
      <c r="C15" s="2">
        <v>45118</v>
      </c>
      <c r="D15" s="1" t="s">
        <v>45</v>
      </c>
      <c r="E15">
        <v>4</v>
      </c>
      <c r="F15">
        <v>491.49</v>
      </c>
      <c r="G15">
        <v>1965.96</v>
      </c>
      <c r="I15" s="4" t="s">
        <v>59</v>
      </c>
      <c r="J15" s="1">
        <v>10</v>
      </c>
      <c r="L15" s="4" t="s">
        <v>348</v>
      </c>
      <c r="M15" s="1">
        <v>43</v>
      </c>
      <c r="O15" s="5" t="s">
        <v>360</v>
      </c>
      <c r="P15" s="1">
        <v>10362.119999999999</v>
      </c>
    </row>
    <row r="16" spans="1:16" x14ac:dyDescent="0.25">
      <c r="A16" s="1" t="s">
        <v>46</v>
      </c>
      <c r="B16" s="1" t="s">
        <v>38</v>
      </c>
      <c r="C16" s="2">
        <v>45247</v>
      </c>
      <c r="D16" s="1" t="s">
        <v>47</v>
      </c>
      <c r="E16">
        <v>8</v>
      </c>
      <c r="F16">
        <v>414.87</v>
      </c>
      <c r="G16">
        <v>3318.96</v>
      </c>
      <c r="I16" s="4" t="s">
        <v>346</v>
      </c>
      <c r="J16" s="1">
        <v>73</v>
      </c>
      <c r="L16" s="5" t="s">
        <v>352</v>
      </c>
      <c r="M16" s="1">
        <v>5</v>
      </c>
      <c r="O16" s="5" t="s">
        <v>361</v>
      </c>
      <c r="P16" s="1">
        <v>6999.5</v>
      </c>
    </row>
    <row r="17" spans="1:16" x14ac:dyDescent="0.25">
      <c r="A17" s="1" t="s">
        <v>48</v>
      </c>
      <c r="B17" s="1" t="s">
        <v>49</v>
      </c>
      <c r="C17" s="2">
        <v>44736</v>
      </c>
      <c r="D17" s="1" t="s">
        <v>50</v>
      </c>
      <c r="E17">
        <v>6</v>
      </c>
      <c r="F17">
        <v>774.16</v>
      </c>
      <c r="G17">
        <v>4644.96</v>
      </c>
      <c r="L17" s="6" t="s">
        <v>365</v>
      </c>
      <c r="M17" s="1">
        <v>1</v>
      </c>
      <c r="O17" s="5" t="s">
        <v>362</v>
      </c>
      <c r="P17" s="1">
        <v>6436.92</v>
      </c>
    </row>
    <row r="18" spans="1:16" x14ac:dyDescent="0.25">
      <c r="A18" s="1" t="s">
        <v>51</v>
      </c>
      <c r="B18" s="1" t="s">
        <v>52</v>
      </c>
      <c r="C18" s="2">
        <v>43923</v>
      </c>
      <c r="D18" s="1" t="s">
        <v>42</v>
      </c>
      <c r="E18">
        <v>10</v>
      </c>
      <c r="F18">
        <v>22.08</v>
      </c>
      <c r="G18">
        <v>220.8</v>
      </c>
      <c r="L18" s="7">
        <v>43838</v>
      </c>
      <c r="M18" s="1">
        <v>1</v>
      </c>
      <c r="O18" s="5" t="s">
        <v>363</v>
      </c>
      <c r="P18" s="1">
        <v>16843.010000000002</v>
      </c>
    </row>
    <row r="19" spans="1:16" x14ac:dyDescent="0.25">
      <c r="A19" s="1" t="s">
        <v>53</v>
      </c>
      <c r="B19" s="1" t="s">
        <v>54</v>
      </c>
      <c r="C19" s="2">
        <v>44358</v>
      </c>
      <c r="D19" s="1" t="s">
        <v>55</v>
      </c>
      <c r="E19">
        <v>7</v>
      </c>
      <c r="F19">
        <v>602.46</v>
      </c>
      <c r="G19">
        <v>4217.22</v>
      </c>
      <c r="L19" s="6" t="s">
        <v>366</v>
      </c>
      <c r="M19" s="1">
        <v>1</v>
      </c>
      <c r="O19" s="4" t="s">
        <v>349</v>
      </c>
      <c r="P19" s="1">
        <v>119520.90000000001</v>
      </c>
    </row>
    <row r="20" spans="1:16" x14ac:dyDescent="0.25">
      <c r="A20" s="1" t="s">
        <v>56</v>
      </c>
      <c r="B20" s="1" t="s">
        <v>38</v>
      </c>
      <c r="C20" s="2">
        <v>44570</v>
      </c>
      <c r="D20" s="1" t="s">
        <v>57</v>
      </c>
      <c r="E20">
        <v>8</v>
      </c>
      <c r="F20">
        <v>569.85</v>
      </c>
      <c r="G20">
        <v>4558.8</v>
      </c>
      <c r="L20" s="7">
        <v>43844</v>
      </c>
      <c r="M20" s="1">
        <v>1</v>
      </c>
      <c r="O20" s="5" t="s">
        <v>353</v>
      </c>
      <c r="P20" s="1">
        <v>4340.63</v>
      </c>
    </row>
    <row r="21" spans="1:16" x14ac:dyDescent="0.25">
      <c r="A21" s="1" t="s">
        <v>58</v>
      </c>
      <c r="B21" s="1" t="s">
        <v>59</v>
      </c>
      <c r="C21" s="2">
        <v>45236</v>
      </c>
      <c r="D21" s="1" t="s">
        <v>60</v>
      </c>
      <c r="E21">
        <v>2</v>
      </c>
      <c r="F21">
        <v>719.02</v>
      </c>
      <c r="G21">
        <v>1438.04</v>
      </c>
      <c r="L21" s="6" t="s">
        <v>367</v>
      </c>
      <c r="M21" s="1">
        <v>1</v>
      </c>
      <c r="O21" s="5" t="s">
        <v>354</v>
      </c>
      <c r="P21" s="1">
        <v>21379.77</v>
      </c>
    </row>
    <row r="22" spans="1:16" x14ac:dyDescent="0.25">
      <c r="A22" s="1" t="s">
        <v>61</v>
      </c>
      <c r="B22" s="1" t="s">
        <v>62</v>
      </c>
      <c r="C22" s="2">
        <v>45005</v>
      </c>
      <c r="D22" s="1" t="s">
        <v>39</v>
      </c>
      <c r="E22">
        <v>10</v>
      </c>
      <c r="F22">
        <v>603.04</v>
      </c>
      <c r="G22">
        <v>6030.4</v>
      </c>
      <c r="L22" s="7">
        <v>43847</v>
      </c>
      <c r="M22" s="1">
        <v>1</v>
      </c>
      <c r="O22" s="5" t="s">
        <v>355</v>
      </c>
      <c r="P22" s="1">
        <v>18400.599999999999</v>
      </c>
    </row>
    <row r="23" spans="1:16" x14ac:dyDescent="0.25">
      <c r="A23" s="1" t="s">
        <v>63</v>
      </c>
      <c r="B23" s="1" t="s">
        <v>64</v>
      </c>
      <c r="C23" s="2">
        <v>45234</v>
      </c>
      <c r="D23" s="1" t="s">
        <v>45</v>
      </c>
      <c r="E23">
        <v>8</v>
      </c>
      <c r="F23">
        <v>828.53</v>
      </c>
      <c r="G23">
        <v>6628.24</v>
      </c>
      <c r="L23" s="6" t="s">
        <v>368</v>
      </c>
      <c r="M23" s="1">
        <v>1</v>
      </c>
      <c r="O23" s="5" t="s">
        <v>356</v>
      </c>
      <c r="P23" s="1">
        <v>19613.91</v>
      </c>
    </row>
    <row r="24" spans="1:16" x14ac:dyDescent="0.25">
      <c r="A24" s="1" t="s">
        <v>65</v>
      </c>
      <c r="B24" s="1" t="s">
        <v>54</v>
      </c>
      <c r="C24" s="2">
        <v>44837</v>
      </c>
      <c r="D24" s="1" t="s">
        <v>66</v>
      </c>
      <c r="E24">
        <v>3</v>
      </c>
      <c r="F24">
        <v>959.48</v>
      </c>
      <c r="G24">
        <v>2878.44</v>
      </c>
      <c r="L24" s="7">
        <v>43849</v>
      </c>
      <c r="M24" s="1">
        <v>1</v>
      </c>
      <c r="O24" s="5" t="s">
        <v>357</v>
      </c>
      <c r="P24" s="1">
        <v>18457.940000000002</v>
      </c>
    </row>
    <row r="25" spans="1:16" x14ac:dyDescent="0.25">
      <c r="A25" s="1" t="s">
        <v>67</v>
      </c>
      <c r="B25" s="1" t="s">
        <v>23</v>
      </c>
      <c r="C25" s="2">
        <v>44640</v>
      </c>
      <c r="D25" s="1" t="s">
        <v>68</v>
      </c>
      <c r="E25">
        <v>7</v>
      </c>
      <c r="F25">
        <v>349.1</v>
      </c>
      <c r="G25">
        <v>2443.6999999999998</v>
      </c>
      <c r="L25" s="6" t="s">
        <v>369</v>
      </c>
      <c r="M25" s="1">
        <v>1</v>
      </c>
      <c r="O25" s="5" t="s">
        <v>358</v>
      </c>
      <c r="P25" s="1">
        <v>16117.42</v>
      </c>
    </row>
    <row r="26" spans="1:16" x14ac:dyDescent="0.25">
      <c r="A26" s="1" t="s">
        <v>69</v>
      </c>
      <c r="B26" s="1" t="s">
        <v>70</v>
      </c>
      <c r="C26" s="2">
        <v>45127</v>
      </c>
      <c r="D26" s="1" t="s">
        <v>71</v>
      </c>
      <c r="E26">
        <v>3</v>
      </c>
      <c r="F26">
        <v>235.08</v>
      </c>
      <c r="G26">
        <v>705.24</v>
      </c>
      <c r="L26" s="7">
        <v>43852</v>
      </c>
      <c r="M26" s="1">
        <v>1</v>
      </c>
      <c r="O26" s="5" t="s">
        <v>359</v>
      </c>
      <c r="P26" s="1">
        <v>3626.61</v>
      </c>
    </row>
    <row r="27" spans="1:16" x14ac:dyDescent="0.25">
      <c r="A27" s="1" t="s">
        <v>72</v>
      </c>
      <c r="B27" s="1" t="s">
        <v>73</v>
      </c>
      <c r="C27" s="2">
        <v>43838</v>
      </c>
      <c r="D27" s="1" t="s">
        <v>74</v>
      </c>
      <c r="E27">
        <v>7</v>
      </c>
      <c r="F27">
        <v>429.36</v>
      </c>
      <c r="G27">
        <v>3005.52</v>
      </c>
      <c r="L27" s="5" t="s">
        <v>353</v>
      </c>
      <c r="M27" s="1">
        <v>5</v>
      </c>
      <c r="O27" s="5" t="s">
        <v>360</v>
      </c>
      <c r="P27" s="1">
        <v>452.8</v>
      </c>
    </row>
    <row r="28" spans="1:16" x14ac:dyDescent="0.25">
      <c r="A28" s="1" t="s">
        <v>75</v>
      </c>
      <c r="B28" s="1" t="s">
        <v>52</v>
      </c>
      <c r="C28" s="2">
        <v>45125</v>
      </c>
      <c r="D28" s="1" t="s">
        <v>76</v>
      </c>
      <c r="E28">
        <v>2</v>
      </c>
      <c r="F28">
        <v>295.05</v>
      </c>
      <c r="G28">
        <v>590.1</v>
      </c>
      <c r="L28" s="6" t="s">
        <v>370</v>
      </c>
      <c r="M28" s="1">
        <v>1</v>
      </c>
      <c r="O28" s="5" t="s">
        <v>361</v>
      </c>
      <c r="P28" s="1">
        <v>8984.89</v>
      </c>
    </row>
    <row r="29" spans="1:16" x14ac:dyDescent="0.25">
      <c r="A29" s="1" t="s">
        <v>77</v>
      </c>
      <c r="B29" s="1" t="s">
        <v>59</v>
      </c>
      <c r="C29" s="2">
        <v>44937</v>
      </c>
      <c r="D29" s="1" t="s">
        <v>78</v>
      </c>
      <c r="E29">
        <v>10</v>
      </c>
      <c r="F29">
        <v>618.79999999999995</v>
      </c>
      <c r="G29">
        <v>6188</v>
      </c>
      <c r="L29" s="7">
        <v>43862</v>
      </c>
      <c r="M29" s="1">
        <v>1</v>
      </c>
      <c r="O29" s="5" t="s">
        <v>362</v>
      </c>
      <c r="P29" s="1">
        <v>918.99</v>
      </c>
    </row>
    <row r="30" spans="1:16" x14ac:dyDescent="0.25">
      <c r="A30" s="1" t="s">
        <v>79</v>
      </c>
      <c r="B30" s="1" t="s">
        <v>80</v>
      </c>
      <c r="C30" s="2">
        <v>45194</v>
      </c>
      <c r="D30" s="1" t="s">
        <v>81</v>
      </c>
      <c r="E30">
        <v>6</v>
      </c>
      <c r="F30">
        <v>912.73</v>
      </c>
      <c r="G30">
        <v>5476.38</v>
      </c>
      <c r="L30" s="6" t="s">
        <v>371</v>
      </c>
      <c r="M30" s="1">
        <v>1</v>
      </c>
      <c r="O30" s="5" t="s">
        <v>363</v>
      </c>
      <c r="P30" s="1">
        <v>7227.34</v>
      </c>
    </row>
    <row r="31" spans="1:16" x14ac:dyDescent="0.25">
      <c r="A31" s="1" t="s">
        <v>82</v>
      </c>
      <c r="B31" s="1" t="s">
        <v>83</v>
      </c>
      <c r="C31" s="2">
        <v>44387</v>
      </c>
      <c r="D31" s="1" t="s">
        <v>84</v>
      </c>
      <c r="E31">
        <v>3</v>
      </c>
      <c r="F31">
        <v>147.72999999999999</v>
      </c>
      <c r="G31">
        <v>443.19</v>
      </c>
      <c r="L31" s="7">
        <v>43875</v>
      </c>
      <c r="M31" s="1">
        <v>1</v>
      </c>
      <c r="O31" s="4" t="s">
        <v>350</v>
      </c>
      <c r="P31" s="1">
        <v>129418.12000000002</v>
      </c>
    </row>
    <row r="32" spans="1:16" x14ac:dyDescent="0.25">
      <c r="A32" s="1" t="s">
        <v>85</v>
      </c>
      <c r="B32" s="1" t="s">
        <v>86</v>
      </c>
      <c r="C32" s="2">
        <v>44770</v>
      </c>
      <c r="D32" s="1" t="s">
        <v>87</v>
      </c>
      <c r="E32">
        <v>3</v>
      </c>
      <c r="F32">
        <v>109.79</v>
      </c>
      <c r="G32">
        <v>329.37</v>
      </c>
      <c r="L32" s="6" t="s">
        <v>372</v>
      </c>
      <c r="M32" s="1">
        <v>1</v>
      </c>
      <c r="O32" s="5" t="s">
        <v>352</v>
      </c>
      <c r="P32" s="1">
        <v>32739.790000000008</v>
      </c>
    </row>
    <row r="33" spans="1:16" x14ac:dyDescent="0.25">
      <c r="A33" s="1" t="s">
        <v>88</v>
      </c>
      <c r="B33" s="1" t="s">
        <v>89</v>
      </c>
      <c r="C33" s="2">
        <v>45215</v>
      </c>
      <c r="D33" s="1" t="s">
        <v>90</v>
      </c>
      <c r="E33">
        <v>9</v>
      </c>
      <c r="F33">
        <v>263.45999999999998</v>
      </c>
      <c r="G33">
        <v>2371.14</v>
      </c>
      <c r="L33" s="7">
        <v>43876</v>
      </c>
      <c r="M33" s="1">
        <v>1</v>
      </c>
      <c r="O33" s="5" t="s">
        <v>353</v>
      </c>
      <c r="P33" s="1">
        <v>4223.7199999999993</v>
      </c>
    </row>
    <row r="34" spans="1:16" x14ac:dyDescent="0.25">
      <c r="A34" s="1" t="s">
        <v>91</v>
      </c>
      <c r="B34" s="1" t="s">
        <v>92</v>
      </c>
      <c r="C34" s="2">
        <v>43949</v>
      </c>
      <c r="D34" s="1" t="s">
        <v>45</v>
      </c>
      <c r="E34">
        <v>7</v>
      </c>
      <c r="F34">
        <v>728.83</v>
      </c>
      <c r="G34">
        <v>5101.8100000000004</v>
      </c>
      <c r="L34" s="6" t="s">
        <v>373</v>
      </c>
      <c r="M34" s="1">
        <v>1</v>
      </c>
      <c r="O34" s="5" t="s">
        <v>354</v>
      </c>
      <c r="P34" s="1">
        <v>9119.9399999999987</v>
      </c>
    </row>
    <row r="35" spans="1:16" x14ac:dyDescent="0.25">
      <c r="A35" s="1" t="s">
        <v>93</v>
      </c>
      <c r="B35" s="1" t="s">
        <v>94</v>
      </c>
      <c r="C35" s="2">
        <v>43862</v>
      </c>
      <c r="D35" s="1" t="s">
        <v>95</v>
      </c>
      <c r="E35">
        <v>5</v>
      </c>
      <c r="F35">
        <v>597.03</v>
      </c>
      <c r="G35">
        <v>2985.15</v>
      </c>
      <c r="L35" s="7">
        <v>43888</v>
      </c>
      <c r="M35" s="1">
        <v>1</v>
      </c>
      <c r="O35" s="5" t="s">
        <v>355</v>
      </c>
      <c r="P35" s="1">
        <v>7470.52</v>
      </c>
    </row>
    <row r="36" spans="1:16" x14ac:dyDescent="0.25">
      <c r="A36" s="1" t="s">
        <v>96</v>
      </c>
      <c r="B36" s="1" t="s">
        <v>14</v>
      </c>
      <c r="C36" s="2">
        <v>45265</v>
      </c>
      <c r="D36" s="1" t="s">
        <v>97</v>
      </c>
      <c r="E36">
        <v>10</v>
      </c>
      <c r="F36">
        <v>111.19</v>
      </c>
      <c r="G36">
        <v>1111.9000000000001</v>
      </c>
      <c r="L36" s="6" t="s">
        <v>374</v>
      </c>
      <c r="M36" s="1">
        <v>1</v>
      </c>
      <c r="O36" s="5" t="s">
        <v>356</v>
      </c>
      <c r="P36" s="1">
        <v>4554.53</v>
      </c>
    </row>
    <row r="37" spans="1:16" x14ac:dyDescent="0.25">
      <c r="A37" s="1" t="s">
        <v>98</v>
      </c>
      <c r="B37" s="1" t="s">
        <v>99</v>
      </c>
      <c r="C37" s="2">
        <v>44158</v>
      </c>
      <c r="D37" s="1" t="s">
        <v>100</v>
      </c>
      <c r="E37">
        <v>7</v>
      </c>
      <c r="F37">
        <v>919.56</v>
      </c>
      <c r="G37">
        <v>6436.92</v>
      </c>
      <c r="L37" s="7">
        <v>43889</v>
      </c>
      <c r="M37" s="1">
        <v>1</v>
      </c>
      <c r="O37" s="5" t="s">
        <v>357</v>
      </c>
      <c r="P37" s="1">
        <v>12367.800000000001</v>
      </c>
    </row>
    <row r="38" spans="1:16" x14ac:dyDescent="0.25">
      <c r="A38" s="1" t="s">
        <v>101</v>
      </c>
      <c r="B38" s="1" t="s">
        <v>59</v>
      </c>
      <c r="C38" s="2">
        <v>44077</v>
      </c>
      <c r="D38" s="1" t="s">
        <v>102</v>
      </c>
      <c r="E38">
        <v>9</v>
      </c>
      <c r="F38">
        <v>792.18</v>
      </c>
      <c r="G38">
        <v>7129.62</v>
      </c>
      <c r="L38" s="5" t="s">
        <v>354</v>
      </c>
      <c r="M38" s="1">
        <v>3</v>
      </c>
      <c r="O38" s="5" t="s">
        <v>358</v>
      </c>
      <c r="P38" s="1">
        <v>13914.470000000001</v>
      </c>
    </row>
    <row r="39" spans="1:16" x14ac:dyDescent="0.25">
      <c r="A39" s="1" t="s">
        <v>103</v>
      </c>
      <c r="B39" s="1" t="s">
        <v>49</v>
      </c>
      <c r="C39" s="2">
        <v>44640</v>
      </c>
      <c r="D39" s="1" t="s">
        <v>104</v>
      </c>
      <c r="E39">
        <v>1</v>
      </c>
      <c r="F39">
        <v>32.79</v>
      </c>
      <c r="G39">
        <v>32.79</v>
      </c>
      <c r="L39" s="6" t="s">
        <v>375</v>
      </c>
      <c r="M39" s="1">
        <v>1</v>
      </c>
      <c r="O39" s="5" t="s">
        <v>359</v>
      </c>
      <c r="P39" s="1">
        <v>824.36</v>
      </c>
    </row>
    <row r="40" spans="1:16" x14ac:dyDescent="0.25">
      <c r="A40" s="1" t="s">
        <v>105</v>
      </c>
      <c r="B40" s="1" t="s">
        <v>106</v>
      </c>
      <c r="C40" s="2">
        <v>45101</v>
      </c>
      <c r="D40" s="1" t="s">
        <v>107</v>
      </c>
      <c r="E40">
        <v>7</v>
      </c>
      <c r="F40">
        <v>654.85</v>
      </c>
      <c r="G40">
        <v>4583.95</v>
      </c>
      <c r="L40" s="7">
        <v>43892</v>
      </c>
      <c r="M40" s="1">
        <v>1</v>
      </c>
      <c r="O40" s="5" t="s">
        <v>360</v>
      </c>
      <c r="P40" s="1">
        <v>5722.1699999999992</v>
      </c>
    </row>
    <row r="41" spans="1:16" x14ac:dyDescent="0.25">
      <c r="A41" s="1" t="s">
        <v>108</v>
      </c>
      <c r="B41" s="1" t="s">
        <v>109</v>
      </c>
      <c r="C41" s="2">
        <v>44063</v>
      </c>
      <c r="D41" s="1" t="s">
        <v>110</v>
      </c>
      <c r="E41">
        <v>6</v>
      </c>
      <c r="F41">
        <v>773.53</v>
      </c>
      <c r="G41">
        <v>4641.18</v>
      </c>
      <c r="L41" s="6" t="s">
        <v>376</v>
      </c>
      <c r="M41" s="1">
        <v>1</v>
      </c>
      <c r="O41" s="5" t="s">
        <v>361</v>
      </c>
      <c r="P41" s="1">
        <v>11652.8</v>
      </c>
    </row>
    <row r="42" spans="1:16" x14ac:dyDescent="0.25">
      <c r="A42" s="1" t="s">
        <v>111</v>
      </c>
      <c r="B42" s="1" t="s">
        <v>23</v>
      </c>
      <c r="C42" s="2">
        <v>44569</v>
      </c>
      <c r="D42" s="1" t="s">
        <v>112</v>
      </c>
      <c r="E42">
        <v>10</v>
      </c>
      <c r="F42">
        <v>380.69</v>
      </c>
      <c r="G42">
        <v>3806.9</v>
      </c>
      <c r="L42" s="7">
        <v>43912</v>
      </c>
      <c r="M42" s="1">
        <v>1</v>
      </c>
      <c r="O42" s="5" t="s">
        <v>362</v>
      </c>
      <c r="P42" s="1">
        <v>11047.029999999999</v>
      </c>
    </row>
    <row r="43" spans="1:16" x14ac:dyDescent="0.25">
      <c r="A43" s="1" t="s">
        <v>113</v>
      </c>
      <c r="B43" s="1" t="s">
        <v>114</v>
      </c>
      <c r="C43" s="2">
        <v>45085</v>
      </c>
      <c r="D43" s="1" t="s">
        <v>115</v>
      </c>
      <c r="E43">
        <v>9</v>
      </c>
      <c r="F43">
        <v>78.23</v>
      </c>
      <c r="G43">
        <v>704.07</v>
      </c>
      <c r="L43" s="6" t="s">
        <v>377</v>
      </c>
      <c r="M43" s="1">
        <v>1</v>
      </c>
      <c r="O43" s="5" t="s">
        <v>363</v>
      </c>
      <c r="P43" s="1">
        <v>15780.99</v>
      </c>
    </row>
    <row r="44" spans="1:16" x14ac:dyDescent="0.25">
      <c r="A44" s="1" t="s">
        <v>116</v>
      </c>
      <c r="B44" s="1" t="s">
        <v>8</v>
      </c>
      <c r="C44" s="2">
        <v>45001</v>
      </c>
      <c r="D44" s="1" t="s">
        <v>117</v>
      </c>
      <c r="E44">
        <v>1</v>
      </c>
      <c r="F44">
        <v>86.55</v>
      </c>
      <c r="G44">
        <v>86.55</v>
      </c>
      <c r="L44" s="7">
        <v>43918</v>
      </c>
      <c r="M44" s="1">
        <v>1</v>
      </c>
      <c r="O44" s="4" t="s">
        <v>351</v>
      </c>
      <c r="P44" s="1">
        <v>177590.55</v>
      </c>
    </row>
    <row r="45" spans="1:16" x14ac:dyDescent="0.25">
      <c r="A45" s="1" t="s">
        <v>118</v>
      </c>
      <c r="B45" s="1" t="s">
        <v>119</v>
      </c>
      <c r="C45" s="2">
        <v>44442</v>
      </c>
      <c r="D45" s="1" t="s">
        <v>120</v>
      </c>
      <c r="E45">
        <v>4</v>
      </c>
      <c r="F45">
        <v>113.2</v>
      </c>
      <c r="G45">
        <v>452.8</v>
      </c>
      <c r="L45" s="5" t="s">
        <v>355</v>
      </c>
      <c r="M45" s="1">
        <v>8</v>
      </c>
      <c r="O45" s="5" t="s">
        <v>352</v>
      </c>
      <c r="P45" s="1">
        <v>37483.93</v>
      </c>
    </row>
    <row r="46" spans="1:16" x14ac:dyDescent="0.25">
      <c r="A46" s="1" t="s">
        <v>121</v>
      </c>
      <c r="B46" s="1" t="s">
        <v>122</v>
      </c>
      <c r="C46" s="2">
        <v>43875</v>
      </c>
      <c r="D46" s="1" t="s">
        <v>123</v>
      </c>
      <c r="E46">
        <v>9</v>
      </c>
      <c r="F46">
        <v>842.04</v>
      </c>
      <c r="G46">
        <v>7578.36</v>
      </c>
      <c r="L46" s="6" t="s">
        <v>378</v>
      </c>
      <c r="M46" s="1">
        <v>1</v>
      </c>
      <c r="O46" s="5" t="s">
        <v>353</v>
      </c>
      <c r="P46" s="1">
        <v>602.20000000000005</v>
      </c>
    </row>
    <row r="47" spans="1:16" x14ac:dyDescent="0.25">
      <c r="A47" s="1" t="s">
        <v>124</v>
      </c>
      <c r="B47" s="1" t="s">
        <v>80</v>
      </c>
      <c r="C47" s="2">
        <v>44249</v>
      </c>
      <c r="D47" s="1" t="s">
        <v>125</v>
      </c>
      <c r="E47">
        <v>4</v>
      </c>
      <c r="F47">
        <v>911.58</v>
      </c>
      <c r="G47">
        <v>3646.32</v>
      </c>
      <c r="L47" s="7">
        <v>43922</v>
      </c>
      <c r="M47" s="1">
        <v>1</v>
      </c>
      <c r="O47" s="5" t="s">
        <v>354</v>
      </c>
      <c r="P47" s="1">
        <v>22725.25</v>
      </c>
    </row>
    <row r="48" spans="1:16" x14ac:dyDescent="0.25">
      <c r="A48" s="1" t="s">
        <v>126</v>
      </c>
      <c r="B48" s="1" t="s">
        <v>127</v>
      </c>
      <c r="C48" s="2">
        <v>44808</v>
      </c>
      <c r="D48" s="1" t="s">
        <v>128</v>
      </c>
      <c r="E48">
        <v>10</v>
      </c>
      <c r="F48">
        <v>131.58000000000001</v>
      </c>
      <c r="G48">
        <v>1315.8</v>
      </c>
      <c r="L48" s="6" t="s">
        <v>379</v>
      </c>
      <c r="M48" s="1">
        <v>1</v>
      </c>
      <c r="O48" s="5" t="s">
        <v>356</v>
      </c>
      <c r="P48" s="1">
        <v>19646.75</v>
      </c>
    </row>
    <row r="49" spans="1:16" x14ac:dyDescent="0.25">
      <c r="A49" s="1" t="s">
        <v>129</v>
      </c>
      <c r="B49" s="1" t="s">
        <v>130</v>
      </c>
      <c r="C49" s="2">
        <v>43922</v>
      </c>
      <c r="D49" s="1" t="s">
        <v>84</v>
      </c>
      <c r="E49">
        <v>3</v>
      </c>
      <c r="F49">
        <v>243.55</v>
      </c>
      <c r="G49">
        <v>730.65</v>
      </c>
      <c r="L49" s="7">
        <v>43923</v>
      </c>
      <c r="M49" s="1">
        <v>1</v>
      </c>
      <c r="O49" s="5" t="s">
        <v>357</v>
      </c>
      <c r="P49" s="1">
        <v>7964.5599999999995</v>
      </c>
    </row>
    <row r="50" spans="1:16" x14ac:dyDescent="0.25">
      <c r="A50" s="1" t="s">
        <v>131</v>
      </c>
      <c r="B50" s="1" t="s">
        <v>114</v>
      </c>
      <c r="C50" s="2">
        <v>44332</v>
      </c>
      <c r="D50" s="1" t="s">
        <v>132</v>
      </c>
      <c r="E50">
        <v>9</v>
      </c>
      <c r="F50">
        <v>173.87</v>
      </c>
      <c r="G50">
        <v>1564.83</v>
      </c>
      <c r="L50" s="6" t="s">
        <v>380</v>
      </c>
      <c r="M50" s="1">
        <v>1</v>
      </c>
      <c r="O50" s="5" t="s">
        <v>358</v>
      </c>
      <c r="P50" s="1">
        <v>14473.18</v>
      </c>
    </row>
    <row r="51" spans="1:16" x14ac:dyDescent="0.25">
      <c r="A51" s="1" t="s">
        <v>133</v>
      </c>
      <c r="B51" s="1" t="s">
        <v>134</v>
      </c>
      <c r="C51" s="2">
        <v>45146</v>
      </c>
      <c r="D51" s="1" t="s">
        <v>135</v>
      </c>
      <c r="E51">
        <v>2</v>
      </c>
      <c r="F51">
        <v>194.46</v>
      </c>
      <c r="G51">
        <v>388.92</v>
      </c>
      <c r="L51" s="7">
        <v>43925</v>
      </c>
      <c r="M51" s="1">
        <v>1</v>
      </c>
      <c r="O51" s="5" t="s">
        <v>359</v>
      </c>
      <c r="P51" s="1">
        <v>10006.98</v>
      </c>
    </row>
    <row r="52" spans="1:16" x14ac:dyDescent="0.25">
      <c r="A52" s="1" t="s">
        <v>136</v>
      </c>
      <c r="B52" s="1" t="s">
        <v>54</v>
      </c>
      <c r="C52" s="2">
        <v>44637</v>
      </c>
      <c r="D52" s="1" t="s">
        <v>26</v>
      </c>
      <c r="E52">
        <v>4</v>
      </c>
      <c r="F52">
        <v>839.12</v>
      </c>
      <c r="G52">
        <v>3356.48</v>
      </c>
      <c r="L52" s="6" t="s">
        <v>381</v>
      </c>
      <c r="M52" s="1">
        <v>1</v>
      </c>
      <c r="O52" s="5" t="s">
        <v>360</v>
      </c>
      <c r="P52" s="1">
        <v>13043.07</v>
      </c>
    </row>
    <row r="53" spans="1:16" x14ac:dyDescent="0.25">
      <c r="A53" s="1" t="s">
        <v>137</v>
      </c>
      <c r="B53" s="1" t="s">
        <v>138</v>
      </c>
      <c r="C53" s="2">
        <v>44942</v>
      </c>
      <c r="D53" s="1" t="s">
        <v>139</v>
      </c>
      <c r="E53">
        <v>6</v>
      </c>
      <c r="F53">
        <v>338.82</v>
      </c>
      <c r="G53">
        <v>2032.92</v>
      </c>
      <c r="L53" s="7">
        <v>43934</v>
      </c>
      <c r="M53" s="1">
        <v>1</v>
      </c>
      <c r="O53" s="5" t="s">
        <v>361</v>
      </c>
      <c r="P53" s="1">
        <v>18569.88</v>
      </c>
    </row>
    <row r="54" spans="1:16" x14ac:dyDescent="0.25">
      <c r="A54" s="1" t="s">
        <v>140</v>
      </c>
      <c r="B54" s="1" t="s">
        <v>92</v>
      </c>
      <c r="C54" s="2">
        <v>45249</v>
      </c>
      <c r="D54" s="1" t="s">
        <v>141</v>
      </c>
      <c r="E54">
        <v>2</v>
      </c>
      <c r="F54">
        <v>318.33</v>
      </c>
      <c r="G54">
        <v>636.66</v>
      </c>
      <c r="L54" s="6" t="s">
        <v>382</v>
      </c>
      <c r="M54" s="1">
        <v>1</v>
      </c>
      <c r="O54" s="5" t="s">
        <v>362</v>
      </c>
      <c r="P54" s="1">
        <v>18204.37</v>
      </c>
    </row>
    <row r="55" spans="1:16" x14ac:dyDescent="0.25">
      <c r="A55" s="1" t="s">
        <v>142</v>
      </c>
      <c r="B55" s="1" t="s">
        <v>99</v>
      </c>
      <c r="C55" s="2">
        <v>44399</v>
      </c>
      <c r="D55" s="1" t="s">
        <v>143</v>
      </c>
      <c r="E55">
        <v>8</v>
      </c>
      <c r="F55">
        <v>235.12</v>
      </c>
      <c r="G55">
        <v>1880.96</v>
      </c>
      <c r="L55" s="7">
        <v>43936</v>
      </c>
      <c r="M55" s="1">
        <v>1</v>
      </c>
      <c r="O55" s="5" t="s">
        <v>363</v>
      </c>
      <c r="P55" s="1">
        <v>14870.380000000001</v>
      </c>
    </row>
    <row r="56" spans="1:16" x14ac:dyDescent="0.25">
      <c r="A56" s="1" t="s">
        <v>144</v>
      </c>
      <c r="B56" s="1" t="s">
        <v>109</v>
      </c>
      <c r="C56" s="2">
        <v>44353</v>
      </c>
      <c r="D56" s="1" t="s">
        <v>145</v>
      </c>
      <c r="E56">
        <v>8</v>
      </c>
      <c r="F56">
        <v>611.82000000000005</v>
      </c>
      <c r="G56">
        <v>4894.5600000000004</v>
      </c>
      <c r="L56" s="6" t="s">
        <v>383</v>
      </c>
      <c r="M56" s="1">
        <v>1</v>
      </c>
      <c r="O56" s="4" t="s">
        <v>346</v>
      </c>
      <c r="P56" s="1">
        <v>578482.77999999991</v>
      </c>
    </row>
    <row r="57" spans="1:16" x14ac:dyDescent="0.25">
      <c r="A57" s="1" t="s">
        <v>146</v>
      </c>
      <c r="B57" s="1" t="s">
        <v>59</v>
      </c>
      <c r="C57" s="2">
        <v>43912</v>
      </c>
      <c r="D57" s="1" t="s">
        <v>76</v>
      </c>
      <c r="E57">
        <v>1</v>
      </c>
      <c r="F57">
        <v>385.51</v>
      </c>
      <c r="G57">
        <v>385.51</v>
      </c>
      <c r="L57" s="7">
        <v>43937</v>
      </c>
      <c r="M57" s="1">
        <v>1</v>
      </c>
    </row>
    <row r="58" spans="1:16" x14ac:dyDescent="0.25">
      <c r="A58" s="1" t="s">
        <v>147</v>
      </c>
      <c r="B58" s="1" t="s">
        <v>20</v>
      </c>
      <c r="C58" s="2">
        <v>45257</v>
      </c>
      <c r="D58" s="1" t="s">
        <v>148</v>
      </c>
      <c r="E58">
        <v>3</v>
      </c>
      <c r="F58">
        <v>746.81</v>
      </c>
      <c r="G58">
        <v>2240.4299999999998</v>
      </c>
      <c r="L58" s="6" t="s">
        <v>384</v>
      </c>
      <c r="M58" s="1">
        <v>1</v>
      </c>
    </row>
    <row r="59" spans="1:16" x14ac:dyDescent="0.25">
      <c r="A59" s="1" t="s">
        <v>149</v>
      </c>
      <c r="B59" s="1" t="s">
        <v>99</v>
      </c>
      <c r="C59" s="2">
        <v>44317</v>
      </c>
      <c r="D59" s="1" t="s">
        <v>150</v>
      </c>
      <c r="E59">
        <v>10</v>
      </c>
      <c r="F59">
        <v>213.52</v>
      </c>
      <c r="G59">
        <v>2135.1999999999998</v>
      </c>
      <c r="L59" s="7">
        <v>43942</v>
      </c>
      <c r="M59" s="1">
        <v>1</v>
      </c>
    </row>
    <row r="60" spans="1:16" x14ac:dyDescent="0.25">
      <c r="A60" s="1" t="s">
        <v>151</v>
      </c>
      <c r="B60" s="1" t="s">
        <v>152</v>
      </c>
      <c r="C60" s="2">
        <v>44931</v>
      </c>
      <c r="D60" s="1" t="s">
        <v>153</v>
      </c>
      <c r="E60">
        <v>9</v>
      </c>
      <c r="F60">
        <v>789.91</v>
      </c>
      <c r="G60">
        <v>7109.19</v>
      </c>
      <c r="L60" s="6" t="s">
        <v>385</v>
      </c>
      <c r="M60" s="1">
        <v>1</v>
      </c>
    </row>
    <row r="61" spans="1:16" x14ac:dyDescent="0.25">
      <c r="A61" s="1" t="s">
        <v>154</v>
      </c>
      <c r="B61" s="1" t="s">
        <v>127</v>
      </c>
      <c r="C61" s="2">
        <v>44989</v>
      </c>
      <c r="D61" s="1" t="s">
        <v>74</v>
      </c>
      <c r="E61">
        <v>5</v>
      </c>
      <c r="F61">
        <v>607.67999999999995</v>
      </c>
      <c r="G61">
        <v>3038.4</v>
      </c>
      <c r="L61" s="7">
        <v>43949</v>
      </c>
      <c r="M61" s="1">
        <v>1</v>
      </c>
    </row>
    <row r="62" spans="1:16" x14ac:dyDescent="0.25">
      <c r="A62" s="1" t="s">
        <v>155</v>
      </c>
      <c r="B62" s="1" t="s">
        <v>156</v>
      </c>
      <c r="C62" s="2">
        <v>44578</v>
      </c>
      <c r="D62" s="1" t="s">
        <v>139</v>
      </c>
      <c r="E62">
        <v>6</v>
      </c>
      <c r="F62">
        <v>123.12</v>
      </c>
      <c r="G62">
        <v>738.72</v>
      </c>
      <c r="L62" s="5" t="s">
        <v>356</v>
      </c>
      <c r="M62" s="1">
        <v>3</v>
      </c>
    </row>
    <row r="63" spans="1:16" x14ac:dyDescent="0.25">
      <c r="A63" s="1" t="s">
        <v>157</v>
      </c>
      <c r="B63" s="1" t="s">
        <v>41</v>
      </c>
      <c r="C63" s="2">
        <v>45274</v>
      </c>
      <c r="D63" s="1" t="s">
        <v>90</v>
      </c>
      <c r="E63">
        <v>4</v>
      </c>
      <c r="F63">
        <v>420.36</v>
      </c>
      <c r="G63">
        <v>1681.44</v>
      </c>
      <c r="L63" s="6" t="s">
        <v>386</v>
      </c>
      <c r="M63" s="1">
        <v>1</v>
      </c>
    </row>
    <row r="64" spans="1:16" x14ac:dyDescent="0.25">
      <c r="A64" s="1" t="s">
        <v>158</v>
      </c>
      <c r="B64" s="1" t="s">
        <v>130</v>
      </c>
      <c r="C64" s="2">
        <v>43985</v>
      </c>
      <c r="D64" s="1" t="s">
        <v>84</v>
      </c>
      <c r="E64">
        <v>10</v>
      </c>
      <c r="F64">
        <v>864.88</v>
      </c>
      <c r="G64">
        <v>8648.7999999999993</v>
      </c>
      <c r="L64" s="7">
        <v>43952</v>
      </c>
      <c r="M64" s="1">
        <v>1</v>
      </c>
    </row>
    <row r="65" spans="1:13" x14ac:dyDescent="0.25">
      <c r="A65" s="1" t="s">
        <v>159</v>
      </c>
      <c r="B65" s="1" t="s">
        <v>44</v>
      </c>
      <c r="C65" s="2">
        <v>45174</v>
      </c>
      <c r="D65" s="1" t="s">
        <v>160</v>
      </c>
      <c r="E65">
        <v>2</v>
      </c>
      <c r="F65">
        <v>923.73</v>
      </c>
      <c r="G65">
        <v>1847.46</v>
      </c>
      <c r="L65" s="6" t="s">
        <v>387</v>
      </c>
      <c r="M65" s="1">
        <v>1</v>
      </c>
    </row>
    <row r="66" spans="1:13" x14ac:dyDescent="0.25">
      <c r="A66" s="1" t="s">
        <v>161</v>
      </c>
      <c r="B66" s="1" t="s">
        <v>122</v>
      </c>
      <c r="C66" s="2">
        <v>44940</v>
      </c>
      <c r="D66" s="1" t="s">
        <v>162</v>
      </c>
      <c r="E66">
        <v>8</v>
      </c>
      <c r="F66">
        <v>471.04</v>
      </c>
      <c r="G66">
        <v>3768.32</v>
      </c>
      <c r="L66" s="7">
        <v>43957</v>
      </c>
      <c r="M66" s="1">
        <v>1</v>
      </c>
    </row>
    <row r="67" spans="1:13" x14ac:dyDescent="0.25">
      <c r="A67" s="1" t="s">
        <v>163</v>
      </c>
      <c r="B67" s="1" t="s">
        <v>54</v>
      </c>
      <c r="C67" s="2">
        <v>43918</v>
      </c>
      <c r="D67" s="1" t="s">
        <v>164</v>
      </c>
      <c r="E67">
        <v>6</v>
      </c>
      <c r="F67">
        <v>486.03</v>
      </c>
      <c r="G67">
        <v>2916.18</v>
      </c>
      <c r="L67" s="6" t="s">
        <v>388</v>
      </c>
      <c r="M67" s="1">
        <v>1</v>
      </c>
    </row>
    <row r="68" spans="1:13" x14ac:dyDescent="0.25">
      <c r="A68" s="1" t="s">
        <v>165</v>
      </c>
      <c r="B68" s="1" t="s">
        <v>166</v>
      </c>
      <c r="C68" s="2">
        <v>43942</v>
      </c>
      <c r="D68" s="1" t="s">
        <v>167</v>
      </c>
      <c r="E68">
        <v>5</v>
      </c>
      <c r="F68">
        <v>919.27</v>
      </c>
      <c r="G68">
        <v>4596.3500000000004</v>
      </c>
      <c r="L68" s="7">
        <v>43961</v>
      </c>
      <c r="M68" s="1">
        <v>1</v>
      </c>
    </row>
    <row r="69" spans="1:13" x14ac:dyDescent="0.25">
      <c r="A69" s="1" t="s">
        <v>168</v>
      </c>
      <c r="B69" s="1" t="s">
        <v>89</v>
      </c>
      <c r="C69" s="2">
        <v>45108</v>
      </c>
      <c r="D69" s="1" t="s">
        <v>169</v>
      </c>
      <c r="E69">
        <v>9</v>
      </c>
      <c r="F69">
        <v>591.20000000000005</v>
      </c>
      <c r="G69">
        <v>5320.8</v>
      </c>
      <c r="L69" s="5" t="s">
        <v>357</v>
      </c>
      <c r="M69" s="1">
        <v>3</v>
      </c>
    </row>
    <row r="70" spans="1:13" x14ac:dyDescent="0.25">
      <c r="A70" s="1" t="s">
        <v>170</v>
      </c>
      <c r="B70" s="1" t="s">
        <v>122</v>
      </c>
      <c r="C70" s="2">
        <v>45003</v>
      </c>
      <c r="D70" s="1" t="s">
        <v>104</v>
      </c>
      <c r="E70">
        <v>1</v>
      </c>
      <c r="F70">
        <v>42.52</v>
      </c>
      <c r="G70">
        <v>42.52</v>
      </c>
      <c r="L70" s="6" t="s">
        <v>389</v>
      </c>
      <c r="M70" s="1">
        <v>1</v>
      </c>
    </row>
    <row r="71" spans="1:13" x14ac:dyDescent="0.25">
      <c r="A71" s="1" t="s">
        <v>171</v>
      </c>
      <c r="B71" s="1" t="s">
        <v>11</v>
      </c>
      <c r="C71" s="2">
        <v>44126</v>
      </c>
      <c r="D71" s="1" t="s">
        <v>45</v>
      </c>
      <c r="E71">
        <v>5</v>
      </c>
      <c r="F71">
        <v>913.62</v>
      </c>
      <c r="G71">
        <v>4568.1000000000004</v>
      </c>
      <c r="L71" s="7">
        <v>43985</v>
      </c>
      <c r="M71" s="1">
        <v>1</v>
      </c>
    </row>
    <row r="72" spans="1:13" x14ac:dyDescent="0.25">
      <c r="A72" s="1" t="s">
        <v>172</v>
      </c>
      <c r="B72" s="1" t="s">
        <v>119</v>
      </c>
      <c r="C72" s="2">
        <v>44263</v>
      </c>
      <c r="D72" s="1" t="s">
        <v>173</v>
      </c>
      <c r="E72">
        <v>6</v>
      </c>
      <c r="F72">
        <v>255.74</v>
      </c>
      <c r="G72">
        <v>1534.44</v>
      </c>
      <c r="L72" s="6" t="s">
        <v>390</v>
      </c>
      <c r="M72" s="1">
        <v>1</v>
      </c>
    </row>
    <row r="73" spans="1:13" x14ac:dyDescent="0.25">
      <c r="A73" s="1" t="s">
        <v>174</v>
      </c>
      <c r="B73" s="1" t="s">
        <v>134</v>
      </c>
      <c r="C73" s="2">
        <v>44426</v>
      </c>
      <c r="D73" s="1" t="s">
        <v>110</v>
      </c>
      <c r="E73">
        <v>5</v>
      </c>
      <c r="F73">
        <v>581.86</v>
      </c>
      <c r="G73">
        <v>2909.3</v>
      </c>
      <c r="L73" s="7">
        <v>43989</v>
      </c>
      <c r="M73" s="1">
        <v>1</v>
      </c>
    </row>
    <row r="74" spans="1:13" x14ac:dyDescent="0.25">
      <c r="A74" s="1" t="s">
        <v>175</v>
      </c>
      <c r="B74" s="1" t="s">
        <v>59</v>
      </c>
      <c r="C74" s="2">
        <v>45100</v>
      </c>
      <c r="D74" s="1" t="s">
        <v>176</v>
      </c>
      <c r="E74">
        <v>6</v>
      </c>
      <c r="F74">
        <v>173.86</v>
      </c>
      <c r="G74">
        <v>1043.1600000000001</v>
      </c>
      <c r="L74" s="6" t="s">
        <v>391</v>
      </c>
      <c r="M74" s="1">
        <v>1</v>
      </c>
    </row>
    <row r="75" spans="1:13" x14ac:dyDescent="0.25">
      <c r="A75" s="1" t="s">
        <v>177</v>
      </c>
      <c r="B75" s="1" t="s">
        <v>178</v>
      </c>
      <c r="C75" s="2">
        <v>44510</v>
      </c>
      <c r="D75" s="1" t="s">
        <v>128</v>
      </c>
      <c r="E75">
        <v>6</v>
      </c>
      <c r="F75">
        <v>43.54</v>
      </c>
      <c r="G75">
        <v>261.24</v>
      </c>
      <c r="L75" s="7">
        <v>43995</v>
      </c>
      <c r="M75" s="1">
        <v>1</v>
      </c>
    </row>
    <row r="76" spans="1:13" x14ac:dyDescent="0.25">
      <c r="A76" s="1" t="s">
        <v>179</v>
      </c>
      <c r="B76" s="1" t="s">
        <v>180</v>
      </c>
      <c r="C76" s="2">
        <v>44486</v>
      </c>
      <c r="D76" s="1" t="s">
        <v>181</v>
      </c>
      <c r="E76">
        <v>7</v>
      </c>
      <c r="F76">
        <v>318.36</v>
      </c>
      <c r="G76">
        <v>2228.52</v>
      </c>
      <c r="L76" s="5" t="s">
        <v>358</v>
      </c>
      <c r="M76" s="1">
        <v>2</v>
      </c>
    </row>
    <row r="77" spans="1:13" x14ac:dyDescent="0.25">
      <c r="A77" s="1" t="s">
        <v>182</v>
      </c>
      <c r="B77" s="1" t="s">
        <v>41</v>
      </c>
      <c r="C77" s="2">
        <v>44935</v>
      </c>
      <c r="D77" s="1" t="s">
        <v>183</v>
      </c>
      <c r="E77">
        <v>4</v>
      </c>
      <c r="F77">
        <v>782.69</v>
      </c>
      <c r="G77">
        <v>3130.76</v>
      </c>
      <c r="L77" s="6" t="s">
        <v>392</v>
      </c>
      <c r="M77" s="1">
        <v>1</v>
      </c>
    </row>
    <row r="78" spans="1:13" x14ac:dyDescent="0.25">
      <c r="A78" s="1" t="s">
        <v>184</v>
      </c>
      <c r="B78" s="1" t="s">
        <v>127</v>
      </c>
      <c r="C78" s="2">
        <v>44728</v>
      </c>
      <c r="D78" s="1" t="s">
        <v>185</v>
      </c>
      <c r="E78">
        <v>8</v>
      </c>
      <c r="F78">
        <v>284.81</v>
      </c>
      <c r="G78">
        <v>2278.48</v>
      </c>
      <c r="L78" s="7">
        <v>44025</v>
      </c>
      <c r="M78" s="1">
        <v>1</v>
      </c>
    </row>
    <row r="79" spans="1:13" x14ac:dyDescent="0.25">
      <c r="A79" s="1" t="s">
        <v>186</v>
      </c>
      <c r="B79" s="1" t="s">
        <v>187</v>
      </c>
      <c r="C79" s="2">
        <v>44857</v>
      </c>
      <c r="D79" s="1" t="s">
        <v>183</v>
      </c>
      <c r="E79">
        <v>7</v>
      </c>
      <c r="F79">
        <v>227.9</v>
      </c>
      <c r="G79">
        <v>1595.3</v>
      </c>
      <c r="L79" s="6" t="s">
        <v>393</v>
      </c>
      <c r="M79" s="1">
        <v>1</v>
      </c>
    </row>
    <row r="80" spans="1:13" x14ac:dyDescent="0.25">
      <c r="A80" s="1" t="s">
        <v>188</v>
      </c>
      <c r="B80" s="1" t="s">
        <v>189</v>
      </c>
      <c r="C80" s="2">
        <v>44273</v>
      </c>
      <c r="D80" s="1" t="s">
        <v>190</v>
      </c>
      <c r="E80">
        <v>9</v>
      </c>
      <c r="F80">
        <v>220.55</v>
      </c>
      <c r="G80">
        <v>1984.95</v>
      </c>
      <c r="L80" s="7">
        <v>44036</v>
      </c>
      <c r="M80" s="1">
        <v>1</v>
      </c>
    </row>
    <row r="81" spans="1:13" x14ac:dyDescent="0.25">
      <c r="A81" s="1" t="s">
        <v>191</v>
      </c>
      <c r="B81" s="1" t="s">
        <v>14</v>
      </c>
      <c r="C81" s="2">
        <v>44056</v>
      </c>
      <c r="D81" s="1" t="s">
        <v>24</v>
      </c>
      <c r="E81">
        <v>7</v>
      </c>
      <c r="F81">
        <v>520.02</v>
      </c>
      <c r="G81">
        <v>3640.14</v>
      </c>
      <c r="L81" s="5" t="s">
        <v>359</v>
      </c>
      <c r="M81" s="1">
        <v>4</v>
      </c>
    </row>
    <row r="82" spans="1:13" x14ac:dyDescent="0.25">
      <c r="A82" s="1" t="s">
        <v>192</v>
      </c>
      <c r="B82" s="1" t="s">
        <v>20</v>
      </c>
      <c r="C82" s="2">
        <v>45206</v>
      </c>
      <c r="D82" s="1" t="s">
        <v>24</v>
      </c>
      <c r="E82">
        <v>3</v>
      </c>
      <c r="F82">
        <v>975.79</v>
      </c>
      <c r="G82">
        <v>2927.37</v>
      </c>
      <c r="L82" s="6" t="s">
        <v>394</v>
      </c>
      <c r="M82" s="1">
        <v>1</v>
      </c>
    </row>
    <row r="83" spans="1:13" x14ac:dyDescent="0.25">
      <c r="A83" s="1" t="s">
        <v>193</v>
      </c>
      <c r="B83" s="1" t="s">
        <v>127</v>
      </c>
      <c r="C83" s="2">
        <v>43934</v>
      </c>
      <c r="D83" s="1" t="s">
        <v>194</v>
      </c>
      <c r="E83">
        <v>3</v>
      </c>
      <c r="F83">
        <v>464.4</v>
      </c>
      <c r="G83">
        <v>1393.2</v>
      </c>
      <c r="L83" s="7">
        <v>44044</v>
      </c>
      <c r="M83" s="1">
        <v>1</v>
      </c>
    </row>
    <row r="84" spans="1:13" x14ac:dyDescent="0.25">
      <c r="A84" s="1" t="s">
        <v>195</v>
      </c>
      <c r="B84" s="1" t="s">
        <v>30</v>
      </c>
      <c r="C84" s="2">
        <v>44934</v>
      </c>
      <c r="D84" s="1" t="s">
        <v>78</v>
      </c>
      <c r="E84">
        <v>8</v>
      </c>
      <c r="F84">
        <v>561.73</v>
      </c>
      <c r="G84">
        <v>4493.84</v>
      </c>
      <c r="L84" s="6" t="s">
        <v>395</v>
      </c>
      <c r="M84" s="1">
        <v>1</v>
      </c>
    </row>
    <row r="85" spans="1:13" x14ac:dyDescent="0.25">
      <c r="A85" s="1" t="s">
        <v>196</v>
      </c>
      <c r="B85" s="1" t="s">
        <v>44</v>
      </c>
      <c r="C85" s="2">
        <v>45279</v>
      </c>
      <c r="D85" s="1" t="s">
        <v>143</v>
      </c>
      <c r="E85">
        <v>5</v>
      </c>
      <c r="F85">
        <v>862.03</v>
      </c>
      <c r="G85">
        <v>4310.1499999999996</v>
      </c>
      <c r="L85" s="7">
        <v>44056</v>
      </c>
      <c r="M85" s="1">
        <v>1</v>
      </c>
    </row>
    <row r="86" spans="1:13" x14ac:dyDescent="0.25">
      <c r="A86" s="1" t="s">
        <v>197</v>
      </c>
      <c r="B86" s="1" t="s">
        <v>23</v>
      </c>
      <c r="C86" s="2">
        <v>44897</v>
      </c>
      <c r="D86" s="1" t="s">
        <v>198</v>
      </c>
      <c r="E86">
        <v>4</v>
      </c>
      <c r="F86">
        <v>539.72</v>
      </c>
      <c r="G86">
        <v>2158.88</v>
      </c>
      <c r="L86" s="6" t="s">
        <v>396</v>
      </c>
      <c r="M86" s="1">
        <v>1</v>
      </c>
    </row>
    <row r="87" spans="1:13" x14ac:dyDescent="0.25">
      <c r="A87" s="1" t="s">
        <v>199</v>
      </c>
      <c r="B87" s="1" t="s">
        <v>94</v>
      </c>
      <c r="C87" s="2">
        <v>44399</v>
      </c>
      <c r="D87" s="1" t="s">
        <v>81</v>
      </c>
      <c r="E87">
        <v>8</v>
      </c>
      <c r="F87">
        <v>192.62</v>
      </c>
      <c r="G87">
        <v>1540.96</v>
      </c>
      <c r="L87" s="7">
        <v>44060</v>
      </c>
      <c r="M87" s="1">
        <v>1</v>
      </c>
    </row>
    <row r="88" spans="1:13" x14ac:dyDescent="0.25">
      <c r="A88" s="1" t="s">
        <v>200</v>
      </c>
      <c r="B88" s="1" t="s">
        <v>201</v>
      </c>
      <c r="C88" s="2">
        <v>44830</v>
      </c>
      <c r="D88" s="1" t="s">
        <v>164</v>
      </c>
      <c r="E88">
        <v>6</v>
      </c>
      <c r="F88">
        <v>306.60000000000002</v>
      </c>
      <c r="G88">
        <v>1839.6</v>
      </c>
      <c r="L88" s="6" t="s">
        <v>397</v>
      </c>
      <c r="M88" s="1">
        <v>1</v>
      </c>
    </row>
    <row r="89" spans="1:13" x14ac:dyDescent="0.25">
      <c r="A89" s="1" t="s">
        <v>202</v>
      </c>
      <c r="B89" s="1" t="s">
        <v>119</v>
      </c>
      <c r="C89" s="2">
        <v>44738</v>
      </c>
      <c r="D89" s="1" t="s">
        <v>203</v>
      </c>
      <c r="E89">
        <v>2</v>
      </c>
      <c r="F89">
        <v>316.83999999999997</v>
      </c>
      <c r="G89">
        <v>633.67999999999995</v>
      </c>
      <c r="L89" s="7">
        <v>44063</v>
      </c>
      <c r="M89" s="1">
        <v>1</v>
      </c>
    </row>
    <row r="90" spans="1:13" x14ac:dyDescent="0.25">
      <c r="A90" s="1" t="s">
        <v>204</v>
      </c>
      <c r="B90" s="1" t="s">
        <v>99</v>
      </c>
      <c r="C90" s="2">
        <v>44364</v>
      </c>
      <c r="D90" s="1" t="s">
        <v>205</v>
      </c>
      <c r="E90">
        <v>4</v>
      </c>
      <c r="F90">
        <v>403.34</v>
      </c>
      <c r="G90">
        <v>1613.36</v>
      </c>
      <c r="L90" s="5" t="s">
        <v>360</v>
      </c>
      <c r="M90" s="1">
        <v>2</v>
      </c>
    </row>
    <row r="91" spans="1:13" x14ac:dyDescent="0.25">
      <c r="A91" s="1" t="s">
        <v>206</v>
      </c>
      <c r="B91" s="1" t="s">
        <v>38</v>
      </c>
      <c r="C91" s="2">
        <v>45205</v>
      </c>
      <c r="D91" s="1" t="s">
        <v>90</v>
      </c>
      <c r="E91">
        <v>4</v>
      </c>
      <c r="F91">
        <v>432.52</v>
      </c>
      <c r="G91">
        <v>1730.08</v>
      </c>
      <c r="L91" s="6" t="s">
        <v>398</v>
      </c>
      <c r="M91" s="1">
        <v>1</v>
      </c>
    </row>
    <row r="92" spans="1:13" x14ac:dyDescent="0.25">
      <c r="A92" s="1" t="s">
        <v>207</v>
      </c>
      <c r="B92" s="1" t="s">
        <v>134</v>
      </c>
      <c r="C92" s="2">
        <v>44723</v>
      </c>
      <c r="D92" s="1" t="s">
        <v>208</v>
      </c>
      <c r="E92">
        <v>6</v>
      </c>
      <c r="F92">
        <v>801.78</v>
      </c>
      <c r="G92">
        <v>4810.68</v>
      </c>
      <c r="L92" s="7">
        <v>44077</v>
      </c>
      <c r="M92" s="1">
        <v>1</v>
      </c>
    </row>
    <row r="93" spans="1:13" x14ac:dyDescent="0.25">
      <c r="A93" s="1" t="s">
        <v>209</v>
      </c>
      <c r="B93" s="1" t="s">
        <v>80</v>
      </c>
      <c r="C93" s="2">
        <v>45047</v>
      </c>
      <c r="D93" s="1" t="s">
        <v>210</v>
      </c>
      <c r="E93">
        <v>6</v>
      </c>
      <c r="F93">
        <v>355.89</v>
      </c>
      <c r="G93">
        <v>2135.34</v>
      </c>
      <c r="L93" s="6" t="s">
        <v>399</v>
      </c>
      <c r="M93" s="1">
        <v>1</v>
      </c>
    </row>
    <row r="94" spans="1:13" x14ac:dyDescent="0.25">
      <c r="A94" s="1" t="s">
        <v>211</v>
      </c>
      <c r="B94" s="1" t="s">
        <v>201</v>
      </c>
      <c r="C94" s="2">
        <v>45074</v>
      </c>
      <c r="D94" s="1" t="s">
        <v>132</v>
      </c>
      <c r="E94">
        <v>1</v>
      </c>
      <c r="F94">
        <v>473.55</v>
      </c>
      <c r="G94">
        <v>473.55</v>
      </c>
      <c r="L94" s="7">
        <v>44078</v>
      </c>
      <c r="M94" s="1">
        <v>1</v>
      </c>
    </row>
    <row r="95" spans="1:13" x14ac:dyDescent="0.25">
      <c r="A95" s="1" t="s">
        <v>212</v>
      </c>
      <c r="B95" s="1" t="s">
        <v>213</v>
      </c>
      <c r="C95" s="2">
        <v>45265</v>
      </c>
      <c r="D95" s="1" t="s">
        <v>214</v>
      </c>
      <c r="E95">
        <v>8</v>
      </c>
      <c r="F95">
        <v>628.73</v>
      </c>
      <c r="G95">
        <v>5029.84</v>
      </c>
      <c r="L95" s="5" t="s">
        <v>361</v>
      </c>
      <c r="M95" s="1">
        <v>2</v>
      </c>
    </row>
    <row r="96" spans="1:13" x14ac:dyDescent="0.25">
      <c r="A96" s="1" t="s">
        <v>215</v>
      </c>
      <c r="B96" s="1" t="s">
        <v>11</v>
      </c>
      <c r="C96" s="2">
        <v>44657</v>
      </c>
      <c r="D96" s="1" t="s">
        <v>216</v>
      </c>
      <c r="E96">
        <v>6</v>
      </c>
      <c r="F96">
        <v>383.95</v>
      </c>
      <c r="G96">
        <v>2303.6999999999998</v>
      </c>
      <c r="L96" s="6" t="s">
        <v>400</v>
      </c>
      <c r="M96" s="1">
        <v>1</v>
      </c>
    </row>
    <row r="97" spans="1:13" x14ac:dyDescent="0.25">
      <c r="A97" s="1" t="s">
        <v>217</v>
      </c>
      <c r="B97" s="1" t="s">
        <v>14</v>
      </c>
      <c r="C97" s="2">
        <v>43936</v>
      </c>
      <c r="D97" s="1" t="s">
        <v>45</v>
      </c>
      <c r="E97">
        <v>3</v>
      </c>
      <c r="F97">
        <v>838.2</v>
      </c>
      <c r="G97">
        <v>2514.6</v>
      </c>
      <c r="L97" s="7">
        <v>44125</v>
      </c>
      <c r="M97" s="1">
        <v>1</v>
      </c>
    </row>
    <row r="98" spans="1:13" x14ac:dyDescent="0.25">
      <c r="A98" s="1" t="s">
        <v>218</v>
      </c>
      <c r="B98" s="1" t="s">
        <v>201</v>
      </c>
      <c r="C98" s="2">
        <v>44750</v>
      </c>
      <c r="D98" s="1" t="s">
        <v>176</v>
      </c>
      <c r="E98">
        <v>9</v>
      </c>
      <c r="F98">
        <v>591.58000000000004</v>
      </c>
      <c r="G98">
        <v>5324.22</v>
      </c>
      <c r="L98" s="6" t="s">
        <v>401</v>
      </c>
      <c r="M98" s="1">
        <v>1</v>
      </c>
    </row>
    <row r="99" spans="1:13" x14ac:dyDescent="0.25">
      <c r="A99" s="1" t="s">
        <v>219</v>
      </c>
      <c r="B99" s="1" t="s">
        <v>220</v>
      </c>
      <c r="C99" s="2">
        <v>44985</v>
      </c>
      <c r="D99" s="1" t="s">
        <v>31</v>
      </c>
      <c r="E99">
        <v>2</v>
      </c>
      <c r="F99">
        <v>301.10000000000002</v>
      </c>
      <c r="G99">
        <v>602.20000000000005</v>
      </c>
      <c r="L99" s="7">
        <v>44126</v>
      </c>
      <c r="M99" s="1">
        <v>1</v>
      </c>
    </row>
    <row r="100" spans="1:13" x14ac:dyDescent="0.25">
      <c r="A100" s="1" t="s">
        <v>221</v>
      </c>
      <c r="B100" s="1" t="s">
        <v>80</v>
      </c>
      <c r="C100" s="2">
        <v>44272</v>
      </c>
      <c r="D100" s="1" t="s">
        <v>222</v>
      </c>
      <c r="E100">
        <v>8</v>
      </c>
      <c r="F100">
        <v>716.92</v>
      </c>
      <c r="G100">
        <v>5735.36</v>
      </c>
      <c r="L100" s="5" t="s">
        <v>362</v>
      </c>
      <c r="M100" s="1">
        <v>1</v>
      </c>
    </row>
    <row r="101" spans="1:13" x14ac:dyDescent="0.25">
      <c r="A101" s="1" t="s">
        <v>223</v>
      </c>
      <c r="B101" s="1" t="s">
        <v>109</v>
      </c>
      <c r="C101" s="2">
        <v>45013</v>
      </c>
      <c r="D101" s="1" t="s">
        <v>145</v>
      </c>
      <c r="E101">
        <v>10</v>
      </c>
      <c r="F101">
        <v>532.37</v>
      </c>
      <c r="G101">
        <v>5323.7</v>
      </c>
      <c r="L101" s="6" t="s">
        <v>402</v>
      </c>
      <c r="M101" s="1">
        <v>1</v>
      </c>
    </row>
    <row r="102" spans="1:13" x14ac:dyDescent="0.25">
      <c r="A102" s="1" t="s">
        <v>224</v>
      </c>
      <c r="B102" s="1" t="s">
        <v>114</v>
      </c>
      <c r="C102" s="2">
        <v>44403</v>
      </c>
      <c r="D102" s="1" t="s">
        <v>216</v>
      </c>
      <c r="E102">
        <v>3</v>
      </c>
      <c r="F102">
        <v>539.11</v>
      </c>
      <c r="G102">
        <v>1617.33</v>
      </c>
      <c r="L102" s="7">
        <v>44158</v>
      </c>
      <c r="M102" s="1">
        <v>1</v>
      </c>
    </row>
    <row r="103" spans="1:13" x14ac:dyDescent="0.25">
      <c r="A103" s="1" t="s">
        <v>225</v>
      </c>
      <c r="B103" s="1" t="s">
        <v>38</v>
      </c>
      <c r="C103" s="2">
        <v>44125</v>
      </c>
      <c r="D103" s="1" t="s">
        <v>226</v>
      </c>
      <c r="E103">
        <v>5</v>
      </c>
      <c r="F103">
        <v>486.28</v>
      </c>
      <c r="G103">
        <v>2431.4</v>
      </c>
      <c r="L103" s="5" t="s">
        <v>363</v>
      </c>
      <c r="M103" s="1">
        <v>5</v>
      </c>
    </row>
    <row r="104" spans="1:13" x14ac:dyDescent="0.25">
      <c r="A104" s="1" t="s">
        <v>227</v>
      </c>
      <c r="B104" s="1" t="s">
        <v>220</v>
      </c>
      <c r="C104" s="2">
        <v>44386</v>
      </c>
      <c r="D104" s="1" t="s">
        <v>181</v>
      </c>
      <c r="E104">
        <v>6</v>
      </c>
      <c r="F104">
        <v>502.04</v>
      </c>
      <c r="G104">
        <v>3012.24</v>
      </c>
      <c r="L104" s="6" t="s">
        <v>403</v>
      </c>
      <c r="M104" s="1">
        <v>1</v>
      </c>
    </row>
    <row r="105" spans="1:13" x14ac:dyDescent="0.25">
      <c r="A105" s="1" t="s">
        <v>228</v>
      </c>
      <c r="B105" s="1" t="s">
        <v>59</v>
      </c>
      <c r="C105" s="2">
        <v>45047</v>
      </c>
      <c r="D105" s="1" t="s">
        <v>60</v>
      </c>
      <c r="E105">
        <v>10</v>
      </c>
      <c r="F105">
        <v>767.7</v>
      </c>
      <c r="G105">
        <v>7677</v>
      </c>
      <c r="L105" s="7">
        <v>44170</v>
      </c>
      <c r="M105" s="1">
        <v>1</v>
      </c>
    </row>
    <row r="106" spans="1:13" x14ac:dyDescent="0.25">
      <c r="A106" s="1" t="s">
        <v>229</v>
      </c>
      <c r="B106" s="1" t="s">
        <v>20</v>
      </c>
      <c r="C106" s="2">
        <v>44470</v>
      </c>
      <c r="D106" s="1" t="s">
        <v>21</v>
      </c>
      <c r="E106">
        <v>6</v>
      </c>
      <c r="F106">
        <v>111.95</v>
      </c>
      <c r="G106">
        <v>671.7</v>
      </c>
      <c r="L106" s="6" t="s">
        <v>404</v>
      </c>
      <c r="M106" s="1">
        <v>1</v>
      </c>
    </row>
    <row r="107" spans="1:13" x14ac:dyDescent="0.25">
      <c r="A107" s="1" t="s">
        <v>230</v>
      </c>
      <c r="B107" s="1" t="s">
        <v>38</v>
      </c>
      <c r="C107" s="2">
        <v>44614</v>
      </c>
      <c r="D107" s="1" t="s">
        <v>132</v>
      </c>
      <c r="E107">
        <v>4</v>
      </c>
      <c r="F107">
        <v>341.02</v>
      </c>
      <c r="G107">
        <v>1364.08</v>
      </c>
      <c r="L107" s="7">
        <v>44187</v>
      </c>
      <c r="M107" s="1">
        <v>1</v>
      </c>
    </row>
    <row r="108" spans="1:13" x14ac:dyDescent="0.25">
      <c r="A108" s="1" t="s">
        <v>231</v>
      </c>
      <c r="B108" s="1" t="s">
        <v>33</v>
      </c>
      <c r="C108" s="2">
        <v>45177</v>
      </c>
      <c r="D108" s="1" t="s">
        <v>226</v>
      </c>
      <c r="E108">
        <v>3</v>
      </c>
      <c r="F108">
        <v>84.75</v>
      </c>
      <c r="G108">
        <v>254.25</v>
      </c>
      <c r="L108" s="6" t="s">
        <v>405</v>
      </c>
      <c r="M108" s="1">
        <v>1</v>
      </c>
    </row>
    <row r="109" spans="1:13" x14ac:dyDescent="0.25">
      <c r="A109" s="1" t="s">
        <v>232</v>
      </c>
      <c r="B109" s="1" t="s">
        <v>156</v>
      </c>
      <c r="C109" s="2">
        <v>43952</v>
      </c>
      <c r="D109" s="1" t="s">
        <v>128</v>
      </c>
      <c r="E109">
        <v>4</v>
      </c>
      <c r="F109">
        <v>755.71</v>
      </c>
      <c r="G109">
        <v>3022.84</v>
      </c>
      <c r="L109" s="7">
        <v>44190</v>
      </c>
      <c r="M109" s="1">
        <v>1</v>
      </c>
    </row>
    <row r="110" spans="1:13" x14ac:dyDescent="0.25">
      <c r="A110" s="1" t="s">
        <v>233</v>
      </c>
      <c r="B110" s="1" t="s">
        <v>20</v>
      </c>
      <c r="C110" s="2">
        <v>45112</v>
      </c>
      <c r="D110" s="1" t="s">
        <v>234</v>
      </c>
      <c r="E110">
        <v>1</v>
      </c>
      <c r="F110">
        <v>279.58</v>
      </c>
      <c r="G110">
        <v>279.58</v>
      </c>
      <c r="L110" s="6" t="s">
        <v>406</v>
      </c>
      <c r="M110" s="1">
        <v>1</v>
      </c>
    </row>
    <row r="111" spans="1:13" x14ac:dyDescent="0.25">
      <c r="A111" s="1" t="s">
        <v>235</v>
      </c>
      <c r="B111" s="1" t="s">
        <v>152</v>
      </c>
      <c r="C111" s="2">
        <v>44380</v>
      </c>
      <c r="D111" s="1" t="s">
        <v>234</v>
      </c>
      <c r="E111">
        <v>4</v>
      </c>
      <c r="F111">
        <v>898.46</v>
      </c>
      <c r="G111">
        <v>3593.84</v>
      </c>
      <c r="L111" s="7">
        <v>44191</v>
      </c>
      <c r="M111" s="1">
        <v>1</v>
      </c>
    </row>
    <row r="112" spans="1:13" x14ac:dyDescent="0.25">
      <c r="A112" s="1" t="s">
        <v>236</v>
      </c>
      <c r="B112" s="1" t="s">
        <v>152</v>
      </c>
      <c r="C112" s="2">
        <v>45215</v>
      </c>
      <c r="D112" s="1" t="s">
        <v>15</v>
      </c>
      <c r="E112">
        <v>1</v>
      </c>
      <c r="F112">
        <v>531.30999999999995</v>
      </c>
      <c r="G112">
        <v>531.30999999999995</v>
      </c>
      <c r="L112" s="6" t="s">
        <v>407</v>
      </c>
      <c r="M112" s="1">
        <v>1</v>
      </c>
    </row>
    <row r="113" spans="1:13" x14ac:dyDescent="0.25">
      <c r="A113" s="1" t="s">
        <v>237</v>
      </c>
      <c r="B113" s="1" t="s">
        <v>70</v>
      </c>
      <c r="C113" s="2">
        <v>44703</v>
      </c>
      <c r="D113" s="1" t="s">
        <v>78</v>
      </c>
      <c r="E113">
        <v>1</v>
      </c>
      <c r="F113">
        <v>802.74</v>
      </c>
      <c r="G113">
        <v>802.74</v>
      </c>
      <c r="L113" s="7">
        <v>44192</v>
      </c>
      <c r="M113" s="1">
        <v>1</v>
      </c>
    </row>
    <row r="114" spans="1:13" x14ac:dyDescent="0.25">
      <c r="A114" s="1" t="s">
        <v>238</v>
      </c>
      <c r="B114" s="1" t="s">
        <v>239</v>
      </c>
      <c r="C114" s="2">
        <v>44170</v>
      </c>
      <c r="D114" s="1" t="s">
        <v>112</v>
      </c>
      <c r="E114">
        <v>10</v>
      </c>
      <c r="F114">
        <v>979.14</v>
      </c>
      <c r="G114">
        <v>9791.4</v>
      </c>
      <c r="L114" s="4" t="s">
        <v>349</v>
      </c>
      <c r="M114" s="1">
        <v>48</v>
      </c>
    </row>
    <row r="115" spans="1:13" x14ac:dyDescent="0.25">
      <c r="A115" s="1" t="s">
        <v>240</v>
      </c>
      <c r="B115" s="1" t="s">
        <v>89</v>
      </c>
      <c r="C115" s="2">
        <v>44575</v>
      </c>
      <c r="D115" s="1" t="s">
        <v>185</v>
      </c>
      <c r="E115">
        <v>6</v>
      </c>
      <c r="F115">
        <v>841.39</v>
      </c>
      <c r="G115">
        <v>5048.34</v>
      </c>
      <c r="L115" s="5" t="s">
        <v>353</v>
      </c>
      <c r="M115" s="1">
        <v>2</v>
      </c>
    </row>
    <row r="116" spans="1:13" x14ac:dyDescent="0.25">
      <c r="A116" s="1" t="s">
        <v>241</v>
      </c>
      <c r="B116" s="1" t="s">
        <v>8</v>
      </c>
      <c r="C116" s="2">
        <v>44291</v>
      </c>
      <c r="D116" s="1" t="s">
        <v>242</v>
      </c>
      <c r="E116">
        <v>5</v>
      </c>
      <c r="F116">
        <v>868.32</v>
      </c>
      <c r="G116">
        <v>4341.6000000000004</v>
      </c>
      <c r="L116" s="6" t="s">
        <v>408</v>
      </c>
      <c r="M116" s="1">
        <v>1</v>
      </c>
    </row>
    <row r="117" spans="1:13" x14ac:dyDescent="0.25">
      <c r="A117" s="1" t="s">
        <v>243</v>
      </c>
      <c r="B117" s="1" t="s">
        <v>213</v>
      </c>
      <c r="C117" s="2">
        <v>45225</v>
      </c>
      <c r="D117" s="1" t="s">
        <v>143</v>
      </c>
      <c r="E117">
        <v>4</v>
      </c>
      <c r="F117">
        <v>413.9</v>
      </c>
      <c r="G117">
        <v>1655.6</v>
      </c>
      <c r="L117" s="7">
        <v>44232</v>
      </c>
      <c r="M117" s="1">
        <v>1</v>
      </c>
    </row>
    <row r="118" spans="1:13" x14ac:dyDescent="0.25">
      <c r="A118" s="1" t="s">
        <v>244</v>
      </c>
      <c r="B118" s="1" t="s">
        <v>92</v>
      </c>
      <c r="C118" s="2">
        <v>45053</v>
      </c>
      <c r="D118" s="1" t="s">
        <v>245</v>
      </c>
      <c r="E118">
        <v>3</v>
      </c>
      <c r="F118">
        <v>556.21</v>
      </c>
      <c r="G118">
        <v>1668.63</v>
      </c>
      <c r="L118" s="6" t="s">
        <v>409</v>
      </c>
      <c r="M118" s="1">
        <v>1</v>
      </c>
    </row>
    <row r="119" spans="1:13" x14ac:dyDescent="0.25">
      <c r="A119" s="1" t="s">
        <v>246</v>
      </c>
      <c r="B119" s="1" t="s">
        <v>109</v>
      </c>
      <c r="C119" s="2">
        <v>44931</v>
      </c>
      <c r="D119" s="1" t="s">
        <v>117</v>
      </c>
      <c r="E119">
        <v>1</v>
      </c>
      <c r="F119">
        <v>261.35000000000002</v>
      </c>
      <c r="G119">
        <v>261.35000000000002</v>
      </c>
      <c r="L119" s="7">
        <v>44249</v>
      </c>
      <c r="M119" s="1">
        <v>1</v>
      </c>
    </row>
    <row r="120" spans="1:13" x14ac:dyDescent="0.25">
      <c r="A120" s="1" t="s">
        <v>247</v>
      </c>
      <c r="B120" s="1" t="s">
        <v>114</v>
      </c>
      <c r="C120" s="2">
        <v>44844</v>
      </c>
      <c r="D120" s="1" t="s">
        <v>18</v>
      </c>
      <c r="E120">
        <v>6</v>
      </c>
      <c r="F120">
        <v>204.15</v>
      </c>
      <c r="G120">
        <v>1224.9000000000001</v>
      </c>
      <c r="L120" s="5" t="s">
        <v>354</v>
      </c>
      <c r="M120" s="1">
        <v>8</v>
      </c>
    </row>
    <row r="121" spans="1:13" x14ac:dyDescent="0.25">
      <c r="A121" s="1" t="s">
        <v>248</v>
      </c>
      <c r="B121" s="1" t="s">
        <v>20</v>
      </c>
      <c r="C121" s="2">
        <v>44320</v>
      </c>
      <c r="D121" s="1" t="s">
        <v>203</v>
      </c>
      <c r="E121">
        <v>2</v>
      </c>
      <c r="F121">
        <v>510.45</v>
      </c>
      <c r="G121">
        <v>1020.9</v>
      </c>
      <c r="L121" s="6" t="s">
        <v>410</v>
      </c>
      <c r="M121" s="1">
        <v>1</v>
      </c>
    </row>
    <row r="122" spans="1:13" x14ac:dyDescent="0.25">
      <c r="A122" s="1" t="s">
        <v>249</v>
      </c>
      <c r="B122" s="1" t="s">
        <v>73</v>
      </c>
      <c r="C122" s="2">
        <v>44296</v>
      </c>
      <c r="D122" s="1" t="s">
        <v>250</v>
      </c>
      <c r="E122">
        <v>8</v>
      </c>
      <c r="F122">
        <v>599.1</v>
      </c>
      <c r="G122">
        <v>4792.8</v>
      </c>
      <c r="L122" s="7">
        <v>44262</v>
      </c>
      <c r="M122" s="1">
        <v>1</v>
      </c>
    </row>
    <row r="123" spans="1:13" x14ac:dyDescent="0.25">
      <c r="A123" s="1" t="s">
        <v>251</v>
      </c>
      <c r="B123" s="1" t="s">
        <v>178</v>
      </c>
      <c r="C123" s="2">
        <v>44281</v>
      </c>
      <c r="D123" s="1" t="s">
        <v>71</v>
      </c>
      <c r="E123">
        <v>10</v>
      </c>
      <c r="F123">
        <v>345.88</v>
      </c>
      <c r="G123">
        <v>3458.8</v>
      </c>
      <c r="L123" s="6" t="s">
        <v>411</v>
      </c>
      <c r="M123" s="1">
        <v>1</v>
      </c>
    </row>
    <row r="124" spans="1:13" x14ac:dyDescent="0.25">
      <c r="A124" s="1" t="s">
        <v>252</v>
      </c>
      <c r="B124" s="1" t="s">
        <v>70</v>
      </c>
      <c r="C124" s="2">
        <v>44950</v>
      </c>
      <c r="D124" s="1" t="s">
        <v>160</v>
      </c>
      <c r="E124">
        <v>5</v>
      </c>
      <c r="F124">
        <v>573.75</v>
      </c>
      <c r="G124">
        <v>2868.75</v>
      </c>
      <c r="L124" s="7">
        <v>44263</v>
      </c>
      <c r="M124" s="1">
        <v>1</v>
      </c>
    </row>
    <row r="125" spans="1:13" x14ac:dyDescent="0.25">
      <c r="A125" s="1" t="s">
        <v>253</v>
      </c>
      <c r="B125" s="1" t="s">
        <v>189</v>
      </c>
      <c r="C125" s="2">
        <v>43937</v>
      </c>
      <c r="D125" s="1" t="s">
        <v>250</v>
      </c>
      <c r="E125">
        <v>7</v>
      </c>
      <c r="F125">
        <v>888.59</v>
      </c>
      <c r="G125">
        <v>6220.13</v>
      </c>
      <c r="L125" s="6" t="s">
        <v>412</v>
      </c>
      <c r="M125" s="1">
        <v>1</v>
      </c>
    </row>
    <row r="126" spans="1:13" x14ac:dyDescent="0.25">
      <c r="A126" s="1" t="s">
        <v>254</v>
      </c>
      <c r="B126" s="1" t="s">
        <v>30</v>
      </c>
      <c r="C126" s="2">
        <v>45109</v>
      </c>
      <c r="D126" s="1" t="s">
        <v>60</v>
      </c>
      <c r="E126">
        <v>10</v>
      </c>
      <c r="F126">
        <v>561.15</v>
      </c>
      <c r="G126">
        <v>5611.5</v>
      </c>
      <c r="L126" s="7">
        <v>44268</v>
      </c>
      <c r="M126" s="1">
        <v>1</v>
      </c>
    </row>
    <row r="127" spans="1:13" x14ac:dyDescent="0.25">
      <c r="A127" s="1" t="s">
        <v>255</v>
      </c>
      <c r="B127" s="1" t="s">
        <v>38</v>
      </c>
      <c r="C127" s="2">
        <v>44192</v>
      </c>
      <c r="D127" s="1" t="s">
        <v>160</v>
      </c>
      <c r="E127">
        <v>2</v>
      </c>
      <c r="F127">
        <v>723.6</v>
      </c>
      <c r="G127">
        <v>1447.2</v>
      </c>
      <c r="L127" s="6" t="s">
        <v>413</v>
      </c>
      <c r="M127" s="1">
        <v>1</v>
      </c>
    </row>
    <row r="128" spans="1:13" x14ac:dyDescent="0.25">
      <c r="A128" s="1" t="s">
        <v>256</v>
      </c>
      <c r="B128" s="1" t="s">
        <v>106</v>
      </c>
      <c r="C128" s="2">
        <v>45150</v>
      </c>
      <c r="D128" s="1" t="s">
        <v>107</v>
      </c>
      <c r="E128">
        <v>8</v>
      </c>
      <c r="F128">
        <v>807.26</v>
      </c>
      <c r="G128">
        <v>6458.08</v>
      </c>
      <c r="L128" s="7">
        <v>44272</v>
      </c>
      <c r="M128" s="1">
        <v>1</v>
      </c>
    </row>
    <row r="129" spans="1:13" x14ac:dyDescent="0.25">
      <c r="A129" s="1" t="s">
        <v>257</v>
      </c>
      <c r="B129" s="1" t="s">
        <v>152</v>
      </c>
      <c r="C129" s="2">
        <v>44283</v>
      </c>
      <c r="D129" s="1" t="s">
        <v>125</v>
      </c>
      <c r="E129">
        <v>2</v>
      </c>
      <c r="F129">
        <v>988.84</v>
      </c>
      <c r="G129">
        <v>1977.68</v>
      </c>
      <c r="L129" s="6" t="s">
        <v>414</v>
      </c>
      <c r="M129" s="1">
        <v>2</v>
      </c>
    </row>
    <row r="130" spans="1:13" x14ac:dyDescent="0.25">
      <c r="A130" s="1" t="s">
        <v>258</v>
      </c>
      <c r="B130" s="1" t="s">
        <v>59</v>
      </c>
      <c r="C130" s="2">
        <v>43849</v>
      </c>
      <c r="D130" s="1" t="s">
        <v>242</v>
      </c>
      <c r="E130">
        <v>4</v>
      </c>
      <c r="F130">
        <v>607.16999999999996</v>
      </c>
      <c r="G130">
        <v>2428.6799999999998</v>
      </c>
      <c r="L130" s="7">
        <v>44273</v>
      </c>
      <c r="M130" s="1">
        <v>2</v>
      </c>
    </row>
    <row r="131" spans="1:13" x14ac:dyDescent="0.25">
      <c r="A131" s="1" t="s">
        <v>259</v>
      </c>
      <c r="B131" s="1" t="s">
        <v>44</v>
      </c>
      <c r="C131" s="2">
        <v>44693</v>
      </c>
      <c r="D131" s="1" t="s">
        <v>260</v>
      </c>
      <c r="E131">
        <v>1</v>
      </c>
      <c r="F131">
        <v>808.78</v>
      </c>
      <c r="G131">
        <v>808.78</v>
      </c>
      <c r="L131" s="6" t="s">
        <v>415</v>
      </c>
      <c r="M131" s="1">
        <v>1</v>
      </c>
    </row>
    <row r="132" spans="1:13" x14ac:dyDescent="0.25">
      <c r="A132" s="1" t="s">
        <v>261</v>
      </c>
      <c r="B132" s="1" t="s">
        <v>52</v>
      </c>
      <c r="C132" s="2">
        <v>44562</v>
      </c>
      <c r="D132" s="1" t="s">
        <v>203</v>
      </c>
      <c r="E132">
        <v>5</v>
      </c>
      <c r="F132">
        <v>963.02</v>
      </c>
      <c r="G132">
        <v>4815.1000000000004</v>
      </c>
      <c r="L132" s="7">
        <v>44281</v>
      </c>
      <c r="M132" s="1">
        <v>1</v>
      </c>
    </row>
    <row r="133" spans="1:13" x14ac:dyDescent="0.25">
      <c r="A133" s="1" t="s">
        <v>262</v>
      </c>
      <c r="B133" s="1" t="s">
        <v>86</v>
      </c>
      <c r="C133" s="2">
        <v>45210</v>
      </c>
      <c r="D133" s="1" t="s">
        <v>76</v>
      </c>
      <c r="E133">
        <v>9</v>
      </c>
      <c r="F133">
        <v>944.97</v>
      </c>
      <c r="G133">
        <v>8504.73</v>
      </c>
      <c r="L133" s="6" t="s">
        <v>377</v>
      </c>
      <c r="M133" s="1">
        <v>1</v>
      </c>
    </row>
    <row r="134" spans="1:13" x14ac:dyDescent="0.25">
      <c r="A134" s="1" t="s">
        <v>263</v>
      </c>
      <c r="B134" s="1" t="s">
        <v>152</v>
      </c>
      <c r="C134" s="2">
        <v>45274</v>
      </c>
      <c r="D134" s="1" t="s">
        <v>160</v>
      </c>
      <c r="E134">
        <v>1</v>
      </c>
      <c r="F134">
        <v>149.66999999999999</v>
      </c>
      <c r="G134">
        <v>149.66999999999999</v>
      </c>
      <c r="L134" s="7">
        <v>44283</v>
      </c>
      <c r="M134" s="1">
        <v>1</v>
      </c>
    </row>
    <row r="135" spans="1:13" x14ac:dyDescent="0.25">
      <c r="A135" s="1" t="s">
        <v>264</v>
      </c>
      <c r="B135" s="1" t="s">
        <v>220</v>
      </c>
      <c r="C135" s="2">
        <v>44273</v>
      </c>
      <c r="D135" s="1" t="s">
        <v>265</v>
      </c>
      <c r="E135">
        <v>9</v>
      </c>
      <c r="F135">
        <v>412.33</v>
      </c>
      <c r="G135">
        <v>3710.97</v>
      </c>
      <c r="L135" s="5" t="s">
        <v>355</v>
      </c>
      <c r="M135" s="1">
        <v>4</v>
      </c>
    </row>
    <row r="136" spans="1:13" x14ac:dyDescent="0.25">
      <c r="A136" s="1" t="s">
        <v>266</v>
      </c>
      <c r="B136" s="1" t="s">
        <v>152</v>
      </c>
      <c r="C136" s="2">
        <v>44759</v>
      </c>
      <c r="D136" s="1" t="s">
        <v>250</v>
      </c>
      <c r="E136">
        <v>8</v>
      </c>
      <c r="F136">
        <v>330.75</v>
      </c>
      <c r="G136">
        <v>2646</v>
      </c>
      <c r="L136" s="6" t="s">
        <v>416</v>
      </c>
      <c r="M136" s="1">
        <v>1</v>
      </c>
    </row>
    <row r="137" spans="1:13" x14ac:dyDescent="0.25">
      <c r="A137" s="1" t="s">
        <v>267</v>
      </c>
      <c r="B137" s="1" t="s">
        <v>106</v>
      </c>
      <c r="C137" s="2">
        <v>44434</v>
      </c>
      <c r="D137" s="1" t="s">
        <v>268</v>
      </c>
      <c r="E137">
        <v>6</v>
      </c>
      <c r="F137">
        <v>96.06</v>
      </c>
      <c r="G137">
        <v>576.36</v>
      </c>
      <c r="L137" s="7">
        <v>44291</v>
      </c>
      <c r="M137" s="1">
        <v>1</v>
      </c>
    </row>
    <row r="138" spans="1:13" x14ac:dyDescent="0.25">
      <c r="A138" s="1" t="s">
        <v>269</v>
      </c>
      <c r="B138" s="1" t="s">
        <v>99</v>
      </c>
      <c r="C138" s="2">
        <v>44471</v>
      </c>
      <c r="D138" s="1" t="s">
        <v>270</v>
      </c>
      <c r="E138">
        <v>7</v>
      </c>
      <c r="F138">
        <v>636.91</v>
      </c>
      <c r="G138">
        <v>4458.37</v>
      </c>
      <c r="L138" s="6" t="s">
        <v>417</v>
      </c>
      <c r="M138" s="1">
        <v>1</v>
      </c>
    </row>
    <row r="139" spans="1:13" x14ac:dyDescent="0.25">
      <c r="A139" s="1" t="s">
        <v>271</v>
      </c>
      <c r="B139" s="1" t="s">
        <v>127</v>
      </c>
      <c r="C139" s="2">
        <v>44811</v>
      </c>
      <c r="D139" s="1" t="s">
        <v>242</v>
      </c>
      <c r="E139">
        <v>3</v>
      </c>
      <c r="F139">
        <v>738.55</v>
      </c>
      <c r="G139">
        <v>2215.65</v>
      </c>
      <c r="L139" s="7">
        <v>44296</v>
      </c>
      <c r="M139" s="1">
        <v>1</v>
      </c>
    </row>
    <row r="140" spans="1:13" x14ac:dyDescent="0.25">
      <c r="A140" s="1" t="s">
        <v>272</v>
      </c>
      <c r="B140" s="1" t="s">
        <v>49</v>
      </c>
      <c r="C140" s="2">
        <v>45220</v>
      </c>
      <c r="D140" s="1" t="s">
        <v>125</v>
      </c>
      <c r="E140">
        <v>1</v>
      </c>
      <c r="F140">
        <v>849.65</v>
      </c>
      <c r="G140">
        <v>849.65</v>
      </c>
      <c r="L140" s="6" t="s">
        <v>418</v>
      </c>
      <c r="M140" s="1">
        <v>1</v>
      </c>
    </row>
    <row r="141" spans="1:13" x14ac:dyDescent="0.25">
      <c r="A141" s="1" t="s">
        <v>273</v>
      </c>
      <c r="B141" s="1" t="s">
        <v>220</v>
      </c>
      <c r="C141" s="2">
        <v>44524</v>
      </c>
      <c r="D141" s="1" t="s">
        <v>203</v>
      </c>
      <c r="E141">
        <v>5</v>
      </c>
      <c r="F141">
        <v>131.55000000000001</v>
      </c>
      <c r="G141">
        <v>657.75</v>
      </c>
      <c r="L141" s="7">
        <v>44298</v>
      </c>
      <c r="M141" s="1">
        <v>1</v>
      </c>
    </row>
    <row r="142" spans="1:13" x14ac:dyDescent="0.25">
      <c r="A142" s="1" t="s">
        <v>274</v>
      </c>
      <c r="B142" s="1" t="s">
        <v>239</v>
      </c>
      <c r="C142" s="2">
        <v>45190</v>
      </c>
      <c r="D142" s="1" t="s">
        <v>173</v>
      </c>
      <c r="E142">
        <v>2</v>
      </c>
      <c r="F142">
        <v>877.68</v>
      </c>
      <c r="G142">
        <v>1755.36</v>
      </c>
      <c r="L142" s="6" t="s">
        <v>383</v>
      </c>
      <c r="M142" s="1">
        <v>1</v>
      </c>
    </row>
    <row r="143" spans="1:13" x14ac:dyDescent="0.25">
      <c r="A143" s="1" t="s">
        <v>275</v>
      </c>
      <c r="B143" s="1" t="s">
        <v>134</v>
      </c>
      <c r="C143" s="2">
        <v>44078</v>
      </c>
      <c r="D143" s="1" t="s">
        <v>128</v>
      </c>
      <c r="E143">
        <v>5</v>
      </c>
      <c r="F143">
        <v>646.5</v>
      </c>
      <c r="G143">
        <v>3232.5</v>
      </c>
      <c r="L143" s="7">
        <v>44302</v>
      </c>
      <c r="M143" s="1">
        <v>1</v>
      </c>
    </row>
    <row r="144" spans="1:13" x14ac:dyDescent="0.25">
      <c r="A144" s="1" t="s">
        <v>276</v>
      </c>
      <c r="B144" s="1" t="s">
        <v>127</v>
      </c>
      <c r="C144" s="2">
        <v>44325</v>
      </c>
      <c r="D144" s="1" t="s">
        <v>95</v>
      </c>
      <c r="E144">
        <v>8</v>
      </c>
      <c r="F144">
        <v>706.91</v>
      </c>
      <c r="G144">
        <v>5655.28</v>
      </c>
      <c r="L144" s="5" t="s">
        <v>356</v>
      </c>
      <c r="M144" s="1">
        <v>7</v>
      </c>
    </row>
    <row r="145" spans="1:13" x14ac:dyDescent="0.25">
      <c r="A145" s="1" t="s">
        <v>277</v>
      </c>
      <c r="B145" s="1" t="s">
        <v>8</v>
      </c>
      <c r="C145" s="2">
        <v>45002</v>
      </c>
      <c r="D145" s="1" t="s">
        <v>208</v>
      </c>
      <c r="E145">
        <v>9</v>
      </c>
      <c r="F145">
        <v>911.52</v>
      </c>
      <c r="G145">
        <v>8203.68</v>
      </c>
      <c r="L145" s="6" t="s">
        <v>386</v>
      </c>
      <c r="M145" s="1">
        <v>1</v>
      </c>
    </row>
    <row r="146" spans="1:13" x14ac:dyDescent="0.25">
      <c r="A146" s="1" t="s">
        <v>278</v>
      </c>
      <c r="B146" s="1" t="s">
        <v>86</v>
      </c>
      <c r="C146" s="2">
        <v>44669</v>
      </c>
      <c r="D146" s="1" t="s">
        <v>120</v>
      </c>
      <c r="E146">
        <v>2</v>
      </c>
      <c r="F146">
        <v>628.51</v>
      </c>
      <c r="G146">
        <v>1257.02</v>
      </c>
      <c r="L146" s="7">
        <v>44317</v>
      </c>
      <c r="M146" s="1">
        <v>1</v>
      </c>
    </row>
    <row r="147" spans="1:13" x14ac:dyDescent="0.25">
      <c r="A147" s="1" t="s">
        <v>279</v>
      </c>
      <c r="B147" s="1" t="s">
        <v>114</v>
      </c>
      <c r="C147" s="2">
        <v>44036</v>
      </c>
      <c r="D147" s="1" t="s">
        <v>123</v>
      </c>
      <c r="E147">
        <v>3</v>
      </c>
      <c r="F147">
        <v>342.51</v>
      </c>
      <c r="G147">
        <v>1027.53</v>
      </c>
      <c r="L147" s="6" t="s">
        <v>419</v>
      </c>
      <c r="M147" s="1">
        <v>1</v>
      </c>
    </row>
    <row r="148" spans="1:13" x14ac:dyDescent="0.25">
      <c r="A148" s="1" t="s">
        <v>280</v>
      </c>
      <c r="B148" s="1" t="s">
        <v>14</v>
      </c>
      <c r="C148" s="2">
        <v>44693</v>
      </c>
      <c r="D148" s="1" t="s">
        <v>78</v>
      </c>
      <c r="E148">
        <v>3</v>
      </c>
      <c r="F148">
        <v>826.86</v>
      </c>
      <c r="G148">
        <v>2480.58</v>
      </c>
      <c r="L148" s="7">
        <v>44320</v>
      </c>
      <c r="M148" s="1">
        <v>1</v>
      </c>
    </row>
    <row r="149" spans="1:13" x14ac:dyDescent="0.25">
      <c r="A149" s="1" t="s">
        <v>281</v>
      </c>
      <c r="B149" s="1" t="s">
        <v>14</v>
      </c>
      <c r="C149" s="2">
        <v>44025</v>
      </c>
      <c r="D149" s="1" t="s">
        <v>24</v>
      </c>
      <c r="E149">
        <v>1</v>
      </c>
      <c r="F149">
        <v>369.43</v>
      </c>
      <c r="G149">
        <v>369.43</v>
      </c>
      <c r="L149" s="6" t="s">
        <v>420</v>
      </c>
      <c r="M149" s="1">
        <v>1</v>
      </c>
    </row>
    <row r="150" spans="1:13" x14ac:dyDescent="0.25">
      <c r="A150" s="1" t="s">
        <v>282</v>
      </c>
      <c r="B150" s="1" t="s">
        <v>134</v>
      </c>
      <c r="C150" s="2">
        <v>44807</v>
      </c>
      <c r="D150" s="1" t="s">
        <v>78</v>
      </c>
      <c r="E150">
        <v>8</v>
      </c>
      <c r="F150">
        <v>43.89</v>
      </c>
      <c r="G150">
        <v>351.12</v>
      </c>
      <c r="L150" s="7">
        <v>44321</v>
      </c>
      <c r="M150" s="1">
        <v>1</v>
      </c>
    </row>
    <row r="151" spans="1:13" x14ac:dyDescent="0.25">
      <c r="A151" s="1" t="s">
        <v>283</v>
      </c>
      <c r="B151" s="1" t="s">
        <v>89</v>
      </c>
      <c r="C151" s="2">
        <v>43847</v>
      </c>
      <c r="D151" s="1" t="s">
        <v>87</v>
      </c>
      <c r="E151">
        <v>6</v>
      </c>
      <c r="F151">
        <v>832.35</v>
      </c>
      <c r="G151">
        <v>4994.1000000000004</v>
      </c>
      <c r="L151" s="6" t="s">
        <v>387</v>
      </c>
      <c r="M151" s="1">
        <v>1</v>
      </c>
    </row>
    <row r="152" spans="1:13" x14ac:dyDescent="0.25">
      <c r="A152" s="1" t="s">
        <v>284</v>
      </c>
      <c r="B152" s="1" t="s">
        <v>285</v>
      </c>
      <c r="C152" s="2">
        <v>44302</v>
      </c>
      <c r="D152" s="1" t="s">
        <v>270</v>
      </c>
      <c r="E152">
        <v>8</v>
      </c>
      <c r="F152">
        <v>351.74</v>
      </c>
      <c r="G152">
        <v>2813.92</v>
      </c>
      <c r="L152" s="7">
        <v>44322</v>
      </c>
      <c r="M152" s="1">
        <v>1</v>
      </c>
    </row>
    <row r="153" spans="1:13" x14ac:dyDescent="0.25">
      <c r="A153" s="1" t="s">
        <v>286</v>
      </c>
      <c r="B153" s="1" t="s">
        <v>287</v>
      </c>
      <c r="C153" s="2">
        <v>43995</v>
      </c>
      <c r="D153" s="1" t="s">
        <v>110</v>
      </c>
      <c r="E153">
        <v>9</v>
      </c>
      <c r="F153">
        <v>776.1</v>
      </c>
      <c r="G153">
        <v>6984.9</v>
      </c>
      <c r="L153" s="6" t="s">
        <v>421</v>
      </c>
      <c r="M153" s="1">
        <v>1</v>
      </c>
    </row>
    <row r="154" spans="1:13" x14ac:dyDescent="0.25">
      <c r="A154" s="1" t="s">
        <v>288</v>
      </c>
      <c r="B154" s="1" t="s">
        <v>8</v>
      </c>
      <c r="C154" s="2">
        <v>44637</v>
      </c>
      <c r="D154" s="1" t="s">
        <v>216</v>
      </c>
      <c r="E154">
        <v>5</v>
      </c>
      <c r="F154">
        <v>369.13</v>
      </c>
      <c r="G154">
        <v>1845.65</v>
      </c>
      <c r="L154" s="7">
        <v>44325</v>
      </c>
      <c r="M154" s="1">
        <v>1</v>
      </c>
    </row>
    <row r="155" spans="1:13" x14ac:dyDescent="0.25">
      <c r="A155" s="1" t="s">
        <v>289</v>
      </c>
      <c r="B155" s="1" t="s">
        <v>83</v>
      </c>
      <c r="C155" s="2">
        <v>45269</v>
      </c>
      <c r="D155" s="1" t="s">
        <v>104</v>
      </c>
      <c r="E155">
        <v>3</v>
      </c>
      <c r="F155">
        <v>862.46</v>
      </c>
      <c r="G155">
        <v>2587.38</v>
      </c>
      <c r="L155" s="6" t="s">
        <v>422</v>
      </c>
      <c r="M155" s="1">
        <v>1</v>
      </c>
    </row>
    <row r="156" spans="1:13" x14ac:dyDescent="0.25">
      <c r="A156" s="1" t="s">
        <v>290</v>
      </c>
      <c r="B156" s="1" t="s">
        <v>287</v>
      </c>
      <c r="C156" s="2">
        <v>44904</v>
      </c>
      <c r="D156" s="1" t="s">
        <v>183</v>
      </c>
      <c r="E156">
        <v>5</v>
      </c>
      <c r="F156">
        <v>227.32</v>
      </c>
      <c r="G156">
        <v>1136.5999999999999</v>
      </c>
      <c r="L156" s="7">
        <v>44327</v>
      </c>
      <c r="M156" s="1">
        <v>1</v>
      </c>
    </row>
    <row r="157" spans="1:13" x14ac:dyDescent="0.25">
      <c r="A157" s="1" t="s">
        <v>291</v>
      </c>
      <c r="B157" s="1" t="s">
        <v>122</v>
      </c>
      <c r="C157" s="2">
        <v>44909</v>
      </c>
      <c r="D157" s="1" t="s">
        <v>117</v>
      </c>
      <c r="E157">
        <v>5</v>
      </c>
      <c r="F157">
        <v>974.8</v>
      </c>
      <c r="G157">
        <v>4874</v>
      </c>
      <c r="L157" s="6" t="s">
        <v>423</v>
      </c>
      <c r="M157" s="1">
        <v>1</v>
      </c>
    </row>
    <row r="158" spans="1:13" x14ac:dyDescent="0.25">
      <c r="A158" s="1" t="s">
        <v>292</v>
      </c>
      <c r="B158" s="1" t="s">
        <v>62</v>
      </c>
      <c r="C158" s="2">
        <v>44670</v>
      </c>
      <c r="D158" s="1" t="s">
        <v>90</v>
      </c>
      <c r="E158">
        <v>5</v>
      </c>
      <c r="F158">
        <v>781.96</v>
      </c>
      <c r="G158">
        <v>3909.8</v>
      </c>
      <c r="L158" s="7">
        <v>44332</v>
      </c>
      <c r="M158" s="1">
        <v>1</v>
      </c>
    </row>
    <row r="159" spans="1:13" x14ac:dyDescent="0.25">
      <c r="A159" s="1" t="s">
        <v>293</v>
      </c>
      <c r="B159" s="1" t="s">
        <v>106</v>
      </c>
      <c r="C159" s="2">
        <v>44321</v>
      </c>
      <c r="D159" s="1" t="s">
        <v>294</v>
      </c>
      <c r="E159">
        <v>3</v>
      </c>
      <c r="F159">
        <v>123.1</v>
      </c>
      <c r="G159">
        <v>369.3</v>
      </c>
      <c r="L159" s="5" t="s">
        <v>357</v>
      </c>
      <c r="M159" s="1">
        <v>5</v>
      </c>
    </row>
    <row r="160" spans="1:13" x14ac:dyDescent="0.25">
      <c r="A160" s="1" t="s">
        <v>295</v>
      </c>
      <c r="B160" s="1" t="s">
        <v>30</v>
      </c>
      <c r="C160" s="2">
        <v>44920</v>
      </c>
      <c r="D160" s="1" t="s">
        <v>18</v>
      </c>
      <c r="E160">
        <v>10</v>
      </c>
      <c r="F160">
        <v>570.12</v>
      </c>
      <c r="G160">
        <v>5701.2</v>
      </c>
      <c r="L160" s="6" t="s">
        <v>389</v>
      </c>
      <c r="M160" s="1">
        <v>2</v>
      </c>
    </row>
    <row r="161" spans="1:13" x14ac:dyDescent="0.25">
      <c r="A161" s="1" t="s">
        <v>296</v>
      </c>
      <c r="B161" s="1" t="s">
        <v>8</v>
      </c>
      <c r="C161" s="2">
        <v>45251</v>
      </c>
      <c r="D161" s="1" t="s">
        <v>185</v>
      </c>
      <c r="E161">
        <v>4</v>
      </c>
      <c r="F161">
        <v>985.51</v>
      </c>
      <c r="G161">
        <v>3942.04</v>
      </c>
      <c r="L161" s="7">
        <v>44350</v>
      </c>
      <c r="M161" s="1">
        <v>2</v>
      </c>
    </row>
    <row r="162" spans="1:13" x14ac:dyDescent="0.25">
      <c r="A162" s="1" t="s">
        <v>297</v>
      </c>
      <c r="B162" s="1" t="s">
        <v>201</v>
      </c>
      <c r="C162" s="2">
        <v>45069</v>
      </c>
      <c r="D162" s="1" t="s">
        <v>169</v>
      </c>
      <c r="E162">
        <v>9</v>
      </c>
      <c r="F162">
        <v>476.35</v>
      </c>
      <c r="G162">
        <v>4287.1499999999996</v>
      </c>
      <c r="L162" s="6" t="s">
        <v>424</v>
      </c>
      <c r="M162" s="1">
        <v>1</v>
      </c>
    </row>
    <row r="163" spans="1:13" x14ac:dyDescent="0.25">
      <c r="A163" s="1" t="s">
        <v>298</v>
      </c>
      <c r="B163" s="1" t="s">
        <v>14</v>
      </c>
      <c r="C163" s="2">
        <v>45176</v>
      </c>
      <c r="D163" s="1" t="s">
        <v>299</v>
      </c>
      <c r="E163">
        <v>10</v>
      </c>
      <c r="F163">
        <v>190.29</v>
      </c>
      <c r="G163">
        <v>1902.9</v>
      </c>
      <c r="L163" s="7">
        <v>44353</v>
      </c>
      <c r="M163" s="1">
        <v>1</v>
      </c>
    </row>
    <row r="164" spans="1:13" x14ac:dyDescent="0.25">
      <c r="A164" s="1" t="s">
        <v>300</v>
      </c>
      <c r="B164" s="1" t="s">
        <v>17</v>
      </c>
      <c r="C164" s="2">
        <v>43961</v>
      </c>
      <c r="D164" s="1" t="s">
        <v>176</v>
      </c>
      <c r="E164">
        <v>9</v>
      </c>
      <c r="F164">
        <v>489.93</v>
      </c>
      <c r="G164">
        <v>4409.37</v>
      </c>
      <c r="L164" s="6" t="s">
        <v>425</v>
      </c>
      <c r="M164" s="1">
        <v>1</v>
      </c>
    </row>
    <row r="165" spans="1:13" x14ac:dyDescent="0.25">
      <c r="A165" s="1" t="s">
        <v>301</v>
      </c>
      <c r="B165" s="1" t="s">
        <v>11</v>
      </c>
      <c r="C165" s="2">
        <v>44391</v>
      </c>
      <c r="D165" s="1" t="s">
        <v>18</v>
      </c>
      <c r="E165">
        <v>2</v>
      </c>
      <c r="F165">
        <v>517.33000000000004</v>
      </c>
      <c r="G165">
        <v>1034.6600000000001</v>
      </c>
      <c r="L165" s="7">
        <v>44358</v>
      </c>
      <c r="M165" s="1">
        <v>1</v>
      </c>
    </row>
    <row r="166" spans="1:13" x14ac:dyDescent="0.25">
      <c r="A166" s="1" t="s">
        <v>302</v>
      </c>
      <c r="B166" s="1" t="s">
        <v>41</v>
      </c>
      <c r="C166" s="2">
        <v>44839</v>
      </c>
      <c r="D166" s="1" t="s">
        <v>9</v>
      </c>
      <c r="E166">
        <v>8</v>
      </c>
      <c r="F166">
        <v>744.27</v>
      </c>
      <c r="G166">
        <v>5954.16</v>
      </c>
      <c r="L166" s="6" t="s">
        <v>426</v>
      </c>
      <c r="M166" s="1">
        <v>1</v>
      </c>
    </row>
    <row r="167" spans="1:13" x14ac:dyDescent="0.25">
      <c r="A167" s="1" t="s">
        <v>303</v>
      </c>
      <c r="B167" s="1" t="s">
        <v>285</v>
      </c>
      <c r="C167" s="2">
        <v>44753</v>
      </c>
      <c r="D167" s="1" t="s">
        <v>42</v>
      </c>
      <c r="E167">
        <v>8</v>
      </c>
      <c r="F167">
        <v>701.86</v>
      </c>
      <c r="G167">
        <v>5614.88</v>
      </c>
      <c r="L167" s="7">
        <v>44364</v>
      </c>
      <c r="M167" s="1">
        <v>1</v>
      </c>
    </row>
    <row r="168" spans="1:13" x14ac:dyDescent="0.25">
      <c r="A168" s="1" t="s">
        <v>304</v>
      </c>
      <c r="B168" s="1" t="s">
        <v>287</v>
      </c>
      <c r="C168" s="2">
        <v>44607</v>
      </c>
      <c r="D168" s="1" t="s">
        <v>208</v>
      </c>
      <c r="E168">
        <v>7</v>
      </c>
      <c r="F168">
        <v>408.52</v>
      </c>
      <c r="G168">
        <v>2859.64</v>
      </c>
      <c r="L168" s="5" t="s">
        <v>358</v>
      </c>
      <c r="M168" s="1">
        <v>8</v>
      </c>
    </row>
    <row r="169" spans="1:13" x14ac:dyDescent="0.25">
      <c r="A169" s="1" t="s">
        <v>305</v>
      </c>
      <c r="B169" s="1" t="s">
        <v>109</v>
      </c>
      <c r="C169" s="2">
        <v>45179</v>
      </c>
      <c r="D169" s="1" t="s">
        <v>208</v>
      </c>
      <c r="E169">
        <v>8</v>
      </c>
      <c r="F169">
        <v>225.84</v>
      </c>
      <c r="G169">
        <v>1806.72</v>
      </c>
      <c r="L169" s="6" t="s">
        <v>427</v>
      </c>
      <c r="M169" s="1">
        <v>1</v>
      </c>
    </row>
    <row r="170" spans="1:13" x14ac:dyDescent="0.25">
      <c r="A170" s="1" t="s">
        <v>306</v>
      </c>
      <c r="B170" s="1" t="s">
        <v>52</v>
      </c>
      <c r="C170" s="2">
        <v>44547</v>
      </c>
      <c r="D170" s="1" t="s">
        <v>123</v>
      </c>
      <c r="E170">
        <v>3</v>
      </c>
      <c r="F170">
        <v>648.6</v>
      </c>
      <c r="G170">
        <v>1945.8</v>
      </c>
      <c r="L170" s="7">
        <v>44379</v>
      </c>
      <c r="M170" s="1">
        <v>1</v>
      </c>
    </row>
    <row r="171" spans="1:13" x14ac:dyDescent="0.25">
      <c r="A171" s="1" t="s">
        <v>307</v>
      </c>
      <c r="B171" s="1" t="s">
        <v>92</v>
      </c>
      <c r="C171" s="2">
        <v>43989</v>
      </c>
      <c r="D171" s="1" t="s">
        <v>115</v>
      </c>
      <c r="E171">
        <v>6</v>
      </c>
      <c r="F171">
        <v>427.49</v>
      </c>
      <c r="G171">
        <v>2564.94</v>
      </c>
      <c r="L171" s="6" t="s">
        <v>428</v>
      </c>
      <c r="M171" s="1">
        <v>1</v>
      </c>
    </row>
    <row r="172" spans="1:13" x14ac:dyDescent="0.25">
      <c r="A172" s="1" t="s">
        <v>308</v>
      </c>
      <c r="B172" s="1" t="s">
        <v>54</v>
      </c>
      <c r="C172" s="2">
        <v>44418</v>
      </c>
      <c r="D172" s="1" t="s">
        <v>309</v>
      </c>
      <c r="E172">
        <v>1</v>
      </c>
      <c r="F172">
        <v>140.94999999999999</v>
      </c>
      <c r="G172">
        <v>140.94999999999999</v>
      </c>
      <c r="L172" s="7">
        <v>44380</v>
      </c>
      <c r="M172" s="1">
        <v>1</v>
      </c>
    </row>
    <row r="173" spans="1:13" x14ac:dyDescent="0.25">
      <c r="A173" s="1" t="s">
        <v>310</v>
      </c>
      <c r="B173" s="1" t="s">
        <v>89</v>
      </c>
      <c r="C173" s="2">
        <v>43888</v>
      </c>
      <c r="D173" s="1" t="s">
        <v>26</v>
      </c>
      <c r="E173">
        <v>7</v>
      </c>
      <c r="F173">
        <v>901.57</v>
      </c>
      <c r="G173">
        <v>6310.99</v>
      </c>
      <c r="L173" s="6" t="s">
        <v>429</v>
      </c>
      <c r="M173" s="1">
        <v>1</v>
      </c>
    </row>
    <row r="174" spans="1:13" x14ac:dyDescent="0.25">
      <c r="A174" s="1" t="s">
        <v>311</v>
      </c>
      <c r="B174" s="1" t="s">
        <v>201</v>
      </c>
      <c r="C174" s="2">
        <v>44232</v>
      </c>
      <c r="D174" s="1" t="s">
        <v>309</v>
      </c>
      <c r="E174">
        <v>1</v>
      </c>
      <c r="F174">
        <v>694.31</v>
      </c>
      <c r="G174">
        <v>694.31</v>
      </c>
      <c r="L174" s="7">
        <v>44386</v>
      </c>
      <c r="M174" s="1">
        <v>1</v>
      </c>
    </row>
    <row r="175" spans="1:13" x14ac:dyDescent="0.25">
      <c r="A175" s="1" t="s">
        <v>312</v>
      </c>
      <c r="B175" s="1" t="s">
        <v>166</v>
      </c>
      <c r="C175" s="2">
        <v>43957</v>
      </c>
      <c r="D175" s="1" t="s">
        <v>74</v>
      </c>
      <c r="E175">
        <v>9</v>
      </c>
      <c r="F175">
        <v>686.35</v>
      </c>
      <c r="G175">
        <v>6177.15</v>
      </c>
      <c r="L175" s="6" t="s">
        <v>430</v>
      </c>
      <c r="M175" s="1">
        <v>1</v>
      </c>
    </row>
    <row r="176" spans="1:13" x14ac:dyDescent="0.25">
      <c r="A176" s="1" t="s">
        <v>313</v>
      </c>
      <c r="B176" s="1" t="s">
        <v>92</v>
      </c>
      <c r="C176" s="2">
        <v>44789</v>
      </c>
      <c r="D176" s="1" t="s">
        <v>314</v>
      </c>
      <c r="E176">
        <v>1</v>
      </c>
      <c r="F176">
        <v>824.36</v>
      </c>
      <c r="G176">
        <v>824.36</v>
      </c>
      <c r="L176" s="7">
        <v>44387</v>
      </c>
      <c r="M176" s="1">
        <v>1</v>
      </c>
    </row>
    <row r="177" spans="1:13" x14ac:dyDescent="0.25">
      <c r="A177" s="1" t="s">
        <v>315</v>
      </c>
      <c r="B177" s="1" t="s">
        <v>92</v>
      </c>
      <c r="C177" s="2">
        <v>43852</v>
      </c>
      <c r="D177" s="1" t="s">
        <v>214</v>
      </c>
      <c r="E177">
        <v>1</v>
      </c>
      <c r="F177">
        <v>534.37</v>
      </c>
      <c r="G177">
        <v>534.37</v>
      </c>
      <c r="L177" s="6" t="s">
        <v>431</v>
      </c>
      <c r="M177" s="1">
        <v>1</v>
      </c>
    </row>
    <row r="178" spans="1:13" x14ac:dyDescent="0.25">
      <c r="A178" s="1" t="s">
        <v>316</v>
      </c>
      <c r="B178" s="1" t="s">
        <v>59</v>
      </c>
      <c r="C178" s="2">
        <v>44933</v>
      </c>
      <c r="D178" s="1" t="s">
        <v>60</v>
      </c>
      <c r="E178">
        <v>7</v>
      </c>
      <c r="F178">
        <v>816.9</v>
      </c>
      <c r="G178">
        <v>5718.3</v>
      </c>
      <c r="L178" s="7">
        <v>44391</v>
      </c>
      <c r="M178" s="1">
        <v>1</v>
      </c>
    </row>
    <row r="179" spans="1:13" x14ac:dyDescent="0.25">
      <c r="A179" s="1" t="s">
        <v>317</v>
      </c>
      <c r="B179" s="1" t="s">
        <v>59</v>
      </c>
      <c r="C179" s="2">
        <v>43925</v>
      </c>
      <c r="D179" s="1" t="s">
        <v>318</v>
      </c>
      <c r="E179">
        <v>2</v>
      </c>
      <c r="F179">
        <v>503.11</v>
      </c>
      <c r="G179">
        <v>1006.22</v>
      </c>
      <c r="L179" s="6" t="s">
        <v>432</v>
      </c>
      <c r="M179" s="1">
        <v>2</v>
      </c>
    </row>
    <row r="180" spans="1:13" x14ac:dyDescent="0.25">
      <c r="A180" s="1" t="s">
        <v>319</v>
      </c>
      <c r="B180" s="1" t="s">
        <v>138</v>
      </c>
      <c r="C180" s="2">
        <v>44549</v>
      </c>
      <c r="D180" s="1" t="s">
        <v>203</v>
      </c>
      <c r="E180">
        <v>5</v>
      </c>
      <c r="F180">
        <v>76.5</v>
      </c>
      <c r="G180">
        <v>382.5</v>
      </c>
      <c r="L180" s="7">
        <v>44399</v>
      </c>
      <c r="M180" s="1">
        <v>2</v>
      </c>
    </row>
    <row r="181" spans="1:13" x14ac:dyDescent="0.25">
      <c r="A181" s="1" t="s">
        <v>320</v>
      </c>
      <c r="B181" s="1" t="s">
        <v>62</v>
      </c>
      <c r="C181" s="2">
        <v>44187</v>
      </c>
      <c r="D181" s="1" t="s">
        <v>321</v>
      </c>
      <c r="E181">
        <v>8</v>
      </c>
      <c r="F181">
        <v>411.2</v>
      </c>
      <c r="G181">
        <v>3289.6</v>
      </c>
      <c r="L181" s="6" t="s">
        <v>433</v>
      </c>
      <c r="M181" s="1">
        <v>1</v>
      </c>
    </row>
    <row r="182" spans="1:13" x14ac:dyDescent="0.25">
      <c r="A182" s="1" t="s">
        <v>322</v>
      </c>
      <c r="B182" s="1" t="s">
        <v>33</v>
      </c>
      <c r="C182" s="2">
        <v>44875</v>
      </c>
      <c r="D182" s="1" t="s">
        <v>167</v>
      </c>
      <c r="E182">
        <v>8</v>
      </c>
      <c r="F182">
        <v>502.49</v>
      </c>
      <c r="G182">
        <v>4019.92</v>
      </c>
      <c r="L182" s="7">
        <v>44403</v>
      </c>
      <c r="M182" s="1">
        <v>1</v>
      </c>
    </row>
    <row r="183" spans="1:13" x14ac:dyDescent="0.25">
      <c r="A183" s="1" t="s">
        <v>323</v>
      </c>
      <c r="B183" s="1" t="s">
        <v>92</v>
      </c>
      <c r="C183" s="2">
        <v>44262</v>
      </c>
      <c r="D183" s="1" t="s">
        <v>128</v>
      </c>
      <c r="E183">
        <v>3</v>
      </c>
      <c r="F183">
        <v>723</v>
      </c>
      <c r="G183">
        <v>2169</v>
      </c>
      <c r="L183" s="5" t="s">
        <v>359</v>
      </c>
      <c r="M183" s="1">
        <v>3</v>
      </c>
    </row>
    <row r="184" spans="1:13" x14ac:dyDescent="0.25">
      <c r="A184" s="1" t="s">
        <v>324</v>
      </c>
      <c r="B184" s="1" t="s">
        <v>80</v>
      </c>
      <c r="C184" s="2">
        <v>44268</v>
      </c>
      <c r="D184" s="1" t="s">
        <v>107</v>
      </c>
      <c r="E184">
        <v>7</v>
      </c>
      <c r="F184">
        <v>115.51</v>
      </c>
      <c r="G184">
        <v>808.57</v>
      </c>
      <c r="L184" s="6" t="s">
        <v>434</v>
      </c>
      <c r="M184" s="1">
        <v>1</v>
      </c>
    </row>
    <row r="185" spans="1:13" x14ac:dyDescent="0.25">
      <c r="A185" s="1" t="s">
        <v>325</v>
      </c>
      <c r="B185" s="1" t="s">
        <v>8</v>
      </c>
      <c r="C185" s="2">
        <v>43889</v>
      </c>
      <c r="D185" s="1" t="s">
        <v>45</v>
      </c>
      <c r="E185">
        <v>3</v>
      </c>
      <c r="F185">
        <v>148.62</v>
      </c>
      <c r="G185">
        <v>445.86</v>
      </c>
      <c r="L185" s="7">
        <v>44418</v>
      </c>
      <c r="M185" s="1">
        <v>1</v>
      </c>
    </row>
    <row r="186" spans="1:13" x14ac:dyDescent="0.25">
      <c r="A186" s="1" t="s">
        <v>326</v>
      </c>
      <c r="B186" s="1" t="s">
        <v>70</v>
      </c>
      <c r="C186" s="2">
        <v>44489</v>
      </c>
      <c r="D186" s="1" t="s">
        <v>327</v>
      </c>
      <c r="E186">
        <v>6</v>
      </c>
      <c r="F186">
        <v>271.05</v>
      </c>
      <c r="G186">
        <v>1626.3</v>
      </c>
      <c r="L186" s="6" t="s">
        <v>435</v>
      </c>
      <c r="M186" s="1">
        <v>1</v>
      </c>
    </row>
    <row r="187" spans="1:13" x14ac:dyDescent="0.25">
      <c r="A187" s="1" t="s">
        <v>328</v>
      </c>
      <c r="B187" s="1" t="s">
        <v>220</v>
      </c>
      <c r="C187" s="2">
        <v>45147</v>
      </c>
      <c r="D187" s="1" t="s">
        <v>318</v>
      </c>
      <c r="E187">
        <v>6</v>
      </c>
      <c r="F187">
        <v>273.83</v>
      </c>
      <c r="G187">
        <v>1642.98</v>
      </c>
      <c r="L187" s="7">
        <v>44426</v>
      </c>
      <c r="M187" s="1">
        <v>1</v>
      </c>
    </row>
    <row r="188" spans="1:13" x14ac:dyDescent="0.25">
      <c r="A188" s="1" t="s">
        <v>329</v>
      </c>
      <c r="B188" s="1" t="s">
        <v>86</v>
      </c>
      <c r="C188" s="2">
        <v>44564</v>
      </c>
      <c r="D188" s="1" t="s">
        <v>330</v>
      </c>
      <c r="E188">
        <v>3</v>
      </c>
      <c r="F188">
        <v>734.86</v>
      </c>
      <c r="G188">
        <v>2204.58</v>
      </c>
      <c r="L188" s="6" t="s">
        <v>436</v>
      </c>
      <c r="M188" s="1">
        <v>1</v>
      </c>
    </row>
    <row r="189" spans="1:13" x14ac:dyDescent="0.25">
      <c r="A189" s="1" t="s">
        <v>331</v>
      </c>
      <c r="B189" s="1" t="s">
        <v>285</v>
      </c>
      <c r="C189" s="2">
        <v>44190</v>
      </c>
      <c r="D189" s="1" t="s">
        <v>167</v>
      </c>
      <c r="E189">
        <v>7</v>
      </c>
      <c r="F189">
        <v>258.22000000000003</v>
      </c>
      <c r="G189">
        <v>1807.54</v>
      </c>
      <c r="L189" s="7">
        <v>44434</v>
      </c>
      <c r="M189" s="1">
        <v>1</v>
      </c>
    </row>
    <row r="190" spans="1:13" x14ac:dyDescent="0.25">
      <c r="A190" s="1" t="s">
        <v>332</v>
      </c>
      <c r="B190" s="1" t="s">
        <v>213</v>
      </c>
      <c r="C190" s="2">
        <v>44912</v>
      </c>
      <c r="D190" s="1" t="s">
        <v>333</v>
      </c>
      <c r="E190">
        <v>3</v>
      </c>
      <c r="F190">
        <v>636.77</v>
      </c>
      <c r="G190">
        <v>1910.31</v>
      </c>
      <c r="L190" s="5" t="s">
        <v>360</v>
      </c>
      <c r="M190" s="1">
        <v>1</v>
      </c>
    </row>
    <row r="191" spans="1:13" x14ac:dyDescent="0.25">
      <c r="A191" s="1" t="s">
        <v>334</v>
      </c>
      <c r="B191" s="1" t="s">
        <v>49</v>
      </c>
      <c r="C191" s="2">
        <v>44044</v>
      </c>
      <c r="D191" s="1" t="s">
        <v>164</v>
      </c>
      <c r="E191">
        <v>8</v>
      </c>
      <c r="F191">
        <v>499.33</v>
      </c>
      <c r="G191">
        <v>3994.64</v>
      </c>
      <c r="L191" s="6" t="s">
        <v>398</v>
      </c>
      <c r="M191" s="1">
        <v>1</v>
      </c>
    </row>
    <row r="192" spans="1:13" x14ac:dyDescent="0.25">
      <c r="A192" s="1" t="s">
        <v>335</v>
      </c>
      <c r="B192" s="1" t="s">
        <v>8</v>
      </c>
      <c r="C192" s="2">
        <v>44322</v>
      </c>
      <c r="D192" s="1" t="s">
        <v>128</v>
      </c>
      <c r="E192">
        <v>10</v>
      </c>
      <c r="F192">
        <v>577.55999999999995</v>
      </c>
      <c r="G192">
        <v>5775.6</v>
      </c>
      <c r="L192" s="7">
        <v>44442</v>
      </c>
      <c r="M192" s="1">
        <v>1</v>
      </c>
    </row>
    <row r="193" spans="1:13" x14ac:dyDescent="0.25">
      <c r="A193" s="1" t="s">
        <v>336</v>
      </c>
      <c r="B193" s="1" t="s">
        <v>166</v>
      </c>
      <c r="C193" s="2">
        <v>44543</v>
      </c>
      <c r="D193" s="1" t="s">
        <v>21</v>
      </c>
      <c r="E193">
        <v>4</v>
      </c>
      <c r="F193">
        <v>839.73</v>
      </c>
      <c r="G193">
        <v>3358.92</v>
      </c>
      <c r="L193" s="5" t="s">
        <v>361</v>
      </c>
      <c r="M193" s="1">
        <v>4</v>
      </c>
    </row>
    <row r="194" spans="1:13" x14ac:dyDescent="0.25">
      <c r="A194" s="1" t="s">
        <v>337</v>
      </c>
      <c r="B194" s="1" t="s">
        <v>20</v>
      </c>
      <c r="C194" s="2">
        <v>45062</v>
      </c>
      <c r="D194" s="1" t="s">
        <v>50</v>
      </c>
      <c r="E194">
        <v>1</v>
      </c>
      <c r="F194">
        <v>410.34</v>
      </c>
      <c r="G194">
        <v>410.34</v>
      </c>
      <c r="L194" s="6" t="s">
        <v>437</v>
      </c>
      <c r="M194" s="1">
        <v>1</v>
      </c>
    </row>
    <row r="195" spans="1:13" x14ac:dyDescent="0.25">
      <c r="A195" s="1" t="s">
        <v>338</v>
      </c>
      <c r="B195" s="1" t="s">
        <v>86</v>
      </c>
      <c r="C195" s="2">
        <v>44327</v>
      </c>
      <c r="D195" s="1" t="s">
        <v>100</v>
      </c>
      <c r="E195">
        <v>4</v>
      </c>
      <c r="F195">
        <v>773.2</v>
      </c>
      <c r="G195">
        <v>3092.8</v>
      </c>
      <c r="L195" s="7">
        <v>44470</v>
      </c>
      <c r="M195" s="1">
        <v>1</v>
      </c>
    </row>
    <row r="196" spans="1:13" x14ac:dyDescent="0.25">
      <c r="A196" s="1" t="s">
        <v>339</v>
      </c>
      <c r="B196" s="1" t="s">
        <v>114</v>
      </c>
      <c r="C196" s="2">
        <v>45050</v>
      </c>
      <c r="D196" s="1" t="s">
        <v>216</v>
      </c>
      <c r="E196">
        <v>7</v>
      </c>
      <c r="F196">
        <v>427.82</v>
      </c>
      <c r="G196">
        <v>2994.74</v>
      </c>
      <c r="L196" s="6" t="s">
        <v>438</v>
      </c>
      <c r="M196" s="1">
        <v>1</v>
      </c>
    </row>
    <row r="197" spans="1:13" x14ac:dyDescent="0.25">
      <c r="A197" s="1" t="s">
        <v>340</v>
      </c>
      <c r="B197" s="1" t="s">
        <v>106</v>
      </c>
      <c r="C197" s="2">
        <v>44640</v>
      </c>
      <c r="D197" s="1" t="s">
        <v>139</v>
      </c>
      <c r="E197">
        <v>4</v>
      </c>
      <c r="F197">
        <v>360.33</v>
      </c>
      <c r="G197">
        <v>1441.32</v>
      </c>
      <c r="L197" s="7">
        <v>44471</v>
      </c>
      <c r="M197" s="1">
        <v>1</v>
      </c>
    </row>
    <row r="198" spans="1:13" x14ac:dyDescent="0.25">
      <c r="A198" s="1" t="s">
        <v>341</v>
      </c>
      <c r="B198" s="1" t="s">
        <v>70</v>
      </c>
      <c r="C198" s="2">
        <v>43876</v>
      </c>
      <c r="D198" s="1" t="s">
        <v>198</v>
      </c>
      <c r="E198">
        <v>6</v>
      </c>
      <c r="F198">
        <v>959.04</v>
      </c>
      <c r="G198">
        <v>5754.24</v>
      </c>
      <c r="L198" s="6" t="s">
        <v>439</v>
      </c>
      <c r="M198" s="1">
        <v>1</v>
      </c>
    </row>
    <row r="199" spans="1:13" x14ac:dyDescent="0.25">
      <c r="A199" s="1" t="s">
        <v>342</v>
      </c>
      <c r="B199" s="1" t="s">
        <v>89</v>
      </c>
      <c r="C199" s="2">
        <v>43844</v>
      </c>
      <c r="D199" s="1" t="s">
        <v>50</v>
      </c>
      <c r="E199">
        <v>9</v>
      </c>
      <c r="F199">
        <v>192.53</v>
      </c>
      <c r="G199">
        <v>1732.77</v>
      </c>
      <c r="L199" s="7">
        <v>44486</v>
      </c>
      <c r="M199" s="1">
        <v>1</v>
      </c>
    </row>
    <row r="200" spans="1:13" x14ac:dyDescent="0.25">
      <c r="A200" s="1" t="s">
        <v>343</v>
      </c>
      <c r="B200" s="1" t="s">
        <v>59</v>
      </c>
      <c r="C200" s="2">
        <v>44582</v>
      </c>
      <c r="D200" s="1" t="s">
        <v>205</v>
      </c>
      <c r="E200">
        <v>1</v>
      </c>
      <c r="F200">
        <v>99.43</v>
      </c>
      <c r="G200">
        <v>99.43</v>
      </c>
      <c r="L200" s="6" t="s">
        <v>440</v>
      </c>
      <c r="M200" s="1">
        <v>1</v>
      </c>
    </row>
    <row r="201" spans="1:13" x14ac:dyDescent="0.25">
      <c r="A201" s="1" t="s">
        <v>344</v>
      </c>
      <c r="B201" s="1" t="s">
        <v>38</v>
      </c>
      <c r="C201" s="2">
        <v>44350</v>
      </c>
      <c r="D201" s="1" t="s">
        <v>74</v>
      </c>
      <c r="E201">
        <v>5</v>
      </c>
      <c r="F201">
        <v>773.28</v>
      </c>
      <c r="G201">
        <v>3866.4</v>
      </c>
      <c r="L201" s="7">
        <v>44489</v>
      </c>
      <c r="M201" s="1">
        <v>1</v>
      </c>
    </row>
    <row r="202" spans="1:13" x14ac:dyDescent="0.25">
      <c r="A202" s="1" t="s">
        <v>344</v>
      </c>
      <c r="B202" s="1" t="s">
        <v>38</v>
      </c>
      <c r="C202" s="2">
        <v>44350</v>
      </c>
      <c r="D202" s="1" t="s">
        <v>74</v>
      </c>
      <c r="E202">
        <v>5</v>
      </c>
      <c r="F202">
        <v>773.28</v>
      </c>
      <c r="G202">
        <v>3866.4</v>
      </c>
      <c r="L202" s="5" t="s">
        <v>362</v>
      </c>
      <c r="M202" s="1">
        <v>2</v>
      </c>
    </row>
    <row r="203" spans="1:13" x14ac:dyDescent="0.25">
      <c r="A203" s="1" t="s">
        <v>344</v>
      </c>
      <c r="B203" s="1" t="s">
        <v>38</v>
      </c>
      <c r="C203" s="2">
        <v>44350</v>
      </c>
      <c r="D203" s="1" t="s">
        <v>74</v>
      </c>
      <c r="E203">
        <v>5</v>
      </c>
      <c r="F203">
        <v>773.28</v>
      </c>
      <c r="G203">
        <v>3866.4</v>
      </c>
      <c r="L203" s="6" t="s">
        <v>441</v>
      </c>
      <c r="M203" s="1">
        <v>1</v>
      </c>
    </row>
    <row r="204" spans="1:13" x14ac:dyDescent="0.25">
      <c r="L204" s="7">
        <v>44510</v>
      </c>
      <c r="M204" s="1">
        <v>1</v>
      </c>
    </row>
    <row r="205" spans="1:13" x14ac:dyDescent="0.25">
      <c r="L205" s="6" t="s">
        <v>442</v>
      </c>
      <c r="M205" s="1">
        <v>1</v>
      </c>
    </row>
    <row r="206" spans="1:13" x14ac:dyDescent="0.25">
      <c r="L206" s="7">
        <v>44524</v>
      </c>
      <c r="M206" s="1">
        <v>1</v>
      </c>
    </row>
    <row r="207" spans="1:13" x14ac:dyDescent="0.25">
      <c r="L207" s="5" t="s">
        <v>363</v>
      </c>
      <c r="M207" s="1">
        <v>4</v>
      </c>
    </row>
    <row r="208" spans="1:13" x14ac:dyDescent="0.25">
      <c r="L208" s="6" t="s">
        <v>443</v>
      </c>
      <c r="M208" s="1">
        <v>1</v>
      </c>
    </row>
    <row r="209" spans="12:13" x14ac:dyDescent="0.25">
      <c r="L209" s="7">
        <v>44543</v>
      </c>
      <c r="M209" s="1">
        <v>1</v>
      </c>
    </row>
    <row r="210" spans="12:13" x14ac:dyDescent="0.25">
      <c r="L210" s="6" t="s">
        <v>444</v>
      </c>
      <c r="M210" s="1">
        <v>1</v>
      </c>
    </row>
    <row r="211" spans="12:13" x14ac:dyDescent="0.25">
      <c r="L211" s="7">
        <v>44547</v>
      </c>
      <c r="M211" s="1">
        <v>1</v>
      </c>
    </row>
    <row r="212" spans="12:13" x14ac:dyDescent="0.25">
      <c r="L212" s="6" t="s">
        <v>445</v>
      </c>
      <c r="M212" s="1">
        <v>1</v>
      </c>
    </row>
    <row r="213" spans="12:13" x14ac:dyDescent="0.25">
      <c r="L213" s="7">
        <v>44549</v>
      </c>
      <c r="M213" s="1">
        <v>1</v>
      </c>
    </row>
    <row r="214" spans="12:13" x14ac:dyDescent="0.25">
      <c r="L214" s="6" t="s">
        <v>404</v>
      </c>
      <c r="M214" s="1">
        <v>1</v>
      </c>
    </row>
    <row r="215" spans="12:13" x14ac:dyDescent="0.25">
      <c r="L215" s="7">
        <v>44552</v>
      </c>
      <c r="M215" s="1">
        <v>1</v>
      </c>
    </row>
    <row r="216" spans="12:13" x14ac:dyDescent="0.25">
      <c r="L216" s="4" t="s">
        <v>350</v>
      </c>
      <c r="M216" s="1">
        <v>47</v>
      </c>
    </row>
    <row r="217" spans="12:13" x14ac:dyDescent="0.25">
      <c r="L217" s="5" t="s">
        <v>352</v>
      </c>
      <c r="M217" s="1">
        <v>9</v>
      </c>
    </row>
    <row r="218" spans="12:13" x14ac:dyDescent="0.25">
      <c r="L218" s="6" t="s">
        <v>446</v>
      </c>
      <c r="M218" s="1">
        <v>1</v>
      </c>
    </row>
    <row r="219" spans="12:13" x14ac:dyDescent="0.25">
      <c r="L219" s="7">
        <v>44562</v>
      </c>
      <c r="M219" s="1">
        <v>1</v>
      </c>
    </row>
    <row r="220" spans="12:13" x14ac:dyDescent="0.25">
      <c r="L220" s="6" t="s">
        <v>447</v>
      </c>
      <c r="M220" s="1">
        <v>1</v>
      </c>
    </row>
    <row r="221" spans="12:13" x14ac:dyDescent="0.25">
      <c r="L221" s="7">
        <v>44563</v>
      </c>
      <c r="M221" s="1">
        <v>1</v>
      </c>
    </row>
    <row r="222" spans="12:13" x14ac:dyDescent="0.25">
      <c r="L222" s="6" t="s">
        <v>448</v>
      </c>
      <c r="M222" s="1">
        <v>1</v>
      </c>
    </row>
    <row r="223" spans="12:13" x14ac:dyDescent="0.25">
      <c r="L223" s="7">
        <v>44564</v>
      </c>
      <c r="M223" s="1">
        <v>1</v>
      </c>
    </row>
    <row r="224" spans="12:13" x14ac:dyDescent="0.25">
      <c r="L224" s="6" t="s">
        <v>449</v>
      </c>
      <c r="M224" s="1">
        <v>1</v>
      </c>
    </row>
    <row r="225" spans="12:13" x14ac:dyDescent="0.25">
      <c r="L225" s="7">
        <v>44566</v>
      </c>
      <c r="M225" s="1">
        <v>1</v>
      </c>
    </row>
    <row r="226" spans="12:13" x14ac:dyDescent="0.25">
      <c r="L226" s="6" t="s">
        <v>365</v>
      </c>
      <c r="M226" s="1">
        <v>1</v>
      </c>
    </row>
    <row r="227" spans="12:13" x14ac:dyDescent="0.25">
      <c r="L227" s="7">
        <v>44569</v>
      </c>
      <c r="M227" s="1">
        <v>1</v>
      </c>
    </row>
    <row r="228" spans="12:13" x14ac:dyDescent="0.25">
      <c r="L228" s="6" t="s">
        <v>450</v>
      </c>
      <c r="M228" s="1">
        <v>1</v>
      </c>
    </row>
    <row r="229" spans="12:13" x14ac:dyDescent="0.25">
      <c r="L229" s="7">
        <v>44570</v>
      </c>
      <c r="M229" s="1">
        <v>1</v>
      </c>
    </row>
    <row r="230" spans="12:13" x14ac:dyDescent="0.25">
      <c r="L230" s="6" t="s">
        <v>366</v>
      </c>
      <c r="M230" s="1">
        <v>1</v>
      </c>
    </row>
    <row r="231" spans="12:13" x14ac:dyDescent="0.25">
      <c r="L231" s="7">
        <v>44575</v>
      </c>
      <c r="M231" s="1">
        <v>1</v>
      </c>
    </row>
    <row r="232" spans="12:13" x14ac:dyDescent="0.25">
      <c r="L232" s="6" t="s">
        <v>367</v>
      </c>
      <c r="M232" s="1">
        <v>1</v>
      </c>
    </row>
    <row r="233" spans="12:13" x14ac:dyDescent="0.25">
      <c r="L233" s="7">
        <v>44578</v>
      </c>
      <c r="M233" s="1">
        <v>1</v>
      </c>
    </row>
    <row r="234" spans="12:13" x14ac:dyDescent="0.25">
      <c r="L234" s="6" t="s">
        <v>451</v>
      </c>
      <c r="M234" s="1">
        <v>1</v>
      </c>
    </row>
    <row r="235" spans="12:13" x14ac:dyDescent="0.25">
      <c r="L235" s="7">
        <v>44582</v>
      </c>
      <c r="M235" s="1">
        <v>1</v>
      </c>
    </row>
    <row r="236" spans="12:13" x14ac:dyDescent="0.25">
      <c r="L236" s="5" t="s">
        <v>353</v>
      </c>
      <c r="M236" s="1">
        <v>2</v>
      </c>
    </row>
    <row r="237" spans="12:13" x14ac:dyDescent="0.25">
      <c r="L237" s="6" t="s">
        <v>372</v>
      </c>
      <c r="M237" s="1">
        <v>1</v>
      </c>
    </row>
    <row r="238" spans="12:13" x14ac:dyDescent="0.25">
      <c r="L238" s="7">
        <v>44607</v>
      </c>
      <c r="M238" s="1">
        <v>1</v>
      </c>
    </row>
    <row r="239" spans="12:13" x14ac:dyDescent="0.25">
      <c r="L239" s="6" t="s">
        <v>409</v>
      </c>
      <c r="M239" s="1">
        <v>1</v>
      </c>
    </row>
    <row r="240" spans="12:13" x14ac:dyDescent="0.25">
      <c r="L240" s="7">
        <v>44614</v>
      </c>
      <c r="M240" s="1">
        <v>1</v>
      </c>
    </row>
    <row r="241" spans="12:13" x14ac:dyDescent="0.25">
      <c r="L241" s="5" t="s">
        <v>354</v>
      </c>
      <c r="M241" s="1">
        <v>5</v>
      </c>
    </row>
    <row r="242" spans="12:13" x14ac:dyDescent="0.25">
      <c r="L242" s="6" t="s">
        <v>413</v>
      </c>
      <c r="M242" s="1">
        <v>2</v>
      </c>
    </row>
    <row r="243" spans="12:13" x14ac:dyDescent="0.25">
      <c r="L243" s="7">
        <v>44637</v>
      </c>
      <c r="M243" s="1">
        <v>2</v>
      </c>
    </row>
    <row r="244" spans="12:13" x14ac:dyDescent="0.25">
      <c r="L244" s="6" t="s">
        <v>452</v>
      </c>
      <c r="M244" s="1">
        <v>3</v>
      </c>
    </row>
    <row r="245" spans="12:13" x14ac:dyDescent="0.25">
      <c r="L245" s="7">
        <v>44640</v>
      </c>
      <c r="M245" s="1">
        <v>3</v>
      </c>
    </row>
    <row r="246" spans="12:13" x14ac:dyDescent="0.25">
      <c r="L246" s="5" t="s">
        <v>355</v>
      </c>
      <c r="M246" s="1">
        <v>3</v>
      </c>
    </row>
    <row r="247" spans="12:13" x14ac:dyDescent="0.25">
      <c r="L247" s="6" t="s">
        <v>453</v>
      </c>
      <c r="M247" s="1">
        <v>1</v>
      </c>
    </row>
    <row r="248" spans="12:13" x14ac:dyDescent="0.25">
      <c r="L248" s="7">
        <v>44657</v>
      </c>
      <c r="M248" s="1">
        <v>1</v>
      </c>
    </row>
    <row r="249" spans="12:13" x14ac:dyDescent="0.25">
      <c r="L249" s="6" t="s">
        <v>454</v>
      </c>
      <c r="M249" s="1">
        <v>1</v>
      </c>
    </row>
    <row r="250" spans="12:13" x14ac:dyDescent="0.25">
      <c r="L250" s="7">
        <v>44669</v>
      </c>
      <c r="M250" s="1">
        <v>1</v>
      </c>
    </row>
    <row r="251" spans="12:13" x14ac:dyDescent="0.25">
      <c r="L251" s="6" t="s">
        <v>455</v>
      </c>
      <c r="M251" s="1">
        <v>1</v>
      </c>
    </row>
    <row r="252" spans="12:13" x14ac:dyDescent="0.25">
      <c r="L252" s="7">
        <v>44670</v>
      </c>
      <c r="M252" s="1">
        <v>1</v>
      </c>
    </row>
    <row r="253" spans="12:13" x14ac:dyDescent="0.25">
      <c r="L253" s="5" t="s">
        <v>356</v>
      </c>
      <c r="M253" s="1">
        <v>4</v>
      </c>
    </row>
    <row r="254" spans="12:13" x14ac:dyDescent="0.25">
      <c r="L254" s="6" t="s">
        <v>386</v>
      </c>
      <c r="M254" s="1">
        <v>1</v>
      </c>
    </row>
    <row r="255" spans="12:13" x14ac:dyDescent="0.25">
      <c r="L255" s="7">
        <v>44682</v>
      </c>
      <c r="M255" s="1">
        <v>1</v>
      </c>
    </row>
    <row r="256" spans="12:13" x14ac:dyDescent="0.25">
      <c r="L256" s="6" t="s">
        <v>456</v>
      </c>
      <c r="M256" s="1">
        <v>2</v>
      </c>
    </row>
    <row r="257" spans="12:13" x14ac:dyDescent="0.25">
      <c r="L257" s="7">
        <v>44693</v>
      </c>
      <c r="M257" s="1">
        <v>2</v>
      </c>
    </row>
    <row r="258" spans="12:13" x14ac:dyDescent="0.25">
      <c r="L258" s="6" t="s">
        <v>457</v>
      </c>
      <c r="M258" s="1">
        <v>1</v>
      </c>
    </row>
    <row r="259" spans="12:13" x14ac:dyDescent="0.25">
      <c r="L259" s="7">
        <v>44703</v>
      </c>
      <c r="M259" s="1">
        <v>1</v>
      </c>
    </row>
    <row r="260" spans="12:13" x14ac:dyDescent="0.25">
      <c r="L260" s="5" t="s">
        <v>357</v>
      </c>
      <c r="M260" s="1">
        <v>4</v>
      </c>
    </row>
    <row r="261" spans="12:13" x14ac:dyDescent="0.25">
      <c r="L261" s="6" t="s">
        <v>425</v>
      </c>
      <c r="M261" s="1">
        <v>1</v>
      </c>
    </row>
    <row r="262" spans="12:13" x14ac:dyDescent="0.25">
      <c r="L262" s="7">
        <v>44723</v>
      </c>
      <c r="M262" s="1">
        <v>1</v>
      </c>
    </row>
    <row r="263" spans="12:13" x14ac:dyDescent="0.25">
      <c r="L263" s="6" t="s">
        <v>458</v>
      </c>
      <c r="M263" s="1">
        <v>1</v>
      </c>
    </row>
    <row r="264" spans="12:13" x14ac:dyDescent="0.25">
      <c r="L264" s="7">
        <v>44728</v>
      </c>
      <c r="M264" s="1">
        <v>1</v>
      </c>
    </row>
    <row r="265" spans="12:13" x14ac:dyDescent="0.25">
      <c r="L265" s="6" t="s">
        <v>459</v>
      </c>
      <c r="M265" s="1">
        <v>1</v>
      </c>
    </row>
    <row r="266" spans="12:13" x14ac:dyDescent="0.25">
      <c r="L266" s="7">
        <v>44736</v>
      </c>
      <c r="M266" s="1">
        <v>1</v>
      </c>
    </row>
    <row r="267" spans="12:13" x14ac:dyDescent="0.25">
      <c r="L267" s="6" t="s">
        <v>460</v>
      </c>
      <c r="M267" s="1">
        <v>1</v>
      </c>
    </row>
    <row r="268" spans="12:13" x14ac:dyDescent="0.25">
      <c r="L268" s="7">
        <v>44738</v>
      </c>
      <c r="M268" s="1">
        <v>1</v>
      </c>
    </row>
    <row r="269" spans="12:13" x14ac:dyDescent="0.25">
      <c r="L269" s="5" t="s">
        <v>358</v>
      </c>
      <c r="M269" s="1">
        <v>4</v>
      </c>
    </row>
    <row r="270" spans="12:13" x14ac:dyDescent="0.25">
      <c r="L270" s="6" t="s">
        <v>461</v>
      </c>
      <c r="M270" s="1">
        <v>1</v>
      </c>
    </row>
    <row r="271" spans="12:13" x14ac:dyDescent="0.25">
      <c r="L271" s="7">
        <v>44750</v>
      </c>
      <c r="M271" s="1">
        <v>1</v>
      </c>
    </row>
    <row r="272" spans="12:13" x14ac:dyDescent="0.25">
      <c r="L272" s="6" t="s">
        <v>462</v>
      </c>
      <c r="M272" s="1">
        <v>1</v>
      </c>
    </row>
    <row r="273" spans="12:13" x14ac:dyDescent="0.25">
      <c r="L273" s="7">
        <v>44753</v>
      </c>
      <c r="M273" s="1">
        <v>1</v>
      </c>
    </row>
    <row r="274" spans="12:13" x14ac:dyDescent="0.25">
      <c r="L274" s="6" t="s">
        <v>463</v>
      </c>
      <c r="M274" s="1">
        <v>1</v>
      </c>
    </row>
    <row r="275" spans="12:13" x14ac:dyDescent="0.25">
      <c r="L275" s="7">
        <v>44759</v>
      </c>
      <c r="M275" s="1">
        <v>1</v>
      </c>
    </row>
    <row r="276" spans="12:13" x14ac:dyDescent="0.25">
      <c r="L276" s="6" t="s">
        <v>464</v>
      </c>
      <c r="M276" s="1">
        <v>1</v>
      </c>
    </row>
    <row r="277" spans="12:13" x14ac:dyDescent="0.25">
      <c r="L277" s="7">
        <v>44770</v>
      </c>
      <c r="M277" s="1">
        <v>1</v>
      </c>
    </row>
    <row r="278" spans="12:13" x14ac:dyDescent="0.25">
      <c r="L278" s="5" t="s">
        <v>359</v>
      </c>
      <c r="M278" s="1">
        <v>1</v>
      </c>
    </row>
    <row r="279" spans="12:13" x14ac:dyDescent="0.25">
      <c r="L279" s="6" t="s">
        <v>465</v>
      </c>
      <c r="M279" s="1">
        <v>1</v>
      </c>
    </row>
    <row r="280" spans="12:13" x14ac:dyDescent="0.25">
      <c r="L280" s="7">
        <v>44789</v>
      </c>
      <c r="M280" s="1">
        <v>1</v>
      </c>
    </row>
    <row r="281" spans="12:13" x14ac:dyDescent="0.25">
      <c r="L281" s="5" t="s">
        <v>360</v>
      </c>
      <c r="M281" s="1">
        <v>4</v>
      </c>
    </row>
    <row r="282" spans="12:13" x14ac:dyDescent="0.25">
      <c r="L282" s="6" t="s">
        <v>398</v>
      </c>
      <c r="M282" s="1">
        <v>1</v>
      </c>
    </row>
    <row r="283" spans="12:13" x14ac:dyDescent="0.25">
      <c r="L283" s="7">
        <v>44807</v>
      </c>
      <c r="M283" s="1">
        <v>1</v>
      </c>
    </row>
    <row r="284" spans="12:13" x14ac:dyDescent="0.25">
      <c r="L284" s="6" t="s">
        <v>399</v>
      </c>
      <c r="M284" s="1">
        <v>1</v>
      </c>
    </row>
    <row r="285" spans="12:13" x14ac:dyDescent="0.25">
      <c r="L285" s="7">
        <v>44808</v>
      </c>
      <c r="M285" s="1">
        <v>1</v>
      </c>
    </row>
    <row r="286" spans="12:13" x14ac:dyDescent="0.25">
      <c r="L286" s="6" t="s">
        <v>466</v>
      </c>
      <c r="M286" s="1">
        <v>1</v>
      </c>
    </row>
    <row r="287" spans="12:13" x14ac:dyDescent="0.25">
      <c r="L287" s="7">
        <v>44811</v>
      </c>
      <c r="M287" s="1">
        <v>1</v>
      </c>
    </row>
    <row r="288" spans="12:13" x14ac:dyDescent="0.25">
      <c r="L288" s="6" t="s">
        <v>467</v>
      </c>
      <c r="M288" s="1">
        <v>1</v>
      </c>
    </row>
    <row r="289" spans="12:13" x14ac:dyDescent="0.25">
      <c r="L289" s="7">
        <v>44830</v>
      </c>
      <c r="M289" s="1">
        <v>1</v>
      </c>
    </row>
    <row r="290" spans="12:13" x14ac:dyDescent="0.25">
      <c r="L290" s="5" t="s">
        <v>361</v>
      </c>
      <c r="M290" s="1">
        <v>4</v>
      </c>
    </row>
    <row r="291" spans="12:13" x14ac:dyDescent="0.25">
      <c r="L291" s="6" t="s">
        <v>468</v>
      </c>
      <c r="M291" s="1">
        <v>1</v>
      </c>
    </row>
    <row r="292" spans="12:13" x14ac:dyDescent="0.25">
      <c r="L292" s="7">
        <v>44837</v>
      </c>
      <c r="M292" s="1">
        <v>1</v>
      </c>
    </row>
    <row r="293" spans="12:13" x14ac:dyDescent="0.25">
      <c r="L293" s="6" t="s">
        <v>469</v>
      </c>
      <c r="M293" s="1">
        <v>1</v>
      </c>
    </row>
    <row r="294" spans="12:13" x14ac:dyDescent="0.25">
      <c r="L294" s="7">
        <v>44839</v>
      </c>
      <c r="M294" s="1">
        <v>1</v>
      </c>
    </row>
    <row r="295" spans="12:13" x14ac:dyDescent="0.25">
      <c r="L295" s="6" t="s">
        <v>470</v>
      </c>
      <c r="M295" s="1">
        <v>1</v>
      </c>
    </row>
    <row r="296" spans="12:13" x14ac:dyDescent="0.25">
      <c r="L296" s="7">
        <v>44844</v>
      </c>
      <c r="M296" s="1">
        <v>1</v>
      </c>
    </row>
    <row r="297" spans="12:13" x14ac:dyDescent="0.25">
      <c r="L297" s="6" t="s">
        <v>471</v>
      </c>
      <c r="M297" s="1">
        <v>1</v>
      </c>
    </row>
    <row r="298" spans="12:13" x14ac:dyDescent="0.25">
      <c r="L298" s="7">
        <v>44857</v>
      </c>
      <c r="M298" s="1">
        <v>1</v>
      </c>
    </row>
    <row r="299" spans="12:13" x14ac:dyDescent="0.25">
      <c r="L299" s="5" t="s">
        <v>362</v>
      </c>
      <c r="M299" s="1">
        <v>2</v>
      </c>
    </row>
    <row r="300" spans="12:13" x14ac:dyDescent="0.25">
      <c r="L300" s="6" t="s">
        <v>441</v>
      </c>
      <c r="M300" s="1">
        <v>1</v>
      </c>
    </row>
    <row r="301" spans="12:13" x14ac:dyDescent="0.25">
      <c r="L301" s="7">
        <v>44875</v>
      </c>
      <c r="M301" s="1">
        <v>1</v>
      </c>
    </row>
    <row r="302" spans="12:13" x14ac:dyDescent="0.25">
      <c r="L302" s="6" t="s">
        <v>472</v>
      </c>
      <c r="M302" s="1">
        <v>1</v>
      </c>
    </row>
    <row r="303" spans="12:13" x14ac:dyDescent="0.25">
      <c r="L303" s="7">
        <v>44887</v>
      </c>
      <c r="M303" s="1">
        <v>1</v>
      </c>
    </row>
    <row r="304" spans="12:13" x14ac:dyDescent="0.25">
      <c r="L304" s="5" t="s">
        <v>363</v>
      </c>
      <c r="M304" s="1">
        <v>5</v>
      </c>
    </row>
    <row r="305" spans="12:13" x14ac:dyDescent="0.25">
      <c r="L305" s="6" t="s">
        <v>473</v>
      </c>
      <c r="M305" s="1">
        <v>1</v>
      </c>
    </row>
    <row r="306" spans="12:13" x14ac:dyDescent="0.25">
      <c r="L306" s="7">
        <v>44897</v>
      </c>
      <c r="M306" s="1">
        <v>1</v>
      </c>
    </row>
    <row r="307" spans="12:13" x14ac:dyDescent="0.25">
      <c r="L307" s="6" t="s">
        <v>474</v>
      </c>
      <c r="M307" s="1">
        <v>1</v>
      </c>
    </row>
    <row r="308" spans="12:13" x14ac:dyDescent="0.25">
      <c r="L308" s="7">
        <v>44904</v>
      </c>
      <c r="M308" s="1">
        <v>1</v>
      </c>
    </row>
    <row r="309" spans="12:13" x14ac:dyDescent="0.25">
      <c r="L309" s="6" t="s">
        <v>475</v>
      </c>
      <c r="M309" s="1">
        <v>1</v>
      </c>
    </row>
    <row r="310" spans="12:13" x14ac:dyDescent="0.25">
      <c r="L310" s="7">
        <v>44909</v>
      </c>
      <c r="M310" s="1">
        <v>1</v>
      </c>
    </row>
    <row r="311" spans="12:13" x14ac:dyDescent="0.25">
      <c r="L311" s="6" t="s">
        <v>444</v>
      </c>
      <c r="M311" s="1">
        <v>1</v>
      </c>
    </row>
    <row r="312" spans="12:13" x14ac:dyDescent="0.25">
      <c r="L312" s="7">
        <v>44912</v>
      </c>
      <c r="M312" s="1">
        <v>1</v>
      </c>
    </row>
    <row r="313" spans="12:13" x14ac:dyDescent="0.25">
      <c r="L313" s="6" t="s">
        <v>405</v>
      </c>
      <c r="M313" s="1">
        <v>1</v>
      </c>
    </row>
    <row r="314" spans="12:13" x14ac:dyDescent="0.25">
      <c r="L314" s="7">
        <v>44920</v>
      </c>
      <c r="M314" s="1">
        <v>1</v>
      </c>
    </row>
    <row r="315" spans="12:13" x14ac:dyDescent="0.25">
      <c r="L315" s="4" t="s">
        <v>351</v>
      </c>
      <c r="M315" s="1">
        <v>63</v>
      </c>
    </row>
    <row r="316" spans="12:13" x14ac:dyDescent="0.25">
      <c r="L316" s="5" t="s">
        <v>352</v>
      </c>
      <c r="M316" s="1">
        <v>10</v>
      </c>
    </row>
    <row r="317" spans="12:13" x14ac:dyDescent="0.25">
      <c r="L317" s="6" t="s">
        <v>449</v>
      </c>
      <c r="M317" s="1">
        <v>2</v>
      </c>
    </row>
    <row r="318" spans="12:13" x14ac:dyDescent="0.25">
      <c r="L318" s="7">
        <v>44931</v>
      </c>
      <c r="M318" s="1">
        <v>2</v>
      </c>
    </row>
    <row r="319" spans="12:13" x14ac:dyDescent="0.25">
      <c r="L319" s="6" t="s">
        <v>476</v>
      </c>
      <c r="M319" s="1">
        <v>1</v>
      </c>
    </row>
    <row r="320" spans="12:13" x14ac:dyDescent="0.25">
      <c r="L320" s="7">
        <v>44933</v>
      </c>
      <c r="M320" s="1">
        <v>1</v>
      </c>
    </row>
    <row r="321" spans="12:13" x14ac:dyDescent="0.25">
      <c r="L321" s="6" t="s">
        <v>365</v>
      </c>
      <c r="M321" s="1">
        <v>1</v>
      </c>
    </row>
    <row r="322" spans="12:13" x14ac:dyDescent="0.25">
      <c r="L322" s="7">
        <v>44934</v>
      </c>
      <c r="M322" s="1">
        <v>1</v>
      </c>
    </row>
    <row r="323" spans="12:13" x14ac:dyDescent="0.25">
      <c r="L323" s="6" t="s">
        <v>450</v>
      </c>
      <c r="M323" s="1">
        <v>1</v>
      </c>
    </row>
    <row r="324" spans="12:13" x14ac:dyDescent="0.25">
      <c r="L324" s="7">
        <v>44935</v>
      </c>
      <c r="M324" s="1">
        <v>1</v>
      </c>
    </row>
    <row r="325" spans="12:13" x14ac:dyDescent="0.25">
      <c r="L325" s="6" t="s">
        <v>477</v>
      </c>
      <c r="M325" s="1">
        <v>1</v>
      </c>
    </row>
    <row r="326" spans="12:13" x14ac:dyDescent="0.25">
      <c r="L326" s="7">
        <v>44937</v>
      </c>
      <c r="M326" s="1">
        <v>1</v>
      </c>
    </row>
    <row r="327" spans="12:13" x14ac:dyDescent="0.25">
      <c r="L327" s="6" t="s">
        <v>366</v>
      </c>
      <c r="M327" s="1">
        <v>1</v>
      </c>
    </row>
    <row r="328" spans="12:13" x14ac:dyDescent="0.25">
      <c r="L328" s="7">
        <v>44940</v>
      </c>
      <c r="M328" s="1">
        <v>1</v>
      </c>
    </row>
    <row r="329" spans="12:13" x14ac:dyDescent="0.25">
      <c r="L329" s="6" t="s">
        <v>478</v>
      </c>
      <c r="M329" s="1">
        <v>1</v>
      </c>
    </row>
    <row r="330" spans="12:13" x14ac:dyDescent="0.25">
      <c r="L330" s="7">
        <v>44942</v>
      </c>
      <c r="M330" s="1">
        <v>1</v>
      </c>
    </row>
    <row r="331" spans="12:13" x14ac:dyDescent="0.25">
      <c r="L331" s="6" t="s">
        <v>367</v>
      </c>
      <c r="M331" s="1">
        <v>1</v>
      </c>
    </row>
    <row r="332" spans="12:13" x14ac:dyDescent="0.25">
      <c r="L332" s="7">
        <v>44943</v>
      </c>
      <c r="M332" s="1">
        <v>1</v>
      </c>
    </row>
    <row r="333" spans="12:13" x14ac:dyDescent="0.25">
      <c r="L333" s="6" t="s">
        <v>479</v>
      </c>
      <c r="M333" s="1">
        <v>1</v>
      </c>
    </row>
    <row r="334" spans="12:13" x14ac:dyDescent="0.25">
      <c r="L334" s="7">
        <v>44950</v>
      </c>
      <c r="M334" s="1">
        <v>1</v>
      </c>
    </row>
    <row r="335" spans="12:13" x14ac:dyDescent="0.25">
      <c r="L335" s="5" t="s">
        <v>353</v>
      </c>
      <c r="M335" s="1">
        <v>1</v>
      </c>
    </row>
    <row r="336" spans="12:13" x14ac:dyDescent="0.25">
      <c r="L336" s="6" t="s">
        <v>374</v>
      </c>
      <c r="M336" s="1">
        <v>1</v>
      </c>
    </row>
    <row r="337" spans="12:13" x14ac:dyDescent="0.25">
      <c r="L337" s="7">
        <v>44985</v>
      </c>
      <c r="M337" s="1">
        <v>1</v>
      </c>
    </row>
    <row r="338" spans="12:13" x14ac:dyDescent="0.25">
      <c r="L338" s="5" t="s">
        <v>354</v>
      </c>
      <c r="M338" s="1">
        <v>6</v>
      </c>
    </row>
    <row r="339" spans="12:13" x14ac:dyDescent="0.25">
      <c r="L339" s="6" t="s">
        <v>480</v>
      </c>
      <c r="M339" s="1">
        <v>1</v>
      </c>
    </row>
    <row r="340" spans="12:13" x14ac:dyDescent="0.25">
      <c r="L340" s="7">
        <v>44989</v>
      </c>
      <c r="M340" s="1">
        <v>1</v>
      </c>
    </row>
    <row r="341" spans="12:13" x14ac:dyDescent="0.25">
      <c r="L341" s="6" t="s">
        <v>481</v>
      </c>
      <c r="M341" s="1">
        <v>1</v>
      </c>
    </row>
    <row r="342" spans="12:13" x14ac:dyDescent="0.25">
      <c r="L342" s="7">
        <v>45001</v>
      </c>
      <c r="M342" s="1">
        <v>1</v>
      </c>
    </row>
    <row r="343" spans="12:13" x14ac:dyDescent="0.25">
      <c r="L343" s="6" t="s">
        <v>413</v>
      </c>
      <c r="M343" s="1">
        <v>1</v>
      </c>
    </row>
    <row r="344" spans="12:13" x14ac:dyDescent="0.25">
      <c r="L344" s="7">
        <v>45002</v>
      </c>
      <c r="M344" s="1">
        <v>1</v>
      </c>
    </row>
    <row r="345" spans="12:13" x14ac:dyDescent="0.25">
      <c r="L345" s="6" t="s">
        <v>414</v>
      </c>
      <c r="M345" s="1">
        <v>1</v>
      </c>
    </row>
    <row r="346" spans="12:13" x14ac:dyDescent="0.25">
      <c r="L346" s="7">
        <v>45003</v>
      </c>
      <c r="M346" s="1">
        <v>1</v>
      </c>
    </row>
    <row r="347" spans="12:13" x14ac:dyDescent="0.25">
      <c r="L347" s="6" t="s">
        <v>452</v>
      </c>
      <c r="M347" s="1">
        <v>1</v>
      </c>
    </row>
    <row r="348" spans="12:13" x14ac:dyDescent="0.25">
      <c r="L348" s="7">
        <v>45005</v>
      </c>
      <c r="M348" s="1">
        <v>1</v>
      </c>
    </row>
    <row r="349" spans="12:13" x14ac:dyDescent="0.25">
      <c r="L349" s="6" t="s">
        <v>377</v>
      </c>
      <c r="M349" s="1">
        <v>1</v>
      </c>
    </row>
    <row r="350" spans="12:13" x14ac:dyDescent="0.25">
      <c r="L350" s="7">
        <v>45013</v>
      </c>
      <c r="M350" s="1">
        <v>1</v>
      </c>
    </row>
    <row r="351" spans="12:13" x14ac:dyDescent="0.25">
      <c r="L351" s="5" t="s">
        <v>356</v>
      </c>
      <c r="M351" s="1">
        <v>7</v>
      </c>
    </row>
    <row r="352" spans="12:13" x14ac:dyDescent="0.25">
      <c r="L352" s="6" t="s">
        <v>386</v>
      </c>
      <c r="M352" s="1">
        <v>2</v>
      </c>
    </row>
    <row r="353" spans="12:13" x14ac:dyDescent="0.25">
      <c r="L353" s="7">
        <v>45047</v>
      </c>
      <c r="M353" s="1">
        <v>2</v>
      </c>
    </row>
    <row r="354" spans="12:13" x14ac:dyDescent="0.25">
      <c r="L354" s="6" t="s">
        <v>419</v>
      </c>
      <c r="M354" s="1">
        <v>1</v>
      </c>
    </row>
    <row r="355" spans="12:13" x14ac:dyDescent="0.25">
      <c r="L355" s="7">
        <v>45050</v>
      </c>
      <c r="M355" s="1">
        <v>1</v>
      </c>
    </row>
    <row r="356" spans="12:13" x14ac:dyDescent="0.25">
      <c r="L356" s="6" t="s">
        <v>482</v>
      </c>
      <c r="M356" s="1">
        <v>1</v>
      </c>
    </row>
    <row r="357" spans="12:13" x14ac:dyDescent="0.25">
      <c r="L357" s="7">
        <v>45053</v>
      </c>
      <c r="M357" s="1">
        <v>1</v>
      </c>
    </row>
    <row r="358" spans="12:13" x14ac:dyDescent="0.25">
      <c r="L358" s="6" t="s">
        <v>423</v>
      </c>
      <c r="M358" s="1">
        <v>1</v>
      </c>
    </row>
    <row r="359" spans="12:13" x14ac:dyDescent="0.25">
      <c r="L359" s="7">
        <v>45062</v>
      </c>
      <c r="M359" s="1">
        <v>1</v>
      </c>
    </row>
    <row r="360" spans="12:13" x14ac:dyDescent="0.25">
      <c r="L360" s="6" t="s">
        <v>483</v>
      </c>
      <c r="M360" s="1">
        <v>1</v>
      </c>
    </row>
    <row r="361" spans="12:13" x14ac:dyDescent="0.25">
      <c r="L361" s="7">
        <v>45069</v>
      </c>
      <c r="M361" s="1">
        <v>1</v>
      </c>
    </row>
    <row r="362" spans="12:13" x14ac:dyDescent="0.25">
      <c r="L362" s="6" t="s">
        <v>484</v>
      </c>
      <c r="M362" s="1">
        <v>1</v>
      </c>
    </row>
    <row r="363" spans="12:13" x14ac:dyDescent="0.25">
      <c r="L363" s="7">
        <v>45074</v>
      </c>
      <c r="M363" s="1">
        <v>1</v>
      </c>
    </row>
    <row r="364" spans="12:13" x14ac:dyDescent="0.25">
      <c r="L364" s="5" t="s">
        <v>357</v>
      </c>
      <c r="M364" s="1">
        <v>4</v>
      </c>
    </row>
    <row r="365" spans="12:13" x14ac:dyDescent="0.25">
      <c r="L365" s="6" t="s">
        <v>485</v>
      </c>
      <c r="M365" s="1">
        <v>1</v>
      </c>
    </row>
    <row r="366" spans="12:13" x14ac:dyDescent="0.25">
      <c r="L366" s="7">
        <v>45085</v>
      </c>
      <c r="M366" s="1">
        <v>1</v>
      </c>
    </row>
    <row r="367" spans="12:13" x14ac:dyDescent="0.25">
      <c r="L367" s="6" t="s">
        <v>486</v>
      </c>
      <c r="M367" s="1">
        <v>2</v>
      </c>
    </row>
    <row r="368" spans="12:13" x14ac:dyDescent="0.25">
      <c r="L368" s="7">
        <v>45100</v>
      </c>
      <c r="M368" s="1">
        <v>2</v>
      </c>
    </row>
    <row r="369" spans="12:13" x14ac:dyDescent="0.25">
      <c r="L369" s="6" t="s">
        <v>459</v>
      </c>
      <c r="M369" s="1">
        <v>1</v>
      </c>
    </row>
    <row r="370" spans="12:13" x14ac:dyDescent="0.25">
      <c r="L370" s="7">
        <v>45101</v>
      </c>
      <c r="M370" s="1">
        <v>1</v>
      </c>
    </row>
    <row r="371" spans="12:13" x14ac:dyDescent="0.25">
      <c r="L371" s="5" t="s">
        <v>358</v>
      </c>
      <c r="M371" s="1">
        <v>6</v>
      </c>
    </row>
    <row r="372" spans="12:13" x14ac:dyDescent="0.25">
      <c r="L372" s="6" t="s">
        <v>487</v>
      </c>
      <c r="M372" s="1">
        <v>1</v>
      </c>
    </row>
    <row r="373" spans="12:13" x14ac:dyDescent="0.25">
      <c r="L373" s="7">
        <v>45108</v>
      </c>
      <c r="M373" s="1">
        <v>1</v>
      </c>
    </row>
    <row r="374" spans="12:13" x14ac:dyDescent="0.25">
      <c r="L374" s="6" t="s">
        <v>427</v>
      </c>
      <c r="M374" s="1">
        <v>1</v>
      </c>
    </row>
    <row r="375" spans="12:13" x14ac:dyDescent="0.25">
      <c r="L375" s="7">
        <v>45109</v>
      </c>
      <c r="M375" s="1">
        <v>1</v>
      </c>
    </row>
    <row r="376" spans="12:13" x14ac:dyDescent="0.25">
      <c r="L376" s="6" t="s">
        <v>488</v>
      </c>
      <c r="M376" s="1">
        <v>1</v>
      </c>
    </row>
    <row r="377" spans="12:13" x14ac:dyDescent="0.25">
      <c r="L377" s="7">
        <v>45112</v>
      </c>
      <c r="M377" s="1">
        <v>1</v>
      </c>
    </row>
    <row r="378" spans="12:13" x14ac:dyDescent="0.25">
      <c r="L378" s="6" t="s">
        <v>462</v>
      </c>
      <c r="M378" s="1">
        <v>1</v>
      </c>
    </row>
    <row r="379" spans="12:13" x14ac:dyDescent="0.25">
      <c r="L379" s="7">
        <v>45118</v>
      </c>
      <c r="M379" s="1">
        <v>1</v>
      </c>
    </row>
    <row r="380" spans="12:13" x14ac:dyDescent="0.25">
      <c r="L380" s="6" t="s">
        <v>489</v>
      </c>
      <c r="M380" s="1">
        <v>1</v>
      </c>
    </row>
    <row r="381" spans="12:13" x14ac:dyDescent="0.25">
      <c r="L381" s="7">
        <v>45125</v>
      </c>
      <c r="M381" s="1">
        <v>1</v>
      </c>
    </row>
    <row r="382" spans="12:13" x14ac:dyDescent="0.25">
      <c r="L382" s="6" t="s">
        <v>490</v>
      </c>
      <c r="M382" s="1">
        <v>1</v>
      </c>
    </row>
    <row r="383" spans="12:13" x14ac:dyDescent="0.25">
      <c r="L383" s="7">
        <v>45127</v>
      </c>
      <c r="M383" s="1">
        <v>1</v>
      </c>
    </row>
    <row r="384" spans="12:13" x14ac:dyDescent="0.25">
      <c r="L384" s="5" t="s">
        <v>359</v>
      </c>
      <c r="M384" s="1">
        <v>4</v>
      </c>
    </row>
    <row r="385" spans="12:13" x14ac:dyDescent="0.25">
      <c r="L385" s="6" t="s">
        <v>491</v>
      </c>
      <c r="M385" s="1">
        <v>1</v>
      </c>
    </row>
    <row r="386" spans="12:13" x14ac:dyDescent="0.25">
      <c r="L386" s="7">
        <v>45146</v>
      </c>
      <c r="M386" s="1">
        <v>1</v>
      </c>
    </row>
    <row r="387" spans="12:13" x14ac:dyDescent="0.25">
      <c r="L387" s="6" t="s">
        <v>492</v>
      </c>
      <c r="M387" s="1">
        <v>2</v>
      </c>
    </row>
    <row r="388" spans="12:13" x14ac:dyDescent="0.25">
      <c r="L388" s="7">
        <v>45147</v>
      </c>
      <c r="M388" s="1">
        <v>2</v>
      </c>
    </row>
    <row r="389" spans="12:13" x14ac:dyDescent="0.25">
      <c r="L389" s="6" t="s">
        <v>493</v>
      </c>
      <c r="M389" s="1">
        <v>1</v>
      </c>
    </row>
    <row r="390" spans="12:13" x14ac:dyDescent="0.25">
      <c r="L390" s="7">
        <v>45150</v>
      </c>
      <c r="M390" s="1">
        <v>1</v>
      </c>
    </row>
    <row r="391" spans="12:13" x14ac:dyDescent="0.25">
      <c r="L391" s="5" t="s">
        <v>360</v>
      </c>
      <c r="M391" s="1">
        <v>6</v>
      </c>
    </row>
    <row r="392" spans="12:13" x14ac:dyDescent="0.25">
      <c r="L392" s="6" t="s">
        <v>494</v>
      </c>
      <c r="M392" s="1">
        <v>1</v>
      </c>
    </row>
    <row r="393" spans="12:13" x14ac:dyDescent="0.25">
      <c r="L393" s="7">
        <v>45174</v>
      </c>
      <c r="M393" s="1">
        <v>1</v>
      </c>
    </row>
    <row r="394" spans="12:13" x14ac:dyDescent="0.25">
      <c r="L394" s="6" t="s">
        <v>466</v>
      </c>
      <c r="M394" s="1">
        <v>1</v>
      </c>
    </row>
    <row r="395" spans="12:13" x14ac:dyDescent="0.25">
      <c r="L395" s="7">
        <v>45176</v>
      </c>
      <c r="M395" s="1">
        <v>1</v>
      </c>
    </row>
    <row r="396" spans="12:13" x14ac:dyDescent="0.25">
      <c r="L396" s="6" t="s">
        <v>495</v>
      </c>
      <c r="M396" s="1">
        <v>1</v>
      </c>
    </row>
    <row r="397" spans="12:13" x14ac:dyDescent="0.25">
      <c r="L397" s="7">
        <v>45177</v>
      </c>
      <c r="M397" s="1">
        <v>1</v>
      </c>
    </row>
    <row r="398" spans="12:13" x14ac:dyDescent="0.25">
      <c r="L398" s="6" t="s">
        <v>496</v>
      </c>
      <c r="M398" s="1">
        <v>1</v>
      </c>
    </row>
    <row r="399" spans="12:13" x14ac:dyDescent="0.25">
      <c r="L399" s="7">
        <v>45179</v>
      </c>
      <c r="M399" s="1">
        <v>1</v>
      </c>
    </row>
    <row r="400" spans="12:13" x14ac:dyDescent="0.25">
      <c r="L400" s="6" t="s">
        <v>497</v>
      </c>
      <c r="M400" s="1">
        <v>1</v>
      </c>
    </row>
    <row r="401" spans="12:13" x14ac:dyDescent="0.25">
      <c r="L401" s="7">
        <v>45190</v>
      </c>
      <c r="M401" s="1">
        <v>1</v>
      </c>
    </row>
    <row r="402" spans="12:13" x14ac:dyDescent="0.25">
      <c r="L402" s="6" t="s">
        <v>498</v>
      </c>
      <c r="M402" s="1">
        <v>1</v>
      </c>
    </row>
    <row r="403" spans="12:13" x14ac:dyDescent="0.25">
      <c r="L403" s="7">
        <v>45194</v>
      </c>
      <c r="M403" s="1">
        <v>1</v>
      </c>
    </row>
    <row r="404" spans="12:13" x14ac:dyDescent="0.25">
      <c r="L404" s="5" t="s">
        <v>361</v>
      </c>
      <c r="M404" s="1">
        <v>7</v>
      </c>
    </row>
    <row r="405" spans="12:13" x14ac:dyDescent="0.25">
      <c r="L405" s="6" t="s">
        <v>499</v>
      </c>
      <c r="M405" s="1">
        <v>1</v>
      </c>
    </row>
    <row r="406" spans="12:13" x14ac:dyDescent="0.25">
      <c r="L406" s="7">
        <v>45205</v>
      </c>
      <c r="M406" s="1">
        <v>1</v>
      </c>
    </row>
    <row r="407" spans="12:13" x14ac:dyDescent="0.25">
      <c r="L407" s="6" t="s">
        <v>500</v>
      </c>
      <c r="M407" s="1">
        <v>1</v>
      </c>
    </row>
    <row r="408" spans="12:13" x14ac:dyDescent="0.25">
      <c r="L408" s="7">
        <v>45206</v>
      </c>
      <c r="M408" s="1">
        <v>1</v>
      </c>
    </row>
    <row r="409" spans="12:13" x14ac:dyDescent="0.25">
      <c r="L409" s="6" t="s">
        <v>501</v>
      </c>
      <c r="M409" s="1">
        <v>1</v>
      </c>
    </row>
    <row r="410" spans="12:13" x14ac:dyDescent="0.25">
      <c r="L410" s="7">
        <v>45210</v>
      </c>
      <c r="M410" s="1">
        <v>1</v>
      </c>
    </row>
    <row r="411" spans="12:13" x14ac:dyDescent="0.25">
      <c r="L411" s="6" t="s">
        <v>502</v>
      </c>
      <c r="M411" s="1">
        <v>2</v>
      </c>
    </row>
    <row r="412" spans="12:13" x14ac:dyDescent="0.25">
      <c r="L412" s="7">
        <v>45215</v>
      </c>
      <c r="M412" s="1">
        <v>2</v>
      </c>
    </row>
    <row r="413" spans="12:13" x14ac:dyDescent="0.25">
      <c r="L413" s="6" t="s">
        <v>400</v>
      </c>
      <c r="M413" s="1">
        <v>1</v>
      </c>
    </row>
    <row r="414" spans="12:13" x14ac:dyDescent="0.25">
      <c r="L414" s="7">
        <v>45220</v>
      </c>
      <c r="M414" s="1">
        <v>1</v>
      </c>
    </row>
    <row r="415" spans="12:13" x14ac:dyDescent="0.25">
      <c r="L415" s="6" t="s">
        <v>503</v>
      </c>
      <c r="M415" s="1">
        <v>1</v>
      </c>
    </row>
    <row r="416" spans="12:13" x14ac:dyDescent="0.25">
      <c r="L416" s="7">
        <v>45225</v>
      </c>
      <c r="M416" s="1">
        <v>1</v>
      </c>
    </row>
    <row r="417" spans="12:13" x14ac:dyDescent="0.25">
      <c r="L417" s="5" t="s">
        <v>362</v>
      </c>
      <c r="M417" s="1">
        <v>6</v>
      </c>
    </row>
    <row r="418" spans="12:13" x14ac:dyDescent="0.25">
      <c r="L418" s="6" t="s">
        <v>504</v>
      </c>
      <c r="M418" s="1">
        <v>1</v>
      </c>
    </row>
    <row r="419" spans="12:13" x14ac:dyDescent="0.25">
      <c r="L419" s="7">
        <v>45234</v>
      </c>
      <c r="M419" s="1">
        <v>1</v>
      </c>
    </row>
    <row r="420" spans="12:13" x14ac:dyDescent="0.25">
      <c r="L420" s="6" t="s">
        <v>505</v>
      </c>
      <c r="M420" s="1">
        <v>1</v>
      </c>
    </row>
    <row r="421" spans="12:13" x14ac:dyDescent="0.25">
      <c r="L421" s="7">
        <v>45236</v>
      </c>
      <c r="M421" s="1">
        <v>1</v>
      </c>
    </row>
    <row r="422" spans="12:13" x14ac:dyDescent="0.25">
      <c r="L422" s="6" t="s">
        <v>506</v>
      </c>
      <c r="M422" s="1">
        <v>1</v>
      </c>
    </row>
    <row r="423" spans="12:13" x14ac:dyDescent="0.25">
      <c r="L423" s="7">
        <v>45247</v>
      </c>
      <c r="M423" s="1">
        <v>1</v>
      </c>
    </row>
    <row r="424" spans="12:13" x14ac:dyDescent="0.25">
      <c r="L424" s="6" t="s">
        <v>507</v>
      </c>
      <c r="M424" s="1">
        <v>1</v>
      </c>
    </row>
    <row r="425" spans="12:13" x14ac:dyDescent="0.25">
      <c r="L425" s="7">
        <v>45249</v>
      </c>
      <c r="M425" s="1">
        <v>1</v>
      </c>
    </row>
    <row r="426" spans="12:13" x14ac:dyDescent="0.25">
      <c r="L426" s="6" t="s">
        <v>508</v>
      </c>
      <c r="M426" s="1">
        <v>1</v>
      </c>
    </row>
    <row r="427" spans="12:13" x14ac:dyDescent="0.25">
      <c r="L427" s="7">
        <v>45251</v>
      </c>
      <c r="M427" s="1">
        <v>1</v>
      </c>
    </row>
    <row r="428" spans="12:13" x14ac:dyDescent="0.25">
      <c r="L428" s="6" t="s">
        <v>509</v>
      </c>
      <c r="M428" s="1">
        <v>1</v>
      </c>
    </row>
    <row r="429" spans="12:13" x14ac:dyDescent="0.25">
      <c r="L429" s="7">
        <v>45257</v>
      </c>
      <c r="M429" s="1">
        <v>1</v>
      </c>
    </row>
    <row r="430" spans="12:13" x14ac:dyDescent="0.25">
      <c r="L430" s="5" t="s">
        <v>363</v>
      </c>
      <c r="M430" s="1">
        <v>6</v>
      </c>
    </row>
    <row r="431" spans="12:13" x14ac:dyDescent="0.25">
      <c r="L431" s="6" t="s">
        <v>403</v>
      </c>
      <c r="M431" s="1">
        <v>2</v>
      </c>
    </row>
    <row r="432" spans="12:13" x14ac:dyDescent="0.25">
      <c r="L432" s="7">
        <v>45265</v>
      </c>
      <c r="M432" s="1">
        <v>2</v>
      </c>
    </row>
    <row r="433" spans="12:13" x14ac:dyDescent="0.25">
      <c r="L433" s="6" t="s">
        <v>474</v>
      </c>
      <c r="M433" s="1">
        <v>1</v>
      </c>
    </row>
    <row r="434" spans="12:13" x14ac:dyDescent="0.25">
      <c r="L434" s="7">
        <v>45269</v>
      </c>
      <c r="M434" s="1">
        <v>1</v>
      </c>
    </row>
    <row r="435" spans="12:13" x14ac:dyDescent="0.25">
      <c r="L435" s="6" t="s">
        <v>475</v>
      </c>
      <c r="M435" s="1">
        <v>2</v>
      </c>
    </row>
    <row r="436" spans="12:13" x14ac:dyDescent="0.25">
      <c r="L436" s="7">
        <v>45274</v>
      </c>
      <c r="M436" s="1">
        <v>2</v>
      </c>
    </row>
    <row r="437" spans="12:13" x14ac:dyDescent="0.25">
      <c r="L437" s="6" t="s">
        <v>445</v>
      </c>
      <c r="M437" s="1">
        <v>1</v>
      </c>
    </row>
    <row r="438" spans="12:13" x14ac:dyDescent="0.25">
      <c r="L438" s="7">
        <v>45279</v>
      </c>
      <c r="M438" s="1">
        <v>1</v>
      </c>
    </row>
  </sheetData>
  <pageMargins left="0.7" right="0.7" top="0.78740157499999996" bottom="0.78740157499999996" header="0.3" footer="0.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F3A5-A3B8-408A-BB21-1CB0833D46FD}">
  <dimension ref="A1"/>
  <sheetViews>
    <sheetView workbookViewId="0">
      <selection activeCell="K13" sqref="K13"/>
    </sheetView>
  </sheetViews>
  <sheetFormatPr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4 e 5 4 9 8 8 - 6 8 f 6 - 4 4 4 4 - a 1 a b - 7 3 9 b 4 4 4 9 3 0 6 b "   x m l n s = " h t t p : / / s c h e m a s . m i c r o s o f t . c o m / D a t a M a s h u p " > A A A A A O k E A A B Q S w M E F A A C A A g A I F p j W T F K Q m + k A A A A 9 g A A A B I A H A B D b 2 5 m a W c v U G F j a 2 F n Z S 5 4 b W w g o h g A K K A U A A A A A A A A A A A A A A A A A A A A A A A A A A A A h Y 8 x D o I w G I W v Q r r T l r I Q 8 l M G V k l M T I x x a 0 q F B i i G F s v d H D y S V x C j q J v j + 9 4 3 v H e / 3 i C f + y 6 4 q N H q w W Q o w h Q F y s i h 0 q b O 0 O R O Y Y J y D l s h W 1 G r Y J G N T W d b Z a h x 7 p w S 4 r 3 H P s b D W B N G a U Q O 5 W Y n G 9 U L 9 J H 1 f z n U x j p h p E I c 9 q 8 x n O E o Z j h m C a Z A V g i l N l + B L X u f 7 Q + E Y u r c N C o u b V g c g a w R y P s D f w B Q S w M E F A A C A A g A I F p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B a Y 1 k h a 9 t H 4 w E A A C s E A A A T A B w A R m 9 y b X V s Y X M v U 2 V j d G l v b j E u b S C i G A A o o B Q A A A A A A A A A A A A A A A A A A A A A A A A A A A C N k d t q 2 0 A Q h u 8 N f o d l c y P D I u r Q A z T o o t g t 9 Y 1 J Y q c X j k u Y S N N o 0 9 W s 2 Y N a x / h J c u U H y A s U c q X 2 v b o + 1 a S y S Y R A h 3 / / m W / + s Z g 6 q Y k N 1 s / 2 S b P R b N g c D G b s i E s q t U z R X m X g w K J j U b v F W c I U u m a D h W u U G X 0 b f n R s G X d 1 6 g s k F 3 2 S C u O O J h c + b M Q 7 7 8 c X F o 0 d 3 x S S w N 4 C j b v 6 B y k N m R 3 v 6 x C n t u Q t c d l F J Q v p 0 C R c c M E 6 W v m C b P J O s I + U 6 k z S T d I + f v N K s D O v H Q 7 c V G G y e 4 3 7 m v B r S 6 x B j / i o W u Q K y u q B W W R 3 Z f X 4 Z 4 G k P a t + G V 1 S 9 b C c a w j X w X h q d B G q f E b I A n a 0 m l G w y 8 3 v D 0 o N U l B g b O K M f 9 K h + H 1 P 4 a 4 e m Z t O d v W G B s h + 0 6 Z Y T z C c T t B G L w A S s x n v r f N h v W 5 I I F R F 5 v C n m w s 2 4 x 1 v n S 7 Q 7 N O 2 t i 4 4 3 I o h Y V y J Y Z D M p 2 6 f 7 8 w D O e m m Q e i R e / s 6 X s K u l A u S j p 2 a U L R m G m o H a o 8 2 3 0 X T h 9 z A H V K 1 Y L n O K B h 2 8 Z z j R E G K X 0 B 5 j G o p C h 4 v t 8 / F 5 p j Z n h + G F u I / r i c o 8 0 O b a T + 7 m j 2 4 y 2 X U M y B f X K M 5 l M J G / Q c y A v 3 d a J + r s O d D C L Y W Q b v e G y H N W X 9 V P T 7 X n r L o S r D j 1 n N Q L 7 L N W 8 2 G p D r w y V 9 Q S w E C L Q A U A A I A C A A g W m N Z M U p C b 6 Q A A A D 2 A A A A E g A A A A A A A A A A A A A A A A A A A A A A Q 2 9 u Z m l n L 1 B h Y 2 t h Z 2 U u e G 1 s U E s B A i 0 A F A A C A A g A I F p j W Q / K 6 a u k A A A A 6 Q A A A B M A A A A A A A A A A A A A A A A A 8 A A A A F t D b 2 5 0 Z W 5 0 X 1 R 5 c G V z X S 5 4 b W x Q S w E C L Q A U A A I A C A A g W m N Z I W v b R + M B A A A r B A A A E w A A A A A A A A A A A A A A A A D h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D w A A A A A A A C w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X N f Z G F 0 Y X N l d C U y M C g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z Y W M 0 N z V m L T c 4 M j E t N G E x N C 0 4 O W J l L T g x M j J j N D E y M W V i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9 p Y 2 V z X 2 R h d G F z Z X Q g K D E p L 0 F 1 d G 9 S Z W 1 v d m V k Q 2 9 s d W 1 u c z E u e 0 l u d m 9 p Y 2 U g S U Q s M H 0 m c X V v d D s s J n F 1 b 3 Q 7 U 2 V j d G l v b j E v a W 5 2 b 2 l j Z X N f Z G F 0 Y X N l d C A o M S k v Q X V 0 b 1 J l b W 9 2 Z W R D b 2 x 1 b W 5 z M S 5 7 Q 3 V z d G 9 t Z X I g S U Q s M X 0 m c X V v d D s s J n F 1 b 3 Q 7 U 2 V j d G l v b j E v a W 5 2 b 2 l j Z X N f Z G F 0 Y X N l d C A o M S k v Q X V 0 b 1 J l b W 9 2 Z W R D b 2 x 1 b W 5 z M S 5 7 S W 5 2 b 2 l j Z S B E Y X R l L D J 9 J n F 1 b 3 Q 7 L C Z x d W 9 0 O 1 N l Y 3 R p b 2 4 x L 2 l u d m 9 p Y 2 V z X 2 R h d G F z Z X Q g K D E p L 0 F 1 d G 9 S Z W 1 v d m V k Q 2 9 s d W 1 u c z E u e 1 B y b 2 R 1 Y 3 Q g S U Q s M 3 0 m c X V v d D s s J n F 1 b 3 Q 7 U 2 V j d G l v b j E v a W 5 2 b 2 l j Z X N f Z G F 0 Y X N l d C A o M S k v Q X V 0 b 1 J l b W 9 2 Z W R D b 2 x 1 b W 5 z M S 5 7 U X V h b n R p d H k s N H 0 m c X V v d D s s J n F 1 b 3 Q 7 U 2 V j d G l v b j E v a W 5 2 b 2 l j Z X N f Z G F 0 Y X N l d C A o M S k v Q X V 0 b 1 J l b W 9 2 Z W R D b 2 x 1 b W 5 z M S 5 7 V W 5 p d C B Q c m l j Z S w 1 f S Z x d W 9 0 O y w m c X V v d D t T Z W N 0 a W 9 u M S 9 p b n Z v a W N l c 1 9 k Y X R h c 2 V 0 I C g x K S 9 B d X R v U m V t b 3 Z l Z E N v b H V t b n M x L n t U b 3 R h b C B Q c m l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b n Z v a W N l c 1 9 k Y X R h c 2 V 0 I C g x K S 9 B d X R v U m V t b 3 Z l Z E N v b H V t b n M x L n t J b n Z v a W N l I E l E L D B 9 J n F 1 b 3 Q 7 L C Z x d W 9 0 O 1 N l Y 3 R p b 2 4 x L 2 l u d m 9 p Y 2 V z X 2 R h d G F z Z X Q g K D E p L 0 F 1 d G 9 S Z W 1 v d m V k Q 2 9 s d W 1 u c z E u e 0 N 1 c 3 R v b W V y I E l E L D F 9 J n F 1 b 3 Q 7 L C Z x d W 9 0 O 1 N l Y 3 R p b 2 4 x L 2 l u d m 9 p Y 2 V z X 2 R h d G F z Z X Q g K D E p L 0 F 1 d G 9 S Z W 1 v d m V k Q 2 9 s d W 1 u c z E u e 0 l u d m 9 p Y 2 U g R G F 0 Z S w y f S Z x d W 9 0 O y w m c X V v d D t T Z W N 0 a W 9 u M S 9 p b n Z v a W N l c 1 9 k Y X R h c 2 V 0 I C g x K S 9 B d X R v U m V t b 3 Z l Z E N v b H V t b n M x L n t Q c m 9 k d W N 0 I E l E L D N 9 J n F 1 b 3 Q 7 L C Z x d W 9 0 O 1 N l Y 3 R p b 2 4 x L 2 l u d m 9 p Y 2 V z X 2 R h d G F z Z X Q g K D E p L 0 F 1 d G 9 S Z W 1 v d m V k Q 2 9 s d W 1 u c z E u e 1 F 1 Y W 5 0 a X R 5 L D R 9 J n F 1 b 3 Q 7 L C Z x d W 9 0 O 1 N l Y 3 R p b 2 4 x L 2 l u d m 9 p Y 2 V z X 2 R h d G F z Z X Q g K D E p L 0 F 1 d G 9 S Z W 1 v d m V k Q 2 9 s d W 1 u c z E u e 1 V u a X Q g U H J p Y 2 U s N X 0 m c X V v d D s s J n F 1 b 3 Q 7 U 2 V j d G l v b j E v a W 5 2 b 2 l j Z X N f Z G F 0 Y X N l d C A o M S k v Q X V 0 b 1 J l b W 9 2 Z W R D b 2 x 1 b W 5 z M S 5 7 V G 9 0 Y W w g U H J p Y 2 U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u d m 9 p Y 2 U g S U Q m c X V v d D s s J n F 1 b 3 Q 7 Q 3 V z d G 9 t Z X I g S U Q m c X V v d D s s J n F 1 b 3 Q 7 S W 5 2 b 2 l j Z S B E Y X R l J n F 1 b 3 Q 7 L C Z x d W 9 0 O 1 B y b 2 R 1 Y 3 Q g S U Q m c X V v d D s s J n F 1 b 3 Q 7 U X V h b n R p d H k m c X V v d D s s J n F 1 b 3 Q 7 V W 5 p d C B Q c m l j Z S Z x d W 9 0 O y w m c X V v d D t U b 3 R h b C B Q c m l j Z S Z x d W 9 0 O 1 0 i I C 8 + P E V u d H J 5 I F R 5 c G U 9 I k Z p b G x D b 2 x 1 b W 5 U e X B l c y I g V m F s d W U 9 I n N C Z 1 l K Q m d N R k J R P T 0 i I C 8 + P E V u d H J 5 I F R 5 c G U 9 I k Z p b G x M Y X N 0 V X B k Y X R l Z C I g V m F s d W U 9 I m Q y M D I 0 L T E x L T A z V D E w O j E 3 O j A w L j Q 5 M z E z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n Z v a W N l c 1 9 k Y X R h c 2 V 0 J T I w K D E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X N f Z G F 0 Y X N l d C U y M C g x K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z X 2 R h d G F z Z X Q l M j A o M S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z X 2 R h d G F z Z X Q l M j A o M S k v T m F o c m F 6 Z W 4 l Q z M l Q T E l M j B o b 2 R u b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X N f Z G F 0 Y X N l d C U y M C g x K S 9 a b S V D N C U 5 Q m 4 l Q z Q l O U J u J U M z J U J E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z X 2 R h d G F z Z X Q l M j A o M S k v W m F v a 3 J v d W h s Z W 5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0 u u m C J G O p A o / b r q V m j X u k A A A A A A g A A A A A A A 2 Y A A M A A A A A Q A A A A F 9 P + 9 B Z 2 9 J k Z H 7 B N O + g O 3 g A A A A A E g A A A o A A A A B A A A A A W G K 1 p W x l l V g Z 2 v + Y m J P e U U A A A A B z a 9 A F O d N X N o 0 x s G 2 W Y a 7 2 G b c N J l o 0 U g j x 1 4 v d b f D u X C l T t G v S H X v Y 5 6 z u m A u P Y R G X / O P Z d f M L D e Z 4 R 2 n 5 q 4 k 1 v K 9 r 4 d B C Q H C 4 8 u O h S Q q N V F A A A A F K e q w a 9 9 / 9 7 h n W / 0 B 9 D l E M D q O Q 1 < / D a t a M a s h u p > 
</file>

<file path=customXml/itemProps1.xml><?xml version="1.0" encoding="utf-8"?>
<ds:datastoreItem xmlns:ds="http://schemas.openxmlformats.org/officeDocument/2006/customXml" ds:itemID="{E14B3CBB-6CBF-4478-8A55-65610FD059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invoices_dataset (1)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Minasjan, Garegin</dc:creator>
  <cp:lastModifiedBy>Minasjan, Garegin</cp:lastModifiedBy>
  <dcterms:created xsi:type="dcterms:W3CDTF">2024-11-03T09:55:33Z</dcterms:created>
  <dcterms:modified xsi:type="dcterms:W3CDTF">2024-11-03T12:37:45Z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667839-fe67-4c45-b4fd-b6a0cfe9c919_Enabled">
    <vt:lpwstr>true</vt:lpwstr>
  </property>
  <property fmtid="{D5CDD505-2E9C-101B-9397-08002B2CF9AE}" pid="3" name="MSIP_Label_55667839-fe67-4c45-b4fd-b6a0cfe9c919_SetDate">
    <vt:lpwstr>2024-11-03T12:37:36Z</vt:lpwstr>
  </property>
  <property fmtid="{D5CDD505-2E9C-101B-9397-08002B2CF9AE}" pid="4" name="MSIP_Label_55667839-fe67-4c45-b4fd-b6a0cfe9c919_Method">
    <vt:lpwstr>Privileged</vt:lpwstr>
  </property>
  <property fmtid="{D5CDD505-2E9C-101B-9397-08002B2CF9AE}" pid="5" name="MSIP_Label_55667839-fe67-4c45-b4fd-b6a0cfe9c919_Name">
    <vt:lpwstr>Public - External</vt:lpwstr>
  </property>
  <property fmtid="{D5CDD505-2E9C-101B-9397-08002B2CF9AE}" pid="6" name="MSIP_Label_55667839-fe67-4c45-b4fd-b6a0cfe9c919_SiteId">
    <vt:lpwstr>58288272-c24c-4c0c-bc60-dc0cbadd0866</vt:lpwstr>
  </property>
  <property fmtid="{D5CDD505-2E9C-101B-9397-08002B2CF9AE}" pid="7" name="MSIP_Label_55667839-fe67-4c45-b4fd-b6a0cfe9c919_ActionId">
    <vt:lpwstr>4b85375c-8659-462a-ae7d-d45e05ba51a7</vt:lpwstr>
  </property>
  <property fmtid="{D5CDD505-2E9C-101B-9397-08002B2CF9AE}" pid="8" name="MSIP_Label_55667839-fe67-4c45-b4fd-b6a0cfe9c919_ContentBits">
    <vt:lpwstr>0</vt:lpwstr>
  </property>
</Properties>
</file>