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050" windowHeight="11655" activeTab="1"/>
  </bookViews>
  <sheets>
    <sheet name="Sheet1" sheetId="1" r:id="rId1"/>
    <sheet name="resourc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B17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3" i="2"/>
  <c r="C9" i="2"/>
  <c r="D9" i="2"/>
  <c r="E9" i="2"/>
  <c r="F9" i="2"/>
  <c r="G9" i="2"/>
  <c r="H9" i="2"/>
  <c r="I9" i="2"/>
  <c r="B9" i="2"/>
  <c r="C4" i="2"/>
  <c r="D4" i="2"/>
  <c r="E4" i="2"/>
  <c r="F4" i="2"/>
  <c r="G4" i="2"/>
  <c r="H4" i="2"/>
  <c r="I4" i="2"/>
  <c r="J4" i="2"/>
  <c r="K4" i="2"/>
  <c r="L4" i="2"/>
  <c r="M4" i="2"/>
  <c r="B4" i="2"/>
</calcChain>
</file>

<file path=xl/sharedStrings.xml><?xml version="1.0" encoding="utf-8"?>
<sst xmlns="http://schemas.openxmlformats.org/spreadsheetml/2006/main" count="149" uniqueCount="140">
  <si>
    <t>Country Name</t>
  </si>
  <si>
    <t>TAG</t>
  </si>
  <si>
    <t>Population</t>
  </si>
  <si>
    <t>army</t>
  </si>
  <si>
    <t>Omnia</t>
  </si>
  <si>
    <t>GP?</t>
  </si>
  <si>
    <t>G</t>
  </si>
  <si>
    <t>Ankh-morpork</t>
  </si>
  <si>
    <t>Agatea</t>
  </si>
  <si>
    <t>Klatch</t>
  </si>
  <si>
    <t>Krull</t>
  </si>
  <si>
    <t>Pseudopolis</t>
  </si>
  <si>
    <t>Uberwlad</t>
  </si>
  <si>
    <t>Muntab</t>
  </si>
  <si>
    <t>Betrek</t>
  </si>
  <si>
    <t>Bhangbhangduc</t>
  </si>
  <si>
    <t>borogravia</t>
  </si>
  <si>
    <t>bluegrass</t>
  </si>
  <si>
    <t>brindisi</t>
  </si>
  <si>
    <t>burnleaf</t>
  </si>
  <si>
    <t>chimeria</t>
  </si>
  <si>
    <t>chalk</t>
  </si>
  <si>
    <t>chirm</t>
  </si>
  <si>
    <t>condoment provences</t>
  </si>
  <si>
    <t>copperhead</t>
  </si>
  <si>
    <t>djelibeybi</t>
  </si>
  <si>
    <t>escrow</t>
  </si>
  <si>
    <t>elharib</t>
  </si>
  <si>
    <t>ephebe</t>
  </si>
  <si>
    <t>far uberwald</t>
  </si>
  <si>
    <t>Farferee</t>
  </si>
  <si>
    <t>hersheba</t>
  </si>
  <si>
    <t>howondaland</t>
  </si>
  <si>
    <t>Hrull</t>
  </si>
  <si>
    <t>Genua</t>
  </si>
  <si>
    <t>Ghat</t>
  </si>
  <si>
    <t>Grjsknvij</t>
  </si>
  <si>
    <t>istanzia</t>
  </si>
  <si>
    <t>khanli</t>
  </si>
  <si>
    <t>klatchistan</t>
  </si>
  <si>
    <t>kashncari</t>
  </si>
  <si>
    <t>keepsake</t>
  </si>
  <si>
    <t>kythia</t>
  </si>
  <si>
    <t>lancre</t>
  </si>
  <si>
    <t>laotan</t>
  </si>
  <si>
    <t>llamedos</t>
  </si>
  <si>
    <t>lesser muntab</t>
  </si>
  <si>
    <t>longrove</t>
  </si>
  <si>
    <t>lounavia</t>
  </si>
  <si>
    <t>lipwig</t>
  </si>
  <si>
    <t>mouldavia</t>
  </si>
  <si>
    <t>mento</t>
  </si>
  <si>
    <t>muning</t>
  </si>
  <si>
    <t>nafooi</t>
  </si>
  <si>
    <t>neverlands</t>
  </si>
  <si>
    <t>north klatchistan</t>
  </si>
  <si>
    <t>nothingfjord</t>
  </si>
  <si>
    <t>orohai</t>
  </si>
  <si>
    <t>ohulan</t>
  </si>
  <si>
    <t>quirm</t>
  </si>
  <si>
    <t>rheinthal</t>
  </si>
  <si>
    <t>rehigreed</t>
  </si>
  <si>
    <t>sbelinde</t>
  </si>
  <si>
    <t>skund</t>
  </si>
  <si>
    <t>smale</t>
  </si>
  <si>
    <t>sheep ridge</t>
  </si>
  <si>
    <t>sirrit</t>
  </si>
  <si>
    <t>stalime</t>
  </si>
  <si>
    <t>sto lat</t>
  </si>
  <si>
    <t>sto helit</t>
  </si>
  <si>
    <t>sto herridge</t>
  </si>
  <si>
    <t>sto kerrig</t>
  </si>
  <si>
    <t>sto rutab</t>
  </si>
  <si>
    <t>tsort</t>
  </si>
  <si>
    <t>tollhills</t>
  </si>
  <si>
    <t>tezuman empire</t>
  </si>
  <si>
    <t>tetse</t>
  </si>
  <si>
    <t>turnwind</t>
  </si>
  <si>
    <t>twoshirts</t>
  </si>
  <si>
    <t>Ur</t>
  </si>
  <si>
    <t>Urabwe</t>
  </si>
  <si>
    <t>urt</t>
  </si>
  <si>
    <t>ushistan</t>
  </si>
  <si>
    <t>varneval</t>
  </si>
  <si>
    <t>vieux lordships</t>
  </si>
  <si>
    <t>vanglemesh</t>
  </si>
  <si>
    <t>vuldar</t>
  </si>
  <si>
    <t>wyrmberg</t>
  </si>
  <si>
    <t>ymitury</t>
  </si>
  <si>
    <t>zabingo</t>
  </si>
  <si>
    <t>zemphis</t>
  </si>
  <si>
    <t>zlobenia</t>
  </si>
  <si>
    <t>supply</t>
  </si>
  <si>
    <t>demand</t>
  </si>
  <si>
    <t>cotton</t>
  </si>
  <si>
    <t>dye</t>
  </si>
  <si>
    <t>wool</t>
  </si>
  <si>
    <t>silk</t>
  </si>
  <si>
    <t>coal</t>
  </si>
  <si>
    <t>sulphur</t>
  </si>
  <si>
    <t>iron</t>
  </si>
  <si>
    <t>timber</t>
  </si>
  <si>
    <t>tropical</t>
  </si>
  <si>
    <t>rubber</t>
  </si>
  <si>
    <t>clay</t>
  </si>
  <si>
    <t>pearwood</t>
  </si>
  <si>
    <t>steel</t>
  </si>
  <si>
    <t>cement</t>
  </si>
  <si>
    <t>machine parts</t>
  </si>
  <si>
    <t>glass</t>
  </si>
  <si>
    <t>fertiliser</t>
  </si>
  <si>
    <t>boats</t>
  </si>
  <si>
    <t>fabric</t>
  </si>
  <si>
    <t>lumber</t>
  </si>
  <si>
    <t>re-annual</t>
  </si>
  <si>
    <t>treacle</t>
  </si>
  <si>
    <t>brassicas</t>
  </si>
  <si>
    <t>fats</t>
  </si>
  <si>
    <t>paper</t>
  </si>
  <si>
    <t>cattle</t>
  </si>
  <si>
    <t>fish</t>
  </si>
  <si>
    <t>fruit</t>
  </si>
  <si>
    <t>wheat</t>
  </si>
  <si>
    <t>tobacco</t>
  </si>
  <si>
    <t>tea</t>
  </si>
  <si>
    <t>coffee</t>
  </si>
  <si>
    <t>drugs</t>
  </si>
  <si>
    <t>wine</t>
  </si>
  <si>
    <t>liquor</t>
  </si>
  <si>
    <t>clothes</t>
  </si>
  <si>
    <t>luxury clothes</t>
  </si>
  <si>
    <t>furniture</t>
  </si>
  <si>
    <t>luxury Furniture</t>
  </si>
  <si>
    <t>vul wine</t>
  </si>
  <si>
    <t>ceramics</t>
  </si>
  <si>
    <t>swords</t>
  </si>
  <si>
    <t>spears</t>
  </si>
  <si>
    <t>armor</t>
  </si>
  <si>
    <t>siege</t>
  </si>
  <si>
    <t>demand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</si>
</sst>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A12" sqref="A12"/>
    </sheetView>
  </sheetViews>
  <sheetFormatPr defaultRowHeight="15" x14ac:dyDescent="0.25"/>
  <cols>
    <col min="1" max="1" width="21" bestFit="1" customWidth="1"/>
    <col min="2" max="2" width="4.5703125" bestFit="1" customWidth="1"/>
    <col min="3" max="3" width="24.42578125" customWidth="1"/>
    <col min="4" max="4" width="10.7109375" bestFit="1" customWidth="1"/>
  </cols>
  <sheetData>
    <row r="1" spans="1:6" x14ac:dyDescent="0.25">
      <c r="A1" t="s">
        <v>0</v>
      </c>
      <c r="B1" t="s">
        <v>1</v>
      </c>
      <c r="D1" t="s">
        <v>2</v>
      </c>
      <c r="E1" t="s">
        <v>3</v>
      </c>
      <c r="F1" t="s">
        <v>5</v>
      </c>
    </row>
    <row r="2" spans="1:6" x14ac:dyDescent="0.25">
      <c r="A2" t="s">
        <v>4</v>
      </c>
      <c r="F2" t="s">
        <v>6</v>
      </c>
    </row>
    <row r="3" spans="1:6" x14ac:dyDescent="0.25">
      <c r="A3" t="s">
        <v>7</v>
      </c>
    </row>
    <row r="4" spans="1:6" x14ac:dyDescent="0.25">
      <c r="A4" t="s">
        <v>8</v>
      </c>
    </row>
    <row r="5" spans="1:6" x14ac:dyDescent="0.25">
      <c r="A5" t="s">
        <v>9</v>
      </c>
    </row>
    <row r="6" spans="1:6" x14ac:dyDescent="0.25">
      <c r="A6" t="s">
        <v>10</v>
      </c>
    </row>
    <row r="7" spans="1:6" x14ac:dyDescent="0.25">
      <c r="A7" t="s">
        <v>11</v>
      </c>
    </row>
    <row r="8" spans="1:6" x14ac:dyDescent="0.25">
      <c r="A8" t="s">
        <v>12</v>
      </c>
    </row>
    <row r="9" spans="1:6" x14ac:dyDescent="0.25">
      <c r="A9" t="s">
        <v>13</v>
      </c>
    </row>
    <row r="10" spans="1:6" x14ac:dyDescent="0.25">
      <c r="A10" t="s">
        <v>14</v>
      </c>
    </row>
    <row r="11" spans="1:6" x14ac:dyDescent="0.25">
      <c r="A11" t="s">
        <v>15</v>
      </c>
    </row>
    <row r="12" spans="1:6" x14ac:dyDescent="0.25">
      <c r="A12" t="s">
        <v>16</v>
      </c>
    </row>
    <row r="13" spans="1:6" x14ac:dyDescent="0.25">
      <c r="A13" t="s">
        <v>17</v>
      </c>
    </row>
    <row r="14" spans="1:6" x14ac:dyDescent="0.25">
      <c r="A14" t="s">
        <v>18</v>
      </c>
    </row>
    <row r="15" spans="1:6" x14ac:dyDescent="0.25">
      <c r="A15" t="s">
        <v>19</v>
      </c>
    </row>
    <row r="16" spans="1:6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45</v>
      </c>
    </row>
    <row r="42" spans="1:1" x14ac:dyDescent="0.25">
      <c r="A42" t="s">
        <v>46</v>
      </c>
    </row>
    <row r="43" spans="1:1" x14ac:dyDescent="0.25">
      <c r="A43" t="s">
        <v>47</v>
      </c>
    </row>
    <row r="44" spans="1:1" x14ac:dyDescent="0.25">
      <c r="A44" t="s">
        <v>48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51</v>
      </c>
    </row>
    <row r="48" spans="1:1" x14ac:dyDescent="0.25">
      <c r="A48" t="s">
        <v>52</v>
      </c>
    </row>
    <row r="49" spans="1:1" x14ac:dyDescent="0.25">
      <c r="A49" t="s">
        <v>53</v>
      </c>
    </row>
    <row r="50" spans="1:1" x14ac:dyDescent="0.25">
      <c r="A50" t="s">
        <v>54</v>
      </c>
    </row>
    <row r="51" spans="1:1" x14ac:dyDescent="0.25">
      <c r="A51" t="s">
        <v>55</v>
      </c>
    </row>
    <row r="52" spans="1:1" x14ac:dyDescent="0.25">
      <c r="A52" t="s">
        <v>56</v>
      </c>
    </row>
    <row r="53" spans="1:1" x14ac:dyDescent="0.25">
      <c r="A53" t="s">
        <v>57</v>
      </c>
    </row>
    <row r="54" spans="1:1" x14ac:dyDescent="0.25">
      <c r="A54" t="s">
        <v>58</v>
      </c>
    </row>
    <row r="55" spans="1:1" x14ac:dyDescent="0.25">
      <c r="A55" t="s">
        <v>59</v>
      </c>
    </row>
    <row r="56" spans="1:1" x14ac:dyDescent="0.25">
      <c r="A56" t="s">
        <v>60</v>
      </c>
    </row>
    <row r="57" spans="1:1" x14ac:dyDescent="0.25">
      <c r="A57" t="s">
        <v>61</v>
      </c>
    </row>
    <row r="58" spans="1:1" x14ac:dyDescent="0.25">
      <c r="A58" t="s">
        <v>62</v>
      </c>
    </row>
    <row r="59" spans="1:1" x14ac:dyDescent="0.25">
      <c r="A59" t="s">
        <v>63</v>
      </c>
    </row>
    <row r="60" spans="1:1" x14ac:dyDescent="0.25">
      <c r="A60" t="s">
        <v>64</v>
      </c>
    </row>
    <row r="61" spans="1:1" x14ac:dyDescent="0.25">
      <c r="A61" t="s">
        <v>65</v>
      </c>
    </row>
    <row r="62" spans="1:1" x14ac:dyDescent="0.25">
      <c r="A62" t="s">
        <v>66</v>
      </c>
    </row>
    <row r="63" spans="1:1" x14ac:dyDescent="0.25">
      <c r="A63" t="s">
        <v>67</v>
      </c>
    </row>
    <row r="64" spans="1:1" x14ac:dyDescent="0.25">
      <c r="A64" t="s">
        <v>68</v>
      </c>
    </row>
    <row r="65" spans="1:1" x14ac:dyDescent="0.25">
      <c r="A65" t="s">
        <v>69</v>
      </c>
    </row>
    <row r="66" spans="1:1" x14ac:dyDescent="0.25">
      <c r="A66" t="s">
        <v>70</v>
      </c>
    </row>
    <row r="67" spans="1:1" x14ac:dyDescent="0.25">
      <c r="A67" t="s">
        <v>71</v>
      </c>
    </row>
    <row r="68" spans="1:1" x14ac:dyDescent="0.25">
      <c r="A68" t="s">
        <v>72</v>
      </c>
    </row>
    <row r="69" spans="1:1" x14ac:dyDescent="0.25">
      <c r="A69" t="s">
        <v>73</v>
      </c>
    </row>
    <row r="70" spans="1:1" x14ac:dyDescent="0.25">
      <c r="A70" t="s">
        <v>74</v>
      </c>
    </row>
    <row r="71" spans="1:1" x14ac:dyDescent="0.25">
      <c r="A71" t="s">
        <v>75</v>
      </c>
    </row>
    <row r="72" spans="1:1" x14ac:dyDescent="0.25">
      <c r="A72" t="s">
        <v>76</v>
      </c>
    </row>
    <row r="73" spans="1:1" x14ac:dyDescent="0.25">
      <c r="A73" t="s">
        <v>77</v>
      </c>
    </row>
    <row r="74" spans="1:1" x14ac:dyDescent="0.25">
      <c r="A74" t="s">
        <v>78</v>
      </c>
    </row>
    <row r="75" spans="1:1" x14ac:dyDescent="0.25">
      <c r="A75" t="s">
        <v>79</v>
      </c>
    </row>
    <row r="76" spans="1:1" x14ac:dyDescent="0.25">
      <c r="A76" t="s">
        <v>80</v>
      </c>
    </row>
    <row r="77" spans="1:1" x14ac:dyDescent="0.25">
      <c r="A77" t="s">
        <v>81</v>
      </c>
    </row>
    <row r="78" spans="1:1" x14ac:dyDescent="0.25">
      <c r="A78" t="s">
        <v>82</v>
      </c>
    </row>
    <row r="79" spans="1:1" x14ac:dyDescent="0.25">
      <c r="A79" t="s">
        <v>83</v>
      </c>
    </row>
    <row r="80" spans="1:1" x14ac:dyDescent="0.25">
      <c r="A80" t="s">
        <v>84</v>
      </c>
    </row>
    <row r="81" spans="1:1" x14ac:dyDescent="0.25">
      <c r="A81" t="s">
        <v>85</v>
      </c>
    </row>
    <row r="82" spans="1:1" x14ac:dyDescent="0.25">
      <c r="A82" t="s">
        <v>86</v>
      </c>
    </row>
    <row r="83" spans="1:1" x14ac:dyDescent="0.25">
      <c r="A83" t="s">
        <v>87</v>
      </c>
    </row>
    <row r="84" spans="1:1" x14ac:dyDescent="0.25">
      <c r="A84" t="s">
        <v>88</v>
      </c>
    </row>
    <row r="85" spans="1:1" x14ac:dyDescent="0.25">
      <c r="A85" t="s">
        <v>89</v>
      </c>
    </row>
    <row r="86" spans="1:1" x14ac:dyDescent="0.25">
      <c r="A86" t="s">
        <v>90</v>
      </c>
    </row>
    <row r="87" spans="1:1" x14ac:dyDescent="0.25">
      <c r="A87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Q20" sqref="Q20"/>
    </sheetView>
  </sheetViews>
  <sheetFormatPr defaultRowHeight="15" x14ac:dyDescent="0.25"/>
  <cols>
    <col min="1" max="1" width="15" bestFit="1" customWidth="1"/>
    <col min="4" max="4" width="13.5703125" bestFit="1" customWidth="1"/>
    <col min="18" max="18" width="13.5703125" bestFit="1" customWidth="1"/>
    <col min="20" max="20" width="15.42578125" bestFit="1" customWidth="1"/>
  </cols>
  <sheetData>
    <row r="1" spans="1:22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</row>
    <row r="2" spans="1:22" x14ac:dyDescent="0.25">
      <c r="A2" t="s">
        <v>92</v>
      </c>
      <c r="B2">
        <v>132.83600000000001</v>
      </c>
      <c r="C2">
        <v>10.337</v>
      </c>
      <c r="D2">
        <v>56.695999999999998</v>
      </c>
      <c r="E2">
        <v>11.582000000000001</v>
      </c>
      <c r="F2">
        <v>196.15899999999999</v>
      </c>
      <c r="G2">
        <v>13.448</v>
      </c>
      <c r="H2">
        <v>81.224000000000004</v>
      </c>
      <c r="I2">
        <v>1587.51</v>
      </c>
      <c r="J2">
        <v>43.981000000000002</v>
      </c>
      <c r="K2">
        <v>1</v>
      </c>
      <c r="L2">
        <v>87.183999999999997</v>
      </c>
      <c r="M2">
        <v>1.5660000000000001</v>
      </c>
    </row>
    <row r="3" spans="1:22" x14ac:dyDescent="0.25">
      <c r="A3" t="s">
        <v>93</v>
      </c>
      <c r="B3">
        <v>264.81299999999999</v>
      </c>
      <c r="C3">
        <v>37.241</v>
      </c>
      <c r="D3">
        <v>55.625999999999998</v>
      </c>
      <c r="E3">
        <v>33.917000000000002</v>
      </c>
      <c r="F3">
        <v>360.86399999999998</v>
      </c>
      <c r="G3">
        <v>31.466999999999999</v>
      </c>
      <c r="H3">
        <v>123.36</v>
      </c>
      <c r="I3">
        <v>1356.7170000000001</v>
      </c>
      <c r="J3">
        <v>95.512</v>
      </c>
      <c r="K3">
        <v>1</v>
      </c>
      <c r="L3">
        <v>58.970999999999997</v>
      </c>
      <c r="M3">
        <v>1</v>
      </c>
    </row>
    <row r="4" spans="1:22" x14ac:dyDescent="0.25">
      <c r="A4" t="s">
        <v>139</v>
      </c>
      <c r="B4">
        <f>SUM(B2/B3)</f>
        <v>0.50162189922700173</v>
      </c>
      <c r="C4">
        <f t="shared" ref="C4:M4" si="0">SUM(C2/C3)</f>
        <v>0.27757041969871915</v>
      </c>
      <c r="D4">
        <f t="shared" si="0"/>
        <v>1.0192356092474741</v>
      </c>
      <c r="E4">
        <f t="shared" si="0"/>
        <v>0.34148067340861515</v>
      </c>
      <c r="F4">
        <f t="shared" si="0"/>
        <v>0.5435815154739736</v>
      </c>
      <c r="G4">
        <f t="shared" si="0"/>
        <v>0.42736835414879082</v>
      </c>
      <c r="H4">
        <f t="shared" si="0"/>
        <v>0.65843060959792477</v>
      </c>
      <c r="I4">
        <f t="shared" si="0"/>
        <v>1.1701113791601343</v>
      </c>
      <c r="J4">
        <f t="shared" si="0"/>
        <v>0.46047617053354556</v>
      </c>
      <c r="K4">
        <f t="shared" si="0"/>
        <v>1</v>
      </c>
      <c r="L4">
        <f t="shared" si="0"/>
        <v>1.4784215970561803</v>
      </c>
      <c r="M4">
        <f t="shared" si="0"/>
        <v>1.5660000000000001</v>
      </c>
    </row>
    <row r="6" spans="1:22" x14ac:dyDescent="0.25">
      <c r="B6" t="s">
        <v>106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</row>
    <row r="7" spans="1:22" x14ac:dyDescent="0.25">
      <c r="A7" t="s">
        <v>92</v>
      </c>
      <c r="B7">
        <v>60.923000000000002</v>
      </c>
      <c r="C7">
        <v>25.286999999999999</v>
      </c>
      <c r="D7">
        <v>3.5569999999999999</v>
      </c>
      <c r="E7">
        <v>115.98399999999999</v>
      </c>
      <c r="F7">
        <v>6.7720000000000002</v>
      </c>
      <c r="G7">
        <v>4.5940000000000003</v>
      </c>
      <c r="H7">
        <v>190.42400000000001</v>
      </c>
      <c r="I7">
        <v>602.39700000000005</v>
      </c>
    </row>
    <row r="8" spans="1:22" x14ac:dyDescent="0.25">
      <c r="A8" t="s">
        <v>93</v>
      </c>
      <c r="B8">
        <v>47.96</v>
      </c>
      <c r="C8">
        <v>17.617999999999999</v>
      </c>
      <c r="D8">
        <v>1.7430000000000001</v>
      </c>
      <c r="E8">
        <v>79.832999999999998</v>
      </c>
      <c r="F8">
        <v>13.936</v>
      </c>
      <c r="G8">
        <v>4.5940000000000003</v>
      </c>
      <c r="H8">
        <v>713.69200000000001</v>
      </c>
      <c r="I8">
        <v>453.95499999999998</v>
      </c>
    </row>
    <row r="9" spans="1:22" x14ac:dyDescent="0.25">
      <c r="A9" t="s">
        <v>139</v>
      </c>
      <c r="B9">
        <f>SUM(B7/B8)</f>
        <v>1.2702877397831527</v>
      </c>
      <c r="C9">
        <f t="shared" ref="C9:I9" si="1">SUM(C7/C8)</f>
        <v>1.4352934498808039</v>
      </c>
      <c r="D9">
        <f t="shared" si="1"/>
        <v>2.0407343660355708</v>
      </c>
      <c r="E9">
        <f t="shared" si="1"/>
        <v>1.4528327884458807</v>
      </c>
      <c r="F9">
        <f t="shared" si="1"/>
        <v>0.48593570608495984</v>
      </c>
      <c r="G9">
        <f t="shared" si="1"/>
        <v>1</v>
      </c>
      <c r="H9">
        <f t="shared" si="1"/>
        <v>0.26681537694131363</v>
      </c>
      <c r="I9">
        <f t="shared" si="1"/>
        <v>1.3269971693229508</v>
      </c>
    </row>
    <row r="10" spans="1:22" x14ac:dyDescent="0.25"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131</v>
      </c>
      <c r="T10" t="s">
        <v>132</v>
      </c>
      <c r="U10" t="s">
        <v>133</v>
      </c>
      <c r="V10" t="s">
        <v>134</v>
      </c>
    </row>
    <row r="11" spans="1:22" x14ac:dyDescent="0.25">
      <c r="A11" t="s">
        <v>92</v>
      </c>
      <c r="B11">
        <v>1.8029999999999999</v>
      </c>
      <c r="C11">
        <v>13.362</v>
      </c>
      <c r="D11">
        <v>50.423000000000002</v>
      </c>
      <c r="E11">
        <v>22.916</v>
      </c>
      <c r="F11">
        <v>170.364</v>
      </c>
      <c r="G11">
        <v>50.38</v>
      </c>
      <c r="H11">
        <v>69.103999999999999</v>
      </c>
      <c r="I11">
        <v>59.262999999999998</v>
      </c>
      <c r="J11">
        <v>181.833</v>
      </c>
      <c r="K11">
        <v>95.682000000000002</v>
      </c>
      <c r="L11">
        <v>53.362000000000002</v>
      </c>
      <c r="M11">
        <v>21.117000000000001</v>
      </c>
      <c r="N11">
        <v>4.16</v>
      </c>
      <c r="O11">
        <v>18.774999999999999</v>
      </c>
      <c r="P11">
        <v>122.35299999999999</v>
      </c>
      <c r="Q11">
        <v>250.88300000000001</v>
      </c>
      <c r="R11">
        <v>6.016</v>
      </c>
      <c r="S11">
        <v>287.108</v>
      </c>
      <c r="T11">
        <v>6.7729999999999997</v>
      </c>
      <c r="U11">
        <v>3.073</v>
      </c>
      <c r="V11">
        <v>114.241</v>
      </c>
    </row>
    <row r="12" spans="1:22" x14ac:dyDescent="0.25">
      <c r="A12" t="s">
        <v>93</v>
      </c>
      <c r="B12">
        <v>1.167</v>
      </c>
      <c r="C12">
        <v>10.955</v>
      </c>
      <c r="D12">
        <v>48.898000000000003</v>
      </c>
      <c r="E12">
        <v>31.89</v>
      </c>
      <c r="F12">
        <v>172.14599999999999</v>
      </c>
      <c r="G12">
        <v>76.539000000000001</v>
      </c>
      <c r="H12">
        <v>51.715000000000003</v>
      </c>
      <c r="I12">
        <v>64.298000000000002</v>
      </c>
      <c r="J12">
        <v>271.41699999999997</v>
      </c>
      <c r="K12">
        <v>157.91900000000001</v>
      </c>
      <c r="L12">
        <v>184.292</v>
      </c>
      <c r="M12">
        <v>98.156000000000006</v>
      </c>
      <c r="N12">
        <v>14.292</v>
      </c>
      <c r="O12">
        <v>143.80600000000001</v>
      </c>
      <c r="P12">
        <v>376.58199999999999</v>
      </c>
      <c r="Q12">
        <v>538.85599999999999</v>
      </c>
      <c r="R12">
        <v>13.938000000000001</v>
      </c>
      <c r="S12">
        <v>533.22400000000005</v>
      </c>
      <c r="T12">
        <v>13.938000000000001</v>
      </c>
      <c r="U12">
        <v>1.4570000000000001</v>
      </c>
      <c r="V12">
        <v>204.53899999999999</v>
      </c>
    </row>
    <row r="13" spans="1:22" x14ac:dyDescent="0.25">
      <c r="A13" t="s">
        <v>139</v>
      </c>
      <c r="B13">
        <f>SUM(B11/B12)</f>
        <v>1.5449871465295628</v>
      </c>
      <c r="C13">
        <f t="shared" ref="C13:V13" si="2">SUM(C11/C12)</f>
        <v>1.2197170241898676</v>
      </c>
      <c r="D13">
        <f t="shared" si="2"/>
        <v>1.0311873696265696</v>
      </c>
      <c r="E13">
        <f t="shared" si="2"/>
        <v>0.7185951708999686</v>
      </c>
      <c r="F13">
        <f t="shared" si="2"/>
        <v>0.98964832177337847</v>
      </c>
      <c r="G13">
        <f t="shared" si="2"/>
        <v>0.65822652503952239</v>
      </c>
      <c r="H13">
        <f t="shared" si="2"/>
        <v>1.3362467369235231</v>
      </c>
      <c r="I13">
        <f t="shared" si="2"/>
        <v>0.92169274316463956</v>
      </c>
      <c r="J13">
        <f t="shared" si="2"/>
        <v>0.66993961321508977</v>
      </c>
      <c r="K13">
        <f t="shared" si="2"/>
        <v>0.60589289445855155</v>
      </c>
      <c r="L13">
        <f t="shared" si="2"/>
        <v>0.28955136413951771</v>
      </c>
      <c r="M13">
        <f t="shared" si="2"/>
        <v>0.21513712865234932</v>
      </c>
      <c r="N13">
        <f t="shared" si="2"/>
        <v>0.29107192835152534</v>
      </c>
      <c r="O13">
        <f t="shared" si="2"/>
        <v>0.13055783486085418</v>
      </c>
      <c r="P13">
        <f t="shared" si="2"/>
        <v>0.32490400497102889</v>
      </c>
      <c r="Q13">
        <f t="shared" si="2"/>
        <v>0.46558449752809661</v>
      </c>
      <c r="R13">
        <f t="shared" si="2"/>
        <v>0.43162577127277946</v>
      </c>
      <c r="S13">
        <f t="shared" si="2"/>
        <v>0.53843787976535185</v>
      </c>
      <c r="T13">
        <f t="shared" si="2"/>
        <v>0.48593772420720327</v>
      </c>
      <c r="U13">
        <f t="shared" si="2"/>
        <v>2.109128345916266</v>
      </c>
      <c r="V13">
        <f t="shared" si="2"/>
        <v>0.55852918025413245</v>
      </c>
    </row>
    <row r="14" spans="1:22" x14ac:dyDescent="0.25">
      <c r="B14" t="s">
        <v>135</v>
      </c>
      <c r="C14" t="s">
        <v>136</v>
      </c>
      <c r="D14" t="s">
        <v>137</v>
      </c>
      <c r="E14" t="s">
        <v>138</v>
      </c>
    </row>
    <row r="15" spans="1:22" x14ac:dyDescent="0.25">
      <c r="A15" t="s">
        <v>92</v>
      </c>
      <c r="B15">
        <v>14.478999999999999</v>
      </c>
      <c r="C15">
        <v>9.8979999999999997</v>
      </c>
      <c r="D15">
        <v>1</v>
      </c>
      <c r="E15">
        <v>2.14</v>
      </c>
    </row>
    <row r="16" spans="1:22" x14ac:dyDescent="0.25">
      <c r="A16" t="s">
        <v>93</v>
      </c>
      <c r="B16">
        <v>8.9459999999999997</v>
      </c>
      <c r="C16">
        <v>8.1969999999999992</v>
      </c>
      <c r="D16">
        <v>1</v>
      </c>
      <c r="E16">
        <v>1</v>
      </c>
    </row>
    <row r="17" spans="1:5" x14ac:dyDescent="0.25">
      <c r="A17" t="s">
        <v>139</v>
      </c>
      <c r="B17">
        <f>SUM(B15/B16)</f>
        <v>1.6184887100380059</v>
      </c>
      <c r="C17">
        <f t="shared" ref="C17:E17" si="3">SUM(C15/C16)</f>
        <v>1.2075149444918873</v>
      </c>
      <c r="D17">
        <f t="shared" si="3"/>
        <v>1</v>
      </c>
      <c r="E17">
        <f t="shared" si="3"/>
        <v>2.14</v>
      </c>
    </row>
  </sheetData>
  <conditionalFormatting sqref="B4:M4 B13:V13 B9:I9 B17:E17">
    <cfRule type="colorScale" priority="2">
      <colorScale>
        <cfvo type="num" val="0"/>
        <cfvo type="num" val="1"/>
        <cfvo type="num" val="2"/>
        <color rgb="FFFF0000"/>
        <color rgb="FF92D050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B6FA066-661F-4F78-8F4A-38A281605584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  <x14:cfIcon iconSet="3ArrowsGray" iconId="2"/>
              <x14:cfIcon iconSet="3Triangles" iconId="1"/>
              <x14:cfIcon iconSet="3ArrowsGray" iconId="0"/>
            </x14:iconSet>
          </x14:cfRule>
          <xm:sqref>B4:M4 B13:V13 B9:I9 B17:E17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Garion132</dc:creator>
  <cp:lastModifiedBy>Garion132</cp:lastModifiedBy>
  <dcterms:created xsi:type="dcterms:W3CDTF">2015-06-05T18:17:20Z</dcterms:created>
  <dcterms:modified xsi:type="dcterms:W3CDTF">2022-03-16T02:52:03Z</dcterms:modified>
</cp:coreProperties>
</file>