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public_html\"/>
    </mc:Choice>
  </mc:AlternateContent>
  <bookViews>
    <workbookView xWindow="0" yWindow="0" windowWidth="28800" windowHeight="14175"/>
  </bookViews>
  <sheets>
    <sheet name="Data from Statgraphics file" sheetId="1" r:id="rId1"/>
    <sheet name="Excel formula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8" i="1" l="1"/>
  <c r="X9" i="1"/>
  <c r="X10" i="1"/>
  <c r="X11" i="1"/>
  <c r="X12" i="1"/>
  <c r="X13" i="1"/>
  <c r="X14" i="1"/>
  <c r="X15" i="1"/>
  <c r="X16" i="1"/>
  <c r="X17" i="1"/>
  <c r="X18" i="1"/>
  <c r="X7" i="1"/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4" i="2"/>
  <c r="H3" i="2"/>
  <c r="K11" i="1" l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4" i="1"/>
  <c r="K5" i="1"/>
  <c r="K6" i="1"/>
  <c r="K7" i="1"/>
  <c r="K8" i="1"/>
  <c r="K9" i="1"/>
  <c r="K10" i="1"/>
  <c r="K3" i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/>
  <c r="I47" i="2"/>
  <c r="J47" i="2" s="1"/>
  <c r="I48" i="2"/>
  <c r="J48" i="2" s="1"/>
  <c r="I49" i="2"/>
  <c r="J49" i="2" s="1"/>
  <c r="I50" i="2"/>
  <c r="J50" i="2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/>
  <c r="I75" i="2"/>
  <c r="J75" i="2" s="1"/>
  <c r="I76" i="2"/>
  <c r="J76" i="2" s="1"/>
  <c r="I77" i="2"/>
  <c r="J77" i="2" s="1"/>
  <c r="I78" i="2"/>
  <c r="J78" i="2" s="1"/>
  <c r="I79" i="2"/>
  <c r="J79" i="2" s="1"/>
  <c r="I80" i="2"/>
  <c r="J80" i="2" s="1"/>
  <c r="I81" i="2"/>
  <c r="J81" i="2" s="1"/>
  <c r="I82" i="2"/>
  <c r="J82" i="2" s="1"/>
  <c r="I83" i="2"/>
  <c r="J83" i="2"/>
  <c r="I84" i="2"/>
  <c r="J84" i="2" s="1"/>
  <c r="I85" i="2"/>
  <c r="J85" i="2" s="1"/>
  <c r="I86" i="2"/>
  <c r="J86" i="2" s="1"/>
  <c r="I87" i="2"/>
  <c r="J87" i="2" s="1"/>
  <c r="I88" i="2"/>
  <c r="J88" i="2" s="1"/>
  <c r="I89" i="2"/>
  <c r="J89" i="2" s="1"/>
  <c r="I90" i="2"/>
  <c r="J90" i="2" s="1"/>
  <c r="I91" i="2"/>
  <c r="J91" i="2" s="1"/>
  <c r="I92" i="2"/>
  <c r="J92" i="2" s="1"/>
  <c r="I93" i="2"/>
  <c r="J93" i="2" s="1"/>
  <c r="I94" i="2"/>
  <c r="J94" i="2" s="1"/>
  <c r="I95" i="2"/>
  <c r="J95" i="2" s="1"/>
  <c r="I96" i="2"/>
  <c r="J96" i="2" s="1"/>
  <c r="I97" i="2"/>
  <c r="J97" i="2" s="1"/>
  <c r="I98" i="2"/>
  <c r="J98" i="2" s="1"/>
  <c r="I99" i="2"/>
  <c r="J99" i="2" s="1"/>
  <c r="I100" i="2"/>
  <c r="J100" i="2" s="1"/>
  <c r="I101" i="2"/>
  <c r="J101" i="2" s="1"/>
  <c r="I102" i="2"/>
  <c r="J102" i="2" s="1"/>
  <c r="I103" i="2"/>
  <c r="J103" i="2" s="1"/>
  <c r="I104" i="2"/>
  <c r="J104" i="2" s="1"/>
  <c r="I105" i="2"/>
  <c r="J105" i="2" s="1"/>
  <c r="I106" i="2"/>
  <c r="J106" i="2" s="1"/>
  <c r="I107" i="2"/>
  <c r="J107" i="2" s="1"/>
  <c r="I108" i="2"/>
  <c r="J108" i="2" s="1"/>
  <c r="I109" i="2"/>
  <c r="J109" i="2"/>
  <c r="I110" i="2"/>
  <c r="J110" i="2" s="1"/>
  <c r="I111" i="2"/>
  <c r="J111" i="2" s="1"/>
  <c r="I112" i="2"/>
  <c r="J112" i="2" s="1"/>
  <c r="I113" i="2"/>
  <c r="J113" i="2" s="1"/>
  <c r="I114" i="2"/>
  <c r="J114" i="2" s="1"/>
  <c r="I115" i="2"/>
  <c r="J115" i="2" s="1"/>
  <c r="I116" i="2"/>
  <c r="J116" i="2" s="1"/>
  <c r="I117" i="2"/>
  <c r="J117" i="2" s="1"/>
  <c r="I118" i="2"/>
  <c r="J118" i="2" s="1"/>
  <c r="I119" i="2"/>
  <c r="J119" i="2" s="1"/>
  <c r="I120" i="2"/>
  <c r="J120" i="2" s="1"/>
  <c r="I121" i="2"/>
  <c r="J121" i="2" s="1"/>
  <c r="I122" i="2"/>
  <c r="J122" i="2" s="1"/>
  <c r="I123" i="2"/>
  <c r="J123" i="2" s="1"/>
  <c r="I124" i="2"/>
  <c r="J124" i="2" s="1"/>
  <c r="I125" i="2"/>
  <c r="J125" i="2" s="1"/>
  <c r="I126" i="2"/>
  <c r="J126" i="2" s="1"/>
  <c r="I127" i="2"/>
  <c r="J127" i="2" s="1"/>
  <c r="I128" i="2"/>
  <c r="J128" i="2" s="1"/>
  <c r="I129" i="2"/>
  <c r="J129" i="2" s="1"/>
  <c r="I130" i="2"/>
  <c r="J130" i="2" s="1"/>
  <c r="I131" i="2"/>
  <c r="J131" i="2" s="1"/>
  <c r="I132" i="2"/>
  <c r="J132" i="2" s="1"/>
  <c r="I133" i="2"/>
  <c r="J133" i="2" s="1"/>
  <c r="I134" i="2"/>
  <c r="J134" i="2" s="1"/>
  <c r="I135" i="2"/>
  <c r="J135" i="2" s="1"/>
  <c r="I136" i="2"/>
  <c r="J136" i="2" s="1"/>
  <c r="I137" i="2"/>
  <c r="J137" i="2" s="1"/>
  <c r="I138" i="2"/>
  <c r="J138" i="2" s="1"/>
  <c r="I139" i="2"/>
  <c r="J139" i="2" s="1"/>
  <c r="I140" i="2"/>
  <c r="J140" i="2"/>
  <c r="I141" i="2"/>
  <c r="J141" i="2" s="1"/>
  <c r="I142" i="2"/>
  <c r="J142" i="2"/>
  <c r="I143" i="2"/>
  <c r="J143" i="2" s="1"/>
  <c r="I144" i="2"/>
  <c r="J144" i="2" s="1"/>
  <c r="I145" i="2"/>
  <c r="J145" i="2" s="1"/>
  <c r="I146" i="2"/>
  <c r="J146" i="2" s="1"/>
  <c r="I147" i="2"/>
  <c r="J147" i="2" s="1"/>
  <c r="I148" i="2"/>
  <c r="J148" i="2" s="1"/>
  <c r="I149" i="2"/>
  <c r="J149" i="2" s="1"/>
  <c r="I150" i="2"/>
  <c r="J150" i="2" s="1"/>
  <c r="I151" i="2"/>
  <c r="J151" i="2"/>
  <c r="I152" i="2"/>
  <c r="J152" i="2"/>
  <c r="I153" i="2"/>
  <c r="J153" i="2" s="1"/>
  <c r="I154" i="2"/>
  <c r="J154" i="2" s="1"/>
  <c r="I155" i="2"/>
  <c r="J155" i="2" s="1"/>
  <c r="I156" i="2"/>
  <c r="J156" i="2" s="1"/>
  <c r="I157" i="2"/>
  <c r="J157" i="2" s="1"/>
  <c r="I158" i="2"/>
  <c r="J158" i="2" s="1"/>
  <c r="I159" i="2"/>
  <c r="J159" i="2" s="1"/>
  <c r="I160" i="2"/>
  <c r="J160" i="2" s="1"/>
  <c r="I161" i="2"/>
  <c r="J161" i="2"/>
  <c r="I162" i="2"/>
  <c r="J162" i="2" s="1"/>
  <c r="I163" i="2"/>
  <c r="J163" i="2" s="1"/>
  <c r="I164" i="2"/>
  <c r="J164" i="2" s="1"/>
  <c r="I165" i="2"/>
  <c r="J165" i="2" s="1"/>
  <c r="I166" i="2"/>
  <c r="J166" i="2" s="1"/>
  <c r="I167" i="2"/>
  <c r="J167" i="2" s="1"/>
  <c r="I168" i="2"/>
  <c r="J168" i="2" s="1"/>
  <c r="I169" i="2"/>
  <c r="J169" i="2" s="1"/>
  <c r="I170" i="2"/>
  <c r="J170" i="2" s="1"/>
  <c r="I171" i="2"/>
  <c r="J171" i="2" s="1"/>
  <c r="I172" i="2"/>
  <c r="J172" i="2" s="1"/>
  <c r="I173" i="2"/>
  <c r="J173" i="2" s="1"/>
  <c r="I174" i="2"/>
  <c r="J174" i="2" s="1"/>
  <c r="I175" i="2"/>
  <c r="J175" i="2" s="1"/>
  <c r="I176" i="2"/>
  <c r="J176" i="2" s="1"/>
  <c r="I177" i="2"/>
  <c r="J177" i="2" s="1"/>
  <c r="I178" i="2"/>
  <c r="J178" i="2"/>
  <c r="I179" i="2"/>
  <c r="J179" i="2" s="1"/>
  <c r="I180" i="2"/>
  <c r="J180" i="2" s="1"/>
  <c r="I181" i="2"/>
  <c r="J181" i="2" s="1"/>
  <c r="I182" i="2"/>
  <c r="J182" i="2" s="1"/>
  <c r="I183" i="2"/>
  <c r="J183" i="2" s="1"/>
  <c r="I184" i="2"/>
  <c r="J184" i="2" s="1"/>
  <c r="I185" i="2"/>
  <c r="J185" i="2" s="1"/>
  <c r="I186" i="2"/>
  <c r="J186" i="2" s="1"/>
  <c r="I187" i="2"/>
  <c r="J187" i="2" s="1"/>
  <c r="I188" i="2"/>
  <c r="J188" i="2" s="1"/>
  <c r="I189" i="2"/>
  <c r="J189" i="2" s="1"/>
  <c r="I190" i="2"/>
  <c r="J190" i="2"/>
  <c r="I191" i="2"/>
  <c r="J191" i="2" s="1"/>
  <c r="I192" i="2"/>
  <c r="J192" i="2" s="1"/>
  <c r="I193" i="2"/>
  <c r="J193" i="2" s="1"/>
  <c r="I194" i="2"/>
  <c r="J194" i="2"/>
  <c r="I195" i="2"/>
  <c r="J195" i="2" s="1"/>
  <c r="I196" i="2"/>
  <c r="J196" i="2" s="1"/>
  <c r="I197" i="2"/>
  <c r="J197" i="2" s="1"/>
  <c r="I198" i="2"/>
  <c r="J198" i="2" s="1"/>
  <c r="I199" i="2"/>
  <c r="J199" i="2" s="1"/>
  <c r="I200" i="2"/>
  <c r="J200" i="2" s="1"/>
  <c r="I201" i="2"/>
  <c r="J201" i="2" s="1"/>
  <c r="I202" i="2"/>
  <c r="J202" i="2" s="1"/>
  <c r="I203" i="2"/>
  <c r="J203" i="2" s="1"/>
  <c r="I204" i="2"/>
  <c r="J204" i="2" s="1"/>
  <c r="I205" i="2"/>
  <c r="J205" i="2" s="1"/>
  <c r="I206" i="2"/>
  <c r="J206" i="2"/>
  <c r="I207" i="2"/>
  <c r="J207" i="2" s="1"/>
  <c r="I208" i="2"/>
  <c r="J208" i="2" s="1"/>
  <c r="I209" i="2"/>
  <c r="J209" i="2" s="1"/>
  <c r="I210" i="2"/>
  <c r="J210" i="2" s="1"/>
  <c r="I211" i="2"/>
  <c r="J211" i="2" s="1"/>
  <c r="I212" i="2"/>
  <c r="J212" i="2" s="1"/>
  <c r="I213" i="2"/>
  <c r="J213" i="2" s="1"/>
  <c r="I214" i="2"/>
  <c r="J214" i="2" s="1"/>
  <c r="I215" i="2"/>
  <c r="J215" i="2" s="1"/>
  <c r="I216" i="2"/>
  <c r="J216" i="2" s="1"/>
  <c r="I217" i="2"/>
  <c r="J217" i="2" s="1"/>
  <c r="I218" i="2"/>
  <c r="J218" i="2" s="1"/>
  <c r="I219" i="2"/>
  <c r="J219" i="2" s="1"/>
  <c r="I220" i="2"/>
  <c r="J220" i="2" s="1"/>
  <c r="I221" i="2"/>
  <c r="J221" i="2" s="1"/>
  <c r="I222" i="2"/>
  <c r="J222" i="2" s="1"/>
  <c r="I223" i="2"/>
  <c r="J223" i="2" s="1"/>
  <c r="I224" i="2"/>
  <c r="J224" i="2"/>
  <c r="I225" i="2"/>
  <c r="J225" i="2" s="1"/>
  <c r="I226" i="2"/>
  <c r="J226" i="2" s="1"/>
  <c r="I227" i="2"/>
  <c r="J227" i="2" s="1"/>
  <c r="I228" i="2"/>
  <c r="J228" i="2" s="1"/>
  <c r="I229" i="2"/>
  <c r="J229" i="2" s="1"/>
  <c r="I230" i="2"/>
  <c r="J230" i="2" s="1"/>
  <c r="I231" i="2"/>
  <c r="J231" i="2" s="1"/>
  <c r="I232" i="2"/>
  <c r="J232" i="2" s="1"/>
  <c r="I233" i="2"/>
  <c r="J233" i="2"/>
  <c r="I234" i="2"/>
  <c r="J234" i="2" s="1"/>
  <c r="I235" i="2"/>
  <c r="J235" i="2" s="1"/>
  <c r="I236" i="2"/>
  <c r="J236" i="2" s="1"/>
  <c r="I237" i="2"/>
  <c r="J237" i="2" s="1"/>
  <c r="I238" i="2"/>
  <c r="J238" i="2" s="1"/>
  <c r="I239" i="2"/>
  <c r="J239" i="2" s="1"/>
  <c r="I240" i="2"/>
  <c r="J240" i="2" s="1"/>
  <c r="I241" i="2"/>
  <c r="J241" i="2" s="1"/>
  <c r="I242" i="2"/>
  <c r="J242" i="2" s="1"/>
  <c r="I243" i="2"/>
  <c r="J243" i="2" s="1"/>
  <c r="I244" i="2"/>
  <c r="J244" i="2" s="1"/>
  <c r="I245" i="2"/>
  <c r="J245" i="2" s="1"/>
  <c r="I246" i="2"/>
  <c r="J246" i="2" s="1"/>
  <c r="I247" i="2"/>
  <c r="J247" i="2" s="1"/>
  <c r="I248" i="2"/>
  <c r="J248" i="2" s="1"/>
  <c r="I249" i="2"/>
  <c r="J249" i="2" s="1"/>
  <c r="I250" i="2"/>
  <c r="J250" i="2" s="1"/>
  <c r="I251" i="2"/>
  <c r="J251" i="2" s="1"/>
  <c r="I252" i="2"/>
  <c r="J252" i="2" s="1"/>
  <c r="I253" i="2"/>
  <c r="J253" i="2" s="1"/>
  <c r="I254" i="2"/>
  <c r="J254" i="2" s="1"/>
  <c r="I255" i="2"/>
  <c r="J255" i="2" s="1"/>
  <c r="I256" i="2"/>
  <c r="J256" i="2" s="1"/>
  <c r="I257" i="2"/>
  <c r="J257" i="2" s="1"/>
  <c r="I258" i="2"/>
  <c r="J258" i="2" s="1"/>
  <c r="I259" i="2"/>
  <c r="J259" i="2" s="1"/>
  <c r="I260" i="2"/>
  <c r="J260" i="2" s="1"/>
  <c r="I261" i="2"/>
  <c r="J261" i="2" s="1"/>
  <c r="I262" i="2"/>
  <c r="J262" i="2" s="1"/>
  <c r="I263" i="2"/>
  <c r="J263" i="2" s="1"/>
  <c r="I264" i="2"/>
  <c r="J264" i="2" s="1"/>
  <c r="I265" i="2"/>
  <c r="J265" i="2"/>
  <c r="I266" i="2"/>
  <c r="J266" i="2"/>
  <c r="I267" i="2"/>
  <c r="J267" i="2" s="1"/>
  <c r="I268" i="2"/>
  <c r="J268" i="2" s="1"/>
  <c r="I269" i="2"/>
  <c r="J269" i="2" s="1"/>
  <c r="I270" i="2"/>
  <c r="J270" i="2" s="1"/>
  <c r="I271" i="2"/>
  <c r="J271" i="2" s="1"/>
  <c r="I272" i="2"/>
  <c r="J272" i="2" s="1"/>
  <c r="I273" i="2"/>
  <c r="J273" i="2"/>
  <c r="I274" i="2"/>
  <c r="J274" i="2" s="1"/>
  <c r="I275" i="2"/>
  <c r="J275" i="2"/>
  <c r="I276" i="2"/>
  <c r="J276" i="2" s="1"/>
  <c r="I277" i="2"/>
  <c r="J277" i="2" s="1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K300" i="2" l="1"/>
  <c r="L300" i="2" s="1"/>
  <c r="K294" i="2"/>
  <c r="L294" i="2" s="1"/>
  <c r="K164" i="2"/>
  <c r="L164" i="2" s="1"/>
  <c r="K321" i="2"/>
  <c r="L321" i="2" s="1"/>
  <c r="K93" i="2"/>
  <c r="L93" i="2" s="1"/>
  <c r="K69" i="2"/>
  <c r="L69" i="2" s="1"/>
  <c r="K207" i="2"/>
  <c r="L207" i="2" s="1"/>
  <c r="K174" i="2"/>
  <c r="L174" i="2" s="1"/>
  <c r="K141" i="2"/>
  <c r="L141" i="2" s="1"/>
  <c r="K226" i="2"/>
  <c r="L226" i="2" s="1"/>
  <c r="K30" i="2"/>
  <c r="L30" i="2" s="1"/>
  <c r="K165" i="2"/>
  <c r="L165" i="2" s="1"/>
  <c r="K240" i="2"/>
  <c r="L240" i="2" s="1"/>
  <c r="K296" i="2"/>
  <c r="L296" i="2" s="1"/>
  <c r="K20" i="2"/>
  <c r="L20" i="2" s="1"/>
  <c r="K342" i="2"/>
  <c r="L342" i="2" s="1"/>
  <c r="K194" i="2"/>
  <c r="L194" i="2" s="1"/>
  <c r="K131" i="2"/>
  <c r="L131" i="2" s="1"/>
  <c r="K190" i="2"/>
  <c r="L190" i="2" s="1"/>
  <c r="K132" i="2"/>
  <c r="L132" i="2" s="1"/>
  <c r="K298" i="2"/>
  <c r="L298" i="2" s="1"/>
  <c r="K249" i="2"/>
  <c r="L249" i="2" s="1"/>
  <c r="K99" i="2"/>
  <c r="L99" i="2" s="1"/>
  <c r="K79" i="2"/>
  <c r="L79" i="2" s="1"/>
  <c r="K305" i="2"/>
  <c r="L305" i="2" s="1"/>
  <c r="K161" i="2"/>
  <c r="L161" i="2" s="1"/>
  <c r="K46" i="2"/>
  <c r="L46" i="2" s="1"/>
  <c r="K337" i="2"/>
  <c r="L337" i="2" s="1"/>
  <c r="K253" i="2"/>
  <c r="L253" i="2" s="1"/>
  <c r="K289" i="2"/>
  <c r="L289" i="2" s="1"/>
  <c r="K274" i="2"/>
  <c r="L274" i="2" s="1"/>
  <c r="K310" i="2"/>
  <c r="L310" i="2" s="1"/>
  <c r="K262" i="2"/>
  <c r="L262" i="2" s="1"/>
  <c r="K142" i="2"/>
  <c r="L142" i="2" s="1"/>
  <c r="K314" i="2"/>
  <c r="L314" i="2" s="1"/>
  <c r="K203" i="2"/>
  <c r="L203" i="2" s="1"/>
  <c r="K83" i="2"/>
  <c r="L83" i="2" s="1"/>
  <c r="K23" i="2"/>
  <c r="L23" i="2" s="1"/>
  <c r="K13" i="2"/>
  <c r="L13" i="2" s="1"/>
  <c r="K40" i="2"/>
  <c r="L40" i="2" s="1"/>
  <c r="K112" i="2"/>
  <c r="L112" i="2" s="1"/>
  <c r="K256" i="2"/>
  <c r="L256" i="2" s="1"/>
  <c r="K220" i="2"/>
  <c r="L220" i="2" s="1"/>
  <c r="K184" i="2"/>
  <c r="L184" i="2" s="1"/>
  <c r="K316" i="2"/>
  <c r="L316" i="2" s="1"/>
  <c r="K304" i="2"/>
  <c r="L304" i="2" s="1"/>
  <c r="K8" i="2"/>
  <c r="L8" i="2" s="1"/>
  <c r="K98" i="2"/>
  <c r="L98" i="2" s="1"/>
  <c r="K170" i="2"/>
  <c r="L170" i="2" s="1"/>
  <c r="K122" i="2"/>
  <c r="L122" i="2" s="1"/>
  <c r="K326" i="2"/>
  <c r="L326" i="2" s="1"/>
  <c r="K50" i="2"/>
  <c r="L50" i="2" s="1"/>
  <c r="K230" i="2"/>
  <c r="L230" i="2" s="1"/>
  <c r="K278" i="2"/>
  <c r="L278" i="2" s="1"/>
  <c r="K191" i="2"/>
  <c r="L191" i="2" s="1"/>
  <c r="K332" i="2"/>
  <c r="L332" i="2" s="1"/>
  <c r="K284" i="2"/>
  <c r="L284" i="2" s="1"/>
  <c r="K197" i="2"/>
  <c r="L197" i="2" s="1"/>
  <c r="K328" i="2"/>
  <c r="L328" i="2" s="1"/>
  <c r="K180" i="2"/>
  <c r="L180" i="2" s="1"/>
  <c r="K157" i="2"/>
  <c r="L157" i="2" s="1"/>
  <c r="K118" i="2"/>
  <c r="L118" i="2" s="1"/>
  <c r="K25" i="2"/>
  <c r="L25" i="2" s="1"/>
  <c r="K61" i="2"/>
  <c r="L61" i="2" s="1"/>
  <c r="K97" i="2"/>
  <c r="L97" i="2" s="1"/>
  <c r="K133" i="2"/>
  <c r="L133" i="2" s="1"/>
  <c r="K169" i="2"/>
  <c r="L169" i="2" s="1"/>
  <c r="K205" i="2"/>
  <c r="L205" i="2" s="1"/>
  <c r="K241" i="2"/>
  <c r="L241" i="2" s="1"/>
  <c r="K67" i="2"/>
  <c r="L67" i="2" s="1"/>
  <c r="K103" i="2"/>
  <c r="L103" i="2" s="1"/>
  <c r="K139" i="2"/>
  <c r="L139" i="2" s="1"/>
  <c r="K175" i="2"/>
  <c r="L175" i="2" s="1"/>
  <c r="K211" i="2"/>
  <c r="L211" i="2" s="1"/>
  <c r="K247" i="2"/>
  <c r="L247" i="2" s="1"/>
  <c r="K19" i="2"/>
  <c r="K283" i="2"/>
  <c r="L283" i="2" s="1"/>
  <c r="K295" i="2"/>
  <c r="L295" i="2" s="1"/>
  <c r="K307" i="2"/>
  <c r="L307" i="2" s="1"/>
  <c r="K319" i="2"/>
  <c r="L319" i="2" s="1"/>
  <c r="K331" i="2"/>
  <c r="L331" i="2" s="1"/>
  <c r="K343" i="2"/>
  <c r="L343" i="2" s="1"/>
  <c r="K55" i="2"/>
  <c r="L55" i="2" s="1"/>
  <c r="K91" i="2"/>
  <c r="L91" i="2" s="1"/>
  <c r="K127" i="2"/>
  <c r="L127" i="2" s="1"/>
  <c r="K163" i="2"/>
  <c r="L163" i="2" s="1"/>
  <c r="K199" i="2"/>
  <c r="L199" i="2" s="1"/>
  <c r="K235" i="2"/>
  <c r="L235" i="2" s="1"/>
  <c r="K320" i="2"/>
  <c r="L320" i="2" s="1"/>
  <c r="K102" i="2"/>
  <c r="L102" i="2" s="1"/>
  <c r="K59" i="2"/>
  <c r="L59" i="2" s="1"/>
  <c r="K269" i="2"/>
  <c r="L269" i="2" s="1"/>
  <c r="K29" i="2"/>
  <c r="L29" i="2" s="1"/>
  <c r="K65" i="2"/>
  <c r="L65" i="2" s="1"/>
  <c r="K41" i="2"/>
  <c r="L41" i="2" s="1"/>
  <c r="K77" i="2"/>
  <c r="L77" i="2" s="1"/>
  <c r="K113" i="2"/>
  <c r="L113" i="2" s="1"/>
  <c r="K149" i="2"/>
  <c r="L149" i="2" s="1"/>
  <c r="K185" i="2"/>
  <c r="L185" i="2" s="1"/>
  <c r="K221" i="2"/>
  <c r="L221" i="2" s="1"/>
  <c r="K257" i="2"/>
  <c r="L257" i="2" s="1"/>
  <c r="K137" i="2"/>
  <c r="L137" i="2" s="1"/>
  <c r="K101" i="2"/>
  <c r="L101" i="2" s="1"/>
  <c r="K178" i="2"/>
  <c r="L178" i="2" s="1"/>
  <c r="K106" i="2"/>
  <c r="L106" i="2" s="1"/>
  <c r="K160" i="2"/>
  <c r="L160" i="2" s="1"/>
  <c r="K96" i="2"/>
  <c r="L96" i="2" s="1"/>
  <c r="K324" i="2"/>
  <c r="L324" i="2" s="1"/>
  <c r="K286" i="2"/>
  <c r="L286" i="2" s="1"/>
  <c r="K214" i="2"/>
  <c r="L214" i="2" s="1"/>
  <c r="K72" i="2"/>
  <c r="L72" i="2" s="1"/>
  <c r="K49" i="2"/>
  <c r="L49" i="2" s="1"/>
  <c r="K34" i="2"/>
  <c r="L34" i="2" s="1"/>
  <c r="K54" i="2"/>
  <c r="L54" i="2" s="1"/>
  <c r="K90" i="2"/>
  <c r="L90" i="2" s="1"/>
  <c r="K126" i="2"/>
  <c r="L126" i="2" s="1"/>
  <c r="K162" i="2"/>
  <c r="L162" i="2" s="1"/>
  <c r="K198" i="2"/>
  <c r="L198" i="2" s="1"/>
  <c r="K234" i="2"/>
  <c r="L234" i="2" s="1"/>
  <c r="K270" i="2"/>
  <c r="L270" i="2" s="1"/>
  <c r="K42" i="2"/>
  <c r="L42" i="2" s="1"/>
  <c r="K78" i="2"/>
  <c r="L78" i="2" s="1"/>
  <c r="K114" i="2"/>
  <c r="L114" i="2" s="1"/>
  <c r="K150" i="2"/>
  <c r="L150" i="2" s="1"/>
  <c r="K186" i="2"/>
  <c r="L186" i="2" s="1"/>
  <c r="K222" i="2"/>
  <c r="L222" i="2" s="1"/>
  <c r="K258" i="2"/>
  <c r="L258" i="2" s="1"/>
  <c r="K16" i="2"/>
  <c r="K10" i="2"/>
  <c r="L10" i="2" s="1"/>
  <c r="K250" i="2"/>
  <c r="L250" i="2" s="1"/>
  <c r="K246" i="2"/>
  <c r="L246" i="2" s="1"/>
  <c r="K219" i="2"/>
  <c r="L219" i="2" s="1"/>
  <c r="K200" i="2"/>
  <c r="L200" i="2" s="1"/>
  <c r="K196" i="2"/>
  <c r="L196" i="2" s="1"/>
  <c r="K173" i="2"/>
  <c r="L173" i="2" s="1"/>
  <c r="K168" i="2"/>
  <c r="L168" i="2" s="1"/>
  <c r="K124" i="2"/>
  <c r="L124" i="2" s="1"/>
  <c r="K28" i="2"/>
  <c r="L28" i="2" s="1"/>
  <c r="K64" i="2"/>
  <c r="L64" i="2" s="1"/>
  <c r="K100" i="2"/>
  <c r="L100" i="2" s="1"/>
  <c r="K136" i="2"/>
  <c r="L136" i="2" s="1"/>
  <c r="K172" i="2"/>
  <c r="L172" i="2" s="1"/>
  <c r="K208" i="2"/>
  <c r="L208" i="2" s="1"/>
  <c r="K244" i="2"/>
  <c r="L244" i="2" s="1"/>
  <c r="K88" i="2"/>
  <c r="L88" i="2" s="1"/>
  <c r="K52" i="2"/>
  <c r="L52" i="2" s="1"/>
  <c r="K22" i="2"/>
  <c r="L22" i="2" s="1"/>
  <c r="K58" i="2"/>
  <c r="L58" i="2" s="1"/>
  <c r="K94" i="2"/>
  <c r="L94" i="2" s="1"/>
  <c r="K130" i="2"/>
  <c r="L130" i="2" s="1"/>
  <c r="K166" i="2"/>
  <c r="L166" i="2" s="1"/>
  <c r="K202" i="2"/>
  <c r="L202" i="2" s="1"/>
  <c r="K238" i="2"/>
  <c r="L238" i="2" s="1"/>
  <c r="K108" i="2"/>
  <c r="L108" i="2" s="1"/>
  <c r="K341" i="2"/>
  <c r="L341" i="2" s="1"/>
  <c r="K282" i="2"/>
  <c r="L282" i="2" s="1"/>
  <c r="K92" i="2"/>
  <c r="L92" i="2" s="1"/>
  <c r="K63" i="2"/>
  <c r="L63" i="2" s="1"/>
  <c r="K201" i="2"/>
  <c r="L201" i="2" s="1"/>
  <c r="K151" i="2"/>
  <c r="L151" i="2" s="1"/>
  <c r="K183" i="2"/>
  <c r="L183" i="2" s="1"/>
  <c r="K145" i="2"/>
  <c r="L145" i="2" s="1"/>
  <c r="K86" i="2"/>
  <c r="L86" i="2" s="1"/>
  <c r="K263" i="2"/>
  <c r="L263" i="2" s="1"/>
  <c r="K275" i="2"/>
  <c r="L275" i="2" s="1"/>
  <c r="K323" i="2"/>
  <c r="L323" i="2" s="1"/>
  <c r="K335" i="2"/>
  <c r="L335" i="2" s="1"/>
  <c r="K287" i="2"/>
  <c r="L287" i="2" s="1"/>
  <c r="K299" i="2"/>
  <c r="L299" i="2" s="1"/>
  <c r="K311" i="2"/>
  <c r="L311" i="2" s="1"/>
  <c r="K11" i="2"/>
  <c r="L11" i="2" s="1"/>
  <c r="K35" i="2"/>
  <c r="L35" i="2" s="1"/>
  <c r="K71" i="2"/>
  <c r="L71" i="2" s="1"/>
  <c r="K107" i="2"/>
  <c r="L107" i="2" s="1"/>
  <c r="K143" i="2"/>
  <c r="L143" i="2" s="1"/>
  <c r="K179" i="2"/>
  <c r="L179" i="2" s="1"/>
  <c r="K215" i="2"/>
  <c r="L215" i="2" s="1"/>
  <c r="K251" i="2"/>
  <c r="L251" i="2" s="1"/>
  <c r="K308" i="2"/>
  <c r="L308" i="2" s="1"/>
  <c r="K268" i="2"/>
  <c r="L268" i="2" s="1"/>
  <c r="K237" i="2"/>
  <c r="L237" i="2" s="1"/>
  <c r="K76" i="2"/>
  <c r="L76" i="2" s="1"/>
  <c r="K255" i="2"/>
  <c r="L255" i="2" s="1"/>
  <c r="K223" i="2"/>
  <c r="L223" i="2" s="1"/>
  <c r="K177" i="2"/>
  <c r="L177" i="2" s="1"/>
  <c r="K134" i="2"/>
  <c r="L134" i="2" s="1"/>
  <c r="K129" i="2"/>
  <c r="L129" i="2" s="1"/>
  <c r="K115" i="2"/>
  <c r="L115" i="2" s="1"/>
  <c r="K105" i="2"/>
  <c r="L105" i="2" s="1"/>
  <c r="K95" i="2"/>
  <c r="L95" i="2" s="1"/>
  <c r="K66" i="2"/>
  <c r="L66" i="2" s="1"/>
  <c r="K57" i="2"/>
  <c r="L57" i="2" s="1"/>
  <c r="K44" i="2"/>
  <c r="L44" i="2" s="1"/>
  <c r="K80" i="2"/>
  <c r="L80" i="2" s="1"/>
  <c r="K116" i="2"/>
  <c r="L116" i="2" s="1"/>
  <c r="K152" i="2"/>
  <c r="L152" i="2" s="1"/>
  <c r="K188" i="2"/>
  <c r="L188" i="2" s="1"/>
  <c r="K224" i="2"/>
  <c r="L224" i="2" s="1"/>
  <c r="K260" i="2"/>
  <c r="L260" i="2" s="1"/>
  <c r="K272" i="2"/>
  <c r="L272" i="2" s="1"/>
  <c r="K32" i="2"/>
  <c r="L32" i="2" s="1"/>
  <c r="K68" i="2"/>
  <c r="L68" i="2" s="1"/>
  <c r="K104" i="2"/>
  <c r="L104" i="2" s="1"/>
  <c r="K140" i="2"/>
  <c r="L140" i="2" s="1"/>
  <c r="K176" i="2"/>
  <c r="L176" i="2" s="1"/>
  <c r="K212" i="2"/>
  <c r="L212" i="2" s="1"/>
  <c r="K248" i="2"/>
  <c r="L248" i="2" s="1"/>
  <c r="K27" i="2"/>
  <c r="L27" i="2" s="1"/>
  <c r="K330" i="2"/>
  <c r="L330" i="2" s="1"/>
  <c r="K325" i="2"/>
  <c r="L325" i="2" s="1"/>
  <c r="K309" i="2"/>
  <c r="L309" i="2" s="1"/>
  <c r="K293" i="2"/>
  <c r="L293" i="2" s="1"/>
  <c r="K265" i="2"/>
  <c r="L265" i="2" s="1"/>
  <c r="K26" i="2"/>
  <c r="L26" i="2" s="1"/>
  <c r="K206" i="2"/>
  <c r="L206" i="2" s="1"/>
  <c r="K264" i="2"/>
  <c r="L264" i="2" s="1"/>
  <c r="K229" i="2"/>
  <c r="L229" i="2" s="1"/>
  <c r="K155" i="2"/>
  <c r="L155" i="2" s="1"/>
  <c r="K135" i="2"/>
  <c r="L135" i="2" s="1"/>
  <c r="K121" i="2"/>
  <c r="L121" i="2" s="1"/>
  <c r="K318" i="2"/>
  <c r="L318" i="2" s="1"/>
  <c r="K292" i="2"/>
  <c r="L292" i="2" s="1"/>
  <c r="K210" i="2"/>
  <c r="L210" i="2" s="1"/>
  <c r="K53" i="2"/>
  <c r="L53" i="2" s="1"/>
  <c r="K322" i="2"/>
  <c r="L322" i="2" s="1"/>
  <c r="K306" i="2"/>
  <c r="L306" i="2" s="1"/>
  <c r="K301" i="2"/>
  <c r="L301" i="2" s="1"/>
  <c r="K280" i="2"/>
  <c r="L280" i="2" s="1"/>
  <c r="K236" i="2"/>
  <c r="L236" i="2" s="1"/>
  <c r="K204" i="2"/>
  <c r="L204" i="2" s="1"/>
  <c r="K181" i="2"/>
  <c r="L181" i="2" s="1"/>
  <c r="K158" i="2"/>
  <c r="L158" i="2" s="1"/>
  <c r="K154" i="2"/>
  <c r="L154" i="2" s="1"/>
  <c r="K144" i="2"/>
  <c r="L144" i="2" s="1"/>
  <c r="K119" i="2"/>
  <c r="L119" i="2" s="1"/>
  <c r="K109" i="2"/>
  <c r="L109" i="2" s="1"/>
  <c r="K85" i="2"/>
  <c r="L85" i="2" s="1"/>
  <c r="K70" i="2"/>
  <c r="L70" i="2" s="1"/>
  <c r="K43" i="2"/>
  <c r="L43" i="2" s="1"/>
  <c r="K24" i="2"/>
  <c r="L24" i="2" s="1"/>
  <c r="K60" i="2"/>
  <c r="L60" i="2" s="1"/>
  <c r="K159" i="2"/>
  <c r="L159" i="2" s="1"/>
  <c r="K195" i="2"/>
  <c r="L195" i="2" s="1"/>
  <c r="K231" i="2"/>
  <c r="L231" i="2" s="1"/>
  <c r="K339" i="2"/>
  <c r="L339" i="2" s="1"/>
  <c r="K111" i="2"/>
  <c r="L111" i="2" s="1"/>
  <c r="K279" i="2"/>
  <c r="L279" i="2" s="1"/>
  <c r="K291" i="2"/>
  <c r="L291" i="2" s="1"/>
  <c r="K303" i="2"/>
  <c r="L303" i="2" s="1"/>
  <c r="K315" i="2"/>
  <c r="L315" i="2" s="1"/>
  <c r="K327" i="2"/>
  <c r="L327" i="2" s="1"/>
  <c r="K39" i="2"/>
  <c r="L39" i="2" s="1"/>
  <c r="K75" i="2"/>
  <c r="L75" i="2" s="1"/>
  <c r="K267" i="2"/>
  <c r="L267" i="2" s="1"/>
  <c r="K147" i="2"/>
  <c r="L147" i="2" s="1"/>
  <c r="K239" i="2"/>
  <c r="L239" i="2" s="1"/>
  <c r="K17" i="2"/>
  <c r="K288" i="2"/>
  <c r="L288" i="2" s="1"/>
  <c r="K243" i="2"/>
  <c r="L243" i="2" s="1"/>
  <c r="K36" i="2"/>
  <c r="L36" i="2" s="1"/>
  <c r="K82" i="2"/>
  <c r="L82" i="2" s="1"/>
  <c r="K340" i="2"/>
  <c r="L340" i="2" s="1"/>
  <c r="K329" i="2"/>
  <c r="L329" i="2" s="1"/>
  <c r="K313" i="2"/>
  <c r="L313" i="2" s="1"/>
  <c r="K297" i="2"/>
  <c r="L297" i="2" s="1"/>
  <c r="K281" i="2"/>
  <c r="L281" i="2" s="1"/>
  <c r="K187" i="2"/>
  <c r="L187" i="2" s="1"/>
  <c r="K125" i="2"/>
  <c r="L125" i="2" s="1"/>
  <c r="K338" i="2"/>
  <c r="L338" i="2" s="1"/>
  <c r="K312" i="2"/>
  <c r="L312" i="2" s="1"/>
  <c r="K285" i="2"/>
  <c r="L285" i="2" s="1"/>
  <c r="K259" i="2"/>
  <c r="L259" i="2" s="1"/>
  <c r="K232" i="2"/>
  <c r="L232" i="2" s="1"/>
  <c r="K227" i="2"/>
  <c r="L227" i="2" s="1"/>
  <c r="K209" i="2"/>
  <c r="L209" i="2" s="1"/>
  <c r="K245" i="2"/>
  <c r="L245" i="2" s="1"/>
  <c r="K213" i="2"/>
  <c r="L213" i="2" s="1"/>
  <c r="K167" i="2"/>
  <c r="L167" i="2" s="1"/>
  <c r="K148" i="2"/>
  <c r="L148" i="2" s="1"/>
  <c r="K89" i="2"/>
  <c r="L89" i="2" s="1"/>
  <c r="K47" i="2"/>
  <c r="L47" i="2" s="1"/>
  <c r="K33" i="2"/>
  <c r="L33" i="2" s="1"/>
  <c r="K266" i="2"/>
  <c r="L266" i="2" s="1"/>
  <c r="K14" i="2"/>
  <c r="L14" i="2" s="1"/>
  <c r="K38" i="2"/>
  <c r="L38" i="2" s="1"/>
  <c r="K74" i="2"/>
  <c r="L74" i="2" s="1"/>
  <c r="K110" i="2"/>
  <c r="L110" i="2" s="1"/>
  <c r="K146" i="2"/>
  <c r="L146" i="2" s="1"/>
  <c r="K182" i="2"/>
  <c r="L182" i="2" s="1"/>
  <c r="K218" i="2"/>
  <c r="L218" i="2" s="1"/>
  <c r="K254" i="2"/>
  <c r="L254" i="2" s="1"/>
  <c r="K9" i="2"/>
  <c r="L9" i="2" s="1"/>
  <c r="K21" i="2"/>
  <c r="L21" i="2" s="1"/>
  <c r="K45" i="2"/>
  <c r="L45" i="2" s="1"/>
  <c r="K81" i="2"/>
  <c r="L81" i="2" s="1"/>
  <c r="K117" i="2"/>
  <c r="L117" i="2" s="1"/>
  <c r="K153" i="2"/>
  <c r="L153" i="2" s="1"/>
  <c r="K189" i="2"/>
  <c r="L189" i="2" s="1"/>
  <c r="K225" i="2"/>
  <c r="L225" i="2" s="1"/>
  <c r="K273" i="2"/>
  <c r="L273" i="2" s="1"/>
  <c r="K261" i="2"/>
  <c r="L261" i="2" s="1"/>
  <c r="K73" i="2"/>
  <c r="L73" i="2" s="1"/>
  <c r="K336" i="2"/>
  <c r="L336" i="2" s="1"/>
  <c r="K277" i="2"/>
  <c r="L277" i="2" s="1"/>
  <c r="K216" i="2"/>
  <c r="L216" i="2" s="1"/>
  <c r="K193" i="2"/>
  <c r="L193" i="2" s="1"/>
  <c r="K252" i="2"/>
  <c r="L252" i="2" s="1"/>
  <c r="K233" i="2"/>
  <c r="L233" i="2" s="1"/>
  <c r="K334" i="2"/>
  <c r="L334" i="2" s="1"/>
  <c r="K302" i="2"/>
  <c r="L302" i="2" s="1"/>
  <c r="K242" i="2"/>
  <c r="L242" i="2" s="1"/>
  <c r="K62" i="2"/>
  <c r="L62" i="2" s="1"/>
  <c r="K333" i="2"/>
  <c r="L333" i="2" s="1"/>
  <c r="K317" i="2"/>
  <c r="L317" i="2" s="1"/>
  <c r="K290" i="2"/>
  <c r="L290" i="2" s="1"/>
  <c r="K271" i="2"/>
  <c r="L271" i="2" s="1"/>
  <c r="K217" i="2"/>
  <c r="L217" i="2" s="1"/>
  <c r="K171" i="2"/>
  <c r="L171" i="2" s="1"/>
  <c r="K138" i="2"/>
  <c r="L138" i="2" s="1"/>
  <c r="K128" i="2"/>
  <c r="L128" i="2" s="1"/>
  <c r="K56" i="2"/>
  <c r="L56" i="2" s="1"/>
  <c r="K37" i="2"/>
  <c r="L37" i="2" s="1"/>
  <c r="K31" i="2"/>
  <c r="L31" i="2" s="1"/>
  <c r="K15" i="2"/>
  <c r="K12" i="2"/>
  <c r="L12" i="2" s="1"/>
  <c r="K228" i="2"/>
  <c r="L228" i="2" s="1"/>
  <c r="K192" i="2"/>
  <c r="L192" i="2" s="1"/>
  <c r="K156" i="2"/>
  <c r="L156" i="2" s="1"/>
  <c r="K120" i="2"/>
  <c r="L120" i="2" s="1"/>
  <c r="K84" i="2"/>
  <c r="L84" i="2" s="1"/>
  <c r="K48" i="2"/>
  <c r="L48" i="2" s="1"/>
  <c r="K123" i="2"/>
  <c r="L123" i="2" s="1"/>
  <c r="K87" i="2"/>
  <c r="L87" i="2" s="1"/>
  <c r="K51" i="2"/>
  <c r="L51" i="2" s="1"/>
  <c r="K18" i="2"/>
  <c r="K276" i="2"/>
  <c r="L276" i="2" s="1"/>
  <c r="K4" i="2" l="1"/>
  <c r="L16" i="2"/>
  <c r="K7" i="2"/>
  <c r="L7" i="2" s="1"/>
  <c r="L19" i="2"/>
  <c r="K5" i="2"/>
  <c r="L17" i="2"/>
  <c r="K3" i="2"/>
  <c r="L15" i="2"/>
  <c r="K6" i="2"/>
  <c r="L6" i="2" s="1"/>
  <c r="L18" i="2"/>
  <c r="L5" i="2" l="1"/>
  <c r="L4" i="2"/>
  <c r="L3" i="2"/>
</calcChain>
</file>

<file path=xl/sharedStrings.xml><?xml version="1.0" encoding="utf-8"?>
<sst xmlns="http://schemas.openxmlformats.org/spreadsheetml/2006/main" count="44" uniqueCount="28">
  <si>
    <t>AUTOSALE</t>
  </si>
  <si>
    <t>DATE</t>
  </si>
  <si>
    <t>AUTOSALESA</t>
  </si>
  <si>
    <t>CPI</t>
  </si>
  <si>
    <t>AUTOSALECPI</t>
  </si>
  <si>
    <t>TREND</t>
  </si>
  <si>
    <t>SADJUSTED</t>
  </si>
  <si>
    <t>Deflated auto sales (1990 $bn)</t>
  </si>
  <si>
    <t>U.S. retail auto sales ($bn)</t>
  </si>
  <si>
    <t>Seasonally adjusted and deflated auto sales</t>
  </si>
  <si>
    <t>Ratio to moving average</t>
  </si>
  <si>
    <t xml:space="preserve">RATIO </t>
  </si>
  <si>
    <t>INDEX</t>
  </si>
  <si>
    <t>YEAR</t>
  </si>
  <si>
    <t>MONTH</t>
  </si>
  <si>
    <t>Consumer price index (Jan 1990 = 1)</t>
  </si>
  <si>
    <t>Seasonally adjusted auto sales ($bn)</t>
  </si>
  <si>
    <t>SINDEX</t>
  </si>
  <si>
    <t>Trend-cycle component (centered moving average)</t>
  </si>
  <si>
    <t>Seasonal index (ratios averaged by month)</t>
  </si>
  <si>
    <t>http://people.duke.edu/~rnau/411sdif.htm</t>
  </si>
  <si>
    <t>Seasonally adjusted deflated auto sales</t>
  </si>
  <si>
    <t>AUTOSALE/CPI</t>
  </si>
  <si>
    <t>http://people.duke.edu/~rnau/411seas.htm</t>
  </si>
  <si>
    <t>References:</t>
  </si>
  <si>
    <t>U.S. retail auto sales* ($bn)</t>
  </si>
  <si>
    <t>Seasonally adjusted auto sales* ($bn)</t>
  </si>
  <si>
    <t>*AUTOSALE and AUTOSALESA data originally obtained from U.S. Bureau of Economic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</si>
</sst>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/>
    <xf numFmtId="164" fontId="0" fillId="2" borderId="0" xfId="0" applyNumberFormat="1" applyFill="1"/>
    <xf numFmtId="0" fontId="0" fillId="2" borderId="0" xfId="0" applyFill="1"/>
    <xf numFmtId="0" fontId="0" fillId="0" borderId="0" xfId="0" applyAlignment="1">
      <alignment horizontal="right" wrapText="1"/>
    </xf>
    <xf numFmtId="0" fontId="0" fillId="0" borderId="1" xfId="0" applyBorder="1" applyAlignment="1">
      <alignment horizontal="right"/>
    </xf>
    <xf numFmtId="0" fontId="1" fillId="0" borderId="0" xfId="1"/>
    <xf numFmtId="0" fontId="0" fillId="0" borderId="0" xfId="0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>
                <a:solidFill>
                  <a:sysClr val="windowText" lastClr="000000"/>
                </a:solidFill>
              </a:rPr>
              <a:t>U.S.</a:t>
            </a:r>
            <a:r>
              <a:rPr lang="en-US" sz="1300" baseline="0">
                <a:solidFill>
                  <a:sysClr val="windowText" lastClr="000000"/>
                </a:solidFill>
              </a:rPr>
              <a:t> retail auto sales ($bn)</a:t>
            </a:r>
            <a:endParaRPr lang="en-US" sz="13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from Statgraphics file'!$E$2</c:f>
              <c:strCache>
                <c:ptCount val="1"/>
                <c:pt idx="0">
                  <c:v>AUTOSALE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'Data from Statgraphics file'!$D$3:$D$343</c:f>
              <c:numCache>
                <c:formatCode>0.00</c:formatCode>
                <c:ptCount val="341"/>
                <c:pt idx="0">
                  <c:v>1970</c:v>
                </c:pt>
                <c:pt idx="1">
                  <c:v>1970.08333333</c:v>
                </c:pt>
                <c:pt idx="2">
                  <c:v>1970.16666667</c:v>
                </c:pt>
                <c:pt idx="3">
                  <c:v>1970.25</c:v>
                </c:pt>
                <c:pt idx="4">
                  <c:v>1970.33333333</c:v>
                </c:pt>
                <c:pt idx="5">
                  <c:v>1970.41666667</c:v>
                </c:pt>
                <c:pt idx="6">
                  <c:v>1970.5</c:v>
                </c:pt>
                <c:pt idx="7">
                  <c:v>1970.58333333</c:v>
                </c:pt>
                <c:pt idx="8">
                  <c:v>1970.66666667</c:v>
                </c:pt>
                <c:pt idx="9">
                  <c:v>1970.75</c:v>
                </c:pt>
                <c:pt idx="10">
                  <c:v>1970.83333333</c:v>
                </c:pt>
                <c:pt idx="11">
                  <c:v>1970.91666667</c:v>
                </c:pt>
                <c:pt idx="12">
                  <c:v>1971</c:v>
                </c:pt>
                <c:pt idx="13">
                  <c:v>1971.08333333</c:v>
                </c:pt>
                <c:pt idx="14">
                  <c:v>1971.16666667</c:v>
                </c:pt>
                <c:pt idx="15">
                  <c:v>1971.25</c:v>
                </c:pt>
                <c:pt idx="16">
                  <c:v>1971.33333333</c:v>
                </c:pt>
                <c:pt idx="17">
                  <c:v>1971.41666667</c:v>
                </c:pt>
                <c:pt idx="18">
                  <c:v>1971.5</c:v>
                </c:pt>
                <c:pt idx="19">
                  <c:v>1971.58333333</c:v>
                </c:pt>
                <c:pt idx="20">
                  <c:v>1971.66666667</c:v>
                </c:pt>
                <c:pt idx="21">
                  <c:v>1971.75</c:v>
                </c:pt>
                <c:pt idx="22">
                  <c:v>1971.83333333</c:v>
                </c:pt>
                <c:pt idx="23">
                  <c:v>1971.91666667</c:v>
                </c:pt>
                <c:pt idx="24">
                  <c:v>1972</c:v>
                </c:pt>
                <c:pt idx="25">
                  <c:v>1972.08333333</c:v>
                </c:pt>
                <c:pt idx="26">
                  <c:v>1972.16666667</c:v>
                </c:pt>
                <c:pt idx="27">
                  <c:v>1972.25</c:v>
                </c:pt>
                <c:pt idx="28">
                  <c:v>1972.33333333</c:v>
                </c:pt>
                <c:pt idx="29">
                  <c:v>1972.41666667</c:v>
                </c:pt>
                <c:pt idx="30">
                  <c:v>1972.5</c:v>
                </c:pt>
                <c:pt idx="31">
                  <c:v>1972.58333333</c:v>
                </c:pt>
                <c:pt idx="32">
                  <c:v>1972.66666667</c:v>
                </c:pt>
                <c:pt idx="33">
                  <c:v>1972.75</c:v>
                </c:pt>
                <c:pt idx="34">
                  <c:v>1972.83333333</c:v>
                </c:pt>
                <c:pt idx="35">
                  <c:v>1972.91666667</c:v>
                </c:pt>
                <c:pt idx="36">
                  <c:v>1973</c:v>
                </c:pt>
                <c:pt idx="37">
                  <c:v>1973.08333333</c:v>
                </c:pt>
                <c:pt idx="38">
                  <c:v>1973.16666667</c:v>
                </c:pt>
                <c:pt idx="39">
                  <c:v>1973.25</c:v>
                </c:pt>
                <c:pt idx="40">
                  <c:v>1973.33333333</c:v>
                </c:pt>
                <c:pt idx="41">
                  <c:v>1973.41666667</c:v>
                </c:pt>
                <c:pt idx="42">
                  <c:v>1973.5</c:v>
                </c:pt>
                <c:pt idx="43">
                  <c:v>1973.58333333</c:v>
                </c:pt>
                <c:pt idx="44">
                  <c:v>1973.66666667</c:v>
                </c:pt>
                <c:pt idx="45">
                  <c:v>1973.75</c:v>
                </c:pt>
                <c:pt idx="46">
                  <c:v>1973.83333333</c:v>
                </c:pt>
                <c:pt idx="47">
                  <c:v>1973.91666667</c:v>
                </c:pt>
                <c:pt idx="48">
                  <c:v>1974</c:v>
                </c:pt>
                <c:pt idx="49">
                  <c:v>1974.08333333</c:v>
                </c:pt>
                <c:pt idx="50">
                  <c:v>1974.16666667</c:v>
                </c:pt>
                <c:pt idx="51">
                  <c:v>1974.25</c:v>
                </c:pt>
                <c:pt idx="52">
                  <c:v>1974.33333333</c:v>
                </c:pt>
                <c:pt idx="53">
                  <c:v>1974.41666667</c:v>
                </c:pt>
                <c:pt idx="54">
                  <c:v>1974.5</c:v>
                </c:pt>
                <c:pt idx="55">
                  <c:v>1974.58333333</c:v>
                </c:pt>
                <c:pt idx="56">
                  <c:v>1974.66666667</c:v>
                </c:pt>
                <c:pt idx="57">
                  <c:v>1974.75</c:v>
                </c:pt>
                <c:pt idx="58">
                  <c:v>1974.83333333</c:v>
                </c:pt>
                <c:pt idx="59">
                  <c:v>1974.91666667</c:v>
                </c:pt>
                <c:pt idx="60">
                  <c:v>1975</c:v>
                </c:pt>
                <c:pt idx="61">
                  <c:v>1975.08333333</c:v>
                </c:pt>
                <c:pt idx="62">
                  <c:v>1975.16666667</c:v>
                </c:pt>
                <c:pt idx="63">
                  <c:v>1975.25</c:v>
                </c:pt>
                <c:pt idx="64">
                  <c:v>1975.33333333</c:v>
                </c:pt>
                <c:pt idx="65">
                  <c:v>1975.41666667</c:v>
                </c:pt>
                <c:pt idx="66">
                  <c:v>1975.5</c:v>
                </c:pt>
                <c:pt idx="67">
                  <c:v>1975.58333333</c:v>
                </c:pt>
                <c:pt idx="68">
                  <c:v>1975.66666667</c:v>
                </c:pt>
                <c:pt idx="69">
                  <c:v>1975.75</c:v>
                </c:pt>
                <c:pt idx="70">
                  <c:v>1975.83333333</c:v>
                </c:pt>
                <c:pt idx="71">
                  <c:v>1975.91666667</c:v>
                </c:pt>
                <c:pt idx="72">
                  <c:v>1976</c:v>
                </c:pt>
                <c:pt idx="73">
                  <c:v>1976.08333333</c:v>
                </c:pt>
                <c:pt idx="74">
                  <c:v>1976.16666667</c:v>
                </c:pt>
                <c:pt idx="75">
                  <c:v>1976.25</c:v>
                </c:pt>
                <c:pt idx="76">
                  <c:v>1976.33333333</c:v>
                </c:pt>
                <c:pt idx="77">
                  <c:v>1976.41666667</c:v>
                </c:pt>
                <c:pt idx="78">
                  <c:v>1976.5</c:v>
                </c:pt>
                <c:pt idx="79">
                  <c:v>1976.58333333</c:v>
                </c:pt>
                <c:pt idx="80">
                  <c:v>1976.66666667</c:v>
                </c:pt>
                <c:pt idx="81">
                  <c:v>1976.75</c:v>
                </c:pt>
                <c:pt idx="82">
                  <c:v>1976.83333333</c:v>
                </c:pt>
                <c:pt idx="83">
                  <c:v>1976.91666667</c:v>
                </c:pt>
                <c:pt idx="84">
                  <c:v>1977</c:v>
                </c:pt>
                <c:pt idx="85">
                  <c:v>1977.08333333</c:v>
                </c:pt>
                <c:pt idx="86">
                  <c:v>1977.16666667</c:v>
                </c:pt>
                <c:pt idx="87">
                  <c:v>1977.25</c:v>
                </c:pt>
                <c:pt idx="88">
                  <c:v>1977.33333333</c:v>
                </c:pt>
                <c:pt idx="89">
                  <c:v>1977.41666667</c:v>
                </c:pt>
                <c:pt idx="90">
                  <c:v>1977.5</c:v>
                </c:pt>
                <c:pt idx="91">
                  <c:v>1977.58333333</c:v>
                </c:pt>
                <c:pt idx="92">
                  <c:v>1977.66666667</c:v>
                </c:pt>
                <c:pt idx="93">
                  <c:v>1977.75</c:v>
                </c:pt>
                <c:pt idx="94">
                  <c:v>1977.83333333</c:v>
                </c:pt>
                <c:pt idx="95">
                  <c:v>1977.91666667</c:v>
                </c:pt>
                <c:pt idx="96">
                  <c:v>1978</c:v>
                </c:pt>
                <c:pt idx="97">
                  <c:v>1978.08333333</c:v>
                </c:pt>
                <c:pt idx="98">
                  <c:v>1978.16666667</c:v>
                </c:pt>
                <c:pt idx="99">
                  <c:v>1978.25</c:v>
                </c:pt>
                <c:pt idx="100">
                  <c:v>1978.33333333</c:v>
                </c:pt>
                <c:pt idx="101">
                  <c:v>1978.41666667</c:v>
                </c:pt>
                <c:pt idx="102">
                  <c:v>1978.5</c:v>
                </c:pt>
                <c:pt idx="103">
                  <c:v>1978.58333333</c:v>
                </c:pt>
                <c:pt idx="104">
                  <c:v>1978.66666667</c:v>
                </c:pt>
                <c:pt idx="105">
                  <c:v>1978.75</c:v>
                </c:pt>
                <c:pt idx="106">
                  <c:v>1978.83333333</c:v>
                </c:pt>
                <c:pt idx="107">
                  <c:v>1978.91666667</c:v>
                </c:pt>
                <c:pt idx="108">
                  <c:v>1979</c:v>
                </c:pt>
                <c:pt idx="109">
                  <c:v>1979.08333333</c:v>
                </c:pt>
                <c:pt idx="110">
                  <c:v>1979.16666667</c:v>
                </c:pt>
                <c:pt idx="111">
                  <c:v>1979.25</c:v>
                </c:pt>
                <c:pt idx="112">
                  <c:v>1979.33333333</c:v>
                </c:pt>
                <c:pt idx="113">
                  <c:v>1979.41666667</c:v>
                </c:pt>
                <c:pt idx="114">
                  <c:v>1979.5</c:v>
                </c:pt>
                <c:pt idx="115">
                  <c:v>1979.58333333</c:v>
                </c:pt>
                <c:pt idx="116">
                  <c:v>1979.66666667</c:v>
                </c:pt>
                <c:pt idx="117">
                  <c:v>1979.75</c:v>
                </c:pt>
                <c:pt idx="118">
                  <c:v>1979.83333333</c:v>
                </c:pt>
                <c:pt idx="119">
                  <c:v>1979.91666667</c:v>
                </c:pt>
                <c:pt idx="120">
                  <c:v>1980</c:v>
                </c:pt>
                <c:pt idx="121">
                  <c:v>1980.08333333</c:v>
                </c:pt>
                <c:pt idx="122">
                  <c:v>1980.16666667</c:v>
                </c:pt>
                <c:pt idx="123">
                  <c:v>1980.25</c:v>
                </c:pt>
                <c:pt idx="124">
                  <c:v>1980.33333333</c:v>
                </c:pt>
                <c:pt idx="125">
                  <c:v>1980.41666667</c:v>
                </c:pt>
                <c:pt idx="126">
                  <c:v>1980.5</c:v>
                </c:pt>
                <c:pt idx="127">
                  <c:v>1980.58333333</c:v>
                </c:pt>
                <c:pt idx="128">
                  <c:v>1980.66666667</c:v>
                </c:pt>
                <c:pt idx="129">
                  <c:v>1980.75</c:v>
                </c:pt>
                <c:pt idx="130">
                  <c:v>1980.83333333</c:v>
                </c:pt>
                <c:pt idx="131">
                  <c:v>1980.91666667</c:v>
                </c:pt>
                <c:pt idx="132">
                  <c:v>1981</c:v>
                </c:pt>
                <c:pt idx="133">
                  <c:v>1981.08333333</c:v>
                </c:pt>
                <c:pt idx="134">
                  <c:v>1981.16666667</c:v>
                </c:pt>
                <c:pt idx="135">
                  <c:v>1981.25</c:v>
                </c:pt>
                <c:pt idx="136">
                  <c:v>1981.33333333</c:v>
                </c:pt>
                <c:pt idx="137">
                  <c:v>1981.41666667</c:v>
                </c:pt>
                <c:pt idx="138">
                  <c:v>1981.5</c:v>
                </c:pt>
                <c:pt idx="139">
                  <c:v>1981.58333333</c:v>
                </c:pt>
                <c:pt idx="140">
                  <c:v>1981.66666667</c:v>
                </c:pt>
                <c:pt idx="141">
                  <c:v>1981.75</c:v>
                </c:pt>
                <c:pt idx="142">
                  <c:v>1981.83333333</c:v>
                </c:pt>
                <c:pt idx="143">
                  <c:v>1981.91666667</c:v>
                </c:pt>
                <c:pt idx="144">
                  <c:v>1982</c:v>
                </c:pt>
                <c:pt idx="145">
                  <c:v>1982.08333333</c:v>
                </c:pt>
                <c:pt idx="146">
                  <c:v>1982.16666667</c:v>
                </c:pt>
                <c:pt idx="147">
                  <c:v>1982.25</c:v>
                </c:pt>
                <c:pt idx="148">
                  <c:v>1982.33333333</c:v>
                </c:pt>
                <c:pt idx="149">
                  <c:v>1982.41666667</c:v>
                </c:pt>
                <c:pt idx="150">
                  <c:v>1982.5</c:v>
                </c:pt>
                <c:pt idx="151">
                  <c:v>1982.58333333</c:v>
                </c:pt>
                <c:pt idx="152">
                  <c:v>1982.66666667</c:v>
                </c:pt>
                <c:pt idx="153">
                  <c:v>1982.75</c:v>
                </c:pt>
                <c:pt idx="154">
                  <c:v>1982.83333333</c:v>
                </c:pt>
                <c:pt idx="155">
                  <c:v>1982.91666667</c:v>
                </c:pt>
                <c:pt idx="156">
                  <c:v>1983</c:v>
                </c:pt>
                <c:pt idx="157">
                  <c:v>1983.08333333</c:v>
                </c:pt>
                <c:pt idx="158">
                  <c:v>1983.16666667</c:v>
                </c:pt>
                <c:pt idx="159">
                  <c:v>1983.25</c:v>
                </c:pt>
                <c:pt idx="160">
                  <c:v>1983.33333333</c:v>
                </c:pt>
                <c:pt idx="161">
                  <c:v>1983.41666667</c:v>
                </c:pt>
                <c:pt idx="162">
                  <c:v>1983.5</c:v>
                </c:pt>
                <c:pt idx="163">
                  <c:v>1983.58333333</c:v>
                </c:pt>
                <c:pt idx="164">
                  <c:v>1983.66666667</c:v>
                </c:pt>
                <c:pt idx="165">
                  <c:v>1983.75</c:v>
                </c:pt>
                <c:pt idx="166">
                  <c:v>1983.83333333</c:v>
                </c:pt>
                <c:pt idx="167">
                  <c:v>1983.91666667</c:v>
                </c:pt>
                <c:pt idx="168">
                  <c:v>1984</c:v>
                </c:pt>
                <c:pt idx="169">
                  <c:v>1984.08333333</c:v>
                </c:pt>
                <c:pt idx="170">
                  <c:v>1984.16666667</c:v>
                </c:pt>
                <c:pt idx="171">
                  <c:v>1984.25</c:v>
                </c:pt>
                <c:pt idx="172">
                  <c:v>1984.33333333</c:v>
                </c:pt>
                <c:pt idx="173">
                  <c:v>1984.41666667</c:v>
                </c:pt>
                <c:pt idx="174">
                  <c:v>1984.5</c:v>
                </c:pt>
                <c:pt idx="175">
                  <c:v>1984.58333333</c:v>
                </c:pt>
                <c:pt idx="176">
                  <c:v>1984.66666667</c:v>
                </c:pt>
                <c:pt idx="177">
                  <c:v>1984.75</c:v>
                </c:pt>
                <c:pt idx="178">
                  <c:v>1984.83333333</c:v>
                </c:pt>
                <c:pt idx="179">
                  <c:v>1984.91666667</c:v>
                </c:pt>
                <c:pt idx="180">
                  <c:v>1985</c:v>
                </c:pt>
                <c:pt idx="181">
                  <c:v>1985.08333333</c:v>
                </c:pt>
                <c:pt idx="182">
                  <c:v>1985.16666667</c:v>
                </c:pt>
                <c:pt idx="183">
                  <c:v>1985.25</c:v>
                </c:pt>
                <c:pt idx="184">
                  <c:v>1985.33333333</c:v>
                </c:pt>
                <c:pt idx="185">
                  <c:v>1985.41666667</c:v>
                </c:pt>
                <c:pt idx="186">
                  <c:v>1985.5</c:v>
                </c:pt>
                <c:pt idx="187">
                  <c:v>1985.58333333</c:v>
                </c:pt>
                <c:pt idx="188">
                  <c:v>1985.66666667</c:v>
                </c:pt>
                <c:pt idx="189">
                  <c:v>1985.75</c:v>
                </c:pt>
                <c:pt idx="190">
                  <c:v>1985.83333333</c:v>
                </c:pt>
                <c:pt idx="191">
                  <c:v>1985.91666667</c:v>
                </c:pt>
                <c:pt idx="192">
                  <c:v>1986</c:v>
                </c:pt>
                <c:pt idx="193">
                  <c:v>1986.08333333</c:v>
                </c:pt>
                <c:pt idx="194">
                  <c:v>1986.16666667</c:v>
                </c:pt>
                <c:pt idx="195">
                  <c:v>1986.25</c:v>
                </c:pt>
                <c:pt idx="196">
                  <c:v>1986.33333333</c:v>
                </c:pt>
                <c:pt idx="197">
                  <c:v>1986.41666667</c:v>
                </c:pt>
                <c:pt idx="198">
                  <c:v>1986.5</c:v>
                </c:pt>
                <c:pt idx="199">
                  <c:v>1986.58333333</c:v>
                </c:pt>
                <c:pt idx="200">
                  <c:v>1986.66666667</c:v>
                </c:pt>
                <c:pt idx="201">
                  <c:v>1986.75</c:v>
                </c:pt>
                <c:pt idx="202">
                  <c:v>1986.83333333</c:v>
                </c:pt>
                <c:pt idx="203">
                  <c:v>1986.91666667</c:v>
                </c:pt>
                <c:pt idx="204">
                  <c:v>1987</c:v>
                </c:pt>
                <c:pt idx="205">
                  <c:v>1987.08333333</c:v>
                </c:pt>
                <c:pt idx="206">
                  <c:v>1987.16666667</c:v>
                </c:pt>
                <c:pt idx="207">
                  <c:v>1987.25</c:v>
                </c:pt>
                <c:pt idx="208">
                  <c:v>1987.33333333</c:v>
                </c:pt>
                <c:pt idx="209">
                  <c:v>1987.41666667</c:v>
                </c:pt>
                <c:pt idx="210">
                  <c:v>1987.5</c:v>
                </c:pt>
                <c:pt idx="211">
                  <c:v>1987.58333333</c:v>
                </c:pt>
                <c:pt idx="212">
                  <c:v>1987.66666667</c:v>
                </c:pt>
                <c:pt idx="213">
                  <c:v>1987.75</c:v>
                </c:pt>
                <c:pt idx="214">
                  <c:v>1987.83333333</c:v>
                </c:pt>
                <c:pt idx="215">
                  <c:v>1987.91666667</c:v>
                </c:pt>
                <c:pt idx="216">
                  <c:v>1988</c:v>
                </c:pt>
                <c:pt idx="217">
                  <c:v>1988.08333333</c:v>
                </c:pt>
                <c:pt idx="218">
                  <c:v>1988.16666667</c:v>
                </c:pt>
                <c:pt idx="219">
                  <c:v>1988.25</c:v>
                </c:pt>
                <c:pt idx="220">
                  <c:v>1988.33333333</c:v>
                </c:pt>
                <c:pt idx="221">
                  <c:v>1988.41666667</c:v>
                </c:pt>
                <c:pt idx="222">
                  <c:v>1988.5</c:v>
                </c:pt>
                <c:pt idx="223">
                  <c:v>1988.58333333</c:v>
                </c:pt>
                <c:pt idx="224">
                  <c:v>1988.66666667</c:v>
                </c:pt>
                <c:pt idx="225">
                  <c:v>1988.75</c:v>
                </c:pt>
                <c:pt idx="226">
                  <c:v>1988.83333333</c:v>
                </c:pt>
                <c:pt idx="227">
                  <c:v>1988.91666667</c:v>
                </c:pt>
                <c:pt idx="228">
                  <c:v>1989</c:v>
                </c:pt>
                <c:pt idx="229">
                  <c:v>1989.08333333</c:v>
                </c:pt>
                <c:pt idx="230">
                  <c:v>1989.16666667</c:v>
                </c:pt>
                <c:pt idx="231">
                  <c:v>1989.25</c:v>
                </c:pt>
                <c:pt idx="232">
                  <c:v>1989.33333333</c:v>
                </c:pt>
                <c:pt idx="233">
                  <c:v>1989.41666667</c:v>
                </c:pt>
                <c:pt idx="234">
                  <c:v>1989.5</c:v>
                </c:pt>
                <c:pt idx="235">
                  <c:v>1989.58333333</c:v>
                </c:pt>
                <c:pt idx="236">
                  <c:v>1989.66666667</c:v>
                </c:pt>
                <c:pt idx="237">
                  <c:v>1989.75</c:v>
                </c:pt>
                <c:pt idx="238">
                  <c:v>1989.83333333</c:v>
                </c:pt>
                <c:pt idx="239">
                  <c:v>1989.91666667</c:v>
                </c:pt>
                <c:pt idx="240">
                  <c:v>1990</c:v>
                </c:pt>
                <c:pt idx="241">
                  <c:v>1990.08333333</c:v>
                </c:pt>
                <c:pt idx="242">
                  <c:v>1990.16666667</c:v>
                </c:pt>
                <c:pt idx="243">
                  <c:v>1990.25</c:v>
                </c:pt>
                <c:pt idx="244">
                  <c:v>1990.33333333</c:v>
                </c:pt>
                <c:pt idx="245">
                  <c:v>1990.41666667</c:v>
                </c:pt>
                <c:pt idx="246">
                  <c:v>1990.5</c:v>
                </c:pt>
                <c:pt idx="247">
                  <c:v>1990.58333333</c:v>
                </c:pt>
                <c:pt idx="248">
                  <c:v>1990.66666667</c:v>
                </c:pt>
                <c:pt idx="249">
                  <c:v>1990.75</c:v>
                </c:pt>
                <c:pt idx="250">
                  <c:v>1990.83333333</c:v>
                </c:pt>
                <c:pt idx="251">
                  <c:v>1990.91666667</c:v>
                </c:pt>
                <c:pt idx="252">
                  <c:v>1991</c:v>
                </c:pt>
                <c:pt idx="253">
                  <c:v>1991.08333333</c:v>
                </c:pt>
                <c:pt idx="254">
                  <c:v>1991.16666667</c:v>
                </c:pt>
                <c:pt idx="255">
                  <c:v>1991.25</c:v>
                </c:pt>
                <c:pt idx="256">
                  <c:v>1991.33333333</c:v>
                </c:pt>
                <c:pt idx="257">
                  <c:v>1991.41666667</c:v>
                </c:pt>
                <c:pt idx="258">
                  <c:v>1991.5</c:v>
                </c:pt>
                <c:pt idx="259">
                  <c:v>1991.58333333</c:v>
                </c:pt>
                <c:pt idx="260">
                  <c:v>1991.66666667</c:v>
                </c:pt>
                <c:pt idx="261">
                  <c:v>1991.75</c:v>
                </c:pt>
                <c:pt idx="262">
                  <c:v>1991.83333333</c:v>
                </c:pt>
                <c:pt idx="263">
                  <c:v>1991.91666667</c:v>
                </c:pt>
                <c:pt idx="264">
                  <c:v>1992</c:v>
                </c:pt>
                <c:pt idx="265">
                  <c:v>1992.08333333</c:v>
                </c:pt>
                <c:pt idx="266">
                  <c:v>1992.16666667</c:v>
                </c:pt>
                <c:pt idx="267">
                  <c:v>1992.25</c:v>
                </c:pt>
                <c:pt idx="268">
                  <c:v>1992.33333333</c:v>
                </c:pt>
                <c:pt idx="269">
                  <c:v>1992.41666667</c:v>
                </c:pt>
                <c:pt idx="270">
                  <c:v>1992.5</c:v>
                </c:pt>
                <c:pt idx="271">
                  <c:v>1992.58333333</c:v>
                </c:pt>
                <c:pt idx="272">
                  <c:v>1992.66666667</c:v>
                </c:pt>
                <c:pt idx="273">
                  <c:v>1992.75</c:v>
                </c:pt>
                <c:pt idx="274">
                  <c:v>1992.83333333</c:v>
                </c:pt>
                <c:pt idx="275">
                  <c:v>1992.91666667</c:v>
                </c:pt>
                <c:pt idx="276">
                  <c:v>1993</c:v>
                </c:pt>
                <c:pt idx="277">
                  <c:v>1993.08333333</c:v>
                </c:pt>
                <c:pt idx="278">
                  <c:v>1993.16666667</c:v>
                </c:pt>
                <c:pt idx="279">
                  <c:v>1993.25</c:v>
                </c:pt>
                <c:pt idx="280">
                  <c:v>1993.33333333</c:v>
                </c:pt>
                <c:pt idx="281">
                  <c:v>1993.41666667</c:v>
                </c:pt>
                <c:pt idx="282">
                  <c:v>1993.5</c:v>
                </c:pt>
                <c:pt idx="283">
                  <c:v>1993.58333333</c:v>
                </c:pt>
                <c:pt idx="284">
                  <c:v>1993.66666667</c:v>
                </c:pt>
                <c:pt idx="285">
                  <c:v>1993.75</c:v>
                </c:pt>
                <c:pt idx="286">
                  <c:v>1993.83333333</c:v>
                </c:pt>
                <c:pt idx="287">
                  <c:v>1993.91666667</c:v>
                </c:pt>
                <c:pt idx="288">
                  <c:v>1994</c:v>
                </c:pt>
                <c:pt idx="289">
                  <c:v>1994.08333333</c:v>
                </c:pt>
                <c:pt idx="290">
                  <c:v>1994.16666667</c:v>
                </c:pt>
                <c:pt idx="291">
                  <c:v>1994.25</c:v>
                </c:pt>
                <c:pt idx="292">
                  <c:v>1994.33333333</c:v>
                </c:pt>
                <c:pt idx="293">
                  <c:v>1994.41666667</c:v>
                </c:pt>
                <c:pt idx="294">
                  <c:v>1994.5</c:v>
                </c:pt>
                <c:pt idx="295">
                  <c:v>1994.58333333</c:v>
                </c:pt>
                <c:pt idx="296">
                  <c:v>1994.66666667</c:v>
                </c:pt>
                <c:pt idx="297">
                  <c:v>1994.75</c:v>
                </c:pt>
                <c:pt idx="298">
                  <c:v>1994.83333333</c:v>
                </c:pt>
                <c:pt idx="299">
                  <c:v>1994.91666667</c:v>
                </c:pt>
                <c:pt idx="300">
                  <c:v>1995</c:v>
                </c:pt>
                <c:pt idx="301">
                  <c:v>1995.08333333</c:v>
                </c:pt>
                <c:pt idx="302">
                  <c:v>1995.16666667</c:v>
                </c:pt>
                <c:pt idx="303">
                  <c:v>1995.25</c:v>
                </c:pt>
                <c:pt idx="304">
                  <c:v>1995.33333333</c:v>
                </c:pt>
                <c:pt idx="305">
                  <c:v>1995.41666667</c:v>
                </c:pt>
                <c:pt idx="306">
                  <c:v>1995.5</c:v>
                </c:pt>
                <c:pt idx="307">
                  <c:v>1995.58333333</c:v>
                </c:pt>
                <c:pt idx="308">
                  <c:v>1995.66666667</c:v>
                </c:pt>
                <c:pt idx="309">
                  <c:v>1995.75</c:v>
                </c:pt>
                <c:pt idx="310">
                  <c:v>1995.83333333</c:v>
                </c:pt>
                <c:pt idx="311">
                  <c:v>1995.91666667</c:v>
                </c:pt>
                <c:pt idx="312">
                  <c:v>1996</c:v>
                </c:pt>
                <c:pt idx="313">
                  <c:v>1996.08333333</c:v>
                </c:pt>
                <c:pt idx="314">
                  <c:v>1996.16666667</c:v>
                </c:pt>
                <c:pt idx="315">
                  <c:v>1996.25</c:v>
                </c:pt>
                <c:pt idx="316">
                  <c:v>1996.33333333</c:v>
                </c:pt>
                <c:pt idx="317">
                  <c:v>1996.41666667</c:v>
                </c:pt>
                <c:pt idx="318">
                  <c:v>1996.5</c:v>
                </c:pt>
                <c:pt idx="319">
                  <c:v>1996.58333333</c:v>
                </c:pt>
                <c:pt idx="320">
                  <c:v>1996.66666667</c:v>
                </c:pt>
                <c:pt idx="321">
                  <c:v>1996.75</c:v>
                </c:pt>
                <c:pt idx="322">
                  <c:v>1996.83333333</c:v>
                </c:pt>
                <c:pt idx="323">
                  <c:v>1996.91666667</c:v>
                </c:pt>
                <c:pt idx="324">
                  <c:v>1997</c:v>
                </c:pt>
                <c:pt idx="325">
                  <c:v>1997.08333333</c:v>
                </c:pt>
                <c:pt idx="326">
                  <c:v>1997.16666667</c:v>
                </c:pt>
                <c:pt idx="327">
                  <c:v>1997.25</c:v>
                </c:pt>
                <c:pt idx="328">
                  <c:v>1997.33333333</c:v>
                </c:pt>
                <c:pt idx="329">
                  <c:v>1997.41666667</c:v>
                </c:pt>
                <c:pt idx="330">
                  <c:v>1997.5</c:v>
                </c:pt>
                <c:pt idx="331">
                  <c:v>1997.58333333</c:v>
                </c:pt>
                <c:pt idx="332">
                  <c:v>1997.66666667</c:v>
                </c:pt>
                <c:pt idx="333">
                  <c:v>1997.75</c:v>
                </c:pt>
                <c:pt idx="334">
                  <c:v>1997.83333333</c:v>
                </c:pt>
                <c:pt idx="335">
                  <c:v>1997.91666667</c:v>
                </c:pt>
                <c:pt idx="336">
                  <c:v>1998</c:v>
                </c:pt>
                <c:pt idx="337">
                  <c:v>1998.08333333</c:v>
                </c:pt>
                <c:pt idx="338">
                  <c:v>1998.16666667</c:v>
                </c:pt>
                <c:pt idx="339">
                  <c:v>1998.25</c:v>
                </c:pt>
                <c:pt idx="340">
                  <c:v>1998.33333333</c:v>
                </c:pt>
              </c:numCache>
            </c:numRef>
          </c:xVal>
          <c:yVal>
            <c:numRef>
              <c:f>'Data from Statgraphics file'!$E$3:$E$343</c:f>
              <c:numCache>
                <c:formatCode>0.000</c:formatCode>
                <c:ptCount val="341"/>
                <c:pt idx="0">
                  <c:v>4.7919999999999998</c:v>
                </c:pt>
                <c:pt idx="1">
                  <c:v>4.9550000000000001</c:v>
                </c:pt>
                <c:pt idx="2">
                  <c:v>5.6390000000000002</c:v>
                </c:pt>
                <c:pt idx="3">
                  <c:v>5.9749999999999996</c:v>
                </c:pt>
                <c:pt idx="4">
                  <c:v>6.0759999999999996</c:v>
                </c:pt>
                <c:pt idx="5">
                  <c:v>6.548</c:v>
                </c:pt>
                <c:pt idx="6">
                  <c:v>6.1050000000000004</c:v>
                </c:pt>
                <c:pt idx="7">
                  <c:v>5.3650000000000002</c:v>
                </c:pt>
                <c:pt idx="8">
                  <c:v>5.1710000000000003</c:v>
                </c:pt>
                <c:pt idx="9">
                  <c:v>5.48</c:v>
                </c:pt>
                <c:pt idx="10">
                  <c:v>4.4850000000000003</c:v>
                </c:pt>
                <c:pt idx="11">
                  <c:v>4.6500000000000004</c:v>
                </c:pt>
                <c:pt idx="12">
                  <c:v>5.1639999999999997</c:v>
                </c:pt>
                <c:pt idx="13">
                  <c:v>5.5670000000000002</c:v>
                </c:pt>
                <c:pt idx="14">
                  <c:v>6.9169999999999998</c:v>
                </c:pt>
                <c:pt idx="15">
                  <c:v>7.0979999999999999</c:v>
                </c:pt>
                <c:pt idx="16">
                  <c:v>7.0149999999999997</c:v>
                </c:pt>
                <c:pt idx="17">
                  <c:v>7.5830000000000002</c:v>
                </c:pt>
                <c:pt idx="18">
                  <c:v>6.9320000000000004</c:v>
                </c:pt>
                <c:pt idx="19">
                  <c:v>6.4480000000000004</c:v>
                </c:pt>
                <c:pt idx="20">
                  <c:v>6.87</c:v>
                </c:pt>
                <c:pt idx="21">
                  <c:v>7.4980000000000002</c:v>
                </c:pt>
                <c:pt idx="22">
                  <c:v>7.2930000000000001</c:v>
                </c:pt>
                <c:pt idx="23">
                  <c:v>6.3330000000000002</c:v>
                </c:pt>
                <c:pt idx="24">
                  <c:v>5.968</c:v>
                </c:pt>
                <c:pt idx="25">
                  <c:v>6.399</c:v>
                </c:pt>
                <c:pt idx="26">
                  <c:v>7.8819999999999997</c:v>
                </c:pt>
                <c:pt idx="27">
                  <c:v>7.6559999999999997</c:v>
                </c:pt>
                <c:pt idx="28">
                  <c:v>8.5679999999999996</c:v>
                </c:pt>
                <c:pt idx="29">
                  <c:v>8.7780000000000005</c:v>
                </c:pt>
                <c:pt idx="30">
                  <c:v>7.819</c:v>
                </c:pt>
                <c:pt idx="31">
                  <c:v>7.7480000000000002</c:v>
                </c:pt>
                <c:pt idx="32">
                  <c:v>7.4530000000000003</c:v>
                </c:pt>
                <c:pt idx="33">
                  <c:v>8.3610000000000007</c:v>
                </c:pt>
                <c:pt idx="34">
                  <c:v>8.06</c:v>
                </c:pt>
                <c:pt idx="35">
                  <c:v>7.6429999999999998</c:v>
                </c:pt>
                <c:pt idx="36">
                  <c:v>7.843</c:v>
                </c:pt>
                <c:pt idx="37">
                  <c:v>7.9560000000000004</c:v>
                </c:pt>
                <c:pt idx="38">
                  <c:v>9.8320000000000007</c:v>
                </c:pt>
                <c:pt idx="39">
                  <c:v>9.3680000000000003</c:v>
                </c:pt>
                <c:pt idx="40">
                  <c:v>9.8450000000000006</c:v>
                </c:pt>
                <c:pt idx="41">
                  <c:v>9.6679999999999993</c:v>
                </c:pt>
                <c:pt idx="42">
                  <c:v>9.0640000000000001</c:v>
                </c:pt>
                <c:pt idx="43">
                  <c:v>8.859</c:v>
                </c:pt>
                <c:pt idx="44">
                  <c:v>8.1039999999999992</c:v>
                </c:pt>
                <c:pt idx="45">
                  <c:v>9.3369999999999997</c:v>
                </c:pt>
                <c:pt idx="46">
                  <c:v>8.3650000000000002</c:v>
                </c:pt>
                <c:pt idx="47">
                  <c:v>6.6520000000000001</c:v>
                </c:pt>
                <c:pt idx="48">
                  <c:v>6.7439999999999998</c:v>
                </c:pt>
                <c:pt idx="49">
                  <c:v>6.6840000000000002</c:v>
                </c:pt>
                <c:pt idx="50">
                  <c:v>8.1750000000000007</c:v>
                </c:pt>
                <c:pt idx="51">
                  <c:v>8.7040000000000006</c:v>
                </c:pt>
                <c:pt idx="52">
                  <c:v>9.2669999999999995</c:v>
                </c:pt>
                <c:pt idx="53">
                  <c:v>9.1050000000000004</c:v>
                </c:pt>
                <c:pt idx="54">
                  <c:v>9.4120000000000008</c:v>
                </c:pt>
                <c:pt idx="55">
                  <c:v>9.3889999999999993</c:v>
                </c:pt>
                <c:pt idx="56">
                  <c:v>7.9089999999999998</c:v>
                </c:pt>
                <c:pt idx="57">
                  <c:v>8.3320000000000007</c:v>
                </c:pt>
                <c:pt idx="58">
                  <c:v>7.2770000000000001</c:v>
                </c:pt>
                <c:pt idx="59">
                  <c:v>6.5529999999999999</c:v>
                </c:pt>
                <c:pt idx="60">
                  <c:v>7.0720000000000001</c:v>
                </c:pt>
                <c:pt idx="61">
                  <c:v>7.6539999999999999</c:v>
                </c:pt>
                <c:pt idx="62">
                  <c:v>8.0630000000000006</c:v>
                </c:pt>
                <c:pt idx="63">
                  <c:v>8.9369999999999994</c:v>
                </c:pt>
                <c:pt idx="64">
                  <c:v>9.7859999999999996</c:v>
                </c:pt>
                <c:pt idx="65">
                  <c:v>9.9120000000000008</c:v>
                </c:pt>
                <c:pt idx="66">
                  <c:v>10.157</c:v>
                </c:pt>
                <c:pt idx="67">
                  <c:v>9.2249999999999996</c:v>
                </c:pt>
                <c:pt idx="68">
                  <c:v>8.8960000000000008</c:v>
                </c:pt>
                <c:pt idx="69">
                  <c:v>10.117000000000001</c:v>
                </c:pt>
                <c:pt idx="70">
                  <c:v>8.7579999999999991</c:v>
                </c:pt>
                <c:pt idx="71">
                  <c:v>8.7710000000000008</c:v>
                </c:pt>
                <c:pt idx="72">
                  <c:v>8.6509999999999998</c:v>
                </c:pt>
                <c:pt idx="73">
                  <c:v>9.3539999999999992</c:v>
                </c:pt>
                <c:pt idx="74">
                  <c:v>11.446</c:v>
                </c:pt>
                <c:pt idx="75">
                  <c:v>11.88</c:v>
                </c:pt>
                <c:pt idx="76">
                  <c:v>11.614000000000001</c:v>
                </c:pt>
                <c:pt idx="77">
                  <c:v>12.343999999999999</c:v>
                </c:pt>
                <c:pt idx="78">
                  <c:v>11.824</c:v>
                </c:pt>
                <c:pt idx="79">
                  <c:v>10.944000000000001</c:v>
                </c:pt>
                <c:pt idx="80">
                  <c:v>10.195</c:v>
                </c:pt>
                <c:pt idx="81">
                  <c:v>10.83</c:v>
                </c:pt>
                <c:pt idx="82">
                  <c:v>10.500999999999999</c:v>
                </c:pt>
                <c:pt idx="83">
                  <c:v>10.586</c:v>
                </c:pt>
                <c:pt idx="84">
                  <c:v>9.875</c:v>
                </c:pt>
                <c:pt idx="85">
                  <c:v>10.653</c:v>
                </c:pt>
                <c:pt idx="86">
                  <c:v>13.492000000000001</c:v>
                </c:pt>
                <c:pt idx="87">
                  <c:v>13.407</c:v>
                </c:pt>
                <c:pt idx="88">
                  <c:v>13.417</c:v>
                </c:pt>
                <c:pt idx="89">
                  <c:v>14.098000000000001</c:v>
                </c:pt>
                <c:pt idx="90">
                  <c:v>13.045999999999999</c:v>
                </c:pt>
                <c:pt idx="91">
                  <c:v>13.363</c:v>
                </c:pt>
                <c:pt idx="92">
                  <c:v>11.938000000000001</c:v>
                </c:pt>
                <c:pt idx="93">
                  <c:v>13.103999999999999</c:v>
                </c:pt>
                <c:pt idx="94">
                  <c:v>12.193</c:v>
                </c:pt>
                <c:pt idx="95">
                  <c:v>11.542999999999999</c:v>
                </c:pt>
                <c:pt idx="96">
                  <c:v>10.567</c:v>
                </c:pt>
                <c:pt idx="97">
                  <c:v>11.352</c:v>
                </c:pt>
                <c:pt idx="98">
                  <c:v>14.856999999999999</c:v>
                </c:pt>
                <c:pt idx="99">
                  <c:v>14.686</c:v>
                </c:pt>
                <c:pt idx="100">
                  <c:v>15.791</c:v>
                </c:pt>
                <c:pt idx="101">
                  <c:v>16.126999999999999</c:v>
                </c:pt>
                <c:pt idx="102">
                  <c:v>14.679</c:v>
                </c:pt>
                <c:pt idx="103">
                  <c:v>15.064</c:v>
                </c:pt>
                <c:pt idx="104">
                  <c:v>13.113</c:v>
                </c:pt>
                <c:pt idx="105">
                  <c:v>14.882999999999999</c:v>
                </c:pt>
                <c:pt idx="106">
                  <c:v>14.058999999999999</c:v>
                </c:pt>
                <c:pt idx="107">
                  <c:v>12.887</c:v>
                </c:pt>
                <c:pt idx="108">
                  <c:v>13.273</c:v>
                </c:pt>
                <c:pt idx="109">
                  <c:v>13.617000000000001</c:v>
                </c:pt>
                <c:pt idx="110">
                  <c:v>16.838999999999999</c:v>
                </c:pt>
                <c:pt idx="111">
                  <c:v>16.189</c:v>
                </c:pt>
                <c:pt idx="112">
                  <c:v>16.675000000000001</c:v>
                </c:pt>
                <c:pt idx="113">
                  <c:v>15.670999999999999</c:v>
                </c:pt>
                <c:pt idx="114">
                  <c:v>14.795999999999999</c:v>
                </c:pt>
                <c:pt idx="115">
                  <c:v>16.151</c:v>
                </c:pt>
                <c:pt idx="116">
                  <c:v>14</c:v>
                </c:pt>
                <c:pt idx="117">
                  <c:v>15.079000000000001</c:v>
                </c:pt>
                <c:pt idx="118">
                  <c:v>13.627000000000001</c:v>
                </c:pt>
                <c:pt idx="119">
                  <c:v>12.724</c:v>
                </c:pt>
                <c:pt idx="120">
                  <c:v>13.327999999999999</c:v>
                </c:pt>
                <c:pt idx="121">
                  <c:v>13.667999999999999</c:v>
                </c:pt>
                <c:pt idx="122">
                  <c:v>14.311</c:v>
                </c:pt>
                <c:pt idx="123">
                  <c:v>13.369</c:v>
                </c:pt>
                <c:pt idx="124">
                  <c:v>13.24</c:v>
                </c:pt>
                <c:pt idx="125">
                  <c:v>13.832000000000001</c:v>
                </c:pt>
                <c:pt idx="126">
                  <c:v>14.911</c:v>
                </c:pt>
                <c:pt idx="127">
                  <c:v>13.93</c:v>
                </c:pt>
                <c:pt idx="128">
                  <c:v>13.224</c:v>
                </c:pt>
                <c:pt idx="129">
                  <c:v>14.7</c:v>
                </c:pt>
                <c:pt idx="130">
                  <c:v>12.952</c:v>
                </c:pt>
                <c:pt idx="131">
                  <c:v>12.683999999999999</c:v>
                </c:pt>
                <c:pt idx="132">
                  <c:v>12.975</c:v>
                </c:pt>
                <c:pt idx="133">
                  <c:v>13.939</c:v>
                </c:pt>
                <c:pt idx="134">
                  <c:v>16.809000000000001</c:v>
                </c:pt>
                <c:pt idx="135">
                  <c:v>15.772</c:v>
                </c:pt>
                <c:pt idx="136">
                  <c:v>15.314</c:v>
                </c:pt>
                <c:pt idx="137">
                  <c:v>16.283999999999999</c:v>
                </c:pt>
                <c:pt idx="138">
                  <c:v>16.411000000000001</c:v>
                </c:pt>
                <c:pt idx="139">
                  <c:v>16.872</c:v>
                </c:pt>
                <c:pt idx="140">
                  <c:v>15.548</c:v>
                </c:pt>
                <c:pt idx="141">
                  <c:v>14.961</c:v>
                </c:pt>
                <c:pt idx="142">
                  <c:v>13.555999999999999</c:v>
                </c:pt>
                <c:pt idx="143">
                  <c:v>13.462</c:v>
                </c:pt>
                <c:pt idx="144">
                  <c:v>12.308</c:v>
                </c:pt>
                <c:pt idx="145">
                  <c:v>14.164</c:v>
                </c:pt>
                <c:pt idx="146">
                  <c:v>17.440000000000001</c:v>
                </c:pt>
                <c:pt idx="147">
                  <c:v>16.875</c:v>
                </c:pt>
                <c:pt idx="148">
                  <c:v>17.731000000000002</c:v>
                </c:pt>
                <c:pt idx="149">
                  <c:v>16.593</c:v>
                </c:pt>
                <c:pt idx="150">
                  <c:v>16.331</c:v>
                </c:pt>
                <c:pt idx="151">
                  <c:v>16.178000000000001</c:v>
                </c:pt>
                <c:pt idx="152">
                  <c:v>16.082000000000001</c:v>
                </c:pt>
                <c:pt idx="153">
                  <c:v>15.991</c:v>
                </c:pt>
                <c:pt idx="154">
                  <c:v>17.068000000000001</c:v>
                </c:pt>
                <c:pt idx="155">
                  <c:v>15.679</c:v>
                </c:pt>
                <c:pt idx="156">
                  <c:v>14.407</c:v>
                </c:pt>
                <c:pt idx="157">
                  <c:v>15.186999999999999</c:v>
                </c:pt>
                <c:pt idx="158">
                  <c:v>20.099</c:v>
                </c:pt>
                <c:pt idx="159">
                  <c:v>19.129000000000001</c:v>
                </c:pt>
                <c:pt idx="160">
                  <c:v>20.381</c:v>
                </c:pt>
                <c:pt idx="161">
                  <c:v>22.085999999999999</c:v>
                </c:pt>
                <c:pt idx="162">
                  <c:v>20.350000000000001</c:v>
                </c:pt>
                <c:pt idx="163">
                  <c:v>19.87</c:v>
                </c:pt>
                <c:pt idx="164">
                  <c:v>19.314</c:v>
                </c:pt>
                <c:pt idx="165">
                  <c:v>19.891999999999999</c:v>
                </c:pt>
                <c:pt idx="166">
                  <c:v>19.696000000000002</c:v>
                </c:pt>
                <c:pt idx="167">
                  <c:v>19.568000000000001</c:v>
                </c:pt>
                <c:pt idx="168">
                  <c:v>19.419</c:v>
                </c:pt>
                <c:pt idx="169">
                  <c:v>21.312999999999999</c:v>
                </c:pt>
                <c:pt idx="170">
                  <c:v>23.614000000000001</c:v>
                </c:pt>
                <c:pt idx="171">
                  <c:v>23.687999999999999</c:v>
                </c:pt>
                <c:pt idx="172">
                  <c:v>25.664999999999999</c:v>
                </c:pt>
                <c:pt idx="173">
                  <c:v>25.763999999999999</c:v>
                </c:pt>
                <c:pt idx="174">
                  <c:v>23.805</c:v>
                </c:pt>
                <c:pt idx="175">
                  <c:v>23.605</c:v>
                </c:pt>
                <c:pt idx="176">
                  <c:v>20.734000000000002</c:v>
                </c:pt>
                <c:pt idx="177">
                  <c:v>23.321000000000002</c:v>
                </c:pt>
                <c:pt idx="178">
                  <c:v>21.928000000000001</c:v>
                </c:pt>
                <c:pt idx="179">
                  <c:v>20.463999999999999</c:v>
                </c:pt>
                <c:pt idx="180">
                  <c:v>21.349</c:v>
                </c:pt>
                <c:pt idx="181">
                  <c:v>21.922000000000001</c:v>
                </c:pt>
                <c:pt idx="182">
                  <c:v>25.87</c:v>
                </c:pt>
                <c:pt idx="183">
                  <c:v>26.98</c:v>
                </c:pt>
                <c:pt idx="184">
                  <c:v>28.917999999999999</c:v>
                </c:pt>
                <c:pt idx="185">
                  <c:v>26.870999999999999</c:v>
                </c:pt>
                <c:pt idx="186">
                  <c:v>27.195</c:v>
                </c:pt>
                <c:pt idx="187">
                  <c:v>27.606000000000002</c:v>
                </c:pt>
                <c:pt idx="188">
                  <c:v>27.626000000000001</c:v>
                </c:pt>
                <c:pt idx="189">
                  <c:v>24.19</c:v>
                </c:pt>
                <c:pt idx="190">
                  <c:v>22.353000000000002</c:v>
                </c:pt>
                <c:pt idx="191">
                  <c:v>22.318999999999999</c:v>
                </c:pt>
                <c:pt idx="192">
                  <c:v>22.968</c:v>
                </c:pt>
                <c:pt idx="193">
                  <c:v>22.456</c:v>
                </c:pt>
                <c:pt idx="194">
                  <c:v>25.209</c:v>
                </c:pt>
                <c:pt idx="195">
                  <c:v>27.132000000000001</c:v>
                </c:pt>
                <c:pt idx="196">
                  <c:v>29.391999999999999</c:v>
                </c:pt>
                <c:pt idx="197">
                  <c:v>28.625</c:v>
                </c:pt>
                <c:pt idx="198">
                  <c:v>27.968</c:v>
                </c:pt>
                <c:pt idx="199">
                  <c:v>28.268999999999998</c:v>
                </c:pt>
                <c:pt idx="200">
                  <c:v>33.994999999999997</c:v>
                </c:pt>
                <c:pt idx="201">
                  <c:v>27.434000000000001</c:v>
                </c:pt>
                <c:pt idx="202">
                  <c:v>23.742999999999999</c:v>
                </c:pt>
                <c:pt idx="203">
                  <c:v>28.946999999999999</c:v>
                </c:pt>
                <c:pt idx="204">
                  <c:v>20.648</c:v>
                </c:pt>
                <c:pt idx="205">
                  <c:v>23.939</c:v>
                </c:pt>
                <c:pt idx="206">
                  <c:v>29.170999999999999</c:v>
                </c:pt>
                <c:pt idx="207">
                  <c:v>30.331</c:v>
                </c:pt>
                <c:pt idx="208">
                  <c:v>30.329000000000001</c:v>
                </c:pt>
                <c:pt idx="209">
                  <c:v>32.631</c:v>
                </c:pt>
                <c:pt idx="210">
                  <c:v>32.003999999999998</c:v>
                </c:pt>
                <c:pt idx="211">
                  <c:v>32.543999999999997</c:v>
                </c:pt>
                <c:pt idx="212">
                  <c:v>30.103000000000002</c:v>
                </c:pt>
                <c:pt idx="213">
                  <c:v>28.498000000000001</c:v>
                </c:pt>
                <c:pt idx="214">
                  <c:v>25.792999999999999</c:v>
                </c:pt>
                <c:pt idx="215">
                  <c:v>26.905000000000001</c:v>
                </c:pt>
                <c:pt idx="216">
                  <c:v>26.155000000000001</c:v>
                </c:pt>
                <c:pt idx="217">
                  <c:v>28.667000000000002</c:v>
                </c:pt>
                <c:pt idx="218">
                  <c:v>33.503999999999998</c:v>
                </c:pt>
                <c:pt idx="219">
                  <c:v>32.506999999999998</c:v>
                </c:pt>
                <c:pt idx="220">
                  <c:v>33.567</c:v>
                </c:pt>
                <c:pt idx="221">
                  <c:v>34.951999999999998</c:v>
                </c:pt>
                <c:pt idx="222">
                  <c:v>32.067999999999998</c:v>
                </c:pt>
                <c:pt idx="223">
                  <c:v>33.215000000000003</c:v>
                </c:pt>
                <c:pt idx="224">
                  <c:v>30.030999999999999</c:v>
                </c:pt>
                <c:pt idx="225">
                  <c:v>29.922000000000001</c:v>
                </c:pt>
                <c:pt idx="226">
                  <c:v>29.055</c:v>
                </c:pt>
                <c:pt idx="227">
                  <c:v>28.927</c:v>
                </c:pt>
                <c:pt idx="228">
                  <c:v>27.652000000000001</c:v>
                </c:pt>
                <c:pt idx="229">
                  <c:v>27.704000000000001</c:v>
                </c:pt>
                <c:pt idx="230">
                  <c:v>33.945</c:v>
                </c:pt>
                <c:pt idx="231">
                  <c:v>33.192</c:v>
                </c:pt>
                <c:pt idx="232">
                  <c:v>36.085999999999999</c:v>
                </c:pt>
                <c:pt idx="233">
                  <c:v>35.863999999999997</c:v>
                </c:pt>
                <c:pt idx="234">
                  <c:v>33.738</c:v>
                </c:pt>
                <c:pt idx="235">
                  <c:v>37.067999999999998</c:v>
                </c:pt>
                <c:pt idx="236">
                  <c:v>33.808999999999997</c:v>
                </c:pt>
                <c:pt idx="237">
                  <c:v>30.497</c:v>
                </c:pt>
                <c:pt idx="238">
                  <c:v>29.170999999999999</c:v>
                </c:pt>
                <c:pt idx="239">
                  <c:v>27.285</c:v>
                </c:pt>
                <c:pt idx="240">
                  <c:v>30.925000000000001</c:v>
                </c:pt>
                <c:pt idx="241">
                  <c:v>28.762</c:v>
                </c:pt>
                <c:pt idx="242">
                  <c:v>34.570999999999998</c:v>
                </c:pt>
                <c:pt idx="243">
                  <c:v>33.53</c:v>
                </c:pt>
                <c:pt idx="244">
                  <c:v>35.826999999999998</c:v>
                </c:pt>
                <c:pt idx="245">
                  <c:v>35.570999999999998</c:v>
                </c:pt>
                <c:pt idx="246">
                  <c:v>34.19</c:v>
                </c:pt>
                <c:pt idx="247">
                  <c:v>34.988</c:v>
                </c:pt>
                <c:pt idx="248">
                  <c:v>31.393000000000001</c:v>
                </c:pt>
                <c:pt idx="249">
                  <c:v>31.963000000000001</c:v>
                </c:pt>
                <c:pt idx="250">
                  <c:v>29.236000000000001</c:v>
                </c:pt>
                <c:pt idx="251">
                  <c:v>26.649000000000001</c:v>
                </c:pt>
                <c:pt idx="252">
                  <c:v>25.712</c:v>
                </c:pt>
                <c:pt idx="253">
                  <c:v>27.131</c:v>
                </c:pt>
                <c:pt idx="254">
                  <c:v>32.188000000000002</c:v>
                </c:pt>
                <c:pt idx="255">
                  <c:v>33.125999999999998</c:v>
                </c:pt>
                <c:pt idx="256">
                  <c:v>34.933999999999997</c:v>
                </c:pt>
                <c:pt idx="257">
                  <c:v>33.655999999999999</c:v>
                </c:pt>
                <c:pt idx="258">
                  <c:v>34.07</c:v>
                </c:pt>
                <c:pt idx="259">
                  <c:v>32.942999999999998</c:v>
                </c:pt>
                <c:pt idx="260">
                  <c:v>31.469000000000001</c:v>
                </c:pt>
                <c:pt idx="261">
                  <c:v>31.378</c:v>
                </c:pt>
                <c:pt idx="262">
                  <c:v>28.451000000000001</c:v>
                </c:pt>
                <c:pt idx="263">
                  <c:v>27.588999999999999</c:v>
                </c:pt>
                <c:pt idx="264">
                  <c:v>28.87</c:v>
                </c:pt>
                <c:pt idx="265">
                  <c:v>30.36</c:v>
                </c:pt>
                <c:pt idx="266">
                  <c:v>34.131</c:v>
                </c:pt>
                <c:pt idx="267">
                  <c:v>35.17</c:v>
                </c:pt>
                <c:pt idx="268">
                  <c:v>35.518000000000001</c:v>
                </c:pt>
                <c:pt idx="269">
                  <c:v>37.453000000000003</c:v>
                </c:pt>
                <c:pt idx="270">
                  <c:v>36.872</c:v>
                </c:pt>
                <c:pt idx="271">
                  <c:v>34.479999999999997</c:v>
                </c:pt>
                <c:pt idx="272">
                  <c:v>34.972999999999999</c:v>
                </c:pt>
                <c:pt idx="273">
                  <c:v>35.695</c:v>
                </c:pt>
                <c:pt idx="274">
                  <c:v>31.388000000000002</c:v>
                </c:pt>
                <c:pt idx="275">
                  <c:v>32.024999999999999</c:v>
                </c:pt>
                <c:pt idx="276">
                  <c:v>31.128</c:v>
                </c:pt>
                <c:pt idx="277">
                  <c:v>31.710999999999999</c:v>
                </c:pt>
                <c:pt idx="278">
                  <c:v>38.094000000000001</c:v>
                </c:pt>
                <c:pt idx="279">
                  <c:v>39.811999999999998</c:v>
                </c:pt>
                <c:pt idx="280">
                  <c:v>40.131</c:v>
                </c:pt>
                <c:pt idx="281">
                  <c:v>41.777999999999999</c:v>
                </c:pt>
                <c:pt idx="282">
                  <c:v>41.656999999999996</c:v>
                </c:pt>
                <c:pt idx="283">
                  <c:v>40.32</c:v>
                </c:pt>
                <c:pt idx="284">
                  <c:v>38.917000000000002</c:v>
                </c:pt>
                <c:pt idx="285">
                  <c:v>38.908999999999999</c:v>
                </c:pt>
                <c:pt idx="286">
                  <c:v>37.645000000000003</c:v>
                </c:pt>
                <c:pt idx="287">
                  <c:v>37.695</c:v>
                </c:pt>
                <c:pt idx="288">
                  <c:v>35.152000000000001</c:v>
                </c:pt>
                <c:pt idx="289">
                  <c:v>37.817</c:v>
                </c:pt>
                <c:pt idx="290">
                  <c:v>47.167000000000002</c:v>
                </c:pt>
                <c:pt idx="291">
                  <c:v>46.015999999999998</c:v>
                </c:pt>
                <c:pt idx="292">
                  <c:v>45.475999999999999</c:v>
                </c:pt>
                <c:pt idx="293">
                  <c:v>47.676000000000002</c:v>
                </c:pt>
                <c:pt idx="294">
                  <c:v>44.113999999999997</c:v>
                </c:pt>
                <c:pt idx="295">
                  <c:v>46.475000000000001</c:v>
                </c:pt>
                <c:pt idx="296">
                  <c:v>44.743000000000002</c:v>
                </c:pt>
                <c:pt idx="297">
                  <c:v>44.412999999999997</c:v>
                </c:pt>
                <c:pt idx="298">
                  <c:v>41.905000000000001</c:v>
                </c:pt>
                <c:pt idx="299">
                  <c:v>40.814</c:v>
                </c:pt>
                <c:pt idx="300">
                  <c:v>38.938000000000002</c:v>
                </c:pt>
                <c:pt idx="301">
                  <c:v>39.837000000000003</c:v>
                </c:pt>
                <c:pt idx="302">
                  <c:v>49.676000000000002</c:v>
                </c:pt>
                <c:pt idx="303">
                  <c:v>46.088999999999999</c:v>
                </c:pt>
                <c:pt idx="304">
                  <c:v>50.82</c:v>
                </c:pt>
                <c:pt idx="305">
                  <c:v>52.887</c:v>
                </c:pt>
                <c:pt idx="306">
                  <c:v>48.088000000000001</c:v>
                </c:pt>
                <c:pt idx="307">
                  <c:v>51.25</c:v>
                </c:pt>
                <c:pt idx="308">
                  <c:v>46.883000000000003</c:v>
                </c:pt>
                <c:pt idx="309">
                  <c:v>46.404000000000003</c:v>
                </c:pt>
                <c:pt idx="310">
                  <c:v>43.942999999999998</c:v>
                </c:pt>
                <c:pt idx="311">
                  <c:v>41.893000000000001</c:v>
                </c:pt>
                <c:pt idx="312">
                  <c:v>42.793999999999997</c:v>
                </c:pt>
                <c:pt idx="313">
                  <c:v>47.314999999999998</c:v>
                </c:pt>
                <c:pt idx="314">
                  <c:v>53.347999999999999</c:v>
                </c:pt>
                <c:pt idx="315">
                  <c:v>51.765000000000001</c:v>
                </c:pt>
                <c:pt idx="316">
                  <c:v>55.694000000000003</c:v>
                </c:pt>
                <c:pt idx="317">
                  <c:v>52.594999999999999</c:v>
                </c:pt>
                <c:pt idx="318">
                  <c:v>52.631999999999998</c:v>
                </c:pt>
                <c:pt idx="319">
                  <c:v>53.039000000000001</c:v>
                </c:pt>
                <c:pt idx="320">
                  <c:v>48.914000000000001</c:v>
                </c:pt>
                <c:pt idx="321">
                  <c:v>51.677</c:v>
                </c:pt>
                <c:pt idx="322">
                  <c:v>45.877000000000002</c:v>
                </c:pt>
                <c:pt idx="323">
                  <c:v>44.017000000000003</c:v>
                </c:pt>
                <c:pt idx="324">
                  <c:v>46.045000000000002</c:v>
                </c:pt>
                <c:pt idx="325">
                  <c:v>47.822000000000003</c:v>
                </c:pt>
                <c:pt idx="326">
                  <c:v>55.302999999999997</c:v>
                </c:pt>
                <c:pt idx="327">
                  <c:v>53.905999999999999</c:v>
                </c:pt>
                <c:pt idx="328">
                  <c:v>55.65</c:v>
                </c:pt>
                <c:pt idx="329">
                  <c:v>55.207999999999998</c:v>
                </c:pt>
                <c:pt idx="330">
                  <c:v>56.158000000000001</c:v>
                </c:pt>
                <c:pt idx="331">
                  <c:v>55.741999999999997</c:v>
                </c:pt>
                <c:pt idx="332">
                  <c:v>52.438000000000002</c:v>
                </c:pt>
                <c:pt idx="333">
                  <c:v>53.027999999999999</c:v>
                </c:pt>
                <c:pt idx="334">
                  <c:v>46.27</c:v>
                </c:pt>
                <c:pt idx="335">
                  <c:v>48.112000000000002</c:v>
                </c:pt>
                <c:pt idx="336">
                  <c:v>47.396999999999998</c:v>
                </c:pt>
                <c:pt idx="337">
                  <c:v>48.606000000000002</c:v>
                </c:pt>
                <c:pt idx="338">
                  <c:v>57.545000000000002</c:v>
                </c:pt>
                <c:pt idx="339">
                  <c:v>57.883000000000003</c:v>
                </c:pt>
                <c:pt idx="340">
                  <c:v>60.12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189088"/>
        <c:axId val="498189480"/>
      </c:scatterChart>
      <c:valAx>
        <c:axId val="498189088"/>
        <c:scaling>
          <c:orientation val="minMax"/>
          <c:min val="19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89480"/>
        <c:crosses val="autoZero"/>
        <c:crossBetween val="midCat"/>
      </c:valAx>
      <c:valAx>
        <c:axId val="49818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8908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aseline="0">
                <a:solidFill>
                  <a:sysClr val="windowText" lastClr="000000"/>
                </a:solidFill>
              </a:rPr>
              <a:t>Seasonally adjusted deflated auto sales (1990 $bn)</a:t>
            </a:r>
            <a:endParaRPr lang="en-US" sz="13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from Statgraphics file'!$E$2</c:f>
              <c:strCache>
                <c:ptCount val="1"/>
                <c:pt idx="0">
                  <c:v>AUTOSALE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'Data from Statgraphics file'!$D$3:$D$343</c:f>
              <c:numCache>
                <c:formatCode>0.00</c:formatCode>
                <c:ptCount val="341"/>
                <c:pt idx="0">
                  <c:v>1970</c:v>
                </c:pt>
                <c:pt idx="1">
                  <c:v>1970.08333333</c:v>
                </c:pt>
                <c:pt idx="2">
                  <c:v>1970.16666667</c:v>
                </c:pt>
                <c:pt idx="3">
                  <c:v>1970.25</c:v>
                </c:pt>
                <c:pt idx="4">
                  <c:v>1970.33333333</c:v>
                </c:pt>
                <c:pt idx="5">
                  <c:v>1970.41666667</c:v>
                </c:pt>
                <c:pt idx="6">
                  <c:v>1970.5</c:v>
                </c:pt>
                <c:pt idx="7">
                  <c:v>1970.58333333</c:v>
                </c:pt>
                <c:pt idx="8">
                  <c:v>1970.66666667</c:v>
                </c:pt>
                <c:pt idx="9">
                  <c:v>1970.75</c:v>
                </c:pt>
                <c:pt idx="10">
                  <c:v>1970.83333333</c:v>
                </c:pt>
                <c:pt idx="11">
                  <c:v>1970.91666667</c:v>
                </c:pt>
                <c:pt idx="12">
                  <c:v>1971</c:v>
                </c:pt>
                <c:pt idx="13">
                  <c:v>1971.08333333</c:v>
                </c:pt>
                <c:pt idx="14">
                  <c:v>1971.16666667</c:v>
                </c:pt>
                <c:pt idx="15">
                  <c:v>1971.25</c:v>
                </c:pt>
                <c:pt idx="16">
                  <c:v>1971.33333333</c:v>
                </c:pt>
                <c:pt idx="17">
                  <c:v>1971.41666667</c:v>
                </c:pt>
                <c:pt idx="18">
                  <c:v>1971.5</c:v>
                </c:pt>
                <c:pt idx="19">
                  <c:v>1971.58333333</c:v>
                </c:pt>
                <c:pt idx="20">
                  <c:v>1971.66666667</c:v>
                </c:pt>
                <c:pt idx="21">
                  <c:v>1971.75</c:v>
                </c:pt>
                <c:pt idx="22">
                  <c:v>1971.83333333</c:v>
                </c:pt>
                <c:pt idx="23">
                  <c:v>1971.91666667</c:v>
                </c:pt>
                <c:pt idx="24">
                  <c:v>1972</c:v>
                </c:pt>
                <c:pt idx="25">
                  <c:v>1972.08333333</c:v>
                </c:pt>
                <c:pt idx="26">
                  <c:v>1972.16666667</c:v>
                </c:pt>
                <c:pt idx="27">
                  <c:v>1972.25</c:v>
                </c:pt>
                <c:pt idx="28">
                  <c:v>1972.33333333</c:v>
                </c:pt>
                <c:pt idx="29">
                  <c:v>1972.41666667</c:v>
                </c:pt>
                <c:pt idx="30">
                  <c:v>1972.5</c:v>
                </c:pt>
                <c:pt idx="31">
                  <c:v>1972.58333333</c:v>
                </c:pt>
                <c:pt idx="32">
                  <c:v>1972.66666667</c:v>
                </c:pt>
                <c:pt idx="33">
                  <c:v>1972.75</c:v>
                </c:pt>
                <c:pt idx="34">
                  <c:v>1972.83333333</c:v>
                </c:pt>
                <c:pt idx="35">
                  <c:v>1972.91666667</c:v>
                </c:pt>
                <c:pt idx="36">
                  <c:v>1973</c:v>
                </c:pt>
                <c:pt idx="37">
                  <c:v>1973.08333333</c:v>
                </c:pt>
                <c:pt idx="38">
                  <c:v>1973.16666667</c:v>
                </c:pt>
                <c:pt idx="39">
                  <c:v>1973.25</c:v>
                </c:pt>
                <c:pt idx="40">
                  <c:v>1973.33333333</c:v>
                </c:pt>
                <c:pt idx="41">
                  <c:v>1973.41666667</c:v>
                </c:pt>
                <c:pt idx="42">
                  <c:v>1973.5</c:v>
                </c:pt>
                <c:pt idx="43">
                  <c:v>1973.58333333</c:v>
                </c:pt>
                <c:pt idx="44">
                  <c:v>1973.66666667</c:v>
                </c:pt>
                <c:pt idx="45">
                  <c:v>1973.75</c:v>
                </c:pt>
                <c:pt idx="46">
                  <c:v>1973.83333333</c:v>
                </c:pt>
                <c:pt idx="47">
                  <c:v>1973.91666667</c:v>
                </c:pt>
                <c:pt idx="48">
                  <c:v>1974</c:v>
                </c:pt>
                <c:pt idx="49">
                  <c:v>1974.08333333</c:v>
                </c:pt>
                <c:pt idx="50">
                  <c:v>1974.16666667</c:v>
                </c:pt>
                <c:pt idx="51">
                  <c:v>1974.25</c:v>
                </c:pt>
                <c:pt idx="52">
                  <c:v>1974.33333333</c:v>
                </c:pt>
                <c:pt idx="53">
                  <c:v>1974.41666667</c:v>
                </c:pt>
                <c:pt idx="54">
                  <c:v>1974.5</c:v>
                </c:pt>
                <c:pt idx="55">
                  <c:v>1974.58333333</c:v>
                </c:pt>
                <c:pt idx="56">
                  <c:v>1974.66666667</c:v>
                </c:pt>
                <c:pt idx="57">
                  <c:v>1974.75</c:v>
                </c:pt>
                <c:pt idx="58">
                  <c:v>1974.83333333</c:v>
                </c:pt>
                <c:pt idx="59">
                  <c:v>1974.91666667</c:v>
                </c:pt>
                <c:pt idx="60">
                  <c:v>1975</c:v>
                </c:pt>
                <c:pt idx="61">
                  <c:v>1975.08333333</c:v>
                </c:pt>
                <c:pt idx="62">
                  <c:v>1975.16666667</c:v>
                </c:pt>
                <c:pt idx="63">
                  <c:v>1975.25</c:v>
                </c:pt>
                <c:pt idx="64">
                  <c:v>1975.33333333</c:v>
                </c:pt>
                <c:pt idx="65">
                  <c:v>1975.41666667</c:v>
                </c:pt>
                <c:pt idx="66">
                  <c:v>1975.5</c:v>
                </c:pt>
                <c:pt idx="67">
                  <c:v>1975.58333333</c:v>
                </c:pt>
                <c:pt idx="68">
                  <c:v>1975.66666667</c:v>
                </c:pt>
                <c:pt idx="69">
                  <c:v>1975.75</c:v>
                </c:pt>
                <c:pt idx="70">
                  <c:v>1975.83333333</c:v>
                </c:pt>
                <c:pt idx="71">
                  <c:v>1975.91666667</c:v>
                </c:pt>
                <c:pt idx="72">
                  <c:v>1976</c:v>
                </c:pt>
                <c:pt idx="73">
                  <c:v>1976.08333333</c:v>
                </c:pt>
                <c:pt idx="74">
                  <c:v>1976.16666667</c:v>
                </c:pt>
                <c:pt idx="75">
                  <c:v>1976.25</c:v>
                </c:pt>
                <c:pt idx="76">
                  <c:v>1976.33333333</c:v>
                </c:pt>
                <c:pt idx="77">
                  <c:v>1976.41666667</c:v>
                </c:pt>
                <c:pt idx="78">
                  <c:v>1976.5</c:v>
                </c:pt>
                <c:pt idx="79">
                  <c:v>1976.58333333</c:v>
                </c:pt>
                <c:pt idx="80">
                  <c:v>1976.66666667</c:v>
                </c:pt>
                <c:pt idx="81">
                  <c:v>1976.75</c:v>
                </c:pt>
                <c:pt idx="82">
                  <c:v>1976.83333333</c:v>
                </c:pt>
                <c:pt idx="83">
                  <c:v>1976.91666667</c:v>
                </c:pt>
                <c:pt idx="84">
                  <c:v>1977</c:v>
                </c:pt>
                <c:pt idx="85">
                  <c:v>1977.08333333</c:v>
                </c:pt>
                <c:pt idx="86">
                  <c:v>1977.16666667</c:v>
                </c:pt>
                <c:pt idx="87">
                  <c:v>1977.25</c:v>
                </c:pt>
                <c:pt idx="88">
                  <c:v>1977.33333333</c:v>
                </c:pt>
                <c:pt idx="89">
                  <c:v>1977.41666667</c:v>
                </c:pt>
                <c:pt idx="90">
                  <c:v>1977.5</c:v>
                </c:pt>
                <c:pt idx="91">
                  <c:v>1977.58333333</c:v>
                </c:pt>
                <c:pt idx="92">
                  <c:v>1977.66666667</c:v>
                </c:pt>
                <c:pt idx="93">
                  <c:v>1977.75</c:v>
                </c:pt>
                <c:pt idx="94">
                  <c:v>1977.83333333</c:v>
                </c:pt>
                <c:pt idx="95">
                  <c:v>1977.91666667</c:v>
                </c:pt>
                <c:pt idx="96">
                  <c:v>1978</c:v>
                </c:pt>
                <c:pt idx="97">
                  <c:v>1978.08333333</c:v>
                </c:pt>
                <c:pt idx="98">
                  <c:v>1978.16666667</c:v>
                </c:pt>
                <c:pt idx="99">
                  <c:v>1978.25</c:v>
                </c:pt>
                <c:pt idx="100">
                  <c:v>1978.33333333</c:v>
                </c:pt>
                <c:pt idx="101">
                  <c:v>1978.41666667</c:v>
                </c:pt>
                <c:pt idx="102">
                  <c:v>1978.5</c:v>
                </c:pt>
                <c:pt idx="103">
                  <c:v>1978.58333333</c:v>
                </c:pt>
                <c:pt idx="104">
                  <c:v>1978.66666667</c:v>
                </c:pt>
                <c:pt idx="105">
                  <c:v>1978.75</c:v>
                </c:pt>
                <c:pt idx="106">
                  <c:v>1978.83333333</c:v>
                </c:pt>
                <c:pt idx="107">
                  <c:v>1978.91666667</c:v>
                </c:pt>
                <c:pt idx="108">
                  <c:v>1979</c:v>
                </c:pt>
                <c:pt idx="109">
                  <c:v>1979.08333333</c:v>
                </c:pt>
                <c:pt idx="110">
                  <c:v>1979.16666667</c:v>
                </c:pt>
                <c:pt idx="111">
                  <c:v>1979.25</c:v>
                </c:pt>
                <c:pt idx="112">
                  <c:v>1979.33333333</c:v>
                </c:pt>
                <c:pt idx="113">
                  <c:v>1979.41666667</c:v>
                </c:pt>
                <c:pt idx="114">
                  <c:v>1979.5</c:v>
                </c:pt>
                <c:pt idx="115">
                  <c:v>1979.58333333</c:v>
                </c:pt>
                <c:pt idx="116">
                  <c:v>1979.66666667</c:v>
                </c:pt>
                <c:pt idx="117">
                  <c:v>1979.75</c:v>
                </c:pt>
                <c:pt idx="118">
                  <c:v>1979.83333333</c:v>
                </c:pt>
                <c:pt idx="119">
                  <c:v>1979.91666667</c:v>
                </c:pt>
                <c:pt idx="120">
                  <c:v>1980</c:v>
                </c:pt>
                <c:pt idx="121">
                  <c:v>1980.08333333</c:v>
                </c:pt>
                <c:pt idx="122">
                  <c:v>1980.16666667</c:v>
                </c:pt>
                <c:pt idx="123">
                  <c:v>1980.25</c:v>
                </c:pt>
                <c:pt idx="124">
                  <c:v>1980.33333333</c:v>
                </c:pt>
                <c:pt idx="125">
                  <c:v>1980.41666667</c:v>
                </c:pt>
                <c:pt idx="126">
                  <c:v>1980.5</c:v>
                </c:pt>
                <c:pt idx="127">
                  <c:v>1980.58333333</c:v>
                </c:pt>
                <c:pt idx="128">
                  <c:v>1980.66666667</c:v>
                </c:pt>
                <c:pt idx="129">
                  <c:v>1980.75</c:v>
                </c:pt>
                <c:pt idx="130">
                  <c:v>1980.83333333</c:v>
                </c:pt>
                <c:pt idx="131">
                  <c:v>1980.91666667</c:v>
                </c:pt>
                <c:pt idx="132">
                  <c:v>1981</c:v>
                </c:pt>
                <c:pt idx="133">
                  <c:v>1981.08333333</c:v>
                </c:pt>
                <c:pt idx="134">
                  <c:v>1981.16666667</c:v>
                </c:pt>
                <c:pt idx="135">
                  <c:v>1981.25</c:v>
                </c:pt>
                <c:pt idx="136">
                  <c:v>1981.33333333</c:v>
                </c:pt>
                <c:pt idx="137">
                  <c:v>1981.41666667</c:v>
                </c:pt>
                <c:pt idx="138">
                  <c:v>1981.5</c:v>
                </c:pt>
                <c:pt idx="139">
                  <c:v>1981.58333333</c:v>
                </c:pt>
                <c:pt idx="140">
                  <c:v>1981.66666667</c:v>
                </c:pt>
                <c:pt idx="141">
                  <c:v>1981.75</c:v>
                </c:pt>
                <c:pt idx="142">
                  <c:v>1981.83333333</c:v>
                </c:pt>
                <c:pt idx="143">
                  <c:v>1981.91666667</c:v>
                </c:pt>
                <c:pt idx="144">
                  <c:v>1982</c:v>
                </c:pt>
                <c:pt idx="145">
                  <c:v>1982.08333333</c:v>
                </c:pt>
                <c:pt idx="146">
                  <c:v>1982.16666667</c:v>
                </c:pt>
                <c:pt idx="147">
                  <c:v>1982.25</c:v>
                </c:pt>
                <c:pt idx="148">
                  <c:v>1982.33333333</c:v>
                </c:pt>
                <c:pt idx="149">
                  <c:v>1982.41666667</c:v>
                </c:pt>
                <c:pt idx="150">
                  <c:v>1982.5</c:v>
                </c:pt>
                <c:pt idx="151">
                  <c:v>1982.58333333</c:v>
                </c:pt>
                <c:pt idx="152">
                  <c:v>1982.66666667</c:v>
                </c:pt>
                <c:pt idx="153">
                  <c:v>1982.75</c:v>
                </c:pt>
                <c:pt idx="154">
                  <c:v>1982.83333333</c:v>
                </c:pt>
                <c:pt idx="155">
                  <c:v>1982.91666667</c:v>
                </c:pt>
                <c:pt idx="156">
                  <c:v>1983</c:v>
                </c:pt>
                <c:pt idx="157">
                  <c:v>1983.08333333</c:v>
                </c:pt>
                <c:pt idx="158">
                  <c:v>1983.16666667</c:v>
                </c:pt>
                <c:pt idx="159">
                  <c:v>1983.25</c:v>
                </c:pt>
                <c:pt idx="160">
                  <c:v>1983.33333333</c:v>
                </c:pt>
                <c:pt idx="161">
                  <c:v>1983.41666667</c:v>
                </c:pt>
                <c:pt idx="162">
                  <c:v>1983.5</c:v>
                </c:pt>
                <c:pt idx="163">
                  <c:v>1983.58333333</c:v>
                </c:pt>
                <c:pt idx="164">
                  <c:v>1983.66666667</c:v>
                </c:pt>
                <c:pt idx="165">
                  <c:v>1983.75</c:v>
                </c:pt>
                <c:pt idx="166">
                  <c:v>1983.83333333</c:v>
                </c:pt>
                <c:pt idx="167">
                  <c:v>1983.91666667</c:v>
                </c:pt>
                <c:pt idx="168">
                  <c:v>1984</c:v>
                </c:pt>
                <c:pt idx="169">
                  <c:v>1984.08333333</c:v>
                </c:pt>
                <c:pt idx="170">
                  <c:v>1984.16666667</c:v>
                </c:pt>
                <c:pt idx="171">
                  <c:v>1984.25</c:v>
                </c:pt>
                <c:pt idx="172">
                  <c:v>1984.33333333</c:v>
                </c:pt>
                <c:pt idx="173">
                  <c:v>1984.41666667</c:v>
                </c:pt>
                <c:pt idx="174">
                  <c:v>1984.5</c:v>
                </c:pt>
                <c:pt idx="175">
                  <c:v>1984.58333333</c:v>
                </c:pt>
                <c:pt idx="176">
                  <c:v>1984.66666667</c:v>
                </c:pt>
                <c:pt idx="177">
                  <c:v>1984.75</c:v>
                </c:pt>
                <c:pt idx="178">
                  <c:v>1984.83333333</c:v>
                </c:pt>
                <c:pt idx="179">
                  <c:v>1984.91666667</c:v>
                </c:pt>
                <c:pt idx="180">
                  <c:v>1985</c:v>
                </c:pt>
                <c:pt idx="181">
                  <c:v>1985.08333333</c:v>
                </c:pt>
                <c:pt idx="182">
                  <c:v>1985.16666667</c:v>
                </c:pt>
                <c:pt idx="183">
                  <c:v>1985.25</c:v>
                </c:pt>
                <c:pt idx="184">
                  <c:v>1985.33333333</c:v>
                </c:pt>
                <c:pt idx="185">
                  <c:v>1985.41666667</c:v>
                </c:pt>
                <c:pt idx="186">
                  <c:v>1985.5</c:v>
                </c:pt>
                <c:pt idx="187">
                  <c:v>1985.58333333</c:v>
                </c:pt>
                <c:pt idx="188">
                  <c:v>1985.66666667</c:v>
                </c:pt>
                <c:pt idx="189">
                  <c:v>1985.75</c:v>
                </c:pt>
                <c:pt idx="190">
                  <c:v>1985.83333333</c:v>
                </c:pt>
                <c:pt idx="191">
                  <c:v>1985.91666667</c:v>
                </c:pt>
                <c:pt idx="192">
                  <c:v>1986</c:v>
                </c:pt>
                <c:pt idx="193">
                  <c:v>1986.08333333</c:v>
                </c:pt>
                <c:pt idx="194">
                  <c:v>1986.16666667</c:v>
                </c:pt>
                <c:pt idx="195">
                  <c:v>1986.25</c:v>
                </c:pt>
                <c:pt idx="196">
                  <c:v>1986.33333333</c:v>
                </c:pt>
                <c:pt idx="197">
                  <c:v>1986.41666667</c:v>
                </c:pt>
                <c:pt idx="198">
                  <c:v>1986.5</c:v>
                </c:pt>
                <c:pt idx="199">
                  <c:v>1986.58333333</c:v>
                </c:pt>
                <c:pt idx="200">
                  <c:v>1986.66666667</c:v>
                </c:pt>
                <c:pt idx="201">
                  <c:v>1986.75</c:v>
                </c:pt>
                <c:pt idx="202">
                  <c:v>1986.83333333</c:v>
                </c:pt>
                <c:pt idx="203">
                  <c:v>1986.91666667</c:v>
                </c:pt>
                <c:pt idx="204">
                  <c:v>1987</c:v>
                </c:pt>
                <c:pt idx="205">
                  <c:v>1987.08333333</c:v>
                </c:pt>
                <c:pt idx="206">
                  <c:v>1987.16666667</c:v>
                </c:pt>
                <c:pt idx="207">
                  <c:v>1987.25</c:v>
                </c:pt>
                <c:pt idx="208">
                  <c:v>1987.33333333</c:v>
                </c:pt>
                <c:pt idx="209">
                  <c:v>1987.41666667</c:v>
                </c:pt>
                <c:pt idx="210">
                  <c:v>1987.5</c:v>
                </c:pt>
                <c:pt idx="211">
                  <c:v>1987.58333333</c:v>
                </c:pt>
                <c:pt idx="212">
                  <c:v>1987.66666667</c:v>
                </c:pt>
                <c:pt idx="213">
                  <c:v>1987.75</c:v>
                </c:pt>
                <c:pt idx="214">
                  <c:v>1987.83333333</c:v>
                </c:pt>
                <c:pt idx="215">
                  <c:v>1987.91666667</c:v>
                </c:pt>
                <c:pt idx="216">
                  <c:v>1988</c:v>
                </c:pt>
                <c:pt idx="217">
                  <c:v>1988.08333333</c:v>
                </c:pt>
                <c:pt idx="218">
                  <c:v>1988.16666667</c:v>
                </c:pt>
                <c:pt idx="219">
                  <c:v>1988.25</c:v>
                </c:pt>
                <c:pt idx="220">
                  <c:v>1988.33333333</c:v>
                </c:pt>
                <c:pt idx="221">
                  <c:v>1988.41666667</c:v>
                </c:pt>
                <c:pt idx="222">
                  <c:v>1988.5</c:v>
                </c:pt>
                <c:pt idx="223">
                  <c:v>1988.58333333</c:v>
                </c:pt>
                <c:pt idx="224">
                  <c:v>1988.66666667</c:v>
                </c:pt>
                <c:pt idx="225">
                  <c:v>1988.75</c:v>
                </c:pt>
                <c:pt idx="226">
                  <c:v>1988.83333333</c:v>
                </c:pt>
                <c:pt idx="227">
                  <c:v>1988.91666667</c:v>
                </c:pt>
                <c:pt idx="228">
                  <c:v>1989</c:v>
                </c:pt>
                <c:pt idx="229">
                  <c:v>1989.08333333</c:v>
                </c:pt>
                <c:pt idx="230">
                  <c:v>1989.16666667</c:v>
                </c:pt>
                <c:pt idx="231">
                  <c:v>1989.25</c:v>
                </c:pt>
                <c:pt idx="232">
                  <c:v>1989.33333333</c:v>
                </c:pt>
                <c:pt idx="233">
                  <c:v>1989.41666667</c:v>
                </c:pt>
                <c:pt idx="234">
                  <c:v>1989.5</c:v>
                </c:pt>
                <c:pt idx="235">
                  <c:v>1989.58333333</c:v>
                </c:pt>
                <c:pt idx="236">
                  <c:v>1989.66666667</c:v>
                </c:pt>
                <c:pt idx="237">
                  <c:v>1989.75</c:v>
                </c:pt>
                <c:pt idx="238">
                  <c:v>1989.83333333</c:v>
                </c:pt>
                <c:pt idx="239">
                  <c:v>1989.91666667</c:v>
                </c:pt>
                <c:pt idx="240">
                  <c:v>1990</c:v>
                </c:pt>
                <c:pt idx="241">
                  <c:v>1990.08333333</c:v>
                </c:pt>
                <c:pt idx="242">
                  <c:v>1990.16666667</c:v>
                </c:pt>
                <c:pt idx="243">
                  <c:v>1990.25</c:v>
                </c:pt>
                <c:pt idx="244">
                  <c:v>1990.33333333</c:v>
                </c:pt>
                <c:pt idx="245">
                  <c:v>1990.41666667</c:v>
                </c:pt>
                <c:pt idx="246">
                  <c:v>1990.5</c:v>
                </c:pt>
                <c:pt idx="247">
                  <c:v>1990.58333333</c:v>
                </c:pt>
                <c:pt idx="248">
                  <c:v>1990.66666667</c:v>
                </c:pt>
                <c:pt idx="249">
                  <c:v>1990.75</c:v>
                </c:pt>
                <c:pt idx="250">
                  <c:v>1990.83333333</c:v>
                </c:pt>
                <c:pt idx="251">
                  <c:v>1990.91666667</c:v>
                </c:pt>
                <c:pt idx="252">
                  <c:v>1991</c:v>
                </c:pt>
                <c:pt idx="253">
                  <c:v>1991.08333333</c:v>
                </c:pt>
                <c:pt idx="254">
                  <c:v>1991.16666667</c:v>
                </c:pt>
                <c:pt idx="255">
                  <c:v>1991.25</c:v>
                </c:pt>
                <c:pt idx="256">
                  <c:v>1991.33333333</c:v>
                </c:pt>
                <c:pt idx="257">
                  <c:v>1991.41666667</c:v>
                </c:pt>
                <c:pt idx="258">
                  <c:v>1991.5</c:v>
                </c:pt>
                <c:pt idx="259">
                  <c:v>1991.58333333</c:v>
                </c:pt>
                <c:pt idx="260">
                  <c:v>1991.66666667</c:v>
                </c:pt>
                <c:pt idx="261">
                  <c:v>1991.75</c:v>
                </c:pt>
                <c:pt idx="262">
                  <c:v>1991.83333333</c:v>
                </c:pt>
                <c:pt idx="263">
                  <c:v>1991.91666667</c:v>
                </c:pt>
                <c:pt idx="264">
                  <c:v>1992</c:v>
                </c:pt>
                <c:pt idx="265">
                  <c:v>1992.08333333</c:v>
                </c:pt>
                <c:pt idx="266">
                  <c:v>1992.16666667</c:v>
                </c:pt>
                <c:pt idx="267">
                  <c:v>1992.25</c:v>
                </c:pt>
                <c:pt idx="268">
                  <c:v>1992.33333333</c:v>
                </c:pt>
                <c:pt idx="269">
                  <c:v>1992.41666667</c:v>
                </c:pt>
                <c:pt idx="270">
                  <c:v>1992.5</c:v>
                </c:pt>
                <c:pt idx="271">
                  <c:v>1992.58333333</c:v>
                </c:pt>
                <c:pt idx="272">
                  <c:v>1992.66666667</c:v>
                </c:pt>
                <c:pt idx="273">
                  <c:v>1992.75</c:v>
                </c:pt>
                <c:pt idx="274">
                  <c:v>1992.83333333</c:v>
                </c:pt>
                <c:pt idx="275">
                  <c:v>1992.91666667</c:v>
                </c:pt>
                <c:pt idx="276">
                  <c:v>1993</c:v>
                </c:pt>
                <c:pt idx="277">
                  <c:v>1993.08333333</c:v>
                </c:pt>
                <c:pt idx="278">
                  <c:v>1993.16666667</c:v>
                </c:pt>
                <c:pt idx="279">
                  <c:v>1993.25</c:v>
                </c:pt>
                <c:pt idx="280">
                  <c:v>1993.33333333</c:v>
                </c:pt>
                <c:pt idx="281">
                  <c:v>1993.41666667</c:v>
                </c:pt>
                <c:pt idx="282">
                  <c:v>1993.5</c:v>
                </c:pt>
                <c:pt idx="283">
                  <c:v>1993.58333333</c:v>
                </c:pt>
                <c:pt idx="284">
                  <c:v>1993.66666667</c:v>
                </c:pt>
                <c:pt idx="285">
                  <c:v>1993.75</c:v>
                </c:pt>
                <c:pt idx="286">
                  <c:v>1993.83333333</c:v>
                </c:pt>
                <c:pt idx="287">
                  <c:v>1993.91666667</c:v>
                </c:pt>
                <c:pt idx="288">
                  <c:v>1994</c:v>
                </c:pt>
                <c:pt idx="289">
                  <c:v>1994.08333333</c:v>
                </c:pt>
                <c:pt idx="290">
                  <c:v>1994.16666667</c:v>
                </c:pt>
                <c:pt idx="291">
                  <c:v>1994.25</c:v>
                </c:pt>
                <c:pt idx="292">
                  <c:v>1994.33333333</c:v>
                </c:pt>
                <c:pt idx="293">
                  <c:v>1994.41666667</c:v>
                </c:pt>
                <c:pt idx="294">
                  <c:v>1994.5</c:v>
                </c:pt>
                <c:pt idx="295">
                  <c:v>1994.58333333</c:v>
                </c:pt>
                <c:pt idx="296">
                  <c:v>1994.66666667</c:v>
                </c:pt>
                <c:pt idx="297">
                  <c:v>1994.75</c:v>
                </c:pt>
                <c:pt idx="298">
                  <c:v>1994.83333333</c:v>
                </c:pt>
                <c:pt idx="299">
                  <c:v>1994.91666667</c:v>
                </c:pt>
                <c:pt idx="300">
                  <c:v>1995</c:v>
                </c:pt>
                <c:pt idx="301">
                  <c:v>1995.08333333</c:v>
                </c:pt>
                <c:pt idx="302">
                  <c:v>1995.16666667</c:v>
                </c:pt>
                <c:pt idx="303">
                  <c:v>1995.25</c:v>
                </c:pt>
                <c:pt idx="304">
                  <c:v>1995.33333333</c:v>
                </c:pt>
                <c:pt idx="305">
                  <c:v>1995.41666667</c:v>
                </c:pt>
                <c:pt idx="306">
                  <c:v>1995.5</c:v>
                </c:pt>
                <c:pt idx="307">
                  <c:v>1995.58333333</c:v>
                </c:pt>
                <c:pt idx="308">
                  <c:v>1995.66666667</c:v>
                </c:pt>
                <c:pt idx="309">
                  <c:v>1995.75</c:v>
                </c:pt>
                <c:pt idx="310">
                  <c:v>1995.83333333</c:v>
                </c:pt>
                <c:pt idx="311">
                  <c:v>1995.91666667</c:v>
                </c:pt>
                <c:pt idx="312">
                  <c:v>1996</c:v>
                </c:pt>
                <c:pt idx="313">
                  <c:v>1996.08333333</c:v>
                </c:pt>
                <c:pt idx="314">
                  <c:v>1996.16666667</c:v>
                </c:pt>
                <c:pt idx="315">
                  <c:v>1996.25</c:v>
                </c:pt>
                <c:pt idx="316">
                  <c:v>1996.33333333</c:v>
                </c:pt>
                <c:pt idx="317">
                  <c:v>1996.41666667</c:v>
                </c:pt>
                <c:pt idx="318">
                  <c:v>1996.5</c:v>
                </c:pt>
                <c:pt idx="319">
                  <c:v>1996.58333333</c:v>
                </c:pt>
                <c:pt idx="320">
                  <c:v>1996.66666667</c:v>
                </c:pt>
                <c:pt idx="321">
                  <c:v>1996.75</c:v>
                </c:pt>
                <c:pt idx="322">
                  <c:v>1996.83333333</c:v>
                </c:pt>
                <c:pt idx="323">
                  <c:v>1996.91666667</c:v>
                </c:pt>
                <c:pt idx="324">
                  <c:v>1997</c:v>
                </c:pt>
                <c:pt idx="325">
                  <c:v>1997.08333333</c:v>
                </c:pt>
                <c:pt idx="326">
                  <c:v>1997.16666667</c:v>
                </c:pt>
                <c:pt idx="327">
                  <c:v>1997.25</c:v>
                </c:pt>
                <c:pt idx="328">
                  <c:v>1997.33333333</c:v>
                </c:pt>
                <c:pt idx="329">
                  <c:v>1997.41666667</c:v>
                </c:pt>
                <c:pt idx="330">
                  <c:v>1997.5</c:v>
                </c:pt>
                <c:pt idx="331">
                  <c:v>1997.58333333</c:v>
                </c:pt>
                <c:pt idx="332">
                  <c:v>1997.66666667</c:v>
                </c:pt>
                <c:pt idx="333">
                  <c:v>1997.75</c:v>
                </c:pt>
                <c:pt idx="334">
                  <c:v>1997.83333333</c:v>
                </c:pt>
                <c:pt idx="335">
                  <c:v>1997.91666667</c:v>
                </c:pt>
                <c:pt idx="336">
                  <c:v>1998</c:v>
                </c:pt>
                <c:pt idx="337">
                  <c:v>1998.08333333</c:v>
                </c:pt>
                <c:pt idx="338">
                  <c:v>1998.16666667</c:v>
                </c:pt>
                <c:pt idx="339">
                  <c:v>1998.25</c:v>
                </c:pt>
                <c:pt idx="340">
                  <c:v>1998.33333333</c:v>
                </c:pt>
              </c:numCache>
            </c:numRef>
          </c:xVal>
          <c:yVal>
            <c:numRef>
              <c:f>'Data from Statgraphics file'!$L$3:$L$343</c:f>
              <c:numCache>
                <c:formatCode>0.000</c:formatCode>
                <c:ptCount val="341"/>
                <c:pt idx="0">
                  <c:v>18.700800000000001</c:v>
                </c:pt>
                <c:pt idx="1">
                  <c:v>18.415299999999998</c:v>
                </c:pt>
                <c:pt idx="2">
                  <c:v>17.543900000000001</c:v>
                </c:pt>
                <c:pt idx="3">
                  <c:v>18.581099999999999</c:v>
                </c:pt>
                <c:pt idx="4">
                  <c:v>18.2058</c:v>
                </c:pt>
                <c:pt idx="5">
                  <c:v>19.430499999999999</c:v>
                </c:pt>
                <c:pt idx="6">
                  <c:v>18.767900000000001</c:v>
                </c:pt>
                <c:pt idx="7">
                  <c:v>16.7818</c:v>
                </c:pt>
                <c:pt idx="8">
                  <c:v>17.131499999999999</c:v>
                </c:pt>
                <c:pt idx="9">
                  <c:v>17.6937</c:v>
                </c:pt>
                <c:pt idx="10">
                  <c:v>15.6938</c:v>
                </c:pt>
                <c:pt idx="11">
                  <c:v>16.887799999999999</c:v>
                </c:pt>
                <c:pt idx="12">
                  <c:v>19.139900000000001</c:v>
                </c:pt>
                <c:pt idx="13">
                  <c:v>19.704599999999999</c:v>
                </c:pt>
                <c:pt idx="14">
                  <c:v>20.551600000000001</c:v>
                </c:pt>
                <c:pt idx="15">
                  <c:v>21.192599999999999</c:v>
                </c:pt>
                <c:pt idx="16">
                  <c:v>20.1327</c:v>
                </c:pt>
                <c:pt idx="17">
                  <c:v>21.504100000000001</c:v>
                </c:pt>
                <c:pt idx="18">
                  <c:v>20.420200000000001</c:v>
                </c:pt>
                <c:pt idx="19">
                  <c:v>19.279599999999999</c:v>
                </c:pt>
                <c:pt idx="20">
                  <c:v>21.867799999999999</c:v>
                </c:pt>
                <c:pt idx="21">
                  <c:v>23.3215</c:v>
                </c:pt>
                <c:pt idx="22">
                  <c:v>24.708400000000001</c:v>
                </c:pt>
                <c:pt idx="23">
                  <c:v>22.272600000000001</c:v>
                </c:pt>
                <c:pt idx="24">
                  <c:v>21.420200000000001</c:v>
                </c:pt>
                <c:pt idx="25">
                  <c:v>21.881699999999999</c:v>
                </c:pt>
                <c:pt idx="26">
                  <c:v>22.626799999999999</c:v>
                </c:pt>
                <c:pt idx="27">
                  <c:v>22.087499999999999</c:v>
                </c:pt>
                <c:pt idx="28">
                  <c:v>23.821400000000001</c:v>
                </c:pt>
                <c:pt idx="29">
                  <c:v>24.2363</c:v>
                </c:pt>
                <c:pt idx="30">
                  <c:v>22.3734</c:v>
                </c:pt>
                <c:pt idx="31">
                  <c:v>22.5047</c:v>
                </c:pt>
                <c:pt idx="32">
                  <c:v>22.991</c:v>
                </c:pt>
                <c:pt idx="33">
                  <c:v>25.145</c:v>
                </c:pt>
                <c:pt idx="34">
                  <c:v>26.340900000000001</c:v>
                </c:pt>
                <c:pt idx="35">
                  <c:v>25.994299999999999</c:v>
                </c:pt>
                <c:pt idx="36">
                  <c:v>27.1587</c:v>
                </c:pt>
                <c:pt idx="37">
                  <c:v>26.191299999999998</c:v>
                </c:pt>
                <c:pt idx="38">
                  <c:v>26.9862</c:v>
                </c:pt>
                <c:pt idx="39">
                  <c:v>25.724900000000002</c:v>
                </c:pt>
                <c:pt idx="40">
                  <c:v>25.9377</c:v>
                </c:pt>
                <c:pt idx="41">
                  <c:v>25.183800000000002</c:v>
                </c:pt>
                <c:pt idx="42">
                  <c:v>24.530799999999999</c:v>
                </c:pt>
                <c:pt idx="43">
                  <c:v>23.963000000000001</c:v>
                </c:pt>
                <c:pt idx="44">
                  <c:v>23.284600000000001</c:v>
                </c:pt>
                <c:pt idx="45">
                  <c:v>26.048100000000002</c:v>
                </c:pt>
                <c:pt idx="46">
                  <c:v>25.2531</c:v>
                </c:pt>
                <c:pt idx="47">
                  <c:v>20.812000000000001</c:v>
                </c:pt>
                <c:pt idx="48">
                  <c:v>21.348500000000001</c:v>
                </c:pt>
                <c:pt idx="49">
                  <c:v>19.999199999999998</c:v>
                </c:pt>
                <c:pt idx="50">
                  <c:v>20.325800000000001</c:v>
                </c:pt>
                <c:pt idx="51">
                  <c:v>21.710599999999999</c:v>
                </c:pt>
                <c:pt idx="52">
                  <c:v>22.053799999999999</c:v>
                </c:pt>
                <c:pt idx="53">
                  <c:v>21.393999999999998</c:v>
                </c:pt>
                <c:pt idx="54">
                  <c:v>22.8429</c:v>
                </c:pt>
                <c:pt idx="55">
                  <c:v>22.907800000000002</c:v>
                </c:pt>
                <c:pt idx="56">
                  <c:v>20.299199999999999</c:v>
                </c:pt>
                <c:pt idx="57">
                  <c:v>20.742599999999999</c:v>
                </c:pt>
                <c:pt idx="58">
                  <c:v>19.579699999999999</c:v>
                </c:pt>
                <c:pt idx="59">
                  <c:v>18.250499999999999</c:v>
                </c:pt>
                <c:pt idx="60">
                  <c:v>20.023499999999999</c:v>
                </c:pt>
                <c:pt idx="61">
                  <c:v>20.589600000000001</c:v>
                </c:pt>
                <c:pt idx="62">
                  <c:v>18.183299999999999</c:v>
                </c:pt>
                <c:pt idx="63">
                  <c:v>20.226900000000001</c:v>
                </c:pt>
                <c:pt idx="64">
                  <c:v>21.275200000000002</c:v>
                </c:pt>
                <c:pt idx="65">
                  <c:v>21.291399999999999</c:v>
                </c:pt>
                <c:pt idx="66">
                  <c:v>22.4679</c:v>
                </c:pt>
                <c:pt idx="67">
                  <c:v>20.725300000000001</c:v>
                </c:pt>
                <c:pt idx="68">
                  <c:v>21.159700000000001</c:v>
                </c:pt>
                <c:pt idx="69">
                  <c:v>23.443000000000001</c:v>
                </c:pt>
                <c:pt idx="70">
                  <c:v>21.9453</c:v>
                </c:pt>
                <c:pt idx="71">
                  <c:v>22.843299999999999</c:v>
                </c:pt>
                <c:pt idx="72">
                  <c:v>22.952400000000001</c:v>
                </c:pt>
                <c:pt idx="73">
                  <c:v>23.674600000000002</c:v>
                </c:pt>
                <c:pt idx="74">
                  <c:v>24.334900000000001</c:v>
                </c:pt>
                <c:pt idx="75">
                  <c:v>25.353999999999999</c:v>
                </c:pt>
                <c:pt idx="76">
                  <c:v>23.7746</c:v>
                </c:pt>
                <c:pt idx="77">
                  <c:v>25.021599999999999</c:v>
                </c:pt>
                <c:pt idx="78">
                  <c:v>24.827000000000002</c:v>
                </c:pt>
                <c:pt idx="79">
                  <c:v>23.259399999999999</c:v>
                </c:pt>
                <c:pt idx="80">
                  <c:v>22.986499999999999</c:v>
                </c:pt>
                <c:pt idx="81">
                  <c:v>23.794899999999998</c:v>
                </c:pt>
                <c:pt idx="82">
                  <c:v>25.087900000000001</c:v>
                </c:pt>
                <c:pt idx="83">
                  <c:v>26.2913</c:v>
                </c:pt>
                <c:pt idx="84">
                  <c:v>24.901</c:v>
                </c:pt>
                <c:pt idx="85">
                  <c:v>25.456800000000001</c:v>
                </c:pt>
                <c:pt idx="86">
                  <c:v>26.949300000000001</c:v>
                </c:pt>
                <c:pt idx="87">
                  <c:v>26.7531</c:v>
                </c:pt>
                <c:pt idx="88">
                  <c:v>25.7347</c:v>
                </c:pt>
                <c:pt idx="89">
                  <c:v>26.7409</c:v>
                </c:pt>
                <c:pt idx="90">
                  <c:v>25.641500000000001</c:v>
                </c:pt>
                <c:pt idx="91">
                  <c:v>26.6371</c:v>
                </c:pt>
                <c:pt idx="92">
                  <c:v>25.250599999999999</c:v>
                </c:pt>
                <c:pt idx="93">
                  <c:v>27.061800000000002</c:v>
                </c:pt>
                <c:pt idx="94">
                  <c:v>27.294899999999998</c:v>
                </c:pt>
                <c:pt idx="95">
                  <c:v>26.867699999999999</c:v>
                </c:pt>
                <c:pt idx="96">
                  <c:v>24.9406</c:v>
                </c:pt>
                <c:pt idx="97">
                  <c:v>25.488299999999999</c:v>
                </c:pt>
                <c:pt idx="98">
                  <c:v>27.850300000000001</c:v>
                </c:pt>
                <c:pt idx="99">
                  <c:v>27.5167</c:v>
                </c:pt>
                <c:pt idx="100">
                  <c:v>28.315899999999999</c:v>
                </c:pt>
                <c:pt idx="101">
                  <c:v>28.478200000000001</c:v>
                </c:pt>
                <c:pt idx="102">
                  <c:v>26.787199999999999</c:v>
                </c:pt>
                <c:pt idx="103">
                  <c:v>27.843900000000001</c:v>
                </c:pt>
                <c:pt idx="104">
                  <c:v>25.608799999999999</c:v>
                </c:pt>
                <c:pt idx="105">
                  <c:v>28.2164</c:v>
                </c:pt>
                <c:pt idx="106">
                  <c:v>28.9039</c:v>
                </c:pt>
                <c:pt idx="107">
                  <c:v>27.514800000000001</c:v>
                </c:pt>
                <c:pt idx="108">
                  <c:v>28.667100000000001</c:v>
                </c:pt>
                <c:pt idx="109">
                  <c:v>27.8306</c:v>
                </c:pt>
                <c:pt idx="110">
                  <c:v>28.671399999999998</c:v>
                </c:pt>
                <c:pt idx="111">
                  <c:v>27.4542</c:v>
                </c:pt>
                <c:pt idx="112">
                  <c:v>26.973700000000001</c:v>
                </c:pt>
                <c:pt idx="113">
                  <c:v>24.955500000000001</c:v>
                </c:pt>
                <c:pt idx="114">
                  <c:v>24.267399999999999</c:v>
                </c:pt>
                <c:pt idx="115">
                  <c:v>26.697900000000001</c:v>
                </c:pt>
                <c:pt idx="116">
                  <c:v>24.372299999999999</c:v>
                </c:pt>
                <c:pt idx="117">
                  <c:v>25.508700000000001</c:v>
                </c:pt>
                <c:pt idx="118">
                  <c:v>24.878299999999999</c:v>
                </c:pt>
                <c:pt idx="119">
                  <c:v>23.978999999999999</c:v>
                </c:pt>
                <c:pt idx="120">
                  <c:v>25.270900000000001</c:v>
                </c:pt>
                <c:pt idx="121">
                  <c:v>24.4651</c:v>
                </c:pt>
                <c:pt idx="122">
                  <c:v>21.233699999999999</c:v>
                </c:pt>
                <c:pt idx="123">
                  <c:v>19.760899999999999</c:v>
                </c:pt>
                <c:pt idx="124">
                  <c:v>18.720400000000001</c:v>
                </c:pt>
                <c:pt idx="125">
                  <c:v>19.256900000000002</c:v>
                </c:pt>
                <c:pt idx="126">
                  <c:v>21.617100000000001</c:v>
                </c:pt>
                <c:pt idx="127">
                  <c:v>20.400500000000001</c:v>
                </c:pt>
                <c:pt idx="128">
                  <c:v>20.4452</c:v>
                </c:pt>
                <c:pt idx="129">
                  <c:v>22.052399999999999</c:v>
                </c:pt>
                <c:pt idx="130">
                  <c:v>20.991</c:v>
                </c:pt>
                <c:pt idx="131">
                  <c:v>21.244599999999998</c:v>
                </c:pt>
                <c:pt idx="132">
                  <c:v>22.0001</c:v>
                </c:pt>
                <c:pt idx="133">
                  <c:v>22.395499999999998</c:v>
                </c:pt>
                <c:pt idx="134">
                  <c:v>22.572800000000001</c:v>
                </c:pt>
                <c:pt idx="135">
                  <c:v>21.1935</c:v>
                </c:pt>
                <c:pt idx="136">
                  <c:v>19.7239</c:v>
                </c:pt>
                <c:pt idx="137">
                  <c:v>20.6938</c:v>
                </c:pt>
                <c:pt idx="138">
                  <c:v>21.48</c:v>
                </c:pt>
                <c:pt idx="139">
                  <c:v>22.299700000000001</c:v>
                </c:pt>
                <c:pt idx="140">
                  <c:v>21.665400000000002</c:v>
                </c:pt>
                <c:pt idx="141">
                  <c:v>20.377400000000002</c:v>
                </c:pt>
                <c:pt idx="142">
                  <c:v>20.0472</c:v>
                </c:pt>
                <c:pt idx="143">
                  <c:v>20.700700000000001</c:v>
                </c:pt>
                <c:pt idx="144">
                  <c:v>19.253599999999999</c:v>
                </c:pt>
                <c:pt idx="145">
                  <c:v>21.145299999999999</c:v>
                </c:pt>
                <c:pt idx="146">
                  <c:v>21.933199999999999</c:v>
                </c:pt>
                <c:pt idx="147">
                  <c:v>21.2898</c:v>
                </c:pt>
                <c:pt idx="148">
                  <c:v>21.406600000000001</c:v>
                </c:pt>
                <c:pt idx="149">
                  <c:v>19.6952</c:v>
                </c:pt>
                <c:pt idx="150">
                  <c:v>20.081900000000001</c:v>
                </c:pt>
                <c:pt idx="151">
                  <c:v>20.200600000000001</c:v>
                </c:pt>
                <c:pt idx="152">
                  <c:v>21.3337</c:v>
                </c:pt>
                <c:pt idx="153">
                  <c:v>20.715599999999998</c:v>
                </c:pt>
                <c:pt idx="154">
                  <c:v>24.133400000000002</c:v>
                </c:pt>
                <c:pt idx="155">
                  <c:v>23.220500000000001</c:v>
                </c:pt>
                <c:pt idx="156">
                  <c:v>21.730599999999999</c:v>
                </c:pt>
                <c:pt idx="157">
                  <c:v>21.908300000000001</c:v>
                </c:pt>
                <c:pt idx="158">
                  <c:v>24.3994</c:v>
                </c:pt>
                <c:pt idx="159">
                  <c:v>23.227799999999998</c:v>
                </c:pt>
                <c:pt idx="160">
                  <c:v>23.762599999999999</c:v>
                </c:pt>
                <c:pt idx="161">
                  <c:v>25.5565</c:v>
                </c:pt>
                <c:pt idx="162">
                  <c:v>24.422699999999999</c:v>
                </c:pt>
                <c:pt idx="163">
                  <c:v>24.191600000000001</c:v>
                </c:pt>
                <c:pt idx="164">
                  <c:v>24.9087</c:v>
                </c:pt>
                <c:pt idx="165">
                  <c:v>25.0548</c:v>
                </c:pt>
                <c:pt idx="166">
                  <c:v>26.968699999999998</c:v>
                </c:pt>
                <c:pt idx="167">
                  <c:v>27.921600000000002</c:v>
                </c:pt>
                <c:pt idx="168">
                  <c:v>28.111799999999999</c:v>
                </c:pt>
                <c:pt idx="169">
                  <c:v>29.394300000000001</c:v>
                </c:pt>
                <c:pt idx="170">
                  <c:v>27.353300000000001</c:v>
                </c:pt>
                <c:pt idx="171">
                  <c:v>27.508299999999998</c:v>
                </c:pt>
                <c:pt idx="172">
                  <c:v>28.707899999999999</c:v>
                </c:pt>
                <c:pt idx="173">
                  <c:v>28.605</c:v>
                </c:pt>
                <c:pt idx="174">
                  <c:v>27.416599999999999</c:v>
                </c:pt>
                <c:pt idx="175">
                  <c:v>27.5563</c:v>
                </c:pt>
                <c:pt idx="176">
                  <c:v>25.645</c:v>
                </c:pt>
                <c:pt idx="177">
                  <c:v>28.174299999999999</c:v>
                </c:pt>
                <c:pt idx="178">
                  <c:v>28.855799999999999</c:v>
                </c:pt>
                <c:pt idx="179">
                  <c:v>28.090900000000001</c:v>
                </c:pt>
                <c:pt idx="180">
                  <c:v>29.851199999999999</c:v>
                </c:pt>
                <c:pt idx="181">
                  <c:v>29.2074</c:v>
                </c:pt>
                <c:pt idx="182">
                  <c:v>28.8963</c:v>
                </c:pt>
                <c:pt idx="183">
                  <c:v>30.217400000000001</c:v>
                </c:pt>
                <c:pt idx="184">
                  <c:v>31.1709</c:v>
                </c:pt>
                <c:pt idx="185">
                  <c:v>28.752700000000001</c:v>
                </c:pt>
                <c:pt idx="186">
                  <c:v>30.245899999999999</c:v>
                </c:pt>
                <c:pt idx="187">
                  <c:v>31.182700000000001</c:v>
                </c:pt>
                <c:pt idx="188">
                  <c:v>33.1282</c:v>
                </c:pt>
                <c:pt idx="189">
                  <c:v>28.31</c:v>
                </c:pt>
                <c:pt idx="190">
                  <c:v>28.416499999999999</c:v>
                </c:pt>
                <c:pt idx="191">
                  <c:v>29.515999999999998</c:v>
                </c:pt>
                <c:pt idx="192">
                  <c:v>30.913499999999999</c:v>
                </c:pt>
                <c:pt idx="193">
                  <c:v>29.015599999999999</c:v>
                </c:pt>
                <c:pt idx="194">
                  <c:v>27.536799999999999</c:v>
                </c:pt>
                <c:pt idx="195">
                  <c:v>29.911999999999999</c:v>
                </c:pt>
                <c:pt idx="196">
                  <c:v>31.2163</c:v>
                </c:pt>
                <c:pt idx="197">
                  <c:v>30.098099999999999</c:v>
                </c:pt>
                <c:pt idx="198">
                  <c:v>30.622699999999998</c:v>
                </c:pt>
                <c:pt idx="199">
                  <c:v>31.436699999999998</c:v>
                </c:pt>
                <c:pt idx="200">
                  <c:v>40.062800000000003</c:v>
                </c:pt>
                <c:pt idx="201">
                  <c:v>31.640799999999999</c:v>
                </c:pt>
                <c:pt idx="202">
                  <c:v>29.800799999999999</c:v>
                </c:pt>
                <c:pt idx="203">
                  <c:v>37.865499999999997</c:v>
                </c:pt>
                <c:pt idx="204">
                  <c:v>27.391100000000002</c:v>
                </c:pt>
                <c:pt idx="205">
                  <c:v>30.2943</c:v>
                </c:pt>
                <c:pt idx="206">
                  <c:v>30.9267</c:v>
                </c:pt>
                <c:pt idx="207">
                  <c:v>32.222299999999997</c:v>
                </c:pt>
                <c:pt idx="208">
                  <c:v>31.0153</c:v>
                </c:pt>
                <c:pt idx="209">
                  <c:v>33.100999999999999</c:v>
                </c:pt>
                <c:pt idx="210">
                  <c:v>33.717700000000001</c:v>
                </c:pt>
                <c:pt idx="211">
                  <c:v>34.703899999999997</c:v>
                </c:pt>
                <c:pt idx="212">
                  <c:v>33.995399999999997</c:v>
                </c:pt>
                <c:pt idx="213">
                  <c:v>31.442699999999999</c:v>
                </c:pt>
                <c:pt idx="214">
                  <c:v>30.9712</c:v>
                </c:pt>
                <c:pt idx="215">
                  <c:v>33.700000000000003</c:v>
                </c:pt>
                <c:pt idx="216">
                  <c:v>33.347000000000001</c:v>
                </c:pt>
                <c:pt idx="217">
                  <c:v>34.901400000000002</c:v>
                </c:pt>
                <c:pt idx="218">
                  <c:v>34.178899999999999</c:v>
                </c:pt>
                <c:pt idx="219">
                  <c:v>33.2363</c:v>
                </c:pt>
                <c:pt idx="220">
                  <c:v>33.0411</c:v>
                </c:pt>
                <c:pt idx="221">
                  <c:v>34.103400000000001</c:v>
                </c:pt>
                <c:pt idx="222">
                  <c:v>32.445099999999996</c:v>
                </c:pt>
                <c:pt idx="223">
                  <c:v>34.0503</c:v>
                </c:pt>
                <c:pt idx="224">
                  <c:v>32.555300000000003</c:v>
                </c:pt>
                <c:pt idx="225">
                  <c:v>31.667999999999999</c:v>
                </c:pt>
                <c:pt idx="226">
                  <c:v>33.466999999999999</c:v>
                </c:pt>
                <c:pt idx="227">
                  <c:v>34.699199999999998</c:v>
                </c:pt>
                <c:pt idx="228">
                  <c:v>33.683599999999998</c:v>
                </c:pt>
                <c:pt idx="229">
                  <c:v>32.175699999999999</c:v>
                </c:pt>
                <c:pt idx="230">
                  <c:v>32.986499999999999</c:v>
                </c:pt>
                <c:pt idx="231">
                  <c:v>32.282600000000002</c:v>
                </c:pt>
                <c:pt idx="232">
                  <c:v>33.713099999999997</c:v>
                </c:pt>
                <c:pt idx="233">
                  <c:v>33.273200000000003</c:v>
                </c:pt>
                <c:pt idx="234">
                  <c:v>32.515799999999999</c:v>
                </c:pt>
                <c:pt idx="235">
                  <c:v>36.292299999999997</c:v>
                </c:pt>
                <c:pt idx="236">
                  <c:v>35.126100000000001</c:v>
                </c:pt>
                <c:pt idx="237">
                  <c:v>30.8888</c:v>
                </c:pt>
                <c:pt idx="238">
                  <c:v>32.106099999999998</c:v>
                </c:pt>
                <c:pt idx="239">
                  <c:v>31.276</c:v>
                </c:pt>
                <c:pt idx="240">
                  <c:v>35.807699999999997</c:v>
                </c:pt>
                <c:pt idx="241">
                  <c:v>31.734200000000001</c:v>
                </c:pt>
                <c:pt idx="242">
                  <c:v>31.924299999999999</c:v>
                </c:pt>
                <c:pt idx="243">
                  <c:v>31.143999999999998</c:v>
                </c:pt>
                <c:pt idx="244">
                  <c:v>32.072200000000002</c:v>
                </c:pt>
                <c:pt idx="245">
                  <c:v>31.527799999999999</c:v>
                </c:pt>
                <c:pt idx="246">
                  <c:v>31.435300000000002</c:v>
                </c:pt>
                <c:pt idx="247">
                  <c:v>32.433700000000002</c:v>
                </c:pt>
                <c:pt idx="248">
                  <c:v>30.723500000000001</c:v>
                </c:pt>
                <c:pt idx="249">
                  <c:v>30.457899999999999</c:v>
                </c:pt>
                <c:pt idx="250">
                  <c:v>30.277799999999999</c:v>
                </c:pt>
                <c:pt idx="251">
                  <c:v>28.789100000000001</c:v>
                </c:pt>
                <c:pt idx="252">
                  <c:v>28.179099999999998</c:v>
                </c:pt>
                <c:pt idx="253">
                  <c:v>28.424600000000002</c:v>
                </c:pt>
                <c:pt idx="254">
                  <c:v>28.336600000000001</c:v>
                </c:pt>
                <c:pt idx="255">
                  <c:v>29.335000000000001</c:v>
                </c:pt>
                <c:pt idx="256">
                  <c:v>29.796800000000001</c:v>
                </c:pt>
                <c:pt idx="257">
                  <c:v>28.4925</c:v>
                </c:pt>
                <c:pt idx="258">
                  <c:v>29.991</c:v>
                </c:pt>
                <c:pt idx="259">
                  <c:v>29.420200000000001</c:v>
                </c:pt>
                <c:pt idx="260">
                  <c:v>29.787700000000001</c:v>
                </c:pt>
                <c:pt idx="261">
                  <c:v>29.0518</c:v>
                </c:pt>
                <c:pt idx="262">
                  <c:v>28.609500000000001</c:v>
                </c:pt>
                <c:pt idx="263">
                  <c:v>28.918399999999998</c:v>
                </c:pt>
                <c:pt idx="264">
                  <c:v>30.838200000000001</c:v>
                </c:pt>
                <c:pt idx="265">
                  <c:v>30.935500000000001</c:v>
                </c:pt>
                <c:pt idx="266">
                  <c:v>29.119599999999998</c:v>
                </c:pt>
                <c:pt idx="267">
                  <c:v>30.184999999999999</c:v>
                </c:pt>
                <c:pt idx="268">
                  <c:v>29.405799999999999</c:v>
                </c:pt>
                <c:pt idx="269">
                  <c:v>30.757100000000001</c:v>
                </c:pt>
                <c:pt idx="270">
                  <c:v>31.464099999999998</c:v>
                </c:pt>
                <c:pt idx="271">
                  <c:v>29.853100000000001</c:v>
                </c:pt>
                <c:pt idx="272">
                  <c:v>32.143900000000002</c:v>
                </c:pt>
                <c:pt idx="273">
                  <c:v>32.023200000000003</c:v>
                </c:pt>
                <c:pt idx="274">
                  <c:v>30.629300000000001</c:v>
                </c:pt>
                <c:pt idx="275">
                  <c:v>32.621899999999997</c:v>
                </c:pt>
                <c:pt idx="276">
                  <c:v>32.200899999999997</c:v>
                </c:pt>
                <c:pt idx="277">
                  <c:v>31.295999999999999</c:v>
                </c:pt>
                <c:pt idx="278">
                  <c:v>31.5275</c:v>
                </c:pt>
                <c:pt idx="279">
                  <c:v>33.101300000000002</c:v>
                </c:pt>
                <c:pt idx="280">
                  <c:v>32.188099999999999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127144"/>
        <c:axId val="495127536"/>
      </c:scatterChart>
      <c:valAx>
        <c:axId val="495127144"/>
        <c:scaling>
          <c:orientation val="minMax"/>
          <c:max val="1995"/>
          <c:min val="19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27536"/>
        <c:crosses val="autoZero"/>
        <c:crossBetween val="midCat"/>
      </c:valAx>
      <c:valAx>
        <c:axId val="495127536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2714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aseline="0">
                <a:solidFill>
                  <a:sysClr val="windowText" lastClr="000000"/>
                </a:solidFill>
              </a:rPr>
              <a:t>Deflated auto sales (1990 $bn)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from Statgraphics file'!$H$2</c:f>
              <c:strCache>
                <c:ptCount val="1"/>
                <c:pt idx="0">
                  <c:v>AUTOSALE/CPI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'Data from Statgraphics file'!$D$3:$D$343</c:f>
              <c:numCache>
                <c:formatCode>0.00</c:formatCode>
                <c:ptCount val="341"/>
                <c:pt idx="0">
                  <c:v>1970</c:v>
                </c:pt>
                <c:pt idx="1">
                  <c:v>1970.08333333</c:v>
                </c:pt>
                <c:pt idx="2">
                  <c:v>1970.16666667</c:v>
                </c:pt>
                <c:pt idx="3">
                  <c:v>1970.25</c:v>
                </c:pt>
                <c:pt idx="4">
                  <c:v>1970.33333333</c:v>
                </c:pt>
                <c:pt idx="5">
                  <c:v>1970.41666667</c:v>
                </c:pt>
                <c:pt idx="6">
                  <c:v>1970.5</c:v>
                </c:pt>
                <c:pt idx="7">
                  <c:v>1970.58333333</c:v>
                </c:pt>
                <c:pt idx="8">
                  <c:v>1970.66666667</c:v>
                </c:pt>
                <c:pt idx="9">
                  <c:v>1970.75</c:v>
                </c:pt>
                <c:pt idx="10">
                  <c:v>1970.83333333</c:v>
                </c:pt>
                <c:pt idx="11">
                  <c:v>1970.91666667</c:v>
                </c:pt>
                <c:pt idx="12">
                  <c:v>1971</c:v>
                </c:pt>
                <c:pt idx="13">
                  <c:v>1971.08333333</c:v>
                </c:pt>
                <c:pt idx="14">
                  <c:v>1971.16666667</c:v>
                </c:pt>
                <c:pt idx="15">
                  <c:v>1971.25</c:v>
                </c:pt>
                <c:pt idx="16">
                  <c:v>1971.33333333</c:v>
                </c:pt>
                <c:pt idx="17">
                  <c:v>1971.41666667</c:v>
                </c:pt>
                <c:pt idx="18">
                  <c:v>1971.5</c:v>
                </c:pt>
                <c:pt idx="19">
                  <c:v>1971.58333333</c:v>
                </c:pt>
                <c:pt idx="20">
                  <c:v>1971.66666667</c:v>
                </c:pt>
                <c:pt idx="21">
                  <c:v>1971.75</c:v>
                </c:pt>
                <c:pt idx="22">
                  <c:v>1971.83333333</c:v>
                </c:pt>
                <c:pt idx="23">
                  <c:v>1971.91666667</c:v>
                </c:pt>
                <c:pt idx="24">
                  <c:v>1972</c:v>
                </c:pt>
                <c:pt idx="25">
                  <c:v>1972.08333333</c:v>
                </c:pt>
                <c:pt idx="26">
                  <c:v>1972.16666667</c:v>
                </c:pt>
                <c:pt idx="27">
                  <c:v>1972.25</c:v>
                </c:pt>
                <c:pt idx="28">
                  <c:v>1972.33333333</c:v>
                </c:pt>
                <c:pt idx="29">
                  <c:v>1972.41666667</c:v>
                </c:pt>
                <c:pt idx="30">
                  <c:v>1972.5</c:v>
                </c:pt>
                <c:pt idx="31">
                  <c:v>1972.58333333</c:v>
                </c:pt>
                <c:pt idx="32">
                  <c:v>1972.66666667</c:v>
                </c:pt>
                <c:pt idx="33">
                  <c:v>1972.75</c:v>
                </c:pt>
                <c:pt idx="34">
                  <c:v>1972.83333333</c:v>
                </c:pt>
                <c:pt idx="35">
                  <c:v>1972.91666667</c:v>
                </c:pt>
                <c:pt idx="36">
                  <c:v>1973</c:v>
                </c:pt>
                <c:pt idx="37">
                  <c:v>1973.08333333</c:v>
                </c:pt>
                <c:pt idx="38">
                  <c:v>1973.16666667</c:v>
                </c:pt>
                <c:pt idx="39">
                  <c:v>1973.25</c:v>
                </c:pt>
                <c:pt idx="40">
                  <c:v>1973.33333333</c:v>
                </c:pt>
                <c:pt idx="41">
                  <c:v>1973.41666667</c:v>
                </c:pt>
                <c:pt idx="42">
                  <c:v>1973.5</c:v>
                </c:pt>
                <c:pt idx="43">
                  <c:v>1973.58333333</c:v>
                </c:pt>
                <c:pt idx="44">
                  <c:v>1973.66666667</c:v>
                </c:pt>
                <c:pt idx="45">
                  <c:v>1973.75</c:v>
                </c:pt>
                <c:pt idx="46">
                  <c:v>1973.83333333</c:v>
                </c:pt>
                <c:pt idx="47">
                  <c:v>1973.91666667</c:v>
                </c:pt>
                <c:pt idx="48">
                  <c:v>1974</c:v>
                </c:pt>
                <c:pt idx="49">
                  <c:v>1974.08333333</c:v>
                </c:pt>
                <c:pt idx="50">
                  <c:v>1974.16666667</c:v>
                </c:pt>
                <c:pt idx="51">
                  <c:v>1974.25</c:v>
                </c:pt>
                <c:pt idx="52">
                  <c:v>1974.33333333</c:v>
                </c:pt>
                <c:pt idx="53">
                  <c:v>1974.41666667</c:v>
                </c:pt>
                <c:pt idx="54">
                  <c:v>1974.5</c:v>
                </c:pt>
                <c:pt idx="55">
                  <c:v>1974.58333333</c:v>
                </c:pt>
                <c:pt idx="56">
                  <c:v>1974.66666667</c:v>
                </c:pt>
                <c:pt idx="57">
                  <c:v>1974.75</c:v>
                </c:pt>
                <c:pt idx="58">
                  <c:v>1974.83333333</c:v>
                </c:pt>
                <c:pt idx="59">
                  <c:v>1974.91666667</c:v>
                </c:pt>
                <c:pt idx="60">
                  <c:v>1975</c:v>
                </c:pt>
                <c:pt idx="61">
                  <c:v>1975.08333333</c:v>
                </c:pt>
                <c:pt idx="62">
                  <c:v>1975.16666667</c:v>
                </c:pt>
                <c:pt idx="63">
                  <c:v>1975.25</c:v>
                </c:pt>
                <c:pt idx="64">
                  <c:v>1975.33333333</c:v>
                </c:pt>
                <c:pt idx="65">
                  <c:v>1975.41666667</c:v>
                </c:pt>
                <c:pt idx="66">
                  <c:v>1975.5</c:v>
                </c:pt>
                <c:pt idx="67">
                  <c:v>1975.58333333</c:v>
                </c:pt>
                <c:pt idx="68">
                  <c:v>1975.66666667</c:v>
                </c:pt>
                <c:pt idx="69">
                  <c:v>1975.75</c:v>
                </c:pt>
                <c:pt idx="70">
                  <c:v>1975.83333333</c:v>
                </c:pt>
                <c:pt idx="71">
                  <c:v>1975.91666667</c:v>
                </c:pt>
                <c:pt idx="72">
                  <c:v>1976</c:v>
                </c:pt>
                <c:pt idx="73">
                  <c:v>1976.08333333</c:v>
                </c:pt>
                <c:pt idx="74">
                  <c:v>1976.16666667</c:v>
                </c:pt>
                <c:pt idx="75">
                  <c:v>1976.25</c:v>
                </c:pt>
                <c:pt idx="76">
                  <c:v>1976.33333333</c:v>
                </c:pt>
                <c:pt idx="77">
                  <c:v>1976.41666667</c:v>
                </c:pt>
                <c:pt idx="78">
                  <c:v>1976.5</c:v>
                </c:pt>
                <c:pt idx="79">
                  <c:v>1976.58333333</c:v>
                </c:pt>
                <c:pt idx="80">
                  <c:v>1976.66666667</c:v>
                </c:pt>
                <c:pt idx="81">
                  <c:v>1976.75</c:v>
                </c:pt>
                <c:pt idx="82">
                  <c:v>1976.83333333</c:v>
                </c:pt>
                <c:pt idx="83">
                  <c:v>1976.91666667</c:v>
                </c:pt>
                <c:pt idx="84">
                  <c:v>1977</c:v>
                </c:pt>
                <c:pt idx="85">
                  <c:v>1977.08333333</c:v>
                </c:pt>
                <c:pt idx="86">
                  <c:v>1977.16666667</c:v>
                </c:pt>
                <c:pt idx="87">
                  <c:v>1977.25</c:v>
                </c:pt>
                <c:pt idx="88">
                  <c:v>1977.33333333</c:v>
                </c:pt>
                <c:pt idx="89">
                  <c:v>1977.41666667</c:v>
                </c:pt>
                <c:pt idx="90">
                  <c:v>1977.5</c:v>
                </c:pt>
                <c:pt idx="91">
                  <c:v>1977.58333333</c:v>
                </c:pt>
                <c:pt idx="92">
                  <c:v>1977.66666667</c:v>
                </c:pt>
                <c:pt idx="93">
                  <c:v>1977.75</c:v>
                </c:pt>
                <c:pt idx="94">
                  <c:v>1977.83333333</c:v>
                </c:pt>
                <c:pt idx="95">
                  <c:v>1977.91666667</c:v>
                </c:pt>
                <c:pt idx="96">
                  <c:v>1978</c:v>
                </c:pt>
                <c:pt idx="97">
                  <c:v>1978.08333333</c:v>
                </c:pt>
                <c:pt idx="98">
                  <c:v>1978.16666667</c:v>
                </c:pt>
                <c:pt idx="99">
                  <c:v>1978.25</c:v>
                </c:pt>
                <c:pt idx="100">
                  <c:v>1978.33333333</c:v>
                </c:pt>
                <c:pt idx="101">
                  <c:v>1978.41666667</c:v>
                </c:pt>
                <c:pt idx="102">
                  <c:v>1978.5</c:v>
                </c:pt>
                <c:pt idx="103">
                  <c:v>1978.58333333</c:v>
                </c:pt>
                <c:pt idx="104">
                  <c:v>1978.66666667</c:v>
                </c:pt>
                <c:pt idx="105">
                  <c:v>1978.75</c:v>
                </c:pt>
                <c:pt idx="106">
                  <c:v>1978.83333333</c:v>
                </c:pt>
                <c:pt idx="107">
                  <c:v>1978.91666667</c:v>
                </c:pt>
                <c:pt idx="108">
                  <c:v>1979</c:v>
                </c:pt>
                <c:pt idx="109">
                  <c:v>1979.08333333</c:v>
                </c:pt>
                <c:pt idx="110">
                  <c:v>1979.16666667</c:v>
                </c:pt>
                <c:pt idx="111">
                  <c:v>1979.25</c:v>
                </c:pt>
                <c:pt idx="112">
                  <c:v>1979.33333333</c:v>
                </c:pt>
                <c:pt idx="113">
                  <c:v>1979.41666667</c:v>
                </c:pt>
                <c:pt idx="114">
                  <c:v>1979.5</c:v>
                </c:pt>
                <c:pt idx="115">
                  <c:v>1979.58333333</c:v>
                </c:pt>
                <c:pt idx="116">
                  <c:v>1979.66666667</c:v>
                </c:pt>
                <c:pt idx="117">
                  <c:v>1979.75</c:v>
                </c:pt>
                <c:pt idx="118">
                  <c:v>1979.83333333</c:v>
                </c:pt>
                <c:pt idx="119">
                  <c:v>1979.91666667</c:v>
                </c:pt>
                <c:pt idx="120">
                  <c:v>1980</c:v>
                </c:pt>
                <c:pt idx="121">
                  <c:v>1980.08333333</c:v>
                </c:pt>
                <c:pt idx="122">
                  <c:v>1980.16666667</c:v>
                </c:pt>
                <c:pt idx="123">
                  <c:v>1980.25</c:v>
                </c:pt>
                <c:pt idx="124">
                  <c:v>1980.33333333</c:v>
                </c:pt>
                <c:pt idx="125">
                  <c:v>1980.41666667</c:v>
                </c:pt>
                <c:pt idx="126">
                  <c:v>1980.5</c:v>
                </c:pt>
                <c:pt idx="127">
                  <c:v>1980.58333333</c:v>
                </c:pt>
                <c:pt idx="128">
                  <c:v>1980.66666667</c:v>
                </c:pt>
                <c:pt idx="129">
                  <c:v>1980.75</c:v>
                </c:pt>
                <c:pt idx="130">
                  <c:v>1980.83333333</c:v>
                </c:pt>
                <c:pt idx="131">
                  <c:v>1980.91666667</c:v>
                </c:pt>
                <c:pt idx="132">
                  <c:v>1981</c:v>
                </c:pt>
                <c:pt idx="133">
                  <c:v>1981.08333333</c:v>
                </c:pt>
                <c:pt idx="134">
                  <c:v>1981.16666667</c:v>
                </c:pt>
                <c:pt idx="135">
                  <c:v>1981.25</c:v>
                </c:pt>
                <c:pt idx="136">
                  <c:v>1981.33333333</c:v>
                </c:pt>
                <c:pt idx="137">
                  <c:v>1981.41666667</c:v>
                </c:pt>
                <c:pt idx="138">
                  <c:v>1981.5</c:v>
                </c:pt>
                <c:pt idx="139">
                  <c:v>1981.58333333</c:v>
                </c:pt>
                <c:pt idx="140">
                  <c:v>1981.66666667</c:v>
                </c:pt>
                <c:pt idx="141">
                  <c:v>1981.75</c:v>
                </c:pt>
                <c:pt idx="142">
                  <c:v>1981.83333333</c:v>
                </c:pt>
                <c:pt idx="143">
                  <c:v>1981.91666667</c:v>
                </c:pt>
                <c:pt idx="144">
                  <c:v>1982</c:v>
                </c:pt>
                <c:pt idx="145">
                  <c:v>1982.08333333</c:v>
                </c:pt>
                <c:pt idx="146">
                  <c:v>1982.16666667</c:v>
                </c:pt>
                <c:pt idx="147">
                  <c:v>1982.25</c:v>
                </c:pt>
                <c:pt idx="148">
                  <c:v>1982.33333333</c:v>
                </c:pt>
                <c:pt idx="149">
                  <c:v>1982.41666667</c:v>
                </c:pt>
                <c:pt idx="150">
                  <c:v>1982.5</c:v>
                </c:pt>
                <c:pt idx="151">
                  <c:v>1982.58333333</c:v>
                </c:pt>
                <c:pt idx="152">
                  <c:v>1982.66666667</c:v>
                </c:pt>
                <c:pt idx="153">
                  <c:v>1982.75</c:v>
                </c:pt>
                <c:pt idx="154">
                  <c:v>1982.83333333</c:v>
                </c:pt>
                <c:pt idx="155">
                  <c:v>1982.91666667</c:v>
                </c:pt>
                <c:pt idx="156">
                  <c:v>1983</c:v>
                </c:pt>
                <c:pt idx="157">
                  <c:v>1983.08333333</c:v>
                </c:pt>
                <c:pt idx="158">
                  <c:v>1983.16666667</c:v>
                </c:pt>
                <c:pt idx="159">
                  <c:v>1983.25</c:v>
                </c:pt>
                <c:pt idx="160">
                  <c:v>1983.33333333</c:v>
                </c:pt>
                <c:pt idx="161">
                  <c:v>1983.41666667</c:v>
                </c:pt>
                <c:pt idx="162">
                  <c:v>1983.5</c:v>
                </c:pt>
                <c:pt idx="163">
                  <c:v>1983.58333333</c:v>
                </c:pt>
                <c:pt idx="164">
                  <c:v>1983.66666667</c:v>
                </c:pt>
                <c:pt idx="165">
                  <c:v>1983.75</c:v>
                </c:pt>
                <c:pt idx="166">
                  <c:v>1983.83333333</c:v>
                </c:pt>
                <c:pt idx="167">
                  <c:v>1983.91666667</c:v>
                </c:pt>
                <c:pt idx="168">
                  <c:v>1984</c:v>
                </c:pt>
                <c:pt idx="169">
                  <c:v>1984.08333333</c:v>
                </c:pt>
                <c:pt idx="170">
                  <c:v>1984.16666667</c:v>
                </c:pt>
                <c:pt idx="171">
                  <c:v>1984.25</c:v>
                </c:pt>
                <c:pt idx="172">
                  <c:v>1984.33333333</c:v>
                </c:pt>
                <c:pt idx="173">
                  <c:v>1984.41666667</c:v>
                </c:pt>
                <c:pt idx="174">
                  <c:v>1984.5</c:v>
                </c:pt>
                <c:pt idx="175">
                  <c:v>1984.58333333</c:v>
                </c:pt>
                <c:pt idx="176">
                  <c:v>1984.66666667</c:v>
                </c:pt>
                <c:pt idx="177">
                  <c:v>1984.75</c:v>
                </c:pt>
                <c:pt idx="178">
                  <c:v>1984.83333333</c:v>
                </c:pt>
                <c:pt idx="179">
                  <c:v>1984.91666667</c:v>
                </c:pt>
                <c:pt idx="180">
                  <c:v>1985</c:v>
                </c:pt>
                <c:pt idx="181">
                  <c:v>1985.08333333</c:v>
                </c:pt>
                <c:pt idx="182">
                  <c:v>1985.16666667</c:v>
                </c:pt>
                <c:pt idx="183">
                  <c:v>1985.25</c:v>
                </c:pt>
                <c:pt idx="184">
                  <c:v>1985.33333333</c:v>
                </c:pt>
                <c:pt idx="185">
                  <c:v>1985.41666667</c:v>
                </c:pt>
                <c:pt idx="186">
                  <c:v>1985.5</c:v>
                </c:pt>
                <c:pt idx="187">
                  <c:v>1985.58333333</c:v>
                </c:pt>
                <c:pt idx="188">
                  <c:v>1985.66666667</c:v>
                </c:pt>
                <c:pt idx="189">
                  <c:v>1985.75</c:v>
                </c:pt>
                <c:pt idx="190">
                  <c:v>1985.83333333</c:v>
                </c:pt>
                <c:pt idx="191">
                  <c:v>1985.91666667</c:v>
                </c:pt>
                <c:pt idx="192">
                  <c:v>1986</c:v>
                </c:pt>
                <c:pt idx="193">
                  <c:v>1986.08333333</c:v>
                </c:pt>
                <c:pt idx="194">
                  <c:v>1986.16666667</c:v>
                </c:pt>
                <c:pt idx="195">
                  <c:v>1986.25</c:v>
                </c:pt>
                <c:pt idx="196">
                  <c:v>1986.33333333</c:v>
                </c:pt>
                <c:pt idx="197">
                  <c:v>1986.41666667</c:v>
                </c:pt>
                <c:pt idx="198">
                  <c:v>1986.5</c:v>
                </c:pt>
                <c:pt idx="199">
                  <c:v>1986.58333333</c:v>
                </c:pt>
                <c:pt idx="200">
                  <c:v>1986.66666667</c:v>
                </c:pt>
                <c:pt idx="201">
                  <c:v>1986.75</c:v>
                </c:pt>
                <c:pt idx="202">
                  <c:v>1986.83333333</c:v>
                </c:pt>
                <c:pt idx="203">
                  <c:v>1986.91666667</c:v>
                </c:pt>
                <c:pt idx="204">
                  <c:v>1987</c:v>
                </c:pt>
                <c:pt idx="205">
                  <c:v>1987.08333333</c:v>
                </c:pt>
                <c:pt idx="206">
                  <c:v>1987.16666667</c:v>
                </c:pt>
                <c:pt idx="207">
                  <c:v>1987.25</c:v>
                </c:pt>
                <c:pt idx="208">
                  <c:v>1987.33333333</c:v>
                </c:pt>
                <c:pt idx="209">
                  <c:v>1987.41666667</c:v>
                </c:pt>
                <c:pt idx="210">
                  <c:v>1987.5</c:v>
                </c:pt>
                <c:pt idx="211">
                  <c:v>1987.58333333</c:v>
                </c:pt>
                <c:pt idx="212">
                  <c:v>1987.66666667</c:v>
                </c:pt>
                <c:pt idx="213">
                  <c:v>1987.75</c:v>
                </c:pt>
                <c:pt idx="214">
                  <c:v>1987.83333333</c:v>
                </c:pt>
                <c:pt idx="215">
                  <c:v>1987.91666667</c:v>
                </c:pt>
                <c:pt idx="216">
                  <c:v>1988</c:v>
                </c:pt>
                <c:pt idx="217">
                  <c:v>1988.08333333</c:v>
                </c:pt>
                <c:pt idx="218">
                  <c:v>1988.16666667</c:v>
                </c:pt>
                <c:pt idx="219">
                  <c:v>1988.25</c:v>
                </c:pt>
                <c:pt idx="220">
                  <c:v>1988.33333333</c:v>
                </c:pt>
                <c:pt idx="221">
                  <c:v>1988.41666667</c:v>
                </c:pt>
                <c:pt idx="222">
                  <c:v>1988.5</c:v>
                </c:pt>
                <c:pt idx="223">
                  <c:v>1988.58333333</c:v>
                </c:pt>
                <c:pt idx="224">
                  <c:v>1988.66666667</c:v>
                </c:pt>
                <c:pt idx="225">
                  <c:v>1988.75</c:v>
                </c:pt>
                <c:pt idx="226">
                  <c:v>1988.83333333</c:v>
                </c:pt>
                <c:pt idx="227">
                  <c:v>1988.91666667</c:v>
                </c:pt>
                <c:pt idx="228">
                  <c:v>1989</c:v>
                </c:pt>
                <c:pt idx="229">
                  <c:v>1989.08333333</c:v>
                </c:pt>
                <c:pt idx="230">
                  <c:v>1989.16666667</c:v>
                </c:pt>
                <c:pt idx="231">
                  <c:v>1989.25</c:v>
                </c:pt>
                <c:pt idx="232">
                  <c:v>1989.33333333</c:v>
                </c:pt>
                <c:pt idx="233">
                  <c:v>1989.41666667</c:v>
                </c:pt>
                <c:pt idx="234">
                  <c:v>1989.5</c:v>
                </c:pt>
                <c:pt idx="235">
                  <c:v>1989.58333333</c:v>
                </c:pt>
                <c:pt idx="236">
                  <c:v>1989.66666667</c:v>
                </c:pt>
                <c:pt idx="237">
                  <c:v>1989.75</c:v>
                </c:pt>
                <c:pt idx="238">
                  <c:v>1989.83333333</c:v>
                </c:pt>
                <c:pt idx="239">
                  <c:v>1989.91666667</c:v>
                </c:pt>
                <c:pt idx="240">
                  <c:v>1990</c:v>
                </c:pt>
                <c:pt idx="241">
                  <c:v>1990.08333333</c:v>
                </c:pt>
                <c:pt idx="242">
                  <c:v>1990.16666667</c:v>
                </c:pt>
                <c:pt idx="243">
                  <c:v>1990.25</c:v>
                </c:pt>
                <c:pt idx="244">
                  <c:v>1990.33333333</c:v>
                </c:pt>
                <c:pt idx="245">
                  <c:v>1990.41666667</c:v>
                </c:pt>
                <c:pt idx="246">
                  <c:v>1990.5</c:v>
                </c:pt>
                <c:pt idx="247">
                  <c:v>1990.58333333</c:v>
                </c:pt>
                <c:pt idx="248">
                  <c:v>1990.66666667</c:v>
                </c:pt>
                <c:pt idx="249">
                  <c:v>1990.75</c:v>
                </c:pt>
                <c:pt idx="250">
                  <c:v>1990.83333333</c:v>
                </c:pt>
                <c:pt idx="251">
                  <c:v>1990.91666667</c:v>
                </c:pt>
                <c:pt idx="252">
                  <c:v>1991</c:v>
                </c:pt>
                <c:pt idx="253">
                  <c:v>1991.08333333</c:v>
                </c:pt>
                <c:pt idx="254">
                  <c:v>1991.16666667</c:v>
                </c:pt>
                <c:pt idx="255">
                  <c:v>1991.25</c:v>
                </c:pt>
                <c:pt idx="256">
                  <c:v>1991.33333333</c:v>
                </c:pt>
                <c:pt idx="257">
                  <c:v>1991.41666667</c:v>
                </c:pt>
                <c:pt idx="258">
                  <c:v>1991.5</c:v>
                </c:pt>
                <c:pt idx="259">
                  <c:v>1991.58333333</c:v>
                </c:pt>
                <c:pt idx="260">
                  <c:v>1991.66666667</c:v>
                </c:pt>
                <c:pt idx="261">
                  <c:v>1991.75</c:v>
                </c:pt>
                <c:pt idx="262">
                  <c:v>1991.83333333</c:v>
                </c:pt>
                <c:pt idx="263">
                  <c:v>1991.91666667</c:v>
                </c:pt>
                <c:pt idx="264">
                  <c:v>1992</c:v>
                </c:pt>
                <c:pt idx="265">
                  <c:v>1992.08333333</c:v>
                </c:pt>
                <c:pt idx="266">
                  <c:v>1992.16666667</c:v>
                </c:pt>
                <c:pt idx="267">
                  <c:v>1992.25</c:v>
                </c:pt>
                <c:pt idx="268">
                  <c:v>1992.33333333</c:v>
                </c:pt>
                <c:pt idx="269">
                  <c:v>1992.41666667</c:v>
                </c:pt>
                <c:pt idx="270">
                  <c:v>1992.5</c:v>
                </c:pt>
                <c:pt idx="271">
                  <c:v>1992.58333333</c:v>
                </c:pt>
                <c:pt idx="272">
                  <c:v>1992.66666667</c:v>
                </c:pt>
                <c:pt idx="273">
                  <c:v>1992.75</c:v>
                </c:pt>
                <c:pt idx="274">
                  <c:v>1992.83333333</c:v>
                </c:pt>
                <c:pt idx="275">
                  <c:v>1992.91666667</c:v>
                </c:pt>
                <c:pt idx="276">
                  <c:v>1993</c:v>
                </c:pt>
                <c:pt idx="277">
                  <c:v>1993.08333333</c:v>
                </c:pt>
                <c:pt idx="278">
                  <c:v>1993.16666667</c:v>
                </c:pt>
                <c:pt idx="279">
                  <c:v>1993.25</c:v>
                </c:pt>
                <c:pt idx="280">
                  <c:v>1993.33333333</c:v>
                </c:pt>
                <c:pt idx="281">
                  <c:v>1993.41666667</c:v>
                </c:pt>
                <c:pt idx="282">
                  <c:v>1993.5</c:v>
                </c:pt>
                <c:pt idx="283">
                  <c:v>1993.58333333</c:v>
                </c:pt>
                <c:pt idx="284">
                  <c:v>1993.66666667</c:v>
                </c:pt>
                <c:pt idx="285">
                  <c:v>1993.75</c:v>
                </c:pt>
                <c:pt idx="286">
                  <c:v>1993.83333333</c:v>
                </c:pt>
                <c:pt idx="287">
                  <c:v>1993.91666667</c:v>
                </c:pt>
                <c:pt idx="288">
                  <c:v>1994</c:v>
                </c:pt>
                <c:pt idx="289">
                  <c:v>1994.08333333</c:v>
                </c:pt>
                <c:pt idx="290">
                  <c:v>1994.16666667</c:v>
                </c:pt>
                <c:pt idx="291">
                  <c:v>1994.25</c:v>
                </c:pt>
                <c:pt idx="292">
                  <c:v>1994.33333333</c:v>
                </c:pt>
                <c:pt idx="293">
                  <c:v>1994.41666667</c:v>
                </c:pt>
                <c:pt idx="294">
                  <c:v>1994.5</c:v>
                </c:pt>
                <c:pt idx="295">
                  <c:v>1994.58333333</c:v>
                </c:pt>
                <c:pt idx="296">
                  <c:v>1994.66666667</c:v>
                </c:pt>
                <c:pt idx="297">
                  <c:v>1994.75</c:v>
                </c:pt>
                <c:pt idx="298">
                  <c:v>1994.83333333</c:v>
                </c:pt>
                <c:pt idx="299">
                  <c:v>1994.91666667</c:v>
                </c:pt>
                <c:pt idx="300">
                  <c:v>1995</c:v>
                </c:pt>
                <c:pt idx="301">
                  <c:v>1995.08333333</c:v>
                </c:pt>
                <c:pt idx="302">
                  <c:v>1995.16666667</c:v>
                </c:pt>
                <c:pt idx="303">
                  <c:v>1995.25</c:v>
                </c:pt>
                <c:pt idx="304">
                  <c:v>1995.33333333</c:v>
                </c:pt>
                <c:pt idx="305">
                  <c:v>1995.41666667</c:v>
                </c:pt>
                <c:pt idx="306">
                  <c:v>1995.5</c:v>
                </c:pt>
                <c:pt idx="307">
                  <c:v>1995.58333333</c:v>
                </c:pt>
                <c:pt idx="308">
                  <c:v>1995.66666667</c:v>
                </c:pt>
                <c:pt idx="309">
                  <c:v>1995.75</c:v>
                </c:pt>
                <c:pt idx="310">
                  <c:v>1995.83333333</c:v>
                </c:pt>
                <c:pt idx="311">
                  <c:v>1995.91666667</c:v>
                </c:pt>
                <c:pt idx="312">
                  <c:v>1996</c:v>
                </c:pt>
                <c:pt idx="313">
                  <c:v>1996.08333333</c:v>
                </c:pt>
                <c:pt idx="314">
                  <c:v>1996.16666667</c:v>
                </c:pt>
                <c:pt idx="315">
                  <c:v>1996.25</c:v>
                </c:pt>
                <c:pt idx="316">
                  <c:v>1996.33333333</c:v>
                </c:pt>
                <c:pt idx="317">
                  <c:v>1996.41666667</c:v>
                </c:pt>
                <c:pt idx="318">
                  <c:v>1996.5</c:v>
                </c:pt>
                <c:pt idx="319">
                  <c:v>1996.58333333</c:v>
                </c:pt>
                <c:pt idx="320">
                  <c:v>1996.66666667</c:v>
                </c:pt>
                <c:pt idx="321">
                  <c:v>1996.75</c:v>
                </c:pt>
                <c:pt idx="322">
                  <c:v>1996.83333333</c:v>
                </c:pt>
                <c:pt idx="323">
                  <c:v>1996.91666667</c:v>
                </c:pt>
                <c:pt idx="324">
                  <c:v>1997</c:v>
                </c:pt>
                <c:pt idx="325">
                  <c:v>1997.08333333</c:v>
                </c:pt>
                <c:pt idx="326">
                  <c:v>1997.16666667</c:v>
                </c:pt>
                <c:pt idx="327">
                  <c:v>1997.25</c:v>
                </c:pt>
                <c:pt idx="328">
                  <c:v>1997.33333333</c:v>
                </c:pt>
                <c:pt idx="329">
                  <c:v>1997.41666667</c:v>
                </c:pt>
                <c:pt idx="330">
                  <c:v>1997.5</c:v>
                </c:pt>
                <c:pt idx="331">
                  <c:v>1997.58333333</c:v>
                </c:pt>
                <c:pt idx="332">
                  <c:v>1997.66666667</c:v>
                </c:pt>
                <c:pt idx="333">
                  <c:v>1997.75</c:v>
                </c:pt>
                <c:pt idx="334">
                  <c:v>1997.83333333</c:v>
                </c:pt>
                <c:pt idx="335">
                  <c:v>1997.91666667</c:v>
                </c:pt>
                <c:pt idx="336">
                  <c:v>1998</c:v>
                </c:pt>
                <c:pt idx="337">
                  <c:v>1998.08333333</c:v>
                </c:pt>
                <c:pt idx="338">
                  <c:v>1998.16666667</c:v>
                </c:pt>
                <c:pt idx="339">
                  <c:v>1998.25</c:v>
                </c:pt>
                <c:pt idx="340">
                  <c:v>1998.33333333</c:v>
                </c:pt>
              </c:numCache>
            </c:numRef>
          </c:xVal>
          <c:yVal>
            <c:numRef>
              <c:f>'Data from Statgraphics file'!$H$3:$H$343</c:f>
              <c:numCache>
                <c:formatCode>0.000</c:formatCode>
                <c:ptCount val="341"/>
                <c:pt idx="0">
                  <c:v>16.1508</c:v>
                </c:pt>
                <c:pt idx="1">
                  <c:v>16.612289473699999</c:v>
                </c:pt>
                <c:pt idx="2">
                  <c:v>18.806507853399999</c:v>
                </c:pt>
                <c:pt idx="3">
                  <c:v>19.771818181800001</c:v>
                </c:pt>
                <c:pt idx="4">
                  <c:v>20.053948186500001</c:v>
                </c:pt>
                <c:pt idx="5">
                  <c:v>21.500391752599999</c:v>
                </c:pt>
                <c:pt idx="6">
                  <c:v>19.943000000000001</c:v>
                </c:pt>
                <c:pt idx="7">
                  <c:v>17.525666666599999</c:v>
                </c:pt>
                <c:pt idx="8">
                  <c:v>16.80575</c:v>
                </c:pt>
                <c:pt idx="9">
                  <c:v>17.7195939086</c:v>
                </c:pt>
                <c:pt idx="10">
                  <c:v>14.4290151515</c:v>
                </c:pt>
                <c:pt idx="11">
                  <c:v>14.8846733669</c:v>
                </c:pt>
                <c:pt idx="12">
                  <c:v>16.529989949800001</c:v>
                </c:pt>
                <c:pt idx="13">
                  <c:v>17.775333333300001</c:v>
                </c:pt>
                <c:pt idx="14">
                  <c:v>22.030645</c:v>
                </c:pt>
                <c:pt idx="15">
                  <c:v>22.550753117199999</c:v>
                </c:pt>
                <c:pt idx="16">
                  <c:v>22.176451612899999</c:v>
                </c:pt>
                <c:pt idx="17">
                  <c:v>23.794931034499999</c:v>
                </c:pt>
                <c:pt idx="18">
                  <c:v>21.698692874700001</c:v>
                </c:pt>
                <c:pt idx="19">
                  <c:v>20.134196078399999</c:v>
                </c:pt>
                <c:pt idx="20">
                  <c:v>21.4519117647</c:v>
                </c:pt>
                <c:pt idx="21">
                  <c:v>23.355628361899999</c:v>
                </c:pt>
                <c:pt idx="22">
                  <c:v>22.717070904700002</c:v>
                </c:pt>
                <c:pt idx="23">
                  <c:v>19.630759124099999</c:v>
                </c:pt>
                <c:pt idx="24">
                  <c:v>18.499347931900001</c:v>
                </c:pt>
                <c:pt idx="25">
                  <c:v>19.739288135599999</c:v>
                </c:pt>
                <c:pt idx="26">
                  <c:v>24.255236714999999</c:v>
                </c:pt>
                <c:pt idx="27">
                  <c:v>23.502997590300001</c:v>
                </c:pt>
                <c:pt idx="28">
                  <c:v>26.2395</c:v>
                </c:pt>
                <c:pt idx="29">
                  <c:v>26.818158273400002</c:v>
                </c:pt>
                <c:pt idx="30">
                  <c:v>23.7742386635</c:v>
                </c:pt>
                <c:pt idx="31">
                  <c:v>23.502266666699999</c:v>
                </c:pt>
                <c:pt idx="32">
                  <c:v>22.553733966700001</c:v>
                </c:pt>
                <c:pt idx="33">
                  <c:v>25.1818297873</c:v>
                </c:pt>
                <c:pt idx="34">
                  <c:v>24.2180188679</c:v>
                </c:pt>
                <c:pt idx="35">
                  <c:v>22.9110164706</c:v>
                </c:pt>
                <c:pt idx="36">
                  <c:v>23.455356807499999</c:v>
                </c:pt>
                <c:pt idx="37">
                  <c:v>23.6269090909</c:v>
                </c:pt>
                <c:pt idx="38">
                  <c:v>28.9283325635</c:v>
                </c:pt>
                <c:pt idx="39">
                  <c:v>27.373467889899999</c:v>
                </c:pt>
                <c:pt idx="40">
                  <c:v>28.570683371299999</c:v>
                </c:pt>
                <c:pt idx="41">
                  <c:v>27.8665882353</c:v>
                </c:pt>
                <c:pt idx="42">
                  <c:v>26.0666726862</c:v>
                </c:pt>
                <c:pt idx="43">
                  <c:v>25.025201773900001</c:v>
                </c:pt>
                <c:pt idx="44">
                  <c:v>22.8418053097</c:v>
                </c:pt>
                <c:pt idx="45">
                  <c:v>26.0862675439</c:v>
                </c:pt>
                <c:pt idx="46">
                  <c:v>23.2178867103</c:v>
                </c:pt>
                <c:pt idx="47">
                  <c:v>18.343393939399999</c:v>
                </c:pt>
                <c:pt idx="48">
                  <c:v>18.4374592275</c:v>
                </c:pt>
                <c:pt idx="49">
                  <c:v>18.0411355932</c:v>
                </c:pt>
                <c:pt idx="50">
                  <c:v>21.788598326399999</c:v>
                </c:pt>
                <c:pt idx="51">
                  <c:v>23.101866666700001</c:v>
                </c:pt>
                <c:pt idx="52">
                  <c:v>24.2925061728</c:v>
                </c:pt>
                <c:pt idx="53">
                  <c:v>23.672999999999998</c:v>
                </c:pt>
                <c:pt idx="54">
                  <c:v>24.273052631599999</c:v>
                </c:pt>
                <c:pt idx="55">
                  <c:v>23.923172000000001</c:v>
                </c:pt>
                <c:pt idx="56">
                  <c:v>19.913173913000001</c:v>
                </c:pt>
                <c:pt idx="57">
                  <c:v>20.772931506799999</c:v>
                </c:pt>
                <c:pt idx="58">
                  <c:v>18.0017436893</c:v>
                </c:pt>
                <c:pt idx="59">
                  <c:v>16.085784200399999</c:v>
                </c:pt>
                <c:pt idx="60">
                  <c:v>17.293143954000001</c:v>
                </c:pt>
                <c:pt idx="61">
                  <c:v>18.573706666700001</c:v>
                </c:pt>
                <c:pt idx="62">
                  <c:v>19.491958254299998</c:v>
                </c:pt>
                <c:pt idx="63">
                  <c:v>21.523134215500001</c:v>
                </c:pt>
                <c:pt idx="64">
                  <c:v>23.434894736899999</c:v>
                </c:pt>
                <c:pt idx="65">
                  <c:v>23.559492537299999</c:v>
                </c:pt>
                <c:pt idx="66">
                  <c:v>23.874571955699999</c:v>
                </c:pt>
                <c:pt idx="67">
                  <c:v>21.643922652000001</c:v>
                </c:pt>
                <c:pt idx="68">
                  <c:v>20.757333333399998</c:v>
                </c:pt>
                <c:pt idx="69">
                  <c:v>23.477336976299998</c:v>
                </c:pt>
                <c:pt idx="70">
                  <c:v>20.176658227800001</c:v>
                </c:pt>
                <c:pt idx="71">
                  <c:v>20.133790991000001</c:v>
                </c:pt>
                <c:pt idx="72">
                  <c:v>19.822615107899999</c:v>
                </c:pt>
                <c:pt idx="73">
                  <c:v>21.356623655899998</c:v>
                </c:pt>
                <c:pt idx="74">
                  <c:v>26.086232558100001</c:v>
                </c:pt>
                <c:pt idx="75">
                  <c:v>26.9788235294</c:v>
                </c:pt>
                <c:pt idx="76">
                  <c:v>26.188028318600001</c:v>
                </c:pt>
                <c:pt idx="77">
                  <c:v>27.687070422600002</c:v>
                </c:pt>
                <c:pt idx="78">
                  <c:v>26.3813940456</c:v>
                </c:pt>
                <c:pt idx="79">
                  <c:v>24.290341463400001</c:v>
                </c:pt>
                <c:pt idx="80">
                  <c:v>22.549357638899998</c:v>
                </c:pt>
                <c:pt idx="81">
                  <c:v>23.829740932699998</c:v>
                </c:pt>
                <c:pt idx="82">
                  <c:v>23.065989655199999</c:v>
                </c:pt>
                <c:pt idx="83">
                  <c:v>23.172790377999998</c:v>
                </c:pt>
                <c:pt idx="84">
                  <c:v>21.505555555600001</c:v>
                </c:pt>
                <c:pt idx="85">
                  <c:v>22.9643350254</c:v>
                </c:pt>
                <c:pt idx="86">
                  <c:v>28.8887529412</c:v>
                </c:pt>
                <c:pt idx="87">
                  <c:v>28.46753</c:v>
                </c:pt>
                <c:pt idx="88">
                  <c:v>28.3470281924</c:v>
                </c:pt>
                <c:pt idx="89">
                  <c:v>29.589542009900001</c:v>
                </c:pt>
                <c:pt idx="90">
                  <c:v>27.246891803299999</c:v>
                </c:pt>
                <c:pt idx="91">
                  <c:v>27.817748366</c:v>
                </c:pt>
                <c:pt idx="92">
                  <c:v>24.770377850199999</c:v>
                </c:pt>
                <c:pt idx="93">
                  <c:v>27.101454545500001</c:v>
                </c:pt>
                <c:pt idx="94">
                  <c:v>25.095124394199999</c:v>
                </c:pt>
                <c:pt idx="95">
                  <c:v>23.680808373600001</c:v>
                </c:pt>
                <c:pt idx="96">
                  <c:v>21.539772800000001</c:v>
                </c:pt>
                <c:pt idx="97">
                  <c:v>22.992763116100001</c:v>
                </c:pt>
                <c:pt idx="98">
                  <c:v>29.854602523699999</c:v>
                </c:pt>
                <c:pt idx="99">
                  <c:v>29.2800688576</c:v>
                </c:pt>
                <c:pt idx="100">
                  <c:v>31.190285271299999</c:v>
                </c:pt>
                <c:pt idx="101">
                  <c:v>31.5119601227</c:v>
                </c:pt>
                <c:pt idx="102">
                  <c:v>28.464301369899999</c:v>
                </c:pt>
                <c:pt idx="103">
                  <c:v>29.078084848500001</c:v>
                </c:pt>
                <c:pt idx="104">
                  <c:v>25.121747368400001</c:v>
                </c:pt>
                <c:pt idx="105">
                  <c:v>28.257737704899998</c:v>
                </c:pt>
                <c:pt idx="106">
                  <c:v>26.574430267099999</c:v>
                </c:pt>
                <c:pt idx="107">
                  <c:v>24.251163958700001</c:v>
                </c:pt>
                <c:pt idx="108">
                  <c:v>24.758128843400002</c:v>
                </c:pt>
                <c:pt idx="109">
                  <c:v>25.105727930600001</c:v>
                </c:pt>
                <c:pt idx="110">
                  <c:v>30.734793696299999</c:v>
                </c:pt>
                <c:pt idx="111">
                  <c:v>29.213577903699999</c:v>
                </c:pt>
                <c:pt idx="112">
                  <c:v>29.711818181799998</c:v>
                </c:pt>
                <c:pt idx="113">
                  <c:v>27.613905947399999</c:v>
                </c:pt>
                <c:pt idx="114">
                  <c:v>25.786735978100001</c:v>
                </c:pt>
                <c:pt idx="115">
                  <c:v>27.881265582699999</c:v>
                </c:pt>
                <c:pt idx="116">
                  <c:v>23.908847184999999</c:v>
                </c:pt>
                <c:pt idx="117">
                  <c:v>25.546071808499999</c:v>
                </c:pt>
                <c:pt idx="118">
                  <c:v>22.873251646899998</c:v>
                </c:pt>
                <c:pt idx="119">
                  <c:v>21.134779661</c:v>
                </c:pt>
                <c:pt idx="120">
                  <c:v>21.8250282777</c:v>
                </c:pt>
                <c:pt idx="121">
                  <c:v>22.069749049399999</c:v>
                </c:pt>
                <c:pt idx="122">
                  <c:v>22.761815231</c:v>
                </c:pt>
                <c:pt idx="123">
                  <c:v>21.027291357999999</c:v>
                </c:pt>
                <c:pt idx="124">
                  <c:v>20.620733496300002</c:v>
                </c:pt>
                <c:pt idx="125">
                  <c:v>21.308304715799999</c:v>
                </c:pt>
                <c:pt idx="126">
                  <c:v>22.970512696499998</c:v>
                </c:pt>
                <c:pt idx="127">
                  <c:v>21.3047058824</c:v>
                </c:pt>
                <c:pt idx="128">
                  <c:v>20.0564</c:v>
                </c:pt>
                <c:pt idx="129">
                  <c:v>22.0846698113</c:v>
                </c:pt>
                <c:pt idx="130">
                  <c:v>19.2992374269</c:v>
                </c:pt>
                <c:pt idx="131">
                  <c:v>18.724699884100001</c:v>
                </c:pt>
                <c:pt idx="132">
                  <c:v>19.000172413800001</c:v>
                </c:pt>
                <c:pt idx="133">
                  <c:v>20.202828213899998</c:v>
                </c:pt>
                <c:pt idx="134">
                  <c:v>24.197362711899999</c:v>
                </c:pt>
                <c:pt idx="135">
                  <c:v>22.551658810300001</c:v>
                </c:pt>
                <c:pt idx="136">
                  <c:v>21.7260979956</c:v>
                </c:pt>
                <c:pt idx="137">
                  <c:v>22.898251655599999</c:v>
                </c:pt>
                <c:pt idx="138">
                  <c:v>22.824906113499999</c:v>
                </c:pt>
                <c:pt idx="139">
                  <c:v>23.288112676099999</c:v>
                </c:pt>
                <c:pt idx="140">
                  <c:v>21.2533819742</c:v>
                </c:pt>
                <c:pt idx="141">
                  <c:v>20.407188436799998</c:v>
                </c:pt>
                <c:pt idx="142">
                  <c:v>18.431530416200001</c:v>
                </c:pt>
                <c:pt idx="143">
                  <c:v>18.245306382999999</c:v>
                </c:pt>
                <c:pt idx="144">
                  <c:v>16.628199363699999</c:v>
                </c:pt>
                <c:pt idx="145">
                  <c:v>19.0749852008</c:v>
                </c:pt>
                <c:pt idx="146">
                  <c:v>23.5117037037</c:v>
                </c:pt>
                <c:pt idx="147">
                  <c:v>22.654109589000001</c:v>
                </c:pt>
                <c:pt idx="148">
                  <c:v>23.579638830899999</c:v>
                </c:pt>
                <c:pt idx="149">
                  <c:v>21.793280412400001</c:v>
                </c:pt>
                <c:pt idx="150">
                  <c:v>21.3391733333</c:v>
                </c:pt>
                <c:pt idx="151">
                  <c:v>21.095979529200001</c:v>
                </c:pt>
                <c:pt idx="152">
                  <c:v>20.927955056199998</c:v>
                </c:pt>
                <c:pt idx="153">
                  <c:v>20.7459613035</c:v>
                </c:pt>
                <c:pt idx="154">
                  <c:v>22.188400000000001</c:v>
                </c:pt>
                <c:pt idx="155">
                  <c:v>20.4662356557</c:v>
                </c:pt>
                <c:pt idx="156">
                  <c:v>18.767400817999999</c:v>
                </c:pt>
                <c:pt idx="157">
                  <c:v>19.763266598600001</c:v>
                </c:pt>
                <c:pt idx="158">
                  <c:v>26.1553891726</c:v>
                </c:pt>
                <c:pt idx="159">
                  <c:v>24.716375253500001</c:v>
                </c:pt>
                <c:pt idx="160">
                  <c:v>26.174792338700001</c:v>
                </c:pt>
                <c:pt idx="161">
                  <c:v>28.278958794000001</c:v>
                </c:pt>
                <c:pt idx="162">
                  <c:v>25.951851851800001</c:v>
                </c:pt>
                <c:pt idx="163">
                  <c:v>25.2638522954</c:v>
                </c:pt>
                <c:pt idx="164">
                  <c:v>24.434991062600002</c:v>
                </c:pt>
                <c:pt idx="165">
                  <c:v>25.0914930693</c:v>
                </c:pt>
                <c:pt idx="166">
                  <c:v>24.795162055300001</c:v>
                </c:pt>
                <c:pt idx="167">
                  <c:v>24.609705824300001</c:v>
                </c:pt>
                <c:pt idx="168">
                  <c:v>24.278514229599999</c:v>
                </c:pt>
                <c:pt idx="169">
                  <c:v>26.516369140599998</c:v>
                </c:pt>
                <c:pt idx="170">
                  <c:v>29.321867446399999</c:v>
                </c:pt>
                <c:pt idx="171">
                  <c:v>29.2711076625</c:v>
                </c:pt>
                <c:pt idx="172">
                  <c:v>31.6220599613</c:v>
                </c:pt>
                <c:pt idx="173">
                  <c:v>31.6522044359</c:v>
                </c:pt>
                <c:pt idx="174">
                  <c:v>29.133112391899999</c:v>
                </c:pt>
                <c:pt idx="175">
                  <c:v>28.777770334900001</c:v>
                </c:pt>
                <c:pt idx="176">
                  <c:v>25.157253333300002</c:v>
                </c:pt>
                <c:pt idx="177">
                  <c:v>28.215530864200002</c:v>
                </c:pt>
                <c:pt idx="178">
                  <c:v>26.5301728395</c:v>
                </c:pt>
                <c:pt idx="179">
                  <c:v>24.758913580200002</c:v>
                </c:pt>
                <c:pt idx="180">
                  <c:v>25.7806881516</c:v>
                </c:pt>
                <c:pt idx="181">
                  <c:v>26.3477622642</c:v>
                </c:pt>
                <c:pt idx="182">
                  <c:v>30.9759210526</c:v>
                </c:pt>
                <c:pt idx="183">
                  <c:v>32.153900841899997</c:v>
                </c:pt>
                <c:pt idx="184">
                  <c:v>34.335071761400002</c:v>
                </c:pt>
                <c:pt idx="185">
                  <c:v>31.815663568800002</c:v>
                </c:pt>
                <c:pt idx="186">
                  <c:v>32.139545454500002</c:v>
                </c:pt>
                <c:pt idx="187">
                  <c:v>32.564855555500003</c:v>
                </c:pt>
                <c:pt idx="188">
                  <c:v>32.498175438600001</c:v>
                </c:pt>
                <c:pt idx="189">
                  <c:v>28.351481140800001</c:v>
                </c:pt>
                <c:pt idx="190">
                  <c:v>26.126350458699999</c:v>
                </c:pt>
                <c:pt idx="191">
                  <c:v>26.0150100641</c:v>
                </c:pt>
                <c:pt idx="192">
                  <c:v>26.6982043796</c:v>
                </c:pt>
                <c:pt idx="193">
                  <c:v>26.174697163800001</c:v>
                </c:pt>
                <c:pt idx="194">
                  <c:v>29.518626838199999</c:v>
                </c:pt>
                <c:pt idx="195">
                  <c:v>31.828883977899999</c:v>
                </c:pt>
                <c:pt idx="196">
                  <c:v>34.385131313099997</c:v>
                </c:pt>
                <c:pt idx="197">
                  <c:v>33.304337899499998</c:v>
                </c:pt>
                <c:pt idx="198">
                  <c:v>32.539937899500003</c:v>
                </c:pt>
                <c:pt idx="199">
                  <c:v>32.8301786691</c:v>
                </c:pt>
                <c:pt idx="200">
                  <c:v>39.300934664300001</c:v>
                </c:pt>
                <c:pt idx="201">
                  <c:v>31.6871405258</c:v>
                </c:pt>
                <c:pt idx="202">
                  <c:v>27.399077898600002</c:v>
                </c:pt>
                <c:pt idx="203">
                  <c:v>33.374188235299997</c:v>
                </c:pt>
                <c:pt idx="204">
                  <c:v>23.656071942400001</c:v>
                </c:pt>
                <c:pt idx="205">
                  <c:v>27.3282132617</c:v>
                </c:pt>
                <c:pt idx="206">
                  <c:v>33.152412132000002</c:v>
                </c:pt>
                <c:pt idx="207">
                  <c:v>34.287217391299997</c:v>
                </c:pt>
                <c:pt idx="208">
                  <c:v>34.163701149399998</c:v>
                </c:pt>
                <c:pt idx="209">
                  <c:v>36.627219383300002</c:v>
                </c:pt>
                <c:pt idx="210">
                  <c:v>35.828731107199999</c:v>
                </c:pt>
                <c:pt idx="211">
                  <c:v>36.242181818200002</c:v>
                </c:pt>
                <c:pt idx="212">
                  <c:v>33.348888695600003</c:v>
                </c:pt>
                <c:pt idx="213">
                  <c:v>31.4886834345</c:v>
                </c:pt>
                <c:pt idx="214">
                  <c:v>28.475114384800001</c:v>
                </c:pt>
                <c:pt idx="215">
                  <c:v>29.702746967100001</c:v>
                </c:pt>
                <c:pt idx="216">
                  <c:v>28.7998876405</c:v>
                </c:pt>
                <c:pt idx="217">
                  <c:v>31.484274137900002</c:v>
                </c:pt>
                <c:pt idx="218">
                  <c:v>36.638709012900001</c:v>
                </c:pt>
                <c:pt idx="219">
                  <c:v>35.366283518400003</c:v>
                </c:pt>
                <c:pt idx="220">
                  <c:v>36.395198297900002</c:v>
                </c:pt>
                <c:pt idx="221">
                  <c:v>37.736311864400001</c:v>
                </c:pt>
                <c:pt idx="222">
                  <c:v>34.476482700399998</c:v>
                </c:pt>
                <c:pt idx="223">
                  <c:v>35.559588235299998</c:v>
                </c:pt>
                <c:pt idx="224">
                  <c:v>31.936138564299998</c:v>
                </c:pt>
                <c:pt idx="225">
                  <c:v>31.714332778700001</c:v>
                </c:pt>
                <c:pt idx="226">
                  <c:v>30.7698004987</c:v>
                </c:pt>
                <c:pt idx="227">
                  <c:v>30.5834008299</c:v>
                </c:pt>
                <c:pt idx="228">
                  <c:v>29.090543352600001</c:v>
                </c:pt>
                <c:pt idx="229">
                  <c:v>29.025407894699999</c:v>
                </c:pt>
                <c:pt idx="230">
                  <c:v>35.360531479999999</c:v>
                </c:pt>
                <c:pt idx="231">
                  <c:v>34.3514281072</c:v>
                </c:pt>
                <c:pt idx="232">
                  <c:v>37.135350565400003</c:v>
                </c:pt>
                <c:pt idx="233">
                  <c:v>36.817676067699999</c:v>
                </c:pt>
                <c:pt idx="234">
                  <c:v>34.551617363399998</c:v>
                </c:pt>
                <c:pt idx="235">
                  <c:v>37.900988763999997</c:v>
                </c:pt>
                <c:pt idx="236">
                  <c:v>34.458132800000001</c:v>
                </c:pt>
                <c:pt idx="237">
                  <c:v>30.934058917200002</c:v>
                </c:pt>
                <c:pt idx="238">
                  <c:v>29.5185496426</c:v>
                </c:pt>
                <c:pt idx="239">
                  <c:v>27.566288659800001</c:v>
                </c:pt>
                <c:pt idx="240">
                  <c:v>30.925000000000001</c:v>
                </c:pt>
                <c:pt idx="241">
                  <c:v>28.627178124899999</c:v>
                </c:pt>
                <c:pt idx="242">
                  <c:v>34.221797979900003</c:v>
                </c:pt>
                <c:pt idx="243">
                  <c:v>33.139813809000003</c:v>
                </c:pt>
                <c:pt idx="244">
                  <c:v>35.327862229300003</c:v>
                </c:pt>
                <c:pt idx="245">
                  <c:v>34.886415704400001</c:v>
                </c:pt>
                <c:pt idx="246">
                  <c:v>33.4034202454</c:v>
                </c:pt>
                <c:pt idx="247">
                  <c:v>33.871361702000002</c:v>
                </c:pt>
                <c:pt idx="248">
                  <c:v>30.139172569599999</c:v>
                </c:pt>
                <c:pt idx="249">
                  <c:v>30.502518351999999</c:v>
                </c:pt>
                <c:pt idx="250">
                  <c:v>27.837566517100001</c:v>
                </c:pt>
                <c:pt idx="251">
                  <c:v>25.374309416999999</c:v>
                </c:pt>
                <c:pt idx="252">
                  <c:v>24.3366181277</c:v>
                </c:pt>
                <c:pt idx="253">
                  <c:v>25.641612759699999</c:v>
                </c:pt>
                <c:pt idx="254">
                  <c:v>30.375934814899999</c:v>
                </c:pt>
                <c:pt idx="255">
                  <c:v>31.214884615300001</c:v>
                </c:pt>
                <c:pt idx="256">
                  <c:v>32.821471976399998</c:v>
                </c:pt>
                <c:pt idx="257">
                  <c:v>31.527752941100001</c:v>
                </c:pt>
                <c:pt idx="258">
                  <c:v>31.8687077827</c:v>
                </c:pt>
                <c:pt idx="259">
                  <c:v>30.724291361799999</c:v>
                </c:pt>
                <c:pt idx="260">
                  <c:v>29.221214285799999</c:v>
                </c:pt>
                <c:pt idx="261">
                  <c:v>29.0943027655</c:v>
                </c:pt>
                <c:pt idx="262">
                  <c:v>26.303754717</c:v>
                </c:pt>
                <c:pt idx="263">
                  <c:v>25.488314720799998</c:v>
                </c:pt>
                <c:pt idx="264">
                  <c:v>26.633149891399999</c:v>
                </c:pt>
                <c:pt idx="265">
                  <c:v>27.906666666700001</c:v>
                </c:pt>
                <c:pt idx="266">
                  <c:v>31.215286432100001</c:v>
                </c:pt>
                <c:pt idx="267">
                  <c:v>32.119412186399998</c:v>
                </c:pt>
                <c:pt idx="268">
                  <c:v>32.3907888333</c:v>
                </c:pt>
                <c:pt idx="269">
                  <c:v>34.033610556500001</c:v>
                </c:pt>
                <c:pt idx="270">
                  <c:v>33.434112455600001</c:v>
                </c:pt>
                <c:pt idx="271">
                  <c:v>31.1763804116</c:v>
                </c:pt>
                <c:pt idx="272">
                  <c:v>31.532627034800001</c:v>
                </c:pt>
                <c:pt idx="273">
                  <c:v>32.070119886999997</c:v>
                </c:pt>
                <c:pt idx="274">
                  <c:v>28.160783098500001</c:v>
                </c:pt>
                <c:pt idx="275">
                  <c:v>28.752536997899998</c:v>
                </c:pt>
                <c:pt idx="276">
                  <c:v>27.8100084151</c:v>
                </c:pt>
                <c:pt idx="277">
                  <c:v>28.2318756114</c:v>
                </c:pt>
                <c:pt idx="278">
                  <c:v>33.796487465200002</c:v>
                </c:pt>
                <c:pt idx="279">
                  <c:v>35.222561110999997</c:v>
                </c:pt>
                <c:pt idx="280">
                  <c:v>35.455543689300001</c:v>
                </c:pt>
                <c:pt idx="281">
                  <c:v>36.859537396100002</c:v>
                </c:pt>
                <c:pt idx="282">
                  <c:v>36.752782548500001</c:v>
                </c:pt>
                <c:pt idx="283">
                  <c:v>35.474917126999998</c:v>
                </c:pt>
                <c:pt idx="284">
                  <c:v>34.169716057800002</c:v>
                </c:pt>
                <c:pt idx="285">
                  <c:v>34.022008236200001</c:v>
                </c:pt>
                <c:pt idx="286">
                  <c:v>32.894190672100002</c:v>
                </c:pt>
                <c:pt idx="287">
                  <c:v>32.937880658399997</c:v>
                </c:pt>
                <c:pt idx="288">
                  <c:v>30.631770177700002</c:v>
                </c:pt>
                <c:pt idx="289">
                  <c:v>32.841757327800003</c:v>
                </c:pt>
                <c:pt idx="290">
                  <c:v>40.822525815200002</c:v>
                </c:pt>
                <c:pt idx="291">
                  <c:v>39.7723093623</c:v>
                </c:pt>
                <c:pt idx="292">
                  <c:v>39.278931525399997</c:v>
                </c:pt>
                <c:pt idx="293">
                  <c:v>41.040016216200002</c:v>
                </c:pt>
                <c:pt idx="294">
                  <c:v>37.871452830000003</c:v>
                </c:pt>
                <c:pt idx="295">
                  <c:v>39.737684563899997</c:v>
                </c:pt>
                <c:pt idx="296">
                  <c:v>38.154338688000003</c:v>
                </c:pt>
                <c:pt idx="297">
                  <c:v>37.847599999800003</c:v>
                </c:pt>
                <c:pt idx="298">
                  <c:v>35.662638610499997</c:v>
                </c:pt>
                <c:pt idx="299">
                  <c:v>34.734158984600001</c:v>
                </c:pt>
                <c:pt idx="300">
                  <c:v>33.005330671899998</c:v>
                </c:pt>
                <c:pt idx="301">
                  <c:v>33.633093439500001</c:v>
                </c:pt>
                <c:pt idx="302">
                  <c:v>41.801336855899997</c:v>
                </c:pt>
                <c:pt idx="303">
                  <c:v>38.655290322500001</c:v>
                </c:pt>
                <c:pt idx="304">
                  <c:v>42.539211563599999</c:v>
                </c:pt>
                <c:pt idx="305">
                  <c:v>44.182319999800001</c:v>
                </c:pt>
                <c:pt idx="306">
                  <c:v>40.173188196600002</c:v>
                </c:pt>
                <c:pt idx="307">
                  <c:v>42.702746893399997</c:v>
                </c:pt>
                <c:pt idx="308">
                  <c:v>38.987560052200003</c:v>
                </c:pt>
                <c:pt idx="309">
                  <c:v>38.463692908299997</c:v>
                </c:pt>
                <c:pt idx="310">
                  <c:v>36.447514322799996</c:v>
                </c:pt>
                <c:pt idx="311">
                  <c:v>34.769825407100001</c:v>
                </c:pt>
                <c:pt idx="312">
                  <c:v>35.310593264200001</c:v>
                </c:pt>
                <c:pt idx="313">
                  <c:v>38.914983860500001</c:v>
                </c:pt>
                <c:pt idx="314">
                  <c:v>43.651478484199998</c:v>
                </c:pt>
                <c:pt idx="315">
                  <c:v>42.193608445199999</c:v>
                </c:pt>
                <c:pt idx="316">
                  <c:v>45.309167305099997</c:v>
                </c:pt>
                <c:pt idx="317">
                  <c:v>42.760708360000002</c:v>
                </c:pt>
                <c:pt idx="318">
                  <c:v>42.7090242039</c:v>
                </c:pt>
                <c:pt idx="319">
                  <c:v>42.9572066116</c:v>
                </c:pt>
                <c:pt idx="320">
                  <c:v>39.490770595800001</c:v>
                </c:pt>
                <c:pt idx="321">
                  <c:v>41.589701832099998</c:v>
                </c:pt>
                <c:pt idx="322">
                  <c:v>36.852016393600003</c:v>
                </c:pt>
                <c:pt idx="323">
                  <c:v>35.357918032900002</c:v>
                </c:pt>
                <c:pt idx="324">
                  <c:v>36.870729101099997</c:v>
                </c:pt>
                <c:pt idx="325">
                  <c:v>38.173701754299998</c:v>
                </c:pt>
                <c:pt idx="326">
                  <c:v>44.035013750099999</c:v>
                </c:pt>
                <c:pt idx="327">
                  <c:v>42.869066167100002</c:v>
                </c:pt>
                <c:pt idx="328">
                  <c:v>44.2836352279</c:v>
                </c:pt>
                <c:pt idx="329">
                  <c:v>43.877100436699997</c:v>
                </c:pt>
                <c:pt idx="330">
                  <c:v>44.576505919200002</c:v>
                </c:pt>
                <c:pt idx="331">
                  <c:v>44.163748756300002</c:v>
                </c:pt>
                <c:pt idx="332">
                  <c:v>41.442935483799999</c:v>
                </c:pt>
                <c:pt idx="333">
                  <c:v>41.8054900992</c:v>
                </c:pt>
                <c:pt idx="334">
                  <c:v>36.5002972136</c:v>
                </c:pt>
                <c:pt idx="335">
                  <c:v>38.000426534299997</c:v>
                </c:pt>
                <c:pt idx="336">
                  <c:v>37.366199257600002</c:v>
                </c:pt>
                <c:pt idx="337">
                  <c:v>38.248328598000001</c:v>
                </c:pt>
                <c:pt idx="338">
                  <c:v>45.198723797900001</c:v>
                </c:pt>
                <c:pt idx="339">
                  <c:v>45.3802720001</c:v>
                </c:pt>
                <c:pt idx="340">
                  <c:v>47.047223587200001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128320"/>
        <c:axId val="495128712"/>
      </c:scatterChart>
      <c:valAx>
        <c:axId val="495128320"/>
        <c:scaling>
          <c:orientation val="minMax"/>
          <c:min val="19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28712"/>
        <c:crosses val="autoZero"/>
        <c:crossBetween val="midCat"/>
      </c:valAx>
      <c:valAx>
        <c:axId val="49512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2832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>
                <a:solidFill>
                  <a:sysClr val="windowText" lastClr="000000"/>
                </a:solidFill>
              </a:rPr>
              <a:t>Seasonal indices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'Data from Statgraphics file'!$K$2</c:f>
              <c:strCache>
                <c:ptCount val="1"/>
                <c:pt idx="0">
                  <c:v>SINDEX</c:v>
                </c:pt>
              </c:strCache>
            </c:strRef>
          </c:tx>
          <c:spPr>
            <a:ln w="158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'Data from Statgraphics file'!$X$7:$X$18</c:f>
              <c:numCache>
                <c:formatCode>General</c:formatCode>
                <c:ptCount val="12"/>
                <c:pt idx="0">
                  <c:v>86.364219712525667</c:v>
                </c:pt>
                <c:pt idx="1">
                  <c:v>90.209171035497661</c:v>
                </c:pt>
                <c:pt idx="2">
                  <c:v>107.19684821162912</c:v>
                </c:pt>
                <c:pt idx="3">
                  <c:v>106.40822223549738</c:v>
                </c:pt>
                <c:pt idx="4">
                  <c:v>110.15142529578488</c:v>
                </c:pt>
                <c:pt idx="5">
                  <c:v>110.65279716219345</c:v>
                </c:pt>
                <c:pt idx="6">
                  <c:v>106.26122261947262</c:v>
                </c:pt>
                <c:pt idx="7">
                  <c:v>104.4325797387646</c:v>
                </c:pt>
                <c:pt idx="8">
                  <c:v>98.098531944079625</c:v>
                </c:pt>
                <c:pt idx="9">
                  <c:v>100.14634535795226</c:v>
                </c:pt>
                <c:pt idx="10">
                  <c:v>91.940862961806573</c:v>
                </c:pt>
                <c:pt idx="11">
                  <c:v>88.138617030637505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966656"/>
        <c:axId val="544965480"/>
      </c:lineChart>
      <c:catAx>
        <c:axId val="544966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65480"/>
        <c:crosses val="autoZero"/>
        <c:auto val="1"/>
        <c:lblAlgn val="ctr"/>
        <c:lblOffset val="100"/>
        <c:noMultiLvlLbl val="0"/>
      </c:catAx>
      <c:valAx>
        <c:axId val="544965480"/>
        <c:scaling>
          <c:orientation val="minMax"/>
          <c:max val="115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66656"/>
        <c:crosses val="autoZero"/>
        <c:crossBetween val="between"/>
        <c:majorUnit val="5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zero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5</xdr:row>
      <xdr:rowOff>85725</xdr:rowOff>
    </xdr:from>
    <xdr:to>
      <xdr:col>20</xdr:col>
      <xdr:colOff>57150</xdr:colOff>
      <xdr:row>19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409575</xdr:colOff>
      <xdr:row>38</xdr:row>
      <xdr:rowOff>9525</xdr:rowOff>
    </xdr:from>
    <xdr:to>
      <xdr:col>20</xdr:col>
      <xdr:colOff>104775</xdr:colOff>
      <xdr:row>52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400050</xdr:colOff>
      <xdr:row>21</xdr:row>
      <xdr:rowOff>133350</xdr:rowOff>
    </xdr:from>
    <xdr:to>
      <xdr:col>20</xdr:col>
      <xdr:colOff>95250</xdr:colOff>
      <xdr:row>36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171450</xdr:colOff>
      <xdr:row>20</xdr:row>
      <xdr:rowOff>19050</xdr:rowOff>
    </xdr:from>
    <xdr:to>
      <xdr:col>16</xdr:col>
      <xdr:colOff>438150</xdr:colOff>
      <xdr:row>21</xdr:row>
      <xdr:rowOff>95250</xdr:rowOff>
    </xdr:to>
    <xdr:sp macro="" textlink="">
      <xdr:nvSpPr>
        <xdr:cNvPr id="2" name="Down Arrow 1"/>
        <xdr:cNvSpPr/>
      </xdr:nvSpPr>
      <xdr:spPr>
        <a:xfrm>
          <a:off x="12182475" y="4591050"/>
          <a:ext cx="266700" cy="2667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257175</xdr:colOff>
      <xdr:row>36</xdr:row>
      <xdr:rowOff>57150</xdr:rowOff>
    </xdr:from>
    <xdr:to>
      <xdr:col>16</xdr:col>
      <xdr:colOff>523875</xdr:colOff>
      <xdr:row>37</xdr:row>
      <xdr:rowOff>133350</xdr:rowOff>
    </xdr:to>
    <xdr:sp macro="" textlink="">
      <xdr:nvSpPr>
        <xdr:cNvPr id="7" name="Down Arrow 6"/>
        <xdr:cNvSpPr/>
      </xdr:nvSpPr>
      <xdr:spPr>
        <a:xfrm>
          <a:off x="12268200" y="7677150"/>
          <a:ext cx="266700" cy="2667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180975</xdr:colOff>
      <xdr:row>8</xdr:row>
      <xdr:rowOff>0</xdr:rowOff>
    </xdr:from>
    <xdr:to>
      <xdr:col>4</xdr:col>
      <xdr:colOff>847725</xdr:colOff>
      <xdr:row>11</xdr:row>
      <xdr:rowOff>66675</xdr:rowOff>
    </xdr:to>
    <xdr:sp macro="" textlink="">
      <xdr:nvSpPr>
        <xdr:cNvPr id="3" name="TextBox 2"/>
        <xdr:cNvSpPr txBox="1"/>
      </xdr:nvSpPr>
      <xdr:spPr>
        <a:xfrm>
          <a:off x="180975" y="2286000"/>
          <a:ext cx="3105150" cy="6381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See links and charts at the right</a:t>
          </a:r>
          <a:r>
            <a:rPr lang="en-US" sz="1100" baseline="0"/>
            <a:t> .  Excel formulas for the seasonal adjustment calculations are given on the second worksheet.</a:t>
          </a:r>
          <a:endParaRPr lang="en-US" sz="1100"/>
        </a:p>
      </xdr:txBody>
    </xdr:sp>
    <xdr:clientData/>
  </xdr:twoCellAnchor>
  <xdr:twoCellAnchor>
    <xdr:from>
      <xdr:col>20</xdr:col>
      <xdr:colOff>600075</xdr:colOff>
      <xdr:row>5</xdr:row>
      <xdr:rowOff>123825</xdr:rowOff>
    </xdr:from>
    <xdr:to>
      <xdr:col>28</xdr:col>
      <xdr:colOff>295275</xdr:colOff>
      <xdr:row>20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247648</xdr:colOff>
      <xdr:row>1</xdr:row>
      <xdr:rowOff>76199</xdr:rowOff>
    </xdr:from>
    <xdr:to>
      <xdr:col>17</xdr:col>
      <xdr:colOff>457199</xdr:colOff>
      <xdr:row>11</xdr:row>
      <xdr:rowOff>133350</xdr:rowOff>
    </xdr:to>
    <xdr:sp macro="" textlink="">
      <xdr:nvSpPr>
        <xdr:cNvPr id="3" name="TextBox 2"/>
        <xdr:cNvSpPr txBox="1"/>
      </xdr:nvSpPr>
      <xdr:spPr>
        <a:xfrm>
          <a:off x="9820273" y="1028699"/>
          <a:ext cx="3257551" cy="196215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These </a:t>
          </a:r>
          <a:r>
            <a:rPr lang="en-US" sz="1100" baseline="0"/>
            <a:t> formulas replicate the values from the Statgraphics file, which are shown in the previous worksheet, apart from round-off error.  </a:t>
          </a:r>
        </a:p>
        <a:p>
          <a:endParaRPr lang="en-US" sz="1100" baseline="0"/>
        </a:p>
        <a:p>
          <a:r>
            <a:rPr lang="en-US" sz="1100" baseline="0"/>
            <a:t>The seasonally adjusted values in column F are those that were reported by the U.S. Bureau of Economic  Analysis (National Income and Product Accounts).  They are based on undeflated data and use a more sophisticated methodology for seasonal adjustment that takes into account a variety of other factors.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people.duke.edu/~rnau/411seas.htm" TargetMode="External"/><Relationship Id="rId1" Type="http://schemas.openxmlformats.org/officeDocument/2006/relationships/hyperlink" Target="http://people.duke.edu/~rnau/411sdif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3"/>
  <sheetViews>
    <sheetView tabSelected="1" workbookViewId="0"/>
  </sheetViews>
  <sheetFormatPr defaultRowHeight="15" x14ac:dyDescent="0.25"/>
  <cols>
    <col min="5" max="5" width="13" customWidth="1"/>
    <col min="6" max="6" width="13.85546875" customWidth="1"/>
    <col min="7" max="7" width="12.85546875" customWidth="1"/>
    <col min="8" max="8" width="15.28515625" customWidth="1"/>
    <col min="9" max="12" width="13" customWidth="1"/>
  </cols>
  <sheetData>
    <row r="1" spans="1:24" ht="75" x14ac:dyDescent="0.25">
      <c r="B1" s="1"/>
      <c r="C1" s="1"/>
      <c r="D1" s="1"/>
      <c r="E1" s="6" t="s">
        <v>25</v>
      </c>
      <c r="F1" s="6" t="s">
        <v>26</v>
      </c>
      <c r="G1" s="6" t="s">
        <v>15</v>
      </c>
      <c r="H1" s="6" t="s">
        <v>7</v>
      </c>
      <c r="I1" s="6" t="s">
        <v>18</v>
      </c>
      <c r="J1" s="6" t="s">
        <v>10</v>
      </c>
      <c r="K1" s="6" t="s">
        <v>19</v>
      </c>
      <c r="L1" s="6" t="s">
        <v>21</v>
      </c>
    </row>
    <row r="2" spans="1:24" x14ac:dyDescent="0.25">
      <c r="A2" s="7" t="s">
        <v>12</v>
      </c>
      <c r="B2" s="7" t="s">
        <v>13</v>
      </c>
      <c r="C2" s="7" t="s">
        <v>14</v>
      </c>
      <c r="D2" s="7" t="s">
        <v>1</v>
      </c>
      <c r="E2" s="7" t="s">
        <v>0</v>
      </c>
      <c r="F2" s="7" t="s">
        <v>2</v>
      </c>
      <c r="G2" s="7" t="s">
        <v>3</v>
      </c>
      <c r="H2" s="7" t="s">
        <v>22</v>
      </c>
      <c r="I2" s="7" t="s">
        <v>5</v>
      </c>
      <c r="J2" s="7" t="s">
        <v>11</v>
      </c>
      <c r="K2" s="7" t="s">
        <v>17</v>
      </c>
      <c r="L2" s="7" t="s">
        <v>6</v>
      </c>
      <c r="N2" s="9" t="s">
        <v>24</v>
      </c>
    </row>
    <row r="3" spans="1:24" x14ac:dyDescent="0.25">
      <c r="A3">
        <v>1</v>
      </c>
      <c r="B3">
        <v>1970</v>
      </c>
      <c r="C3">
        <v>1</v>
      </c>
      <c r="D3" s="3">
        <v>1970</v>
      </c>
      <c r="E3" s="2">
        <v>4.7919999999999998</v>
      </c>
      <c r="F3" s="2">
        <v>5.5030000000000001</v>
      </c>
      <c r="G3" s="2">
        <v>0.29670356886346183</v>
      </c>
      <c r="H3" s="2">
        <v>16.1508</v>
      </c>
      <c r="K3" s="2">
        <f>H3/L3</f>
        <v>0.86364219712525669</v>
      </c>
      <c r="L3" s="2">
        <v>18.700800000000001</v>
      </c>
      <c r="N3" s="8" t="s">
        <v>23</v>
      </c>
    </row>
    <row r="4" spans="1:24" x14ac:dyDescent="0.25">
      <c r="A4">
        <v>2</v>
      </c>
      <c r="B4">
        <v>1970</v>
      </c>
      <c r="C4">
        <v>2</v>
      </c>
      <c r="D4" s="3">
        <v>1970.08333333</v>
      </c>
      <c r="E4" s="2">
        <v>4.9550000000000001</v>
      </c>
      <c r="F4" s="2">
        <v>5.6349999999999998</v>
      </c>
      <c r="G4" s="2">
        <v>0.29827315541600002</v>
      </c>
      <c r="H4" s="2">
        <v>16.612289473699999</v>
      </c>
      <c r="K4" s="2">
        <f t="shared" ref="K4:K67" si="0">H4/L4</f>
        <v>0.90209171035497659</v>
      </c>
      <c r="L4" s="2">
        <v>18.415299999999998</v>
      </c>
      <c r="N4" s="8" t="s">
        <v>20</v>
      </c>
    </row>
    <row r="5" spans="1:24" x14ac:dyDescent="0.25">
      <c r="A5">
        <v>3</v>
      </c>
      <c r="B5">
        <v>1970</v>
      </c>
      <c r="C5">
        <v>3</v>
      </c>
      <c r="D5" s="3">
        <v>1970.16666667</v>
      </c>
      <c r="E5" s="2">
        <v>5.6390000000000002</v>
      </c>
      <c r="F5" s="2">
        <v>5.415</v>
      </c>
      <c r="G5" s="2">
        <v>0.299843014129</v>
      </c>
      <c r="H5" s="2">
        <v>18.806507853399999</v>
      </c>
      <c r="K5" s="2">
        <f t="shared" si="0"/>
        <v>1.0719684821162911</v>
      </c>
      <c r="L5" s="2">
        <v>17.543900000000001</v>
      </c>
      <c r="N5" t="s">
        <v>27</v>
      </c>
    </row>
    <row r="6" spans="1:24" x14ac:dyDescent="0.25">
      <c r="A6">
        <v>4</v>
      </c>
      <c r="B6">
        <v>1970</v>
      </c>
      <c r="C6">
        <v>4</v>
      </c>
      <c r="D6" s="3">
        <v>1970.25</v>
      </c>
      <c r="E6" s="2">
        <v>5.9749999999999996</v>
      </c>
      <c r="F6" s="2">
        <v>5.52</v>
      </c>
      <c r="G6" s="2">
        <v>0.30219780219800002</v>
      </c>
      <c r="H6" s="2">
        <v>19.771818181800001</v>
      </c>
      <c r="K6" s="2">
        <f t="shared" si="0"/>
        <v>1.0640822223549737</v>
      </c>
      <c r="L6" s="2">
        <v>18.581099999999999</v>
      </c>
    </row>
    <row r="7" spans="1:24" x14ac:dyDescent="0.25">
      <c r="A7">
        <v>5</v>
      </c>
      <c r="B7">
        <v>1970</v>
      </c>
      <c r="C7">
        <v>5</v>
      </c>
      <c r="D7" s="3">
        <v>1970.33333333</v>
      </c>
      <c r="E7" s="2">
        <v>6.0759999999999996</v>
      </c>
      <c r="F7" s="2">
        <v>5.5780000000000003</v>
      </c>
      <c r="G7" s="2">
        <v>0.30298273155400002</v>
      </c>
      <c r="H7" s="2">
        <v>20.053948186500001</v>
      </c>
      <c r="K7" s="2">
        <f t="shared" si="0"/>
        <v>1.1015142529578488</v>
      </c>
      <c r="L7" s="2">
        <v>18.2058</v>
      </c>
      <c r="X7">
        <f>K3*100</f>
        <v>86.364219712525667</v>
      </c>
    </row>
    <row r="8" spans="1:24" x14ac:dyDescent="0.25">
      <c r="A8">
        <v>6</v>
      </c>
      <c r="B8">
        <v>1970</v>
      </c>
      <c r="C8">
        <v>6</v>
      </c>
      <c r="D8" s="3">
        <v>1970.41666667</v>
      </c>
      <c r="E8" s="2">
        <v>6.548</v>
      </c>
      <c r="F8" s="2">
        <v>5.7050000000000001</v>
      </c>
      <c r="G8" s="2">
        <v>0.30455259026699999</v>
      </c>
      <c r="H8" s="2">
        <v>21.500391752599999</v>
      </c>
      <c r="K8" s="2">
        <f t="shared" si="0"/>
        <v>1.1065279716219345</v>
      </c>
      <c r="L8" s="2">
        <v>19.430499999999999</v>
      </c>
      <c r="X8">
        <f>K4*100</f>
        <v>90.209171035497661</v>
      </c>
    </row>
    <row r="9" spans="1:24" x14ac:dyDescent="0.25">
      <c r="A9">
        <v>7</v>
      </c>
      <c r="B9">
        <v>1970</v>
      </c>
      <c r="C9">
        <v>7</v>
      </c>
      <c r="D9" s="3">
        <v>1970.5</v>
      </c>
      <c r="E9" s="2">
        <v>6.1050000000000004</v>
      </c>
      <c r="F9" s="2">
        <v>5.6459999999999999</v>
      </c>
      <c r="G9" s="2">
        <v>0.30612244898000002</v>
      </c>
      <c r="H9" s="2">
        <v>19.943000000000001</v>
      </c>
      <c r="I9" s="2">
        <v>17.866099999999999</v>
      </c>
      <c r="J9" s="2">
        <v>1.11624808996</v>
      </c>
      <c r="K9" s="2">
        <f t="shared" si="0"/>
        <v>1.0626122261947262</v>
      </c>
      <c r="L9" s="2">
        <v>18.767900000000001</v>
      </c>
      <c r="X9">
        <f>K5*100</f>
        <v>107.19684821162912</v>
      </c>
    </row>
    <row r="10" spans="1:24" x14ac:dyDescent="0.25">
      <c r="A10">
        <v>8</v>
      </c>
      <c r="B10">
        <v>1970</v>
      </c>
      <c r="C10">
        <v>8</v>
      </c>
      <c r="D10" s="3">
        <v>1970.58333333</v>
      </c>
      <c r="E10" s="2">
        <v>5.3650000000000002</v>
      </c>
      <c r="F10" s="2">
        <v>5.6509999999999998</v>
      </c>
      <c r="G10" s="2">
        <v>0.30612244898000002</v>
      </c>
      <c r="H10" s="2">
        <v>17.525666666599999</v>
      </c>
      <c r="I10" s="2">
        <v>17.930299999999999</v>
      </c>
      <c r="J10" s="2">
        <v>0.97743484492699995</v>
      </c>
      <c r="K10" s="2">
        <f t="shared" si="0"/>
        <v>1.0443257973876461</v>
      </c>
      <c r="L10" s="2">
        <v>16.7818</v>
      </c>
      <c r="X10">
        <f>K6*100</f>
        <v>106.40822223549738</v>
      </c>
    </row>
    <row r="11" spans="1:24" x14ac:dyDescent="0.25">
      <c r="A11">
        <v>9</v>
      </c>
      <c r="B11">
        <v>1970</v>
      </c>
      <c r="C11">
        <v>9</v>
      </c>
      <c r="D11" s="3">
        <v>1970.66666667</v>
      </c>
      <c r="E11" s="2">
        <v>5.1710000000000003</v>
      </c>
      <c r="F11" s="2">
        <v>5.3730000000000002</v>
      </c>
      <c r="G11" s="2">
        <v>0.30769230769200001</v>
      </c>
      <c r="H11" s="2">
        <v>16.80575</v>
      </c>
      <c r="I11" s="2">
        <v>18.113099999999999</v>
      </c>
      <c r="J11" s="2">
        <v>0.92782571729899999</v>
      </c>
      <c r="K11" s="2">
        <f t="shared" si="0"/>
        <v>0.98098531944079626</v>
      </c>
      <c r="L11" s="2">
        <v>17.131499999999999</v>
      </c>
      <c r="X11">
        <f>K7*100</f>
        <v>110.15142529578488</v>
      </c>
    </row>
    <row r="12" spans="1:24" x14ac:dyDescent="0.25">
      <c r="A12">
        <v>10</v>
      </c>
      <c r="B12">
        <v>1970</v>
      </c>
      <c r="C12">
        <v>10</v>
      </c>
      <c r="D12" s="3">
        <v>1970.75</v>
      </c>
      <c r="E12" s="2">
        <v>5.48</v>
      </c>
      <c r="F12" s="2">
        <v>5.2720000000000002</v>
      </c>
      <c r="G12" s="2">
        <v>0.30926216640499998</v>
      </c>
      <c r="H12" s="2">
        <v>17.7195939086</v>
      </c>
      <c r="I12" s="2">
        <v>18.363299999999999</v>
      </c>
      <c r="J12" s="2">
        <v>0.96494638763200002</v>
      </c>
      <c r="K12" s="2">
        <f t="shared" si="0"/>
        <v>1.0014634535795226</v>
      </c>
      <c r="L12" s="2">
        <v>17.6937</v>
      </c>
      <c r="X12">
        <f>K8*100</f>
        <v>110.65279716219345</v>
      </c>
    </row>
    <row r="13" spans="1:24" x14ac:dyDescent="0.25">
      <c r="A13">
        <v>11</v>
      </c>
      <c r="B13">
        <v>1970</v>
      </c>
      <c r="C13">
        <v>11</v>
      </c>
      <c r="D13" s="3">
        <v>1970.83333333</v>
      </c>
      <c r="E13" s="2">
        <v>4.4850000000000003</v>
      </c>
      <c r="F13" s="2">
        <v>4.681</v>
      </c>
      <c r="G13" s="2">
        <v>0.31083202511800001</v>
      </c>
      <c r="H13" s="2">
        <v>14.4290151515</v>
      </c>
      <c r="I13" s="2">
        <v>18.567499999999999</v>
      </c>
      <c r="J13" s="2">
        <v>0.77711054261500001</v>
      </c>
      <c r="K13" s="2">
        <f t="shared" si="0"/>
        <v>0.9194086296180658</v>
      </c>
      <c r="L13" s="2">
        <v>15.6938</v>
      </c>
      <c r="X13">
        <f>K9*100</f>
        <v>106.26122261947262</v>
      </c>
    </row>
    <row r="14" spans="1:24" x14ac:dyDescent="0.25">
      <c r="A14">
        <v>12</v>
      </c>
      <c r="B14">
        <v>1970</v>
      </c>
      <c r="C14">
        <v>12</v>
      </c>
      <c r="D14" s="3">
        <v>1970.91666667</v>
      </c>
      <c r="E14" s="2">
        <v>4.6500000000000004</v>
      </c>
      <c r="F14" s="2">
        <v>5.18</v>
      </c>
      <c r="G14" s="2">
        <v>0.31240188383</v>
      </c>
      <c r="H14" s="2">
        <v>14.8846733669</v>
      </c>
      <c r="I14" s="2">
        <v>18.7515</v>
      </c>
      <c r="J14" s="2">
        <v>0.79378716369400004</v>
      </c>
      <c r="K14" s="2">
        <f t="shared" si="0"/>
        <v>0.88138617030637512</v>
      </c>
      <c r="L14" s="2">
        <v>16.887799999999999</v>
      </c>
      <c r="X14">
        <f>K10*100</f>
        <v>104.4325797387646</v>
      </c>
    </row>
    <row r="15" spans="1:24" x14ac:dyDescent="0.25">
      <c r="A15">
        <v>13</v>
      </c>
      <c r="B15">
        <v>1971</v>
      </c>
      <c r="C15">
        <v>1</v>
      </c>
      <c r="D15" s="3">
        <v>1971</v>
      </c>
      <c r="E15" s="2">
        <v>5.1639999999999997</v>
      </c>
      <c r="F15" s="2">
        <v>6.1029999999999998</v>
      </c>
      <c r="G15" s="2">
        <v>0.31240188383</v>
      </c>
      <c r="H15" s="2">
        <v>16.529989949800001</v>
      </c>
      <c r="I15" s="2">
        <v>18.920300000000001</v>
      </c>
      <c r="J15" s="2">
        <v>0.87366479389899998</v>
      </c>
      <c r="K15" s="2">
        <f t="shared" si="0"/>
        <v>0.86364035077508239</v>
      </c>
      <c r="L15" s="2">
        <v>19.139900000000001</v>
      </c>
      <c r="X15">
        <f>K11*100</f>
        <v>98.098531944079625</v>
      </c>
    </row>
    <row r="16" spans="1:24" x14ac:dyDescent="0.25">
      <c r="A16">
        <v>14</v>
      </c>
      <c r="B16">
        <v>1971</v>
      </c>
      <c r="C16">
        <v>2</v>
      </c>
      <c r="D16" s="3">
        <v>1971.08333333</v>
      </c>
      <c r="E16" s="2">
        <v>5.5670000000000002</v>
      </c>
      <c r="F16" s="2">
        <v>6.3390000000000004</v>
      </c>
      <c r="G16" s="2">
        <v>0.31318681318699998</v>
      </c>
      <c r="H16" s="2">
        <v>17.775333333300001</v>
      </c>
      <c r="I16" s="2">
        <v>19.1021</v>
      </c>
      <c r="J16" s="2">
        <v>0.93054166819399997</v>
      </c>
      <c r="K16" s="2">
        <f t="shared" si="0"/>
        <v>0.90209054399987831</v>
      </c>
      <c r="L16" s="2">
        <v>19.704599999999999</v>
      </c>
      <c r="X16">
        <f>K12*100</f>
        <v>100.14634535795226</v>
      </c>
    </row>
    <row r="17" spans="1:24" x14ac:dyDescent="0.25">
      <c r="A17">
        <v>15</v>
      </c>
      <c r="B17">
        <v>1971</v>
      </c>
      <c r="C17">
        <v>3</v>
      </c>
      <c r="D17" s="3">
        <v>1971.16666667</v>
      </c>
      <c r="E17" s="2">
        <v>6.9169999999999998</v>
      </c>
      <c r="F17" s="2">
        <v>6.43</v>
      </c>
      <c r="G17" s="2">
        <v>0.31397174254299998</v>
      </c>
      <c r="H17" s="2">
        <v>22.030645</v>
      </c>
      <c r="I17" s="2">
        <v>19.404399999999999</v>
      </c>
      <c r="J17" s="2">
        <v>1.1353404382500001</v>
      </c>
      <c r="K17" s="2">
        <f t="shared" si="0"/>
        <v>1.0719673894003385</v>
      </c>
      <c r="L17" s="2">
        <v>20.551600000000001</v>
      </c>
      <c r="X17">
        <f>K13*100</f>
        <v>91.940862961806573</v>
      </c>
    </row>
    <row r="18" spans="1:24" x14ac:dyDescent="0.25">
      <c r="A18">
        <v>16</v>
      </c>
      <c r="B18">
        <v>1971</v>
      </c>
      <c r="C18">
        <v>4</v>
      </c>
      <c r="D18" s="3">
        <v>1971.25</v>
      </c>
      <c r="E18" s="2">
        <v>7.0979999999999999</v>
      </c>
      <c r="F18" s="2">
        <v>6.5469999999999997</v>
      </c>
      <c r="G18" s="2">
        <v>0.31475667190000001</v>
      </c>
      <c r="H18" s="2">
        <v>22.550753117199999</v>
      </c>
      <c r="I18" s="2">
        <v>19.832899999999999</v>
      </c>
      <c r="J18" s="2">
        <v>1.1370399689399999</v>
      </c>
      <c r="K18" s="2">
        <f t="shared" si="0"/>
        <v>1.0640861959929409</v>
      </c>
      <c r="L18" s="2">
        <v>21.192599999999999</v>
      </c>
      <c r="X18">
        <f>K14*100</f>
        <v>88.138617030637505</v>
      </c>
    </row>
    <row r="19" spans="1:24" x14ac:dyDescent="0.25">
      <c r="A19">
        <v>17</v>
      </c>
      <c r="B19">
        <v>1971</v>
      </c>
      <c r="C19">
        <v>5</v>
      </c>
      <c r="D19" s="3">
        <v>1971.33333333</v>
      </c>
      <c r="E19" s="2">
        <v>7.0149999999999997</v>
      </c>
      <c r="F19" s="2">
        <v>6.46</v>
      </c>
      <c r="G19" s="2">
        <v>0.316326530612</v>
      </c>
      <c r="H19" s="2">
        <v>22.176451612899999</v>
      </c>
      <c r="I19" s="2">
        <v>20.413</v>
      </c>
      <c r="J19" s="2">
        <v>1.08639102533</v>
      </c>
      <c r="K19" s="2">
        <f t="shared" si="0"/>
        <v>1.1015140350226249</v>
      </c>
      <c r="L19" s="2">
        <v>20.1327</v>
      </c>
    </row>
    <row r="20" spans="1:24" x14ac:dyDescent="0.25">
      <c r="A20">
        <v>18</v>
      </c>
      <c r="B20">
        <v>1971</v>
      </c>
      <c r="C20">
        <v>6</v>
      </c>
      <c r="D20" s="3">
        <v>1971.41666667</v>
      </c>
      <c r="E20" s="2">
        <v>7.5830000000000002</v>
      </c>
      <c r="F20" s="2">
        <v>6.6029999999999998</v>
      </c>
      <c r="G20" s="2">
        <v>0.31868131868100003</v>
      </c>
      <c r="H20" s="2">
        <v>23.794931034499999</v>
      </c>
      <c r="I20" s="2">
        <v>20.956099999999999</v>
      </c>
      <c r="J20" s="2">
        <v>1.13546413693</v>
      </c>
      <c r="K20" s="2">
        <f t="shared" si="0"/>
        <v>1.1065299656577117</v>
      </c>
      <c r="L20" s="2">
        <v>21.504100000000001</v>
      </c>
    </row>
    <row r="21" spans="1:24" x14ac:dyDescent="0.25">
      <c r="A21">
        <v>19</v>
      </c>
      <c r="B21">
        <v>1971</v>
      </c>
      <c r="C21">
        <v>7</v>
      </c>
      <c r="D21" s="3">
        <v>1971.5</v>
      </c>
      <c r="E21" s="2">
        <v>6.9320000000000004</v>
      </c>
      <c r="F21" s="2">
        <v>6.5460000000000003</v>
      </c>
      <c r="G21" s="2">
        <v>0.319466248038</v>
      </c>
      <c r="H21" s="2">
        <v>21.698692874700001</v>
      </c>
      <c r="I21" s="2">
        <v>21.235900000000001</v>
      </c>
      <c r="J21" s="2">
        <v>1.0217932840099999</v>
      </c>
      <c r="K21" s="2">
        <f t="shared" si="0"/>
        <v>1.0626092239400202</v>
      </c>
      <c r="L21" s="2">
        <v>20.420200000000001</v>
      </c>
    </row>
    <row r="22" spans="1:24" x14ac:dyDescent="0.25">
      <c r="A22">
        <v>20</v>
      </c>
      <c r="B22">
        <v>1971</v>
      </c>
      <c r="C22">
        <v>8</v>
      </c>
      <c r="D22" s="3">
        <v>1971.58333333</v>
      </c>
      <c r="E22" s="2">
        <v>6.4480000000000004</v>
      </c>
      <c r="F22" s="2">
        <v>6.6630000000000003</v>
      </c>
      <c r="G22" s="2">
        <v>0.320251177394</v>
      </c>
      <c r="H22" s="2">
        <v>20.134196078399999</v>
      </c>
      <c r="I22" s="2">
        <v>21.399799999999999</v>
      </c>
      <c r="J22" s="2">
        <v>0.94085926036699996</v>
      </c>
      <c r="K22" s="2">
        <f t="shared" si="0"/>
        <v>1.044326442374323</v>
      </c>
      <c r="L22" s="2">
        <v>19.279599999999999</v>
      </c>
    </row>
    <row r="23" spans="1:24" x14ac:dyDescent="0.25">
      <c r="A23">
        <v>21</v>
      </c>
      <c r="B23">
        <v>1971</v>
      </c>
      <c r="C23">
        <v>9</v>
      </c>
      <c r="D23" s="3">
        <v>1971.66666667</v>
      </c>
      <c r="E23" s="2">
        <v>6.87</v>
      </c>
      <c r="F23" s="2">
        <v>7.0830000000000002</v>
      </c>
      <c r="G23" s="2">
        <v>0.320251177394</v>
      </c>
      <c r="H23" s="2">
        <v>21.4519117647</v>
      </c>
      <c r="I23" s="2">
        <v>21.574300000000001</v>
      </c>
      <c r="J23" s="2">
        <v>0.99432658301800003</v>
      </c>
      <c r="K23" s="2">
        <f t="shared" si="0"/>
        <v>0.98098170665087481</v>
      </c>
      <c r="L23" s="2">
        <v>21.867799999999999</v>
      </c>
    </row>
    <row r="24" spans="1:24" x14ac:dyDescent="0.25">
      <c r="A24">
        <v>22</v>
      </c>
      <c r="B24">
        <v>1971</v>
      </c>
      <c r="C24">
        <v>10</v>
      </c>
      <c r="D24" s="3">
        <v>1971.75</v>
      </c>
      <c r="E24" s="2">
        <v>7.4980000000000002</v>
      </c>
      <c r="F24" s="2">
        <v>7.3849999999999998</v>
      </c>
      <c r="G24" s="2">
        <v>0.32103610674999999</v>
      </c>
      <c r="H24" s="2">
        <v>23.355628361899999</v>
      </c>
      <c r="I24" s="2">
        <v>21.706700000000001</v>
      </c>
      <c r="J24" s="2">
        <v>1.07596272119</v>
      </c>
      <c r="K24" s="2">
        <f t="shared" si="0"/>
        <v>1.001463386227301</v>
      </c>
      <c r="L24" s="2">
        <v>23.3215</v>
      </c>
    </row>
    <row r="25" spans="1:24" x14ac:dyDescent="0.25">
      <c r="A25">
        <v>23</v>
      </c>
      <c r="B25">
        <v>1971</v>
      </c>
      <c r="C25">
        <v>11</v>
      </c>
      <c r="D25" s="3">
        <v>1971.83333333</v>
      </c>
      <c r="E25" s="2">
        <v>7.2930000000000001</v>
      </c>
      <c r="F25" s="2">
        <v>7.5439999999999996</v>
      </c>
      <c r="G25" s="2">
        <v>0.32103610674999999</v>
      </c>
      <c r="H25" s="2">
        <v>22.717070904700002</v>
      </c>
      <c r="I25" s="2">
        <v>21.915700000000001</v>
      </c>
      <c r="J25" s="2">
        <v>1.0365673923300001</v>
      </c>
      <c r="K25" s="2">
        <f t="shared" si="0"/>
        <v>0.91940679706901296</v>
      </c>
      <c r="L25" s="2">
        <v>24.708400000000001</v>
      </c>
    </row>
    <row r="26" spans="1:24" x14ac:dyDescent="0.25">
      <c r="A26">
        <v>24</v>
      </c>
      <c r="B26">
        <v>1971</v>
      </c>
      <c r="C26">
        <v>12</v>
      </c>
      <c r="D26" s="3">
        <v>1971.91666667</v>
      </c>
      <c r="E26" s="2">
        <v>6.3330000000000002</v>
      </c>
      <c r="F26" s="2">
        <v>7.0259999999999998</v>
      </c>
      <c r="G26" s="2">
        <v>0.32260596546300002</v>
      </c>
      <c r="H26" s="2">
        <v>19.630759124099999</v>
      </c>
      <c r="I26" s="2">
        <v>22.210899999999999</v>
      </c>
      <c r="J26" s="2">
        <v>0.88383631460199996</v>
      </c>
      <c r="K26" s="2">
        <f t="shared" si="0"/>
        <v>0.88138605839012951</v>
      </c>
      <c r="L26" s="2">
        <v>22.272600000000001</v>
      </c>
    </row>
    <row r="27" spans="1:24" x14ac:dyDescent="0.25">
      <c r="A27">
        <v>25</v>
      </c>
      <c r="B27">
        <v>1972</v>
      </c>
      <c r="C27">
        <v>1</v>
      </c>
      <c r="D27" s="3">
        <v>1972</v>
      </c>
      <c r="E27" s="2">
        <v>5.968</v>
      </c>
      <c r="F27" s="2">
        <v>7.1109999999999998</v>
      </c>
      <c r="G27" s="2">
        <v>0.32260596546300002</v>
      </c>
      <c r="H27" s="2">
        <v>18.499347931900001</v>
      </c>
      <c r="I27" s="2">
        <v>22.423400000000001</v>
      </c>
      <c r="J27" s="2">
        <v>0.82499977701899996</v>
      </c>
      <c r="K27" s="2">
        <f t="shared" si="0"/>
        <v>0.86364029896546246</v>
      </c>
      <c r="L27" s="2">
        <v>21.420200000000001</v>
      </c>
    </row>
    <row r="28" spans="1:24" x14ac:dyDescent="0.25">
      <c r="A28">
        <v>26</v>
      </c>
      <c r="B28">
        <v>1972</v>
      </c>
      <c r="C28">
        <v>2</v>
      </c>
      <c r="D28" s="3">
        <v>1972.08333333</v>
      </c>
      <c r="E28" s="2">
        <v>6.399</v>
      </c>
      <c r="F28" s="2">
        <v>7.048</v>
      </c>
      <c r="G28" s="2">
        <v>0.32417582417599999</v>
      </c>
      <c r="H28" s="2">
        <v>19.739288135599999</v>
      </c>
      <c r="I28" s="2">
        <v>22.650200000000002</v>
      </c>
      <c r="J28" s="2">
        <v>0.87148457850299998</v>
      </c>
      <c r="K28" s="2">
        <f t="shared" si="0"/>
        <v>0.90209115999213951</v>
      </c>
      <c r="L28" s="2">
        <v>21.881699999999999</v>
      </c>
    </row>
    <row r="29" spans="1:24" x14ac:dyDescent="0.25">
      <c r="A29">
        <v>27</v>
      </c>
      <c r="B29">
        <v>1972</v>
      </c>
      <c r="C29">
        <v>3</v>
      </c>
      <c r="D29" s="3">
        <v>1972.16666667</v>
      </c>
      <c r="E29" s="2">
        <v>7.8819999999999997</v>
      </c>
      <c r="F29" s="2">
        <v>7.2309999999999999</v>
      </c>
      <c r="G29" s="2">
        <v>0.32496075353199999</v>
      </c>
      <c r="H29" s="2">
        <v>24.255236714999999</v>
      </c>
      <c r="I29" s="2">
        <v>22.836400000000001</v>
      </c>
      <c r="J29" s="2">
        <v>1.0621288819600001</v>
      </c>
      <c r="K29" s="2">
        <f t="shared" si="0"/>
        <v>1.0719693776848693</v>
      </c>
      <c r="L29" s="2">
        <v>22.626799999999999</v>
      </c>
    </row>
    <row r="30" spans="1:24" x14ac:dyDescent="0.25">
      <c r="A30">
        <v>28</v>
      </c>
      <c r="B30">
        <v>1972</v>
      </c>
      <c r="C30">
        <v>4</v>
      </c>
      <c r="D30" s="3">
        <v>1972.25</v>
      </c>
      <c r="E30" s="2">
        <v>7.6559999999999997</v>
      </c>
      <c r="F30" s="2">
        <v>7.4269999999999996</v>
      </c>
      <c r="G30" s="2">
        <v>0.32574568288900002</v>
      </c>
      <c r="H30" s="2">
        <v>23.502997590300001</v>
      </c>
      <c r="I30" s="2">
        <v>22.958400000000001</v>
      </c>
      <c r="J30" s="2">
        <v>1.02372116524</v>
      </c>
      <c r="K30" s="2">
        <f t="shared" si="0"/>
        <v>1.0640859124074704</v>
      </c>
      <c r="L30" s="2">
        <v>22.087499999999999</v>
      </c>
    </row>
    <row r="31" spans="1:24" x14ac:dyDescent="0.25">
      <c r="A31">
        <v>29</v>
      </c>
      <c r="B31">
        <v>1972</v>
      </c>
      <c r="C31">
        <v>5</v>
      </c>
      <c r="D31" s="3">
        <v>1972.33333333</v>
      </c>
      <c r="E31" s="2">
        <v>8.5679999999999996</v>
      </c>
      <c r="F31" s="2">
        <v>7.5789999999999997</v>
      </c>
      <c r="G31" s="2">
        <v>0.32653061224500002</v>
      </c>
      <c r="H31" s="2">
        <v>26.2395</v>
      </c>
      <c r="I31" s="2">
        <v>23.097100000000001</v>
      </c>
      <c r="J31" s="2">
        <v>1.13605171212</v>
      </c>
      <c r="K31" s="2">
        <f t="shared" si="0"/>
        <v>1.1015095670279664</v>
      </c>
      <c r="L31" s="2">
        <v>23.821400000000001</v>
      </c>
    </row>
    <row r="32" spans="1:24" x14ac:dyDescent="0.25">
      <c r="A32">
        <v>30</v>
      </c>
      <c r="B32">
        <v>1972</v>
      </c>
      <c r="C32">
        <v>6</v>
      </c>
      <c r="D32" s="3">
        <v>1972.41666667</v>
      </c>
      <c r="E32" s="2">
        <v>8.7780000000000005</v>
      </c>
      <c r="F32" s="2">
        <v>7.5960000000000001</v>
      </c>
      <c r="G32" s="2">
        <v>0.32731554160100002</v>
      </c>
      <c r="H32" s="2">
        <v>26.818158273400002</v>
      </c>
      <c r="I32" s="2">
        <v>23.296299999999999</v>
      </c>
      <c r="J32" s="2">
        <v>1.1511785133300001</v>
      </c>
      <c r="K32" s="2">
        <f t="shared" si="0"/>
        <v>1.1065285655566237</v>
      </c>
      <c r="L32" s="2">
        <v>24.2363</v>
      </c>
    </row>
    <row r="33" spans="1:12" x14ac:dyDescent="0.25">
      <c r="A33">
        <v>31</v>
      </c>
      <c r="B33">
        <v>1972</v>
      </c>
      <c r="C33">
        <v>7</v>
      </c>
      <c r="D33" s="3">
        <v>1972.5</v>
      </c>
      <c r="E33" s="2">
        <v>7.819</v>
      </c>
      <c r="F33" s="2">
        <v>7.5549999999999997</v>
      </c>
      <c r="G33" s="2">
        <v>0.32888540031399999</v>
      </c>
      <c r="H33" s="2">
        <v>23.7742386635</v>
      </c>
      <c r="I33" s="2">
        <v>23.639500000000002</v>
      </c>
      <c r="J33" s="2">
        <v>1.0056980900600001</v>
      </c>
      <c r="K33" s="2">
        <f t="shared" si="0"/>
        <v>1.0626117918376285</v>
      </c>
      <c r="L33" s="2">
        <v>22.3734</v>
      </c>
    </row>
    <row r="34" spans="1:12" x14ac:dyDescent="0.25">
      <c r="A34">
        <v>32</v>
      </c>
      <c r="B34">
        <v>1972</v>
      </c>
      <c r="C34">
        <v>8</v>
      </c>
      <c r="D34" s="3">
        <v>1972.58333333</v>
      </c>
      <c r="E34" s="2">
        <v>7.7480000000000002</v>
      </c>
      <c r="F34" s="2">
        <v>7.7370000000000001</v>
      </c>
      <c r="G34" s="2">
        <v>0.32967032966999998</v>
      </c>
      <c r="H34" s="2">
        <v>23.502266666699999</v>
      </c>
      <c r="I34" s="2">
        <v>24.007999999999999</v>
      </c>
      <c r="J34" s="2">
        <v>0.97893618793699999</v>
      </c>
      <c r="K34" s="2">
        <f t="shared" si="0"/>
        <v>1.0443270368722977</v>
      </c>
      <c r="L34" s="2">
        <v>22.5047</v>
      </c>
    </row>
    <row r="35" spans="1:12" x14ac:dyDescent="0.25">
      <c r="A35">
        <v>33</v>
      </c>
      <c r="B35">
        <v>1972</v>
      </c>
      <c r="C35">
        <v>9</v>
      </c>
      <c r="D35" s="3">
        <v>1972.66666667</v>
      </c>
      <c r="E35" s="2">
        <v>7.4530000000000003</v>
      </c>
      <c r="F35" s="2">
        <v>7.8570000000000002</v>
      </c>
      <c r="G35" s="2">
        <v>0.33045525902700001</v>
      </c>
      <c r="H35" s="2">
        <v>22.553733966700001</v>
      </c>
      <c r="I35" s="2">
        <v>24.364699999999999</v>
      </c>
      <c r="J35" s="2">
        <v>0.92567115540099998</v>
      </c>
      <c r="K35" s="2">
        <f t="shared" si="0"/>
        <v>0.98098099111391424</v>
      </c>
      <c r="L35" s="2">
        <v>22.991</v>
      </c>
    </row>
    <row r="36" spans="1:12" x14ac:dyDescent="0.25">
      <c r="A36">
        <v>34</v>
      </c>
      <c r="B36">
        <v>1972</v>
      </c>
      <c r="C36">
        <v>10</v>
      </c>
      <c r="D36" s="3">
        <v>1972.75</v>
      </c>
      <c r="E36" s="2">
        <v>8.3610000000000007</v>
      </c>
      <c r="F36" s="2">
        <v>8.1660000000000004</v>
      </c>
      <c r="G36" s="2">
        <v>0.33202511773900001</v>
      </c>
      <c r="H36" s="2">
        <v>25.1818297873</v>
      </c>
      <c r="I36" s="2">
        <v>24.720600000000001</v>
      </c>
      <c r="J36" s="2">
        <v>1.0186565051000001</v>
      </c>
      <c r="K36" s="2">
        <f t="shared" si="0"/>
        <v>1.0014646962537284</v>
      </c>
      <c r="L36" s="2">
        <v>25.145</v>
      </c>
    </row>
    <row r="37" spans="1:12" x14ac:dyDescent="0.25">
      <c r="A37">
        <v>35</v>
      </c>
      <c r="B37">
        <v>1972</v>
      </c>
      <c r="C37">
        <v>11</v>
      </c>
      <c r="D37" s="3">
        <v>1972.83333333</v>
      </c>
      <c r="E37" s="2">
        <v>8.06</v>
      </c>
      <c r="F37" s="2">
        <v>8.2840000000000007</v>
      </c>
      <c r="G37" s="2">
        <v>0.33281004709599998</v>
      </c>
      <c r="H37" s="2">
        <v>24.2180188679</v>
      </c>
      <c r="I37" s="2">
        <v>24.978999999999999</v>
      </c>
      <c r="J37" s="2">
        <v>0.96953440890300002</v>
      </c>
      <c r="K37" s="2">
        <f t="shared" si="0"/>
        <v>0.91940741842154206</v>
      </c>
      <c r="L37" s="2">
        <v>26.340900000000001</v>
      </c>
    </row>
    <row r="38" spans="1:12" x14ac:dyDescent="0.25">
      <c r="A38">
        <v>36</v>
      </c>
      <c r="B38">
        <v>1972</v>
      </c>
      <c r="C38">
        <v>12</v>
      </c>
      <c r="D38" s="3">
        <v>1972.91666667</v>
      </c>
      <c r="E38" s="2">
        <v>7.6429999999999998</v>
      </c>
      <c r="F38" s="2">
        <v>8.9429999999999996</v>
      </c>
      <c r="G38" s="2">
        <v>0.33359497645199998</v>
      </c>
      <c r="H38" s="2">
        <v>22.9110164706</v>
      </c>
      <c r="I38" s="2">
        <v>25.119900000000001</v>
      </c>
      <c r="J38" s="2">
        <v>0.912065732746</v>
      </c>
      <c r="K38" s="2">
        <f t="shared" si="0"/>
        <v>0.88138616814455484</v>
      </c>
      <c r="L38" s="2">
        <v>25.994299999999999</v>
      </c>
    </row>
    <row r="39" spans="1:12" x14ac:dyDescent="0.25">
      <c r="A39">
        <v>37</v>
      </c>
      <c r="B39">
        <v>1973</v>
      </c>
      <c r="C39">
        <v>1</v>
      </c>
      <c r="D39" s="3">
        <v>1973</v>
      </c>
      <c r="E39" s="2">
        <v>7.843</v>
      </c>
      <c r="F39" s="2">
        <v>9.0129999999999999</v>
      </c>
      <c r="G39" s="2">
        <v>0.33437990580799998</v>
      </c>
      <c r="H39" s="2">
        <v>23.455356807499999</v>
      </c>
      <c r="I39" s="2">
        <v>25.2591</v>
      </c>
      <c r="J39" s="2">
        <v>0.92859207176799996</v>
      </c>
      <c r="K39" s="2">
        <f t="shared" si="0"/>
        <v>0.8636406310869077</v>
      </c>
      <c r="L39" s="2">
        <v>27.1587</v>
      </c>
    </row>
    <row r="40" spans="1:12" x14ac:dyDescent="0.25">
      <c r="A40">
        <v>38</v>
      </c>
      <c r="B40">
        <v>1973</v>
      </c>
      <c r="C40">
        <v>2</v>
      </c>
      <c r="D40" s="3">
        <v>1973.08333333</v>
      </c>
      <c r="E40" s="2">
        <v>7.9560000000000004</v>
      </c>
      <c r="F40" s="2">
        <v>9.0350000000000001</v>
      </c>
      <c r="G40" s="2">
        <v>0.33673469387799998</v>
      </c>
      <c r="H40" s="2">
        <v>23.6269090909</v>
      </c>
      <c r="I40" s="2">
        <v>25.417999999999999</v>
      </c>
      <c r="J40" s="2">
        <v>0.92953418837000001</v>
      </c>
      <c r="K40" s="2">
        <f t="shared" si="0"/>
        <v>0.9020899722770539</v>
      </c>
      <c r="L40" s="2">
        <v>26.191299999999998</v>
      </c>
    </row>
    <row r="41" spans="1:12" x14ac:dyDescent="0.25">
      <c r="A41">
        <v>39</v>
      </c>
      <c r="B41">
        <v>1973</v>
      </c>
      <c r="C41">
        <v>3</v>
      </c>
      <c r="D41" s="3">
        <v>1973.16666667</v>
      </c>
      <c r="E41" s="2">
        <v>9.8320000000000007</v>
      </c>
      <c r="F41" s="2">
        <v>9.2110000000000003</v>
      </c>
      <c r="G41" s="2">
        <v>0.339874411303</v>
      </c>
      <c r="H41" s="2">
        <v>28.9283325635</v>
      </c>
      <c r="I41" s="2">
        <v>25.493500000000001</v>
      </c>
      <c r="J41" s="2">
        <v>1.13473238276</v>
      </c>
      <c r="K41" s="2">
        <f t="shared" si="0"/>
        <v>1.0719676191349652</v>
      </c>
      <c r="L41" s="2">
        <v>26.9862</v>
      </c>
    </row>
    <row r="42" spans="1:12" x14ac:dyDescent="0.25">
      <c r="A42">
        <v>40</v>
      </c>
      <c r="B42">
        <v>1973</v>
      </c>
      <c r="C42">
        <v>4</v>
      </c>
      <c r="D42" s="3">
        <v>1973.25</v>
      </c>
      <c r="E42" s="2">
        <v>9.3680000000000003</v>
      </c>
      <c r="F42" s="2">
        <v>8.8309999999999995</v>
      </c>
      <c r="G42" s="2">
        <v>0.34222919937200003</v>
      </c>
      <c r="H42" s="2">
        <v>27.373467889899999</v>
      </c>
      <c r="I42" s="2">
        <v>25.543199999999999</v>
      </c>
      <c r="J42" s="2">
        <v>1.0716550784600001</v>
      </c>
      <c r="K42" s="2">
        <f t="shared" si="0"/>
        <v>1.0640845208300129</v>
      </c>
      <c r="L42" s="2">
        <v>25.724900000000002</v>
      </c>
    </row>
    <row r="43" spans="1:12" x14ac:dyDescent="0.25">
      <c r="A43">
        <v>41</v>
      </c>
      <c r="B43">
        <v>1973</v>
      </c>
      <c r="C43">
        <v>5</v>
      </c>
      <c r="D43" s="3">
        <v>1973.33333333</v>
      </c>
      <c r="E43" s="2">
        <v>9.8450000000000006</v>
      </c>
      <c r="F43" s="2">
        <v>8.7449999999999992</v>
      </c>
      <c r="G43" s="2">
        <v>0.34458398744099999</v>
      </c>
      <c r="H43" s="2">
        <v>28.570683371299999</v>
      </c>
      <c r="I43" s="2">
        <v>25.539200000000001</v>
      </c>
      <c r="J43" s="2">
        <v>1.1186998809699999</v>
      </c>
      <c r="K43" s="2">
        <f t="shared" si="0"/>
        <v>1.1015118291637269</v>
      </c>
      <c r="L43" s="2">
        <v>25.9377</v>
      </c>
    </row>
    <row r="44" spans="1:12" x14ac:dyDescent="0.25">
      <c r="A44">
        <v>42</v>
      </c>
      <c r="B44">
        <v>1973</v>
      </c>
      <c r="C44">
        <v>6</v>
      </c>
      <c r="D44" s="3">
        <v>1973.41666667</v>
      </c>
      <c r="E44" s="2">
        <v>9.6679999999999993</v>
      </c>
      <c r="F44" s="2">
        <v>8.57</v>
      </c>
      <c r="G44" s="2">
        <v>0.34693877551000002</v>
      </c>
      <c r="H44" s="2">
        <v>27.8665882353</v>
      </c>
      <c r="I44" s="2">
        <v>25.307200000000002</v>
      </c>
      <c r="J44" s="2">
        <v>1.10113327433</v>
      </c>
      <c r="K44" s="2">
        <f t="shared" si="0"/>
        <v>1.1065283331069973</v>
      </c>
      <c r="L44" s="2">
        <v>25.183800000000002</v>
      </c>
    </row>
    <row r="45" spans="1:12" x14ac:dyDescent="0.25">
      <c r="A45">
        <v>43</v>
      </c>
      <c r="B45">
        <v>1973</v>
      </c>
      <c r="C45">
        <v>7</v>
      </c>
      <c r="D45" s="3">
        <v>1973.5</v>
      </c>
      <c r="E45" s="2">
        <v>9.0640000000000001</v>
      </c>
      <c r="F45" s="2">
        <v>8.6240000000000006</v>
      </c>
      <c r="G45" s="2">
        <v>0.34772370486699999</v>
      </c>
      <c r="H45" s="2">
        <v>26.0666726862</v>
      </c>
      <c r="I45" s="2">
        <v>24.907800000000002</v>
      </c>
      <c r="J45" s="2">
        <v>1.04652759377</v>
      </c>
      <c r="K45" s="2">
        <f t="shared" si="0"/>
        <v>1.0626099713910675</v>
      </c>
      <c r="L45" s="2">
        <v>24.530799999999999</v>
      </c>
    </row>
    <row r="46" spans="1:12" x14ac:dyDescent="0.25">
      <c r="A46">
        <v>44</v>
      </c>
      <c r="B46">
        <v>1973</v>
      </c>
      <c r="C46">
        <v>8</v>
      </c>
      <c r="D46" s="3">
        <v>1973.58333333</v>
      </c>
      <c r="E46" s="2">
        <v>8.859</v>
      </c>
      <c r="F46" s="2">
        <v>8.64</v>
      </c>
      <c r="G46" s="2">
        <v>0.35400313971699998</v>
      </c>
      <c r="H46" s="2">
        <v>25.025201773900001</v>
      </c>
      <c r="I46" s="2">
        <v>24.466000000000001</v>
      </c>
      <c r="J46" s="2">
        <v>1.0228562086199999</v>
      </c>
      <c r="K46" s="2">
        <f t="shared" si="0"/>
        <v>1.044326744309978</v>
      </c>
      <c r="L46" s="2">
        <v>23.963000000000001</v>
      </c>
    </row>
    <row r="47" spans="1:12" x14ac:dyDescent="0.25">
      <c r="A47">
        <v>45</v>
      </c>
      <c r="B47">
        <v>1973</v>
      </c>
      <c r="C47">
        <v>9</v>
      </c>
      <c r="D47" s="3">
        <v>1973.66666667</v>
      </c>
      <c r="E47" s="2">
        <v>8.1039999999999992</v>
      </c>
      <c r="F47" s="2">
        <v>8.8390000000000004</v>
      </c>
      <c r="G47" s="2">
        <v>0.35478806907400001</v>
      </c>
      <c r="H47" s="2">
        <v>22.8418053097</v>
      </c>
      <c r="I47" s="2">
        <v>23.9358</v>
      </c>
      <c r="J47" s="2">
        <v>0.95429440419800005</v>
      </c>
      <c r="K47" s="2">
        <f t="shared" si="0"/>
        <v>0.98098336710529699</v>
      </c>
      <c r="L47" s="2">
        <v>23.284600000000001</v>
      </c>
    </row>
    <row r="48" spans="1:12" x14ac:dyDescent="0.25">
      <c r="A48">
        <v>46</v>
      </c>
      <c r="B48">
        <v>1973</v>
      </c>
      <c r="C48">
        <v>10</v>
      </c>
      <c r="D48" s="3">
        <v>1973.75</v>
      </c>
      <c r="E48" s="2">
        <v>9.3369999999999997</v>
      </c>
      <c r="F48" s="2">
        <v>8.8650000000000002</v>
      </c>
      <c r="G48" s="2">
        <v>0.35792778649899998</v>
      </c>
      <c r="H48" s="2">
        <v>26.0862675439</v>
      </c>
      <c r="I48" s="2">
        <v>23.4603</v>
      </c>
      <c r="J48" s="2">
        <v>1.11193377749</v>
      </c>
      <c r="K48" s="2">
        <f t="shared" si="0"/>
        <v>1.0014652717050379</v>
      </c>
      <c r="L48" s="2">
        <v>26.048100000000002</v>
      </c>
    </row>
    <row r="49" spans="1:12" x14ac:dyDescent="0.25">
      <c r="A49">
        <v>47</v>
      </c>
      <c r="B49">
        <v>1973</v>
      </c>
      <c r="C49">
        <v>11</v>
      </c>
      <c r="D49" s="3">
        <v>1973.83333333</v>
      </c>
      <c r="E49" s="2">
        <v>8.3650000000000002</v>
      </c>
      <c r="F49" s="2">
        <v>8.6349999999999998</v>
      </c>
      <c r="G49" s="2">
        <v>0.360282574568</v>
      </c>
      <c r="H49" s="2">
        <v>23.2178867103</v>
      </c>
      <c r="I49" s="2">
        <v>23.103999999999999</v>
      </c>
      <c r="J49" s="2">
        <v>1.0049298822699999</v>
      </c>
      <c r="K49" s="2">
        <f t="shared" si="0"/>
        <v>0.91940738801572874</v>
      </c>
      <c r="L49" s="2">
        <v>25.2531</v>
      </c>
    </row>
    <row r="50" spans="1:12" x14ac:dyDescent="0.25">
      <c r="A50">
        <v>48</v>
      </c>
      <c r="B50">
        <v>1973</v>
      </c>
      <c r="C50">
        <v>12</v>
      </c>
      <c r="D50" s="3">
        <v>1973.91666667</v>
      </c>
      <c r="E50" s="2">
        <v>6.6520000000000001</v>
      </c>
      <c r="F50" s="2">
        <v>7.7640000000000002</v>
      </c>
      <c r="G50" s="2">
        <v>0.36263736263700003</v>
      </c>
      <c r="H50" s="2">
        <v>18.343393939399999</v>
      </c>
      <c r="I50" s="2">
        <v>22.751000000000001</v>
      </c>
      <c r="J50" s="2">
        <v>0.80626785635800002</v>
      </c>
      <c r="K50" s="2">
        <f t="shared" si="0"/>
        <v>0.8813854477897366</v>
      </c>
      <c r="L50" s="2">
        <v>20.812000000000001</v>
      </c>
    </row>
    <row r="51" spans="1:12" x14ac:dyDescent="0.25">
      <c r="A51">
        <v>49</v>
      </c>
      <c r="B51">
        <v>1974</v>
      </c>
      <c r="C51">
        <v>1</v>
      </c>
      <c r="D51" s="3">
        <v>1974</v>
      </c>
      <c r="E51" s="2">
        <v>6.7439999999999998</v>
      </c>
      <c r="F51" s="2">
        <v>7.8019999999999996</v>
      </c>
      <c r="G51" s="2">
        <v>0.36577708006300003</v>
      </c>
      <c r="H51" s="2">
        <v>18.4374592275</v>
      </c>
      <c r="I51" s="2">
        <v>22.5016</v>
      </c>
      <c r="J51" s="2">
        <v>0.81938617698299998</v>
      </c>
      <c r="K51" s="2">
        <f t="shared" si="0"/>
        <v>0.86364190587160683</v>
      </c>
      <c r="L51" s="2">
        <v>21.348500000000001</v>
      </c>
    </row>
    <row r="52" spans="1:12" x14ac:dyDescent="0.25">
      <c r="A52">
        <v>50</v>
      </c>
      <c r="B52">
        <v>1974</v>
      </c>
      <c r="C52">
        <v>2</v>
      </c>
      <c r="D52" s="3">
        <v>1974.08333333</v>
      </c>
      <c r="E52" s="2">
        <v>6.6840000000000002</v>
      </c>
      <c r="F52" s="2">
        <v>7.6189999999999998</v>
      </c>
      <c r="G52" s="2">
        <v>0.37048665620100002</v>
      </c>
      <c r="H52" s="2">
        <v>18.0411355932</v>
      </c>
      <c r="I52" s="2">
        <v>22.3809</v>
      </c>
      <c r="J52" s="2">
        <v>0.80609358873000003</v>
      </c>
      <c r="K52" s="2">
        <f t="shared" si="0"/>
        <v>0.90209286337453509</v>
      </c>
      <c r="L52" s="2">
        <v>19.999199999999998</v>
      </c>
    </row>
    <row r="53" spans="1:12" x14ac:dyDescent="0.25">
      <c r="A53">
        <v>51</v>
      </c>
      <c r="B53">
        <v>1974</v>
      </c>
      <c r="C53">
        <v>3</v>
      </c>
      <c r="D53" s="3">
        <v>1974.16666667</v>
      </c>
      <c r="E53" s="2">
        <v>8.1750000000000007</v>
      </c>
      <c r="F53" s="2">
        <v>7.8209999999999997</v>
      </c>
      <c r="G53" s="2">
        <v>0.37519623233900001</v>
      </c>
      <c r="H53" s="2">
        <v>21.788598326399999</v>
      </c>
      <c r="I53" s="2">
        <v>22.213000000000001</v>
      </c>
      <c r="J53" s="2">
        <v>0.98089407103899995</v>
      </c>
      <c r="K53" s="2">
        <f t="shared" si="0"/>
        <v>1.0719675646911806</v>
      </c>
      <c r="L53" s="2">
        <v>20.325800000000001</v>
      </c>
    </row>
    <row r="54" spans="1:12" x14ac:dyDescent="0.25">
      <c r="A54">
        <v>52</v>
      </c>
      <c r="B54">
        <v>1974</v>
      </c>
      <c r="C54">
        <v>4</v>
      </c>
      <c r="D54" s="3">
        <v>1974.25</v>
      </c>
      <c r="E54" s="2">
        <v>8.7040000000000006</v>
      </c>
      <c r="F54" s="2">
        <v>8.0530000000000008</v>
      </c>
      <c r="G54" s="2">
        <v>0.37676609105199999</v>
      </c>
      <c r="H54" s="2">
        <v>23.101866666700001</v>
      </c>
      <c r="I54" s="2">
        <v>21.869599999999998</v>
      </c>
      <c r="J54" s="2">
        <v>1.0563476241</v>
      </c>
      <c r="K54" s="2">
        <f t="shared" si="0"/>
        <v>1.0640823683684468</v>
      </c>
      <c r="L54" s="2">
        <v>21.710599999999999</v>
      </c>
    </row>
    <row r="55" spans="1:12" x14ac:dyDescent="0.25">
      <c r="A55">
        <v>53</v>
      </c>
      <c r="B55">
        <v>1974</v>
      </c>
      <c r="C55">
        <v>5</v>
      </c>
      <c r="D55" s="3">
        <v>1974.33333333</v>
      </c>
      <c r="E55" s="2">
        <v>9.2669999999999995</v>
      </c>
      <c r="F55" s="2">
        <v>8.1349999999999998</v>
      </c>
      <c r="G55" s="2">
        <v>0.38147566718999998</v>
      </c>
      <c r="H55" s="2">
        <v>24.2925061728</v>
      </c>
      <c r="I55" s="2">
        <v>21.430800000000001</v>
      </c>
      <c r="J55" s="2">
        <v>1.13353211266</v>
      </c>
      <c r="K55" s="2">
        <f t="shared" si="0"/>
        <v>1.1015111306350833</v>
      </c>
      <c r="L55" s="2">
        <v>22.053799999999999</v>
      </c>
    </row>
    <row r="56" spans="1:12" x14ac:dyDescent="0.25">
      <c r="A56">
        <v>54</v>
      </c>
      <c r="B56">
        <v>1974</v>
      </c>
      <c r="C56">
        <v>6</v>
      </c>
      <c r="D56" s="3">
        <v>1974.41666667</v>
      </c>
      <c r="E56" s="2">
        <v>9.1050000000000004</v>
      </c>
      <c r="F56" s="2">
        <v>8.3629999999999995</v>
      </c>
      <c r="G56" s="2">
        <v>0.384615384615</v>
      </c>
      <c r="H56" s="2">
        <v>23.672999999999998</v>
      </c>
      <c r="I56" s="2">
        <v>21.119399999999999</v>
      </c>
      <c r="J56" s="2">
        <v>1.1209125259199999</v>
      </c>
      <c r="K56" s="2">
        <f t="shared" si="0"/>
        <v>1.1065251939796206</v>
      </c>
      <c r="L56" s="2">
        <v>21.393999999999998</v>
      </c>
    </row>
    <row r="57" spans="1:12" x14ac:dyDescent="0.25">
      <c r="A57">
        <v>55</v>
      </c>
      <c r="B57">
        <v>1974</v>
      </c>
      <c r="C57">
        <v>7</v>
      </c>
      <c r="D57" s="3">
        <v>1974.5</v>
      </c>
      <c r="E57" s="2">
        <v>9.4120000000000008</v>
      </c>
      <c r="F57" s="2">
        <v>8.6940000000000008</v>
      </c>
      <c r="G57" s="2">
        <v>0.387755102041</v>
      </c>
      <c r="H57" s="2">
        <v>24.273052631599999</v>
      </c>
      <c r="I57" s="2">
        <v>20.977699999999999</v>
      </c>
      <c r="J57" s="2">
        <v>1.1570906248099999</v>
      </c>
      <c r="K57" s="2">
        <f t="shared" si="0"/>
        <v>1.0626081903611186</v>
      </c>
      <c r="L57" s="2">
        <v>22.8429</v>
      </c>
    </row>
    <row r="58" spans="1:12" x14ac:dyDescent="0.25">
      <c r="A58">
        <v>56</v>
      </c>
      <c r="B58">
        <v>1974</v>
      </c>
      <c r="C58">
        <v>8</v>
      </c>
      <c r="D58" s="3">
        <v>1974.58333333</v>
      </c>
      <c r="E58" s="2">
        <v>9.3889999999999993</v>
      </c>
      <c r="F58" s="2">
        <v>9.3170000000000002</v>
      </c>
      <c r="G58" s="2">
        <v>0.39246467817899999</v>
      </c>
      <c r="H58" s="2">
        <v>23.923172000000001</v>
      </c>
      <c r="I58" s="2">
        <v>20.952200000000001</v>
      </c>
      <c r="J58" s="2">
        <v>1.1417989519</v>
      </c>
      <c r="K58" s="2">
        <f t="shared" si="0"/>
        <v>1.0443242912894297</v>
      </c>
      <c r="L58" s="2">
        <v>22.907800000000002</v>
      </c>
    </row>
    <row r="59" spans="1:12" x14ac:dyDescent="0.25">
      <c r="A59">
        <v>57</v>
      </c>
      <c r="B59">
        <v>1974</v>
      </c>
      <c r="C59">
        <v>9</v>
      </c>
      <c r="D59" s="3">
        <v>1974.66666667</v>
      </c>
      <c r="E59" s="2">
        <v>7.9089999999999998</v>
      </c>
      <c r="F59" s="2">
        <v>8.4390000000000001</v>
      </c>
      <c r="G59" s="2">
        <v>0.39717425431699999</v>
      </c>
      <c r="H59" s="2">
        <v>19.913173913000001</v>
      </c>
      <c r="I59" s="2">
        <v>20.878699999999998</v>
      </c>
      <c r="J59" s="2">
        <v>0.95375669941100005</v>
      </c>
      <c r="K59" s="2">
        <f t="shared" si="0"/>
        <v>0.98098318716993782</v>
      </c>
      <c r="L59" s="2">
        <v>20.299199999999999</v>
      </c>
    </row>
    <row r="60" spans="1:12" x14ac:dyDescent="0.25">
      <c r="A60">
        <v>58</v>
      </c>
      <c r="B60">
        <v>1974</v>
      </c>
      <c r="C60">
        <v>10</v>
      </c>
      <c r="D60" s="3">
        <v>1974.75</v>
      </c>
      <c r="E60" s="2">
        <v>8.3320000000000007</v>
      </c>
      <c r="F60" s="2">
        <v>7.9379999999999997</v>
      </c>
      <c r="G60" s="2">
        <v>0.40109890109899998</v>
      </c>
      <c r="H60" s="2">
        <v>20.772931506799999</v>
      </c>
      <c r="I60" s="2">
        <v>20.717199999999998</v>
      </c>
      <c r="J60" s="2">
        <v>1.00268858726</v>
      </c>
      <c r="K60" s="2">
        <f t="shared" si="0"/>
        <v>1.0014622808519664</v>
      </c>
      <c r="L60" s="2">
        <v>20.742599999999999</v>
      </c>
    </row>
    <row r="61" spans="1:12" x14ac:dyDescent="0.25">
      <c r="A61">
        <v>59</v>
      </c>
      <c r="B61">
        <v>1974</v>
      </c>
      <c r="C61">
        <v>11</v>
      </c>
      <c r="D61" s="3">
        <v>1974.83333333</v>
      </c>
      <c r="E61" s="2">
        <v>7.2770000000000001</v>
      </c>
      <c r="F61" s="2">
        <v>7.7089999999999996</v>
      </c>
      <c r="G61" s="2">
        <v>0.404238618524</v>
      </c>
      <c r="H61" s="2">
        <v>18.0017436893</v>
      </c>
      <c r="I61" s="2">
        <v>20.6157</v>
      </c>
      <c r="J61" s="2">
        <v>0.87320343233599995</v>
      </c>
      <c r="K61" s="2">
        <f t="shared" si="0"/>
        <v>0.91940855525365561</v>
      </c>
      <c r="L61" s="2">
        <v>19.579699999999999</v>
      </c>
    </row>
    <row r="62" spans="1:12" x14ac:dyDescent="0.25">
      <c r="A62">
        <v>60</v>
      </c>
      <c r="B62">
        <v>1974</v>
      </c>
      <c r="C62">
        <v>12</v>
      </c>
      <c r="D62" s="3">
        <v>1974.91666667</v>
      </c>
      <c r="E62" s="2">
        <v>6.5529999999999999</v>
      </c>
      <c r="F62" s="2">
        <v>7.5609999999999999</v>
      </c>
      <c r="G62" s="2">
        <v>0.40737833595</v>
      </c>
      <c r="H62" s="2">
        <v>16.085784200399999</v>
      </c>
      <c r="I62" s="2">
        <v>20.575199999999999</v>
      </c>
      <c r="J62" s="2">
        <v>0.78180528014299999</v>
      </c>
      <c r="K62" s="2">
        <f t="shared" si="0"/>
        <v>0.8813886852634174</v>
      </c>
      <c r="L62" s="2">
        <v>18.250499999999999</v>
      </c>
    </row>
    <row r="63" spans="1:12" x14ac:dyDescent="0.25">
      <c r="A63">
        <v>61</v>
      </c>
      <c r="B63">
        <v>1975</v>
      </c>
      <c r="C63">
        <v>1</v>
      </c>
      <c r="D63" s="3">
        <v>1975</v>
      </c>
      <c r="E63" s="2">
        <v>7.0720000000000001</v>
      </c>
      <c r="F63" s="2">
        <v>8.0630000000000006</v>
      </c>
      <c r="G63" s="2">
        <v>0.408948194662</v>
      </c>
      <c r="H63" s="2">
        <v>17.293143954000001</v>
      </c>
      <c r="I63" s="2">
        <v>20.553899999999999</v>
      </c>
      <c r="J63" s="2">
        <v>0.841353709028</v>
      </c>
      <c r="K63" s="2">
        <f t="shared" si="0"/>
        <v>0.86364241785901574</v>
      </c>
      <c r="L63" s="2">
        <v>20.023499999999999</v>
      </c>
    </row>
    <row r="64" spans="1:12" x14ac:dyDescent="0.25">
      <c r="A64">
        <v>62</v>
      </c>
      <c r="B64">
        <v>1975</v>
      </c>
      <c r="C64">
        <v>2</v>
      </c>
      <c r="D64" s="3">
        <v>1975.08333333</v>
      </c>
      <c r="E64" s="2">
        <v>7.6539999999999999</v>
      </c>
      <c r="F64" s="2">
        <v>8.7119999999999997</v>
      </c>
      <c r="G64" s="2">
        <v>0.412087912088</v>
      </c>
      <c r="H64" s="2">
        <v>18.573706666700001</v>
      </c>
      <c r="I64" s="2">
        <v>20.442299999999999</v>
      </c>
      <c r="J64" s="2">
        <v>0.90859149900000002</v>
      </c>
      <c r="K64" s="2">
        <f t="shared" si="0"/>
        <v>0.90209167087753039</v>
      </c>
      <c r="L64" s="2">
        <v>20.589600000000001</v>
      </c>
    </row>
    <row r="65" spans="1:12" x14ac:dyDescent="0.25">
      <c r="A65">
        <v>63</v>
      </c>
      <c r="B65">
        <v>1975</v>
      </c>
      <c r="C65">
        <v>3</v>
      </c>
      <c r="D65" s="3">
        <v>1975.16666667</v>
      </c>
      <c r="E65" s="2">
        <v>8.0630000000000006</v>
      </c>
      <c r="F65" s="2">
        <v>7.7080000000000002</v>
      </c>
      <c r="G65" s="2">
        <v>0.41365777080100002</v>
      </c>
      <c r="H65" s="2">
        <v>19.491958254299998</v>
      </c>
      <c r="I65" s="2">
        <v>20.3825</v>
      </c>
      <c r="J65" s="2">
        <v>0.95631056052999996</v>
      </c>
      <c r="K65" s="2">
        <f t="shared" si="0"/>
        <v>1.0719703384039201</v>
      </c>
      <c r="L65" s="2">
        <v>18.183299999999999</v>
      </c>
    </row>
    <row r="66" spans="1:12" x14ac:dyDescent="0.25">
      <c r="A66">
        <v>64</v>
      </c>
      <c r="B66">
        <v>1975</v>
      </c>
      <c r="C66">
        <v>4</v>
      </c>
      <c r="D66" s="3">
        <v>1975.25</v>
      </c>
      <c r="E66" s="2">
        <v>8.9369999999999994</v>
      </c>
      <c r="F66" s="2">
        <v>8.2420000000000009</v>
      </c>
      <c r="G66" s="2">
        <v>0.41522762951300002</v>
      </c>
      <c r="H66" s="2">
        <v>21.523134215500001</v>
      </c>
      <c r="I66" s="2">
        <v>20.5304</v>
      </c>
      <c r="J66" s="2">
        <v>1.0483526867499999</v>
      </c>
      <c r="K66" s="2">
        <f t="shared" si="0"/>
        <v>1.0640846701916755</v>
      </c>
      <c r="L66" s="2">
        <v>20.226900000000001</v>
      </c>
    </row>
    <row r="67" spans="1:12" x14ac:dyDescent="0.25">
      <c r="A67">
        <v>65</v>
      </c>
      <c r="B67">
        <v>1975</v>
      </c>
      <c r="C67">
        <v>5</v>
      </c>
      <c r="D67" s="3">
        <v>1975.33333333</v>
      </c>
      <c r="E67" s="2">
        <v>9.7859999999999996</v>
      </c>
      <c r="F67" s="2">
        <v>8.8360000000000003</v>
      </c>
      <c r="G67" s="2">
        <v>0.41758241758199999</v>
      </c>
      <c r="H67" s="2">
        <v>23.434894736899999</v>
      </c>
      <c r="I67" s="2">
        <v>20.733699999999999</v>
      </c>
      <c r="J67" s="2">
        <v>1.1302806541999999</v>
      </c>
      <c r="K67" s="2">
        <f t="shared" si="0"/>
        <v>1.1015123118419567</v>
      </c>
      <c r="L67" s="2">
        <v>21.275200000000002</v>
      </c>
    </row>
    <row r="68" spans="1:12" x14ac:dyDescent="0.25">
      <c r="A68">
        <v>66</v>
      </c>
      <c r="B68">
        <v>1975</v>
      </c>
      <c r="C68">
        <v>6</v>
      </c>
      <c r="D68" s="3">
        <v>1975.41666667</v>
      </c>
      <c r="E68" s="2">
        <v>9.9120000000000008</v>
      </c>
      <c r="F68" s="2">
        <v>8.9380000000000006</v>
      </c>
      <c r="G68" s="2">
        <v>0.42072213500799999</v>
      </c>
      <c r="H68" s="2">
        <v>23.559492537299999</v>
      </c>
      <c r="I68" s="2">
        <v>20.992999999999999</v>
      </c>
      <c r="J68" s="2">
        <v>1.12225503739</v>
      </c>
      <c r="K68" s="2">
        <f t="shared" ref="K68:K131" si="1">H68/L68</f>
        <v>1.1065262283034465</v>
      </c>
      <c r="L68" s="2">
        <v>21.291399999999999</v>
      </c>
    </row>
    <row r="69" spans="1:12" x14ac:dyDescent="0.25">
      <c r="A69">
        <v>67</v>
      </c>
      <c r="B69">
        <v>1975</v>
      </c>
      <c r="C69">
        <v>7</v>
      </c>
      <c r="D69" s="3">
        <v>1975.5</v>
      </c>
      <c r="E69" s="2">
        <v>10.157</v>
      </c>
      <c r="F69" s="2">
        <v>9.3859999999999992</v>
      </c>
      <c r="G69" s="2">
        <v>0.42543171114599998</v>
      </c>
      <c r="H69" s="2">
        <v>23.874571955699999</v>
      </c>
      <c r="I69" s="2">
        <v>21.267099999999999</v>
      </c>
      <c r="J69" s="2">
        <v>1.1226072196000001</v>
      </c>
      <c r="K69" s="2">
        <f t="shared" si="1"/>
        <v>1.0626080744395336</v>
      </c>
      <c r="L69" s="2">
        <v>22.4679</v>
      </c>
    </row>
    <row r="70" spans="1:12" x14ac:dyDescent="0.25">
      <c r="A70">
        <v>68</v>
      </c>
      <c r="B70">
        <v>1975</v>
      </c>
      <c r="C70">
        <v>8</v>
      </c>
      <c r="D70" s="3">
        <v>1975.58333333</v>
      </c>
      <c r="E70" s="2">
        <v>9.2249999999999996</v>
      </c>
      <c r="F70" s="2">
        <v>9.2789999999999999</v>
      </c>
      <c r="G70" s="2">
        <v>0.42621664050199998</v>
      </c>
      <c r="H70" s="2">
        <v>21.643922652000001</v>
      </c>
      <c r="I70" s="2">
        <v>21.488399999999999</v>
      </c>
      <c r="J70" s="2">
        <v>1.0072364624600001</v>
      </c>
      <c r="K70" s="2">
        <f t="shared" si="1"/>
        <v>1.0443237324429562</v>
      </c>
      <c r="L70" s="2">
        <v>20.725300000000001</v>
      </c>
    </row>
    <row r="71" spans="1:12" x14ac:dyDescent="0.25">
      <c r="A71">
        <v>69</v>
      </c>
      <c r="B71">
        <v>1975</v>
      </c>
      <c r="C71">
        <v>9</v>
      </c>
      <c r="D71" s="3">
        <v>1975.66666667</v>
      </c>
      <c r="E71" s="2">
        <v>8.8960000000000008</v>
      </c>
      <c r="F71" s="2">
        <v>9.3689999999999998</v>
      </c>
      <c r="G71" s="2">
        <v>0.428571428571</v>
      </c>
      <c r="H71" s="2">
        <v>20.757333333399998</v>
      </c>
      <c r="I71" s="2">
        <v>21.879100000000001</v>
      </c>
      <c r="J71" s="2">
        <v>0.94872732424999995</v>
      </c>
      <c r="K71" s="2">
        <f t="shared" si="1"/>
        <v>0.98098429247106511</v>
      </c>
      <c r="L71" s="2">
        <v>21.159700000000001</v>
      </c>
    </row>
    <row r="72" spans="1:12" x14ac:dyDescent="0.25">
      <c r="A72">
        <v>70</v>
      </c>
      <c r="B72">
        <v>1975</v>
      </c>
      <c r="C72">
        <v>10</v>
      </c>
      <c r="D72" s="3">
        <v>1975.75</v>
      </c>
      <c r="E72" s="2">
        <v>10.117000000000001</v>
      </c>
      <c r="F72" s="2">
        <v>9.548</v>
      </c>
      <c r="G72" s="2">
        <v>0.430926216641</v>
      </c>
      <c r="H72" s="2">
        <v>23.477336976299998</v>
      </c>
      <c r="I72" s="2">
        <v>22.3812</v>
      </c>
      <c r="J72" s="2">
        <v>1.04897413901</v>
      </c>
      <c r="K72" s="2">
        <f t="shared" si="1"/>
        <v>1.0014647006057245</v>
      </c>
      <c r="L72" s="2">
        <v>23.443000000000001</v>
      </c>
    </row>
    <row r="73" spans="1:12" x14ac:dyDescent="0.25">
      <c r="A73">
        <v>71</v>
      </c>
      <c r="B73">
        <v>1975</v>
      </c>
      <c r="C73">
        <v>11</v>
      </c>
      <c r="D73" s="3">
        <v>1975.83333333</v>
      </c>
      <c r="E73" s="2">
        <v>8.7579999999999991</v>
      </c>
      <c r="F73" s="2">
        <v>9.6449999999999996</v>
      </c>
      <c r="G73" s="2">
        <v>0.43406593406600003</v>
      </c>
      <c r="H73" s="2">
        <v>20.176658227800001</v>
      </c>
      <c r="I73" s="2">
        <v>22.723199999999999</v>
      </c>
      <c r="J73" s="2">
        <v>0.88793391775800001</v>
      </c>
      <c r="K73" s="2">
        <f t="shared" si="1"/>
        <v>0.91940680819127563</v>
      </c>
      <c r="L73" s="2">
        <v>21.9453</v>
      </c>
    </row>
    <row r="74" spans="1:12" x14ac:dyDescent="0.25">
      <c r="A74">
        <v>72</v>
      </c>
      <c r="B74">
        <v>1975</v>
      </c>
      <c r="C74">
        <v>12</v>
      </c>
      <c r="D74" s="3">
        <v>1975.91666667</v>
      </c>
      <c r="E74" s="2">
        <v>8.7710000000000008</v>
      </c>
      <c r="F74" s="2">
        <v>9.8670000000000009</v>
      </c>
      <c r="G74" s="2">
        <v>0.435635792779</v>
      </c>
      <c r="H74" s="2">
        <v>20.133790991000001</v>
      </c>
      <c r="I74" s="2">
        <v>23.009899999999998</v>
      </c>
      <c r="J74" s="2">
        <v>0.87500597568899996</v>
      </c>
      <c r="K74" s="2">
        <f t="shared" si="1"/>
        <v>0.88138714594651391</v>
      </c>
      <c r="L74" s="2">
        <v>22.843299999999999</v>
      </c>
    </row>
    <row r="75" spans="1:12" x14ac:dyDescent="0.25">
      <c r="A75">
        <v>73</v>
      </c>
      <c r="B75">
        <v>1976</v>
      </c>
      <c r="C75">
        <v>1</v>
      </c>
      <c r="D75" s="3">
        <v>1976</v>
      </c>
      <c r="E75" s="2">
        <v>8.6509999999999998</v>
      </c>
      <c r="F75" s="2">
        <v>10.065</v>
      </c>
      <c r="G75" s="2">
        <v>0.43642072213499999</v>
      </c>
      <c r="H75" s="2">
        <v>19.822615107899999</v>
      </c>
      <c r="I75" s="2">
        <v>23.2864</v>
      </c>
      <c r="J75" s="2">
        <v>0.85125223306300002</v>
      </c>
      <c r="K75" s="2">
        <f t="shared" si="1"/>
        <v>0.86364019047681284</v>
      </c>
      <c r="L75" s="2">
        <v>22.952400000000001</v>
      </c>
    </row>
    <row r="76" spans="1:12" x14ac:dyDescent="0.25">
      <c r="A76">
        <v>74</v>
      </c>
      <c r="B76">
        <v>1976</v>
      </c>
      <c r="C76">
        <v>2</v>
      </c>
      <c r="D76" s="3">
        <v>1976.08333333</v>
      </c>
      <c r="E76" s="2">
        <v>9.3539999999999992</v>
      </c>
      <c r="F76" s="2">
        <v>10.407999999999999</v>
      </c>
      <c r="G76" s="2">
        <v>0.43799058084800002</v>
      </c>
      <c r="H76" s="2">
        <v>21.356623655899998</v>
      </c>
      <c r="I76" s="2">
        <v>23.501100000000001</v>
      </c>
      <c r="J76" s="2">
        <v>0.90874895217700002</v>
      </c>
      <c r="K76" s="2">
        <f t="shared" si="1"/>
        <v>0.90209015805546855</v>
      </c>
      <c r="L76" s="2">
        <v>23.674600000000002</v>
      </c>
    </row>
    <row r="77" spans="1:12" x14ac:dyDescent="0.25">
      <c r="A77">
        <v>75</v>
      </c>
      <c r="B77">
        <v>1976</v>
      </c>
      <c r="C77">
        <v>3</v>
      </c>
      <c r="D77" s="3">
        <v>1976.16666667</v>
      </c>
      <c r="E77" s="2">
        <v>11.446</v>
      </c>
      <c r="F77" s="2">
        <v>10.414999999999999</v>
      </c>
      <c r="G77" s="2">
        <v>0.43877551020400002</v>
      </c>
      <c r="H77" s="2">
        <v>26.086232558100001</v>
      </c>
      <c r="I77" s="2">
        <v>23.686</v>
      </c>
      <c r="J77" s="2">
        <v>1.1013341214200001</v>
      </c>
      <c r="K77" s="2">
        <f t="shared" si="1"/>
        <v>1.0719679373286926</v>
      </c>
      <c r="L77" s="2">
        <v>24.334900000000001</v>
      </c>
    </row>
    <row r="78" spans="1:12" x14ac:dyDescent="0.25">
      <c r="A78">
        <v>76</v>
      </c>
      <c r="B78">
        <v>1976</v>
      </c>
      <c r="C78">
        <v>4</v>
      </c>
      <c r="D78" s="3">
        <v>1976.25</v>
      </c>
      <c r="E78" s="2">
        <v>11.88</v>
      </c>
      <c r="F78" s="2">
        <v>10.881</v>
      </c>
      <c r="G78" s="2">
        <v>0.44034536891699999</v>
      </c>
      <c r="H78" s="2">
        <v>26.9788235294</v>
      </c>
      <c r="I78" s="2">
        <v>23.775400000000001</v>
      </c>
      <c r="J78" s="2">
        <v>1.1347359035</v>
      </c>
      <c r="K78" s="2">
        <f t="shared" si="1"/>
        <v>1.0640854906286976</v>
      </c>
      <c r="L78" s="2">
        <v>25.353999999999999</v>
      </c>
    </row>
    <row r="79" spans="1:12" x14ac:dyDescent="0.25">
      <c r="A79">
        <v>77</v>
      </c>
      <c r="B79">
        <v>1976</v>
      </c>
      <c r="C79">
        <v>5</v>
      </c>
      <c r="D79" s="3">
        <v>1976.33333333</v>
      </c>
      <c r="E79" s="2">
        <v>11.614000000000001</v>
      </c>
      <c r="F79" s="2">
        <v>10.807</v>
      </c>
      <c r="G79" s="2">
        <v>0.44348508634200001</v>
      </c>
      <c r="H79" s="2">
        <v>26.188028318600001</v>
      </c>
      <c r="I79" s="2">
        <v>23.910399999999999</v>
      </c>
      <c r="J79" s="2">
        <v>1.09525562099</v>
      </c>
      <c r="K79" s="2">
        <f t="shared" si="1"/>
        <v>1.1015128884860315</v>
      </c>
      <c r="L79" s="2">
        <v>23.7746</v>
      </c>
    </row>
    <row r="80" spans="1:12" x14ac:dyDescent="0.25">
      <c r="A80">
        <v>78</v>
      </c>
      <c r="B80">
        <v>1976</v>
      </c>
      <c r="C80">
        <v>6</v>
      </c>
      <c r="D80" s="3">
        <v>1976.41666667</v>
      </c>
      <c r="E80" s="2">
        <v>12.343999999999999</v>
      </c>
      <c r="F80" s="2">
        <v>11.007999999999999</v>
      </c>
      <c r="G80" s="2">
        <v>0.44583987441099998</v>
      </c>
      <c r="H80" s="2">
        <v>27.687070422600002</v>
      </c>
      <c r="I80" s="2">
        <v>24.157499999999999</v>
      </c>
      <c r="J80" s="2">
        <v>1.1461078340099999</v>
      </c>
      <c r="K80" s="2">
        <f t="shared" si="1"/>
        <v>1.1065267777680086</v>
      </c>
      <c r="L80" s="2">
        <v>25.021599999999999</v>
      </c>
    </row>
    <row r="81" spans="1:12" x14ac:dyDescent="0.25">
      <c r="A81">
        <v>79</v>
      </c>
      <c r="B81">
        <v>1976</v>
      </c>
      <c r="C81">
        <v>7</v>
      </c>
      <c r="D81" s="3">
        <v>1976.5</v>
      </c>
      <c r="E81" s="2">
        <v>11.824</v>
      </c>
      <c r="F81" s="2">
        <v>11.06</v>
      </c>
      <c r="G81" s="2">
        <v>0.44819466248000001</v>
      </c>
      <c r="H81" s="2">
        <v>26.3813940456</v>
      </c>
      <c r="I81" s="2">
        <v>24.354199999999999</v>
      </c>
      <c r="J81" s="2">
        <v>1.0832382094299999</v>
      </c>
      <c r="K81" s="2">
        <f t="shared" si="1"/>
        <v>1.0626090162162161</v>
      </c>
      <c r="L81" s="2">
        <v>24.827000000000002</v>
      </c>
    </row>
    <row r="82" spans="1:12" x14ac:dyDescent="0.25">
      <c r="A82">
        <v>80</v>
      </c>
      <c r="B82">
        <v>1976</v>
      </c>
      <c r="C82">
        <v>8</v>
      </c>
      <c r="D82" s="3">
        <v>1976.58333333</v>
      </c>
      <c r="E82" s="2">
        <v>10.944000000000001</v>
      </c>
      <c r="F82" s="2">
        <v>10.813000000000001</v>
      </c>
      <c r="G82" s="2">
        <v>0.45054945054899997</v>
      </c>
      <c r="H82" s="2">
        <v>24.290341463400001</v>
      </c>
      <c r="I82" s="2">
        <v>24.491299999999999</v>
      </c>
      <c r="J82" s="2">
        <v>0.99179300404600002</v>
      </c>
      <c r="K82" s="2">
        <f t="shared" si="1"/>
        <v>1.0443236482196445</v>
      </c>
      <c r="L82" s="2">
        <v>23.259399999999999</v>
      </c>
    </row>
    <row r="83" spans="1:12" x14ac:dyDescent="0.25">
      <c r="A83">
        <v>81</v>
      </c>
      <c r="B83">
        <v>1976</v>
      </c>
      <c r="C83">
        <v>9</v>
      </c>
      <c r="D83" s="3">
        <v>1976.66666667</v>
      </c>
      <c r="E83" s="2">
        <v>10.195</v>
      </c>
      <c r="F83" s="2">
        <v>10.592000000000001</v>
      </c>
      <c r="G83" s="2">
        <v>0.452119309262</v>
      </c>
      <c r="H83" s="2">
        <v>22.549357638899998</v>
      </c>
      <c r="I83" s="2">
        <v>24.6751</v>
      </c>
      <c r="J83" s="2">
        <v>0.91385242612999995</v>
      </c>
      <c r="K83" s="2">
        <f t="shared" si="1"/>
        <v>0.98098264802819046</v>
      </c>
      <c r="L83" s="2">
        <v>22.986499999999999</v>
      </c>
    </row>
    <row r="84" spans="1:12" x14ac:dyDescent="0.25">
      <c r="A84">
        <v>82</v>
      </c>
      <c r="B84">
        <v>1976</v>
      </c>
      <c r="C84">
        <v>10</v>
      </c>
      <c r="D84" s="3">
        <v>1976.75</v>
      </c>
      <c r="E84" s="2">
        <v>10.83</v>
      </c>
      <c r="F84" s="2">
        <v>10.785</v>
      </c>
      <c r="G84" s="2">
        <v>0.45447409733100003</v>
      </c>
      <c r="H84" s="2">
        <v>23.829740932699998</v>
      </c>
      <c r="I84" s="2">
        <v>24.853899999999999</v>
      </c>
      <c r="J84" s="2">
        <v>0.95879117563000005</v>
      </c>
      <c r="K84" s="2">
        <f t="shared" si="1"/>
        <v>1.0014642184964004</v>
      </c>
      <c r="L84" s="2">
        <v>23.794899999999998</v>
      </c>
    </row>
    <row r="85" spans="1:12" x14ac:dyDescent="0.25">
      <c r="A85">
        <v>83</v>
      </c>
      <c r="B85">
        <v>1976</v>
      </c>
      <c r="C85">
        <v>11</v>
      </c>
      <c r="D85" s="3">
        <v>1976.83333333</v>
      </c>
      <c r="E85" s="2">
        <v>10.500999999999999</v>
      </c>
      <c r="F85" s="2">
        <v>11.175000000000001</v>
      </c>
      <c r="G85" s="2">
        <v>0.455259026688</v>
      </c>
      <c r="H85" s="2">
        <v>23.065989655199999</v>
      </c>
      <c r="I85" s="2">
        <v>25.0059</v>
      </c>
      <c r="J85" s="2">
        <v>0.92242230833500005</v>
      </c>
      <c r="K85" s="2">
        <f t="shared" si="1"/>
        <v>0.91940695136699357</v>
      </c>
      <c r="L85" s="2">
        <v>25.087900000000001</v>
      </c>
    </row>
    <row r="86" spans="1:12" x14ac:dyDescent="0.25">
      <c r="A86">
        <v>84</v>
      </c>
      <c r="B86">
        <v>1976</v>
      </c>
      <c r="C86">
        <v>12</v>
      </c>
      <c r="D86" s="3">
        <v>1976.91666667</v>
      </c>
      <c r="E86" s="2">
        <v>10.586</v>
      </c>
      <c r="F86" s="2">
        <v>11.779</v>
      </c>
      <c r="G86" s="2">
        <v>0.4568288854</v>
      </c>
      <c r="H86" s="2">
        <v>23.172790377999998</v>
      </c>
      <c r="I86" s="2">
        <v>25.1751</v>
      </c>
      <c r="J86" s="2">
        <v>0.92046506270100004</v>
      </c>
      <c r="K86" s="2">
        <f t="shared" si="1"/>
        <v>0.88138625241049318</v>
      </c>
      <c r="L86" s="2">
        <v>26.2913</v>
      </c>
    </row>
    <row r="87" spans="1:12" x14ac:dyDescent="0.25">
      <c r="A87">
        <v>85</v>
      </c>
      <c r="B87">
        <v>1977</v>
      </c>
      <c r="C87">
        <v>1</v>
      </c>
      <c r="D87" s="3">
        <v>1977</v>
      </c>
      <c r="E87" s="2">
        <v>9.875</v>
      </c>
      <c r="F87" s="2">
        <v>11.738</v>
      </c>
      <c r="G87" s="2">
        <v>0.45918367346900002</v>
      </c>
      <c r="H87" s="2">
        <v>21.505555555600001</v>
      </c>
      <c r="I87" s="2">
        <v>25.290400000000002</v>
      </c>
      <c r="J87" s="2">
        <v>0.85034637649099998</v>
      </c>
      <c r="K87" s="2">
        <f t="shared" si="1"/>
        <v>0.86364224551624436</v>
      </c>
      <c r="L87" s="2">
        <v>24.901</v>
      </c>
    </row>
    <row r="88" spans="1:12" x14ac:dyDescent="0.25">
      <c r="A88">
        <v>86</v>
      </c>
      <c r="B88">
        <v>1977</v>
      </c>
      <c r="C88">
        <v>2</v>
      </c>
      <c r="D88" s="3">
        <v>1977.08333333</v>
      </c>
      <c r="E88" s="2">
        <v>10.653</v>
      </c>
      <c r="F88" s="2">
        <v>11.968</v>
      </c>
      <c r="G88" s="2">
        <v>0.46389324960799999</v>
      </c>
      <c r="H88" s="2">
        <v>22.9643350254</v>
      </c>
      <c r="I88" s="2">
        <v>25.473500000000001</v>
      </c>
      <c r="J88" s="2">
        <v>0.90149763479699996</v>
      </c>
      <c r="K88" s="2">
        <f t="shared" si="1"/>
        <v>0.90209040513340244</v>
      </c>
      <c r="L88" s="2">
        <v>25.456800000000001</v>
      </c>
    </row>
    <row r="89" spans="1:12" x14ac:dyDescent="0.25">
      <c r="A89">
        <v>87</v>
      </c>
      <c r="B89">
        <v>1977</v>
      </c>
      <c r="C89">
        <v>3</v>
      </c>
      <c r="D89" s="3">
        <v>1977.16666667</v>
      </c>
      <c r="E89" s="2">
        <v>13.492000000000001</v>
      </c>
      <c r="F89" s="2">
        <v>12.289</v>
      </c>
      <c r="G89" s="2">
        <v>0.46703296703300001</v>
      </c>
      <c r="H89" s="2">
        <v>28.8887529412</v>
      </c>
      <c r="I89" s="2">
        <v>25.713000000000001</v>
      </c>
      <c r="J89" s="2">
        <v>1.12350950881</v>
      </c>
      <c r="K89" s="2">
        <f t="shared" si="1"/>
        <v>1.0719667279372749</v>
      </c>
      <c r="L89" s="2">
        <v>26.949300000000001</v>
      </c>
    </row>
    <row r="90" spans="1:12" x14ac:dyDescent="0.25">
      <c r="A90">
        <v>88</v>
      </c>
      <c r="B90">
        <v>1977</v>
      </c>
      <c r="C90">
        <v>4</v>
      </c>
      <c r="D90" s="3">
        <v>1977.25</v>
      </c>
      <c r="E90" s="2">
        <v>13.407</v>
      </c>
      <c r="F90" s="2">
        <v>12.481999999999999</v>
      </c>
      <c r="G90" s="2">
        <v>0.47095761381500001</v>
      </c>
      <c r="H90" s="2">
        <v>28.46753</v>
      </c>
      <c r="I90" s="2">
        <v>25.941800000000001</v>
      </c>
      <c r="J90" s="2">
        <v>1.0973602448599999</v>
      </c>
      <c r="K90" s="2">
        <f t="shared" si="1"/>
        <v>1.064083414632323</v>
      </c>
      <c r="L90" s="2">
        <v>26.7531</v>
      </c>
    </row>
    <row r="91" spans="1:12" x14ac:dyDescent="0.25">
      <c r="A91">
        <v>89</v>
      </c>
      <c r="B91">
        <v>1977</v>
      </c>
      <c r="C91">
        <v>5</v>
      </c>
      <c r="D91" s="3">
        <v>1977.33333333</v>
      </c>
      <c r="E91" s="2">
        <v>13.417</v>
      </c>
      <c r="F91" s="2">
        <v>12.427</v>
      </c>
      <c r="G91" s="2">
        <v>0.47331240188399998</v>
      </c>
      <c r="H91" s="2">
        <v>28.3470281924</v>
      </c>
      <c r="I91" s="2">
        <v>26.162700000000001</v>
      </c>
      <c r="J91" s="2">
        <v>1.08348908943</v>
      </c>
      <c r="K91" s="2">
        <f t="shared" si="1"/>
        <v>1.1015099531916051</v>
      </c>
      <c r="L91" s="2">
        <v>25.7347</v>
      </c>
    </row>
    <row r="92" spans="1:12" x14ac:dyDescent="0.25">
      <c r="A92">
        <v>90</v>
      </c>
      <c r="B92">
        <v>1977</v>
      </c>
      <c r="C92">
        <v>6</v>
      </c>
      <c r="D92" s="3">
        <v>1977.41666667</v>
      </c>
      <c r="E92" s="2">
        <v>14.098000000000001</v>
      </c>
      <c r="F92" s="2">
        <v>12.616</v>
      </c>
      <c r="G92" s="2">
        <v>0.476452119309</v>
      </c>
      <c r="H92" s="2">
        <v>29.589542009900001</v>
      </c>
      <c r="I92" s="2">
        <v>26.2684</v>
      </c>
      <c r="J92" s="2">
        <v>1.1264294742000001</v>
      </c>
      <c r="K92" s="2">
        <f t="shared" si="1"/>
        <v>1.1065275293613903</v>
      </c>
      <c r="L92" s="2">
        <v>26.7409</v>
      </c>
    </row>
    <row r="93" spans="1:12" x14ac:dyDescent="0.25">
      <c r="A93">
        <v>91</v>
      </c>
      <c r="B93">
        <v>1977</v>
      </c>
      <c r="C93">
        <v>7</v>
      </c>
      <c r="D93" s="3">
        <v>1977.5</v>
      </c>
      <c r="E93" s="2">
        <v>13.045999999999999</v>
      </c>
      <c r="F93" s="2">
        <v>12.52</v>
      </c>
      <c r="G93" s="2">
        <v>0.47880690737800002</v>
      </c>
      <c r="H93" s="2">
        <v>27.246891803299999</v>
      </c>
      <c r="I93" s="2">
        <v>26.291</v>
      </c>
      <c r="J93" s="2">
        <v>1.03635844966</v>
      </c>
      <c r="K93" s="2">
        <f t="shared" si="1"/>
        <v>1.0626091220599418</v>
      </c>
      <c r="L93" s="2">
        <v>25.641500000000001</v>
      </c>
    </row>
    <row r="94" spans="1:12" x14ac:dyDescent="0.25">
      <c r="A94">
        <v>92</v>
      </c>
      <c r="B94">
        <v>1977</v>
      </c>
      <c r="C94">
        <v>8</v>
      </c>
      <c r="D94" s="3">
        <v>1977.58333333</v>
      </c>
      <c r="E94" s="2">
        <v>13.363</v>
      </c>
      <c r="F94" s="2">
        <v>12.536</v>
      </c>
      <c r="G94" s="2">
        <v>0.480376766091</v>
      </c>
      <c r="H94" s="2">
        <v>27.817748366</v>
      </c>
      <c r="I94" s="2">
        <v>26.293600000000001</v>
      </c>
      <c r="J94" s="2">
        <v>1.0579646758100001</v>
      </c>
      <c r="K94" s="2">
        <f t="shared" si="1"/>
        <v>1.044323457358346</v>
      </c>
      <c r="L94" s="2">
        <v>26.6371</v>
      </c>
    </row>
    <row r="95" spans="1:12" x14ac:dyDescent="0.25">
      <c r="A95">
        <v>93</v>
      </c>
      <c r="B95">
        <v>1977</v>
      </c>
      <c r="C95">
        <v>9</v>
      </c>
      <c r="D95" s="3">
        <v>1977.66666667</v>
      </c>
      <c r="E95" s="2">
        <v>11.938000000000001</v>
      </c>
      <c r="F95" s="2">
        <v>12.478999999999999</v>
      </c>
      <c r="G95" s="2">
        <v>0.48194662480400002</v>
      </c>
      <c r="H95" s="2">
        <v>24.770377850199999</v>
      </c>
      <c r="I95" s="2">
        <v>26.335100000000001</v>
      </c>
      <c r="J95" s="2">
        <v>0.94058499872800005</v>
      </c>
      <c r="K95" s="2">
        <f t="shared" si="1"/>
        <v>0.98098175291676237</v>
      </c>
      <c r="L95" s="2">
        <v>25.250599999999999</v>
      </c>
    </row>
    <row r="96" spans="1:12" x14ac:dyDescent="0.25">
      <c r="A96">
        <v>94</v>
      </c>
      <c r="B96">
        <v>1977</v>
      </c>
      <c r="C96">
        <v>10</v>
      </c>
      <c r="D96" s="3">
        <v>1977.75</v>
      </c>
      <c r="E96" s="2">
        <v>13.103999999999999</v>
      </c>
      <c r="F96" s="2">
        <v>13.121</v>
      </c>
      <c r="G96" s="2">
        <v>0.48351648351600002</v>
      </c>
      <c r="H96" s="2">
        <v>27.101454545500001</v>
      </c>
      <c r="I96" s="2">
        <v>26.409199999999998</v>
      </c>
      <c r="J96" s="2">
        <v>1.02621434954</v>
      </c>
      <c r="K96" s="2">
        <f t="shared" si="1"/>
        <v>1.0014653328862086</v>
      </c>
      <c r="L96" s="2">
        <v>27.061800000000002</v>
      </c>
    </row>
    <row r="97" spans="1:12" x14ac:dyDescent="0.25">
      <c r="A97">
        <v>95</v>
      </c>
      <c r="B97">
        <v>1977</v>
      </c>
      <c r="C97">
        <v>11</v>
      </c>
      <c r="D97" s="3">
        <v>1977.83333333</v>
      </c>
      <c r="E97" s="2">
        <v>12.193</v>
      </c>
      <c r="F97" s="2">
        <v>12.917999999999999</v>
      </c>
      <c r="G97" s="2">
        <v>0.48587127158600002</v>
      </c>
      <c r="H97" s="2">
        <v>25.095124394199999</v>
      </c>
      <c r="I97" s="2">
        <v>26.561499999999999</v>
      </c>
      <c r="J97" s="2">
        <v>0.94479227453299996</v>
      </c>
      <c r="K97" s="2">
        <f t="shared" si="1"/>
        <v>0.91940708316205588</v>
      </c>
      <c r="L97" s="2">
        <v>27.294899999999998</v>
      </c>
    </row>
    <row r="98" spans="1:12" x14ac:dyDescent="0.25">
      <c r="A98">
        <v>96</v>
      </c>
      <c r="B98">
        <v>1977</v>
      </c>
      <c r="C98">
        <v>12</v>
      </c>
      <c r="D98" s="3">
        <v>1977.91666667</v>
      </c>
      <c r="E98" s="2">
        <v>11.542999999999999</v>
      </c>
      <c r="F98" s="2">
        <v>13.19</v>
      </c>
      <c r="G98" s="2">
        <v>0.48744113029800001</v>
      </c>
      <c r="H98" s="2">
        <v>23.680808373600001</v>
      </c>
      <c r="I98" s="2">
        <v>26.760100000000001</v>
      </c>
      <c r="J98" s="2">
        <v>0.88492942851500001</v>
      </c>
      <c r="K98" s="2">
        <f t="shared" si="1"/>
        <v>0.88138576705858718</v>
      </c>
      <c r="L98" s="2">
        <v>26.867699999999999</v>
      </c>
    </row>
    <row r="99" spans="1:12" x14ac:dyDescent="0.25">
      <c r="A99">
        <v>97</v>
      </c>
      <c r="B99">
        <v>1978</v>
      </c>
      <c r="C99">
        <v>1</v>
      </c>
      <c r="D99" s="3">
        <v>1978</v>
      </c>
      <c r="E99" s="2">
        <v>10.567</v>
      </c>
      <c r="F99" s="2">
        <v>12.457000000000001</v>
      </c>
      <c r="G99" s="2">
        <v>0.49058084772400001</v>
      </c>
      <c r="H99" s="2">
        <v>21.539772800000001</v>
      </c>
      <c r="I99" s="2">
        <v>26.890899999999998</v>
      </c>
      <c r="J99" s="2">
        <v>0.80100703211900004</v>
      </c>
      <c r="K99" s="2">
        <f t="shared" si="1"/>
        <v>0.86364292759596806</v>
      </c>
      <c r="L99" s="2">
        <v>24.9406</v>
      </c>
    </row>
    <row r="100" spans="1:12" x14ac:dyDescent="0.25">
      <c r="A100">
        <v>98</v>
      </c>
      <c r="B100">
        <v>1978</v>
      </c>
      <c r="C100">
        <v>2</v>
      </c>
      <c r="D100" s="3">
        <v>1978.08333333</v>
      </c>
      <c r="E100" s="2">
        <v>11.352</v>
      </c>
      <c r="F100" s="2">
        <v>12.667999999999999</v>
      </c>
      <c r="G100" s="2">
        <v>0.49372056514899998</v>
      </c>
      <c r="H100" s="2">
        <v>22.992763116100001</v>
      </c>
      <c r="I100" s="2">
        <v>26.9941</v>
      </c>
      <c r="J100" s="2">
        <v>0.85177131299099995</v>
      </c>
      <c r="K100" s="2">
        <f t="shared" si="1"/>
        <v>0.90209088546901917</v>
      </c>
      <c r="L100" s="2">
        <v>25.488299999999999</v>
      </c>
    </row>
    <row r="101" spans="1:12" x14ac:dyDescent="0.25">
      <c r="A101">
        <v>99</v>
      </c>
      <c r="B101">
        <v>1978</v>
      </c>
      <c r="C101">
        <v>3</v>
      </c>
      <c r="D101" s="3">
        <v>1978.16666667</v>
      </c>
      <c r="E101" s="2">
        <v>14.856999999999999</v>
      </c>
      <c r="F101" s="2">
        <v>13.34</v>
      </c>
      <c r="G101" s="2">
        <v>0.49764521193099998</v>
      </c>
      <c r="H101" s="2">
        <v>29.854602523699999</v>
      </c>
      <c r="I101" s="2">
        <v>27.061299999999999</v>
      </c>
      <c r="J101" s="2">
        <v>1.1032212051900001</v>
      </c>
      <c r="K101" s="2">
        <f t="shared" si="1"/>
        <v>1.0719669994111374</v>
      </c>
      <c r="L101" s="2">
        <v>27.850300000000001</v>
      </c>
    </row>
    <row r="102" spans="1:12" x14ac:dyDescent="0.25">
      <c r="A102">
        <v>100</v>
      </c>
      <c r="B102">
        <v>1978</v>
      </c>
      <c r="C102">
        <v>4</v>
      </c>
      <c r="D102" s="3">
        <v>1978.25</v>
      </c>
      <c r="E102" s="2">
        <v>14.686</v>
      </c>
      <c r="F102" s="2">
        <v>14.295999999999999</v>
      </c>
      <c r="G102" s="2">
        <v>0.50156985871299997</v>
      </c>
      <c r="H102" s="2">
        <v>29.2800688576</v>
      </c>
      <c r="I102" s="2">
        <v>27.124099999999999</v>
      </c>
      <c r="J102" s="2">
        <v>1.07948650831</v>
      </c>
      <c r="K102" s="2">
        <f t="shared" si="1"/>
        <v>1.0640835876976527</v>
      </c>
      <c r="L102" s="2">
        <v>27.5167</v>
      </c>
    </row>
    <row r="103" spans="1:12" x14ac:dyDescent="0.25">
      <c r="A103">
        <v>101</v>
      </c>
      <c r="B103">
        <v>1978</v>
      </c>
      <c r="C103">
        <v>5</v>
      </c>
      <c r="D103" s="3">
        <v>1978.33333333</v>
      </c>
      <c r="E103" s="2">
        <v>15.791</v>
      </c>
      <c r="F103" s="2">
        <v>14.061</v>
      </c>
      <c r="G103" s="2">
        <v>0.50627943485100002</v>
      </c>
      <c r="H103" s="2">
        <v>31.190285271299999</v>
      </c>
      <c r="I103" s="2">
        <v>27.233899999999998</v>
      </c>
      <c r="J103" s="2">
        <v>1.14527482292</v>
      </c>
      <c r="K103" s="2">
        <f t="shared" si="1"/>
        <v>1.1015113512655434</v>
      </c>
      <c r="L103" s="2">
        <v>28.315899999999999</v>
      </c>
    </row>
    <row r="104" spans="1:12" x14ac:dyDescent="0.25">
      <c r="A104">
        <v>102</v>
      </c>
      <c r="B104">
        <v>1978</v>
      </c>
      <c r="C104">
        <v>6</v>
      </c>
      <c r="D104" s="3">
        <v>1978.41666667</v>
      </c>
      <c r="E104" s="2">
        <v>16.126999999999999</v>
      </c>
      <c r="F104" s="2">
        <v>14.542999999999999</v>
      </c>
      <c r="G104" s="2">
        <v>0.51177394034500001</v>
      </c>
      <c r="H104" s="2">
        <v>31.5119601227</v>
      </c>
      <c r="I104" s="2">
        <v>27.319299999999998</v>
      </c>
      <c r="J104" s="2">
        <v>1.15347025729</v>
      </c>
      <c r="K104" s="2">
        <f t="shared" si="1"/>
        <v>1.1065292091038057</v>
      </c>
      <c r="L104" s="2">
        <v>28.478200000000001</v>
      </c>
    </row>
    <row r="105" spans="1:12" x14ac:dyDescent="0.25">
      <c r="A105">
        <v>103</v>
      </c>
      <c r="B105">
        <v>1978</v>
      </c>
      <c r="C105">
        <v>7</v>
      </c>
      <c r="D105" s="3">
        <v>1978.5</v>
      </c>
      <c r="E105" s="2">
        <v>14.679</v>
      </c>
      <c r="F105" s="2">
        <v>14.048</v>
      </c>
      <c r="G105" s="2">
        <v>0.51569858712700001</v>
      </c>
      <c r="H105" s="2">
        <v>28.464301369899999</v>
      </c>
      <c r="I105" s="2">
        <v>27.4772</v>
      </c>
      <c r="J105" s="2">
        <v>1.0359243299900001</v>
      </c>
      <c r="K105" s="2">
        <f t="shared" si="1"/>
        <v>1.0626083118019054</v>
      </c>
      <c r="L105" s="2">
        <v>26.787199999999999</v>
      </c>
    </row>
    <row r="106" spans="1:12" x14ac:dyDescent="0.25">
      <c r="A106">
        <v>104</v>
      </c>
      <c r="B106">
        <v>1978</v>
      </c>
      <c r="C106">
        <v>8</v>
      </c>
      <c r="D106" s="3">
        <v>1978.58333333</v>
      </c>
      <c r="E106" s="2">
        <v>15.064</v>
      </c>
      <c r="F106" s="2">
        <v>14.276999999999999</v>
      </c>
      <c r="G106" s="2">
        <v>0.51805337519600003</v>
      </c>
      <c r="H106" s="2">
        <v>29.078084848500001</v>
      </c>
      <c r="I106" s="2">
        <v>27.699300000000001</v>
      </c>
      <c r="J106" s="2">
        <v>1.0497774312000001</v>
      </c>
      <c r="K106" s="2">
        <f t="shared" si="1"/>
        <v>1.0443251429756608</v>
      </c>
      <c r="L106" s="2">
        <v>27.843900000000001</v>
      </c>
    </row>
    <row r="107" spans="1:12" x14ac:dyDescent="0.25">
      <c r="A107">
        <v>105</v>
      </c>
      <c r="B107">
        <v>1978</v>
      </c>
      <c r="C107">
        <v>9</v>
      </c>
      <c r="D107" s="3">
        <v>1978.66666667</v>
      </c>
      <c r="E107" s="2">
        <v>13.113</v>
      </c>
      <c r="F107" s="2">
        <v>13.744999999999999</v>
      </c>
      <c r="G107" s="2">
        <v>0.52197802197800003</v>
      </c>
      <c r="H107" s="2">
        <v>25.121747368400001</v>
      </c>
      <c r="I107" s="2">
        <v>27.824000000000002</v>
      </c>
      <c r="J107" s="2">
        <v>0.90287880966099998</v>
      </c>
      <c r="K107" s="2">
        <f t="shared" si="1"/>
        <v>0.9809810443441318</v>
      </c>
      <c r="L107" s="2">
        <v>25.608799999999999</v>
      </c>
    </row>
    <row r="108" spans="1:12" x14ac:dyDescent="0.25">
      <c r="A108">
        <v>106</v>
      </c>
      <c r="B108">
        <v>1978</v>
      </c>
      <c r="C108">
        <v>10</v>
      </c>
      <c r="D108" s="3">
        <v>1978.75</v>
      </c>
      <c r="E108" s="2">
        <v>14.882999999999999</v>
      </c>
      <c r="F108" s="2">
        <v>14.866</v>
      </c>
      <c r="G108" s="2">
        <v>0.52668759811599997</v>
      </c>
      <c r="H108" s="2">
        <v>28.257737704899998</v>
      </c>
      <c r="I108" s="2">
        <v>27.857900000000001</v>
      </c>
      <c r="J108" s="2">
        <v>1.01435140481</v>
      </c>
      <c r="K108" s="2">
        <f t="shared" si="1"/>
        <v>1.0014650240604754</v>
      </c>
      <c r="L108" s="2">
        <v>28.2164</v>
      </c>
    </row>
    <row r="109" spans="1:12" x14ac:dyDescent="0.25">
      <c r="A109">
        <v>107</v>
      </c>
      <c r="B109">
        <v>1978</v>
      </c>
      <c r="C109">
        <v>11</v>
      </c>
      <c r="D109" s="3">
        <v>1978.83333333</v>
      </c>
      <c r="E109" s="2">
        <v>14.058999999999999</v>
      </c>
      <c r="F109" s="2">
        <v>14.961</v>
      </c>
      <c r="G109" s="2">
        <v>0.52904238618499999</v>
      </c>
      <c r="H109" s="2">
        <v>26.574430267099999</v>
      </c>
      <c r="I109" s="2">
        <v>27.793600000000001</v>
      </c>
      <c r="J109" s="2">
        <v>0.956133786195</v>
      </c>
      <c r="K109" s="2">
        <f t="shared" si="1"/>
        <v>0.91940638692702359</v>
      </c>
      <c r="L109" s="2">
        <v>28.9039</v>
      </c>
    </row>
    <row r="110" spans="1:12" x14ac:dyDescent="0.25">
      <c r="A110">
        <v>108</v>
      </c>
      <c r="B110">
        <v>1978</v>
      </c>
      <c r="C110">
        <v>12</v>
      </c>
      <c r="D110" s="3">
        <v>1978.91666667</v>
      </c>
      <c r="E110" s="2">
        <v>12.887</v>
      </c>
      <c r="F110" s="2">
        <v>15.093</v>
      </c>
      <c r="G110" s="2">
        <v>0.53139717425400002</v>
      </c>
      <c r="H110" s="2">
        <v>24.251163958700001</v>
      </c>
      <c r="I110" s="2">
        <v>27.569500000000001</v>
      </c>
      <c r="J110" s="2">
        <v>0.87963873120699998</v>
      </c>
      <c r="K110" s="2">
        <f t="shared" si="1"/>
        <v>0.88138616158213035</v>
      </c>
      <c r="L110" s="2">
        <v>27.514800000000001</v>
      </c>
    </row>
    <row r="111" spans="1:12" x14ac:dyDescent="0.25">
      <c r="A111">
        <v>109</v>
      </c>
      <c r="B111">
        <v>1979</v>
      </c>
      <c r="C111">
        <v>1</v>
      </c>
      <c r="D111" s="3">
        <v>1979</v>
      </c>
      <c r="E111" s="2">
        <v>13.273</v>
      </c>
      <c r="F111" s="2">
        <v>15.02</v>
      </c>
      <c r="G111" s="2">
        <v>0.53610675039199995</v>
      </c>
      <c r="H111" s="2">
        <v>24.758128843400002</v>
      </c>
      <c r="I111" s="2">
        <v>27.2956</v>
      </c>
      <c r="J111" s="2">
        <v>0.90703629889100001</v>
      </c>
      <c r="K111" s="2">
        <f t="shared" si="1"/>
        <v>0.86364260226531464</v>
      </c>
      <c r="L111" s="2">
        <v>28.667100000000001</v>
      </c>
    </row>
    <row r="112" spans="1:12" x14ac:dyDescent="0.25">
      <c r="A112">
        <v>110</v>
      </c>
      <c r="B112">
        <v>1979</v>
      </c>
      <c r="C112">
        <v>2</v>
      </c>
      <c r="D112" s="3">
        <v>1979.08333333</v>
      </c>
      <c r="E112" s="2">
        <v>13.617000000000001</v>
      </c>
      <c r="F112" s="2">
        <v>15.141999999999999</v>
      </c>
      <c r="G112" s="2">
        <v>0.54238618524299997</v>
      </c>
      <c r="H112" s="2">
        <v>25.105727930600001</v>
      </c>
      <c r="I112" s="2">
        <v>27.1341</v>
      </c>
      <c r="J112" s="2">
        <v>0.92524535547499998</v>
      </c>
      <c r="K112" s="2">
        <f t="shared" si="1"/>
        <v>0.90209078965599021</v>
      </c>
      <c r="L112" s="2">
        <v>27.8306</v>
      </c>
    </row>
    <row r="113" spans="1:12" x14ac:dyDescent="0.25">
      <c r="A113">
        <v>111</v>
      </c>
      <c r="B113">
        <v>1979</v>
      </c>
      <c r="C113">
        <v>3</v>
      </c>
      <c r="D113" s="3">
        <v>1979.16666667</v>
      </c>
      <c r="E113" s="2">
        <v>16.838999999999999</v>
      </c>
      <c r="F113" s="2">
        <v>15.39</v>
      </c>
      <c r="G113" s="2">
        <v>0.54788069073800005</v>
      </c>
      <c r="H113" s="2">
        <v>30.734793696299999</v>
      </c>
      <c r="I113" s="2">
        <v>27.0337</v>
      </c>
      <c r="J113" s="2">
        <v>1.1369068976900001</v>
      </c>
      <c r="K113" s="2">
        <f t="shared" si="1"/>
        <v>1.0719669669531311</v>
      </c>
      <c r="L113" s="2">
        <v>28.671399999999998</v>
      </c>
    </row>
    <row r="114" spans="1:12" x14ac:dyDescent="0.25">
      <c r="A114">
        <v>112</v>
      </c>
      <c r="B114">
        <v>1979</v>
      </c>
      <c r="C114">
        <v>4</v>
      </c>
      <c r="D114" s="3">
        <v>1979.25</v>
      </c>
      <c r="E114" s="2">
        <v>16.189</v>
      </c>
      <c r="F114" s="2">
        <v>15.423</v>
      </c>
      <c r="G114" s="2">
        <v>0.55416012558899996</v>
      </c>
      <c r="H114" s="2">
        <v>29.213577903699999</v>
      </c>
      <c r="I114" s="2">
        <v>26.870200000000001</v>
      </c>
      <c r="J114" s="2">
        <v>1.0872118555100001</v>
      </c>
      <c r="K114" s="2">
        <f t="shared" si="1"/>
        <v>1.0640841074844649</v>
      </c>
      <c r="L114" s="2">
        <v>27.4542</v>
      </c>
    </row>
    <row r="115" spans="1:12" x14ac:dyDescent="0.25">
      <c r="A115">
        <v>113</v>
      </c>
      <c r="B115">
        <v>1979</v>
      </c>
      <c r="C115">
        <v>5</v>
      </c>
      <c r="D115" s="3">
        <v>1979.33333333</v>
      </c>
      <c r="E115" s="2">
        <v>16.675000000000001</v>
      </c>
      <c r="F115" s="2">
        <v>15.09</v>
      </c>
      <c r="G115" s="2">
        <v>0.56122448979600004</v>
      </c>
      <c r="H115" s="2">
        <v>29.711818181799998</v>
      </c>
      <c r="I115" s="2">
        <v>26.603000000000002</v>
      </c>
      <c r="J115" s="2">
        <v>1.1168590008599999</v>
      </c>
      <c r="K115" s="2">
        <f t="shared" si="1"/>
        <v>1.1015106634165872</v>
      </c>
      <c r="L115" s="2">
        <v>26.973700000000001</v>
      </c>
    </row>
    <row r="116" spans="1:12" x14ac:dyDescent="0.25">
      <c r="A116">
        <v>114</v>
      </c>
      <c r="B116">
        <v>1979</v>
      </c>
      <c r="C116">
        <v>6</v>
      </c>
      <c r="D116" s="3">
        <v>1979.41666667</v>
      </c>
      <c r="E116" s="2">
        <v>15.670999999999999</v>
      </c>
      <c r="F116" s="2">
        <v>14.228999999999999</v>
      </c>
      <c r="G116" s="2">
        <v>0.56750392464699995</v>
      </c>
      <c r="H116" s="2">
        <v>27.613905947399999</v>
      </c>
      <c r="I116" s="2">
        <v>26.318899999999999</v>
      </c>
      <c r="J116" s="2">
        <v>1.0492041840699999</v>
      </c>
      <c r="K116" s="2">
        <f t="shared" si="1"/>
        <v>1.1065258539159704</v>
      </c>
      <c r="L116" s="2">
        <v>24.955500000000001</v>
      </c>
    </row>
    <row r="117" spans="1:12" x14ac:dyDescent="0.25">
      <c r="A117">
        <v>115</v>
      </c>
      <c r="B117">
        <v>1979</v>
      </c>
      <c r="C117">
        <v>7</v>
      </c>
      <c r="D117" s="3">
        <v>1979.5</v>
      </c>
      <c r="E117" s="2">
        <v>14.795999999999999</v>
      </c>
      <c r="F117" s="2">
        <v>14.084</v>
      </c>
      <c r="G117" s="2">
        <v>0.57378335949799997</v>
      </c>
      <c r="H117" s="2">
        <v>25.786735978100001</v>
      </c>
      <c r="I117" s="2">
        <v>26.0669</v>
      </c>
      <c r="J117" s="2">
        <v>0.98925073560700005</v>
      </c>
      <c r="K117" s="2">
        <f t="shared" si="1"/>
        <v>1.0626081070942912</v>
      </c>
      <c r="L117" s="2">
        <v>24.267399999999999</v>
      </c>
    </row>
    <row r="118" spans="1:12" x14ac:dyDescent="0.25">
      <c r="A118">
        <v>116</v>
      </c>
      <c r="B118">
        <v>1979</v>
      </c>
      <c r="C118">
        <v>8</v>
      </c>
      <c r="D118" s="3">
        <v>1979.58333333</v>
      </c>
      <c r="E118" s="2">
        <v>16.151</v>
      </c>
      <c r="F118" s="2">
        <v>15.137</v>
      </c>
      <c r="G118" s="2">
        <v>0.57927786499199996</v>
      </c>
      <c r="H118" s="2">
        <v>27.881265582699999</v>
      </c>
      <c r="I118" s="2">
        <v>25.818200000000001</v>
      </c>
      <c r="J118" s="2">
        <v>1.0799087465399999</v>
      </c>
      <c r="K118" s="2">
        <f t="shared" si="1"/>
        <v>1.0443242945212918</v>
      </c>
      <c r="L118" s="2">
        <v>26.697900000000001</v>
      </c>
    </row>
    <row r="119" spans="1:12" x14ac:dyDescent="0.25">
      <c r="A119">
        <v>117</v>
      </c>
      <c r="B119">
        <v>1979</v>
      </c>
      <c r="C119">
        <v>9</v>
      </c>
      <c r="D119" s="3">
        <v>1979.66666667</v>
      </c>
      <c r="E119" s="2">
        <v>14</v>
      </c>
      <c r="F119" s="2">
        <v>15.278</v>
      </c>
      <c r="G119" s="2">
        <v>0.58555729984299998</v>
      </c>
      <c r="H119" s="2">
        <v>23.908847184999999</v>
      </c>
      <c r="I119" s="2">
        <v>25.359400000000001</v>
      </c>
      <c r="J119" s="2">
        <v>0.94279833119099998</v>
      </c>
      <c r="K119" s="2">
        <f t="shared" si="1"/>
        <v>0.98098444484106961</v>
      </c>
      <c r="L119" s="2">
        <v>24.372299999999999</v>
      </c>
    </row>
    <row r="120" spans="1:12" x14ac:dyDescent="0.25">
      <c r="A120">
        <v>118</v>
      </c>
      <c r="B120">
        <v>1979</v>
      </c>
      <c r="C120">
        <v>10</v>
      </c>
      <c r="D120" s="3">
        <v>1979.75</v>
      </c>
      <c r="E120" s="2">
        <v>15.079000000000001</v>
      </c>
      <c r="F120" s="2">
        <v>14.518000000000001</v>
      </c>
      <c r="G120" s="2">
        <v>0.59026687598100003</v>
      </c>
      <c r="H120" s="2">
        <v>25.546071808499999</v>
      </c>
      <c r="I120" s="2">
        <v>24.6861</v>
      </c>
      <c r="J120" s="2">
        <v>1.03483741863</v>
      </c>
      <c r="K120" s="2">
        <f t="shared" si="1"/>
        <v>1.0014650612732126</v>
      </c>
      <c r="L120" s="2">
        <v>25.508700000000001</v>
      </c>
    </row>
    <row r="121" spans="1:12" x14ac:dyDescent="0.25">
      <c r="A121">
        <v>119</v>
      </c>
      <c r="B121">
        <v>1979</v>
      </c>
      <c r="C121">
        <v>11</v>
      </c>
      <c r="D121" s="3">
        <v>1979.83333333</v>
      </c>
      <c r="E121" s="2">
        <v>13.627000000000001</v>
      </c>
      <c r="F121" s="2">
        <v>14.516</v>
      </c>
      <c r="G121" s="2">
        <v>0.595761381476</v>
      </c>
      <c r="H121" s="2">
        <v>22.873251646899998</v>
      </c>
      <c r="I121" s="2">
        <v>23.9663</v>
      </c>
      <c r="J121" s="2">
        <v>0.95439429532300002</v>
      </c>
      <c r="K121" s="2">
        <f t="shared" si="1"/>
        <v>0.91940573298416683</v>
      </c>
      <c r="L121" s="2">
        <v>24.878299999999999</v>
      </c>
    </row>
    <row r="122" spans="1:12" x14ac:dyDescent="0.25">
      <c r="A122">
        <v>120</v>
      </c>
      <c r="B122">
        <v>1979</v>
      </c>
      <c r="C122">
        <v>12</v>
      </c>
      <c r="D122" s="3">
        <v>1979.91666667</v>
      </c>
      <c r="E122" s="2">
        <v>12.724</v>
      </c>
      <c r="F122" s="2">
        <v>14.71</v>
      </c>
      <c r="G122" s="2">
        <v>0.60204081632700002</v>
      </c>
      <c r="H122" s="2">
        <v>21.134779661</v>
      </c>
      <c r="I122" s="2">
        <v>23.3247</v>
      </c>
      <c r="J122" s="2">
        <v>0.90611240444700003</v>
      </c>
      <c r="K122" s="2">
        <f t="shared" si="1"/>
        <v>0.88138703286208764</v>
      </c>
      <c r="L122" s="2">
        <v>23.978999999999999</v>
      </c>
    </row>
    <row r="123" spans="1:12" x14ac:dyDescent="0.25">
      <c r="A123">
        <v>121</v>
      </c>
      <c r="B123">
        <v>1980</v>
      </c>
      <c r="C123">
        <v>1</v>
      </c>
      <c r="D123" s="3">
        <v>1980</v>
      </c>
      <c r="E123" s="2">
        <v>13.327999999999999</v>
      </c>
      <c r="F123" s="2">
        <v>15.284000000000001</v>
      </c>
      <c r="G123" s="2">
        <v>0.61067503924599997</v>
      </c>
      <c r="H123" s="2">
        <v>21.8250282777</v>
      </c>
      <c r="I123" s="2">
        <v>22.944600000000001</v>
      </c>
      <c r="J123" s="2">
        <v>0.951204204911</v>
      </c>
      <c r="K123" s="2">
        <f t="shared" si="1"/>
        <v>0.86364269882354794</v>
      </c>
      <c r="L123" s="2">
        <v>25.270900000000001</v>
      </c>
    </row>
    <row r="124" spans="1:12" x14ac:dyDescent="0.25">
      <c r="A124">
        <v>122</v>
      </c>
      <c r="B124">
        <v>1980</v>
      </c>
      <c r="C124">
        <v>2</v>
      </c>
      <c r="D124" s="3">
        <v>1980.08333333</v>
      </c>
      <c r="E124" s="2">
        <v>13.667999999999999</v>
      </c>
      <c r="F124" s="2">
        <v>14.53</v>
      </c>
      <c r="G124" s="2">
        <v>0.61930926216600002</v>
      </c>
      <c r="H124" s="2">
        <v>22.069749049399999</v>
      </c>
      <c r="I124" s="2">
        <v>22.5533</v>
      </c>
      <c r="J124" s="2">
        <v>0.97855746165699997</v>
      </c>
      <c r="K124" s="2">
        <f t="shared" si="1"/>
        <v>0.9020911032205059</v>
      </c>
      <c r="L124" s="2">
        <v>24.4651</v>
      </c>
    </row>
    <row r="125" spans="1:12" x14ac:dyDescent="0.25">
      <c r="A125">
        <v>123</v>
      </c>
      <c r="B125">
        <v>1980</v>
      </c>
      <c r="C125">
        <v>3</v>
      </c>
      <c r="D125" s="3">
        <v>1980.16666667</v>
      </c>
      <c r="E125" s="2">
        <v>14.311</v>
      </c>
      <c r="F125" s="2">
        <v>13.427</v>
      </c>
      <c r="G125" s="2">
        <v>0.62872841444299998</v>
      </c>
      <c r="H125" s="2">
        <v>22.761815231</v>
      </c>
      <c r="I125" s="2">
        <v>22.1187</v>
      </c>
      <c r="J125" s="2">
        <v>1.0290749456299999</v>
      </c>
      <c r="K125" s="2">
        <f t="shared" si="1"/>
        <v>1.0719665075328371</v>
      </c>
      <c r="L125" s="2">
        <v>21.233699999999999</v>
      </c>
    </row>
    <row r="126" spans="1:12" x14ac:dyDescent="0.25">
      <c r="A126">
        <v>124</v>
      </c>
      <c r="B126">
        <v>1980</v>
      </c>
      <c r="C126">
        <v>4</v>
      </c>
      <c r="D126" s="3">
        <v>1980.25</v>
      </c>
      <c r="E126" s="2">
        <v>13.369</v>
      </c>
      <c r="F126" s="2">
        <v>12.43</v>
      </c>
      <c r="G126" s="2">
        <v>0.63579277864999995</v>
      </c>
      <c r="H126" s="2">
        <v>21.027291357999999</v>
      </c>
      <c r="I126" s="2">
        <v>21.814</v>
      </c>
      <c r="J126" s="2">
        <v>0.96393600440100002</v>
      </c>
      <c r="K126" s="2">
        <f t="shared" si="1"/>
        <v>1.0640857125940619</v>
      </c>
      <c r="L126" s="2">
        <v>19.760899999999999</v>
      </c>
    </row>
    <row r="127" spans="1:12" x14ac:dyDescent="0.25">
      <c r="A127">
        <v>125</v>
      </c>
      <c r="B127">
        <v>1980</v>
      </c>
      <c r="C127">
        <v>5</v>
      </c>
      <c r="D127" s="3">
        <v>1980.33333333</v>
      </c>
      <c r="E127" s="2">
        <v>13.24</v>
      </c>
      <c r="F127" s="2">
        <v>12.109</v>
      </c>
      <c r="G127" s="2">
        <v>0.64207221350099997</v>
      </c>
      <c r="H127" s="2">
        <v>20.620733496300002</v>
      </c>
      <c r="I127" s="2">
        <v>21.520900000000001</v>
      </c>
      <c r="J127" s="2">
        <v>0.95817089434000002</v>
      </c>
      <c r="K127" s="2">
        <f t="shared" si="1"/>
        <v>1.1015113724225978</v>
      </c>
      <c r="L127" s="2">
        <v>18.720400000000001</v>
      </c>
    </row>
    <row r="128" spans="1:12" x14ac:dyDescent="0.25">
      <c r="A128">
        <v>126</v>
      </c>
      <c r="B128">
        <v>1980</v>
      </c>
      <c r="C128">
        <v>6</v>
      </c>
      <c r="D128" s="3">
        <v>1980.41666667</v>
      </c>
      <c r="E128" s="2">
        <v>13.832000000000001</v>
      </c>
      <c r="F128" s="2">
        <v>12.837</v>
      </c>
      <c r="G128" s="2">
        <v>0.64913657770800004</v>
      </c>
      <c r="H128" s="2">
        <v>21.308304715799999</v>
      </c>
      <c r="I128" s="2">
        <v>21.2715</v>
      </c>
      <c r="J128" s="2">
        <v>1.0017300143400001</v>
      </c>
      <c r="K128" s="2">
        <f t="shared" si="1"/>
        <v>1.1065282945749315</v>
      </c>
      <c r="L128" s="2">
        <v>19.256900000000002</v>
      </c>
    </row>
    <row r="129" spans="1:12" x14ac:dyDescent="0.25">
      <c r="A129">
        <v>127</v>
      </c>
      <c r="B129">
        <v>1980</v>
      </c>
      <c r="C129">
        <v>7</v>
      </c>
      <c r="D129" s="3">
        <v>1980.5</v>
      </c>
      <c r="E129" s="2">
        <v>14.911</v>
      </c>
      <c r="F129" s="2">
        <v>13.887</v>
      </c>
      <c r="G129" s="2">
        <v>0.64913657770800004</v>
      </c>
      <c r="H129" s="2">
        <v>22.970512696499998</v>
      </c>
      <c r="I129" s="2">
        <v>21.0534</v>
      </c>
      <c r="J129" s="2">
        <v>1.0910589263499999</v>
      </c>
      <c r="K129" s="2">
        <f t="shared" si="1"/>
        <v>1.0626084302010907</v>
      </c>
      <c r="L129" s="2">
        <v>21.617100000000001</v>
      </c>
    </row>
    <row r="130" spans="1:12" x14ac:dyDescent="0.25">
      <c r="A130">
        <v>128</v>
      </c>
      <c r="B130">
        <v>1980</v>
      </c>
      <c r="C130">
        <v>8</v>
      </c>
      <c r="D130" s="3">
        <v>1980.58333333</v>
      </c>
      <c r="E130" s="2">
        <v>13.93</v>
      </c>
      <c r="F130" s="2">
        <v>13.609</v>
      </c>
      <c r="G130" s="2">
        <v>0.65384615384599998</v>
      </c>
      <c r="H130" s="2">
        <v>21.3047058824</v>
      </c>
      <c r="I130" s="2">
        <v>20.857900000000001</v>
      </c>
      <c r="J130" s="2">
        <v>1.02142114019</v>
      </c>
      <c r="K130" s="2">
        <f t="shared" si="1"/>
        <v>1.0443227314232495</v>
      </c>
      <c r="L130" s="2">
        <v>20.400500000000001</v>
      </c>
    </row>
    <row r="131" spans="1:12" x14ac:dyDescent="0.25">
      <c r="A131">
        <v>129</v>
      </c>
      <c r="B131">
        <v>1980</v>
      </c>
      <c r="C131">
        <v>9</v>
      </c>
      <c r="D131" s="3">
        <v>1980.66666667</v>
      </c>
      <c r="E131" s="2">
        <v>13.224</v>
      </c>
      <c r="F131" s="2">
        <v>13.624000000000001</v>
      </c>
      <c r="G131" s="2">
        <v>0.65934065934099995</v>
      </c>
      <c r="H131" s="2">
        <v>20.0564</v>
      </c>
      <c r="I131" s="2">
        <v>20.8399</v>
      </c>
      <c r="J131" s="2">
        <v>0.96240385030599995</v>
      </c>
      <c r="K131" s="2">
        <f t="shared" si="1"/>
        <v>0.98098331148631468</v>
      </c>
      <c r="L131" s="2">
        <v>20.4452</v>
      </c>
    </row>
    <row r="132" spans="1:12" x14ac:dyDescent="0.25">
      <c r="A132">
        <v>130</v>
      </c>
      <c r="B132">
        <v>1980</v>
      </c>
      <c r="C132">
        <v>10</v>
      </c>
      <c r="D132" s="3">
        <v>1980.75</v>
      </c>
      <c r="E132" s="2">
        <v>14.7</v>
      </c>
      <c r="F132" s="2">
        <v>14.313000000000001</v>
      </c>
      <c r="G132" s="2">
        <v>0.66562009419199997</v>
      </c>
      <c r="H132" s="2">
        <v>22.0846698113</v>
      </c>
      <c r="I132" s="2">
        <v>20.9633</v>
      </c>
      <c r="J132" s="2">
        <v>1.0534934862400001</v>
      </c>
      <c r="K132" s="2">
        <f t="shared" ref="K132:K195" si="2">H132/L132</f>
        <v>1.0014633242322832</v>
      </c>
      <c r="L132" s="2">
        <v>22.052399999999999</v>
      </c>
    </row>
    <row r="133" spans="1:12" x14ac:dyDescent="0.25">
      <c r="A133">
        <v>131</v>
      </c>
      <c r="B133">
        <v>1980</v>
      </c>
      <c r="C133">
        <v>11</v>
      </c>
      <c r="D133" s="3">
        <v>1980.83333333</v>
      </c>
      <c r="E133" s="2">
        <v>12.952</v>
      </c>
      <c r="F133" s="2">
        <v>14.445</v>
      </c>
      <c r="G133" s="2">
        <v>0.67111459968599996</v>
      </c>
      <c r="H133" s="2">
        <v>19.2992374269</v>
      </c>
      <c r="I133" s="2">
        <v>21.072800000000001</v>
      </c>
      <c r="J133" s="2">
        <v>0.91583463042400004</v>
      </c>
      <c r="K133" s="2">
        <f t="shared" si="2"/>
        <v>0.91940533690152926</v>
      </c>
      <c r="L133" s="2">
        <v>20.991</v>
      </c>
    </row>
    <row r="134" spans="1:12" x14ac:dyDescent="0.25">
      <c r="A134">
        <v>132</v>
      </c>
      <c r="B134">
        <v>1980</v>
      </c>
      <c r="C134">
        <v>12</v>
      </c>
      <c r="D134" s="3">
        <v>1980.91666667</v>
      </c>
      <c r="E134" s="2">
        <v>12.683999999999999</v>
      </c>
      <c r="F134" s="2">
        <v>13.917</v>
      </c>
      <c r="G134" s="2">
        <v>0.67739403453699998</v>
      </c>
      <c r="H134" s="2">
        <v>18.724699884100001</v>
      </c>
      <c r="I134" s="2">
        <v>21.185099999999998</v>
      </c>
      <c r="J134" s="2">
        <v>0.88386177077299999</v>
      </c>
      <c r="K134" s="2">
        <f t="shared" si="2"/>
        <v>0.88138632330568722</v>
      </c>
      <c r="L134" s="2">
        <v>21.244599999999998</v>
      </c>
    </row>
    <row r="135" spans="1:12" x14ac:dyDescent="0.25">
      <c r="A135">
        <v>133</v>
      </c>
      <c r="B135">
        <v>1981</v>
      </c>
      <c r="C135">
        <v>1</v>
      </c>
      <c r="D135" s="3">
        <v>1981</v>
      </c>
      <c r="E135" s="2">
        <v>12.975</v>
      </c>
      <c r="F135" s="2">
        <v>14.973000000000001</v>
      </c>
      <c r="G135" s="2">
        <v>0.68288854003099997</v>
      </c>
      <c r="H135" s="2">
        <v>19.000172413800001</v>
      </c>
      <c r="I135" s="2">
        <v>21.2453</v>
      </c>
      <c r="J135" s="2">
        <v>0.89432486243999998</v>
      </c>
      <c r="K135" s="2">
        <f t="shared" si="2"/>
        <v>0.86364027498965923</v>
      </c>
      <c r="L135" s="2">
        <v>22.0001</v>
      </c>
    </row>
    <row r="136" spans="1:12" x14ac:dyDescent="0.25">
      <c r="A136">
        <v>134</v>
      </c>
      <c r="B136">
        <v>1981</v>
      </c>
      <c r="C136">
        <v>2</v>
      </c>
      <c r="D136" s="3">
        <v>1981.08333333</v>
      </c>
      <c r="E136" s="2">
        <v>13.939</v>
      </c>
      <c r="F136" s="2">
        <v>15.512</v>
      </c>
      <c r="G136" s="2">
        <v>0.68995290423900002</v>
      </c>
      <c r="H136" s="2">
        <v>20.202828213899998</v>
      </c>
      <c r="I136" s="2">
        <v>21.321899999999999</v>
      </c>
      <c r="J136" s="2">
        <v>0.947514058316</v>
      </c>
      <c r="K136" s="2">
        <f t="shared" si="2"/>
        <v>0.90209319791475961</v>
      </c>
      <c r="L136" s="2">
        <v>22.395499999999998</v>
      </c>
    </row>
    <row r="137" spans="1:12" x14ac:dyDescent="0.25">
      <c r="A137">
        <v>135</v>
      </c>
      <c r="B137">
        <v>1981</v>
      </c>
      <c r="C137">
        <v>3</v>
      </c>
      <c r="D137" s="3">
        <v>1981.16666667</v>
      </c>
      <c r="E137" s="2">
        <v>16.809000000000001</v>
      </c>
      <c r="F137" s="2">
        <v>15.705</v>
      </c>
      <c r="G137" s="2">
        <v>0.69466248037699996</v>
      </c>
      <c r="H137" s="2">
        <v>24.197362711899999</v>
      </c>
      <c r="I137" s="2">
        <v>21.4544</v>
      </c>
      <c r="J137" s="2">
        <v>1.1278525617099999</v>
      </c>
      <c r="K137" s="2">
        <f t="shared" si="2"/>
        <v>1.0719699245064855</v>
      </c>
      <c r="L137" s="2">
        <v>22.572800000000001</v>
      </c>
    </row>
    <row r="138" spans="1:12" x14ac:dyDescent="0.25">
      <c r="A138">
        <v>136</v>
      </c>
      <c r="B138">
        <v>1981</v>
      </c>
      <c r="C138">
        <v>4</v>
      </c>
      <c r="D138" s="3">
        <v>1981.25</v>
      </c>
      <c r="E138" s="2">
        <v>15.772</v>
      </c>
      <c r="F138" s="2">
        <v>14.739000000000001</v>
      </c>
      <c r="G138" s="2">
        <v>0.69937205651500001</v>
      </c>
      <c r="H138" s="2">
        <v>22.551658810300001</v>
      </c>
      <c r="I138" s="2">
        <v>21.4344</v>
      </c>
      <c r="J138" s="2">
        <v>1.0521264882600001</v>
      </c>
      <c r="K138" s="2">
        <f t="shared" si="2"/>
        <v>1.0640837431429448</v>
      </c>
      <c r="L138" s="2">
        <v>21.1935</v>
      </c>
    </row>
    <row r="139" spans="1:12" x14ac:dyDescent="0.25">
      <c r="A139">
        <v>137</v>
      </c>
      <c r="B139">
        <v>1981</v>
      </c>
      <c r="C139">
        <v>5</v>
      </c>
      <c r="D139" s="3">
        <v>1981.33333333</v>
      </c>
      <c r="E139" s="2">
        <v>15.314</v>
      </c>
      <c r="F139" s="2">
        <v>14.359</v>
      </c>
      <c r="G139" s="2">
        <v>0.704866562009</v>
      </c>
      <c r="H139" s="2">
        <v>21.7260979956</v>
      </c>
      <c r="I139" s="2">
        <v>21.328299999999999</v>
      </c>
      <c r="J139" s="2">
        <v>1.0186512755399999</v>
      </c>
      <c r="K139" s="2">
        <f t="shared" si="2"/>
        <v>1.1015112627624355</v>
      </c>
      <c r="L139" s="2">
        <v>19.7239</v>
      </c>
    </row>
    <row r="140" spans="1:12" x14ac:dyDescent="0.25">
      <c r="A140">
        <v>138</v>
      </c>
      <c r="B140">
        <v>1981</v>
      </c>
      <c r="C140">
        <v>6</v>
      </c>
      <c r="D140" s="3">
        <v>1981.41666667</v>
      </c>
      <c r="E140" s="2">
        <v>16.283999999999999</v>
      </c>
      <c r="F140" s="2">
        <v>14.651</v>
      </c>
      <c r="G140" s="2">
        <v>0.71114599686000002</v>
      </c>
      <c r="H140" s="2">
        <v>22.898251655599999</v>
      </c>
      <c r="I140" s="2">
        <v>21.272200000000002</v>
      </c>
      <c r="J140" s="2">
        <v>1.0764424930200001</v>
      </c>
      <c r="K140" s="2">
        <f t="shared" si="2"/>
        <v>1.1065271557471319</v>
      </c>
      <c r="L140" s="2">
        <v>20.6938</v>
      </c>
    </row>
    <row r="141" spans="1:12" x14ac:dyDescent="0.25">
      <c r="A141">
        <v>139</v>
      </c>
      <c r="B141">
        <v>1981</v>
      </c>
      <c r="C141">
        <v>7</v>
      </c>
      <c r="D141" s="3">
        <v>1981.5</v>
      </c>
      <c r="E141" s="2">
        <v>16.411000000000001</v>
      </c>
      <c r="F141" s="2">
        <v>15.186999999999999</v>
      </c>
      <c r="G141" s="2">
        <v>0.71899529042400001</v>
      </c>
      <c r="H141" s="2">
        <v>22.824906113499999</v>
      </c>
      <c r="I141" s="2">
        <v>21.153400000000001</v>
      </c>
      <c r="J141" s="2">
        <v>1.0790180302000001</v>
      </c>
      <c r="K141" s="2">
        <f t="shared" si="2"/>
        <v>1.0626120164571693</v>
      </c>
      <c r="L141" s="2">
        <v>21.48</v>
      </c>
    </row>
    <row r="142" spans="1:12" x14ac:dyDescent="0.25">
      <c r="A142">
        <v>140</v>
      </c>
      <c r="B142">
        <v>1981</v>
      </c>
      <c r="C142">
        <v>8</v>
      </c>
      <c r="D142" s="3">
        <v>1981.58333333</v>
      </c>
      <c r="E142" s="2">
        <v>16.872</v>
      </c>
      <c r="F142" s="2">
        <v>16.349</v>
      </c>
      <c r="G142" s="2">
        <v>0.724489795918</v>
      </c>
      <c r="H142" s="2">
        <v>23.288112676099999</v>
      </c>
      <c r="I142" s="2">
        <v>21.0076</v>
      </c>
      <c r="J142" s="2">
        <v>1.1085559511800001</v>
      </c>
      <c r="K142" s="2">
        <f t="shared" si="2"/>
        <v>1.0443240346775964</v>
      </c>
      <c r="L142" s="2">
        <v>22.299700000000001</v>
      </c>
    </row>
    <row r="143" spans="1:12" x14ac:dyDescent="0.25">
      <c r="A143">
        <v>141</v>
      </c>
      <c r="B143">
        <v>1981</v>
      </c>
      <c r="C143">
        <v>9</v>
      </c>
      <c r="D143" s="3">
        <v>1981.66666667</v>
      </c>
      <c r="E143" s="2">
        <v>15.548</v>
      </c>
      <c r="F143" s="2">
        <v>15.948</v>
      </c>
      <c r="G143" s="2">
        <v>0.73155416012600005</v>
      </c>
      <c r="H143" s="2">
        <v>21.2533819742</v>
      </c>
      <c r="I143" s="2">
        <v>20.931999999999999</v>
      </c>
      <c r="J143" s="2">
        <v>1.0153544811799999</v>
      </c>
      <c r="K143" s="2">
        <f t="shared" si="2"/>
        <v>0.9809826716423421</v>
      </c>
      <c r="L143" s="2">
        <v>21.665400000000002</v>
      </c>
    </row>
    <row r="144" spans="1:12" x14ac:dyDescent="0.25">
      <c r="A144">
        <v>142</v>
      </c>
      <c r="B144">
        <v>1981</v>
      </c>
      <c r="C144">
        <v>10</v>
      </c>
      <c r="D144" s="3">
        <v>1981.75</v>
      </c>
      <c r="E144" s="2">
        <v>14.961</v>
      </c>
      <c r="F144" s="2">
        <v>14.901999999999999</v>
      </c>
      <c r="G144" s="2">
        <v>0.73312401883800005</v>
      </c>
      <c r="H144" s="2">
        <v>20.407188436799998</v>
      </c>
      <c r="I144" s="2">
        <v>20.907699999999998</v>
      </c>
      <c r="J144" s="2">
        <v>0.97606145104399999</v>
      </c>
      <c r="K144" s="2">
        <f t="shared" si="2"/>
        <v>1.0014618369762578</v>
      </c>
      <c r="L144" s="2">
        <v>20.377400000000002</v>
      </c>
    </row>
    <row r="145" spans="1:12" x14ac:dyDescent="0.25">
      <c r="A145">
        <v>143</v>
      </c>
      <c r="B145">
        <v>1981</v>
      </c>
      <c r="C145">
        <v>11</v>
      </c>
      <c r="D145" s="3">
        <v>1981.83333333</v>
      </c>
      <c r="E145" s="2">
        <v>13.555999999999999</v>
      </c>
      <c r="F145" s="2">
        <v>14.837999999999999</v>
      </c>
      <c r="G145" s="2">
        <v>0.73547880690699996</v>
      </c>
      <c r="H145" s="2">
        <v>18.431530416200001</v>
      </c>
      <c r="I145" s="2">
        <v>20.9892</v>
      </c>
      <c r="J145" s="2">
        <v>0.87814209212399996</v>
      </c>
      <c r="K145" s="2">
        <f t="shared" si="2"/>
        <v>0.91940672094856146</v>
      </c>
      <c r="L145" s="2">
        <v>20.0472</v>
      </c>
    </row>
    <row r="146" spans="1:12" x14ac:dyDescent="0.25">
      <c r="A146">
        <v>144</v>
      </c>
      <c r="B146">
        <v>1981</v>
      </c>
      <c r="C146">
        <v>12</v>
      </c>
      <c r="D146" s="3">
        <v>1981.91666667</v>
      </c>
      <c r="E146" s="2">
        <v>13.462</v>
      </c>
      <c r="F146" s="2">
        <v>14.984</v>
      </c>
      <c r="G146" s="2">
        <v>0.73783359497599998</v>
      </c>
      <c r="H146" s="2">
        <v>18.245306382999999</v>
      </c>
      <c r="I146" s="2">
        <v>21.020399999999999</v>
      </c>
      <c r="J146" s="2">
        <v>0.86798062834199996</v>
      </c>
      <c r="K146" s="2">
        <f t="shared" si="2"/>
        <v>0.88138596197230035</v>
      </c>
      <c r="L146" s="2">
        <v>20.700700000000001</v>
      </c>
    </row>
    <row r="147" spans="1:12" x14ac:dyDescent="0.25">
      <c r="A147">
        <v>145</v>
      </c>
      <c r="B147">
        <v>1982</v>
      </c>
      <c r="C147">
        <v>1</v>
      </c>
      <c r="D147" s="3">
        <v>1982</v>
      </c>
      <c r="E147" s="2">
        <v>12.308</v>
      </c>
      <c r="F147" s="2">
        <v>14.553000000000001</v>
      </c>
      <c r="G147" s="2">
        <v>0.74018838304599999</v>
      </c>
      <c r="H147" s="2">
        <v>16.628199363699999</v>
      </c>
      <c r="I147" s="2">
        <v>20.912500000000001</v>
      </c>
      <c r="J147" s="2">
        <v>0.79513209802700002</v>
      </c>
      <c r="K147" s="2">
        <f t="shared" si="2"/>
        <v>0.86364105225516263</v>
      </c>
      <c r="L147" s="2">
        <v>19.253599999999999</v>
      </c>
    </row>
    <row r="148" spans="1:12" x14ac:dyDescent="0.25">
      <c r="A148">
        <v>146</v>
      </c>
      <c r="B148">
        <v>1982</v>
      </c>
      <c r="C148">
        <v>2</v>
      </c>
      <c r="D148" s="3">
        <v>1982.08333333</v>
      </c>
      <c r="E148" s="2">
        <v>14.164</v>
      </c>
      <c r="F148" s="2">
        <v>15.752000000000001</v>
      </c>
      <c r="G148" s="2">
        <v>0.74254317111500001</v>
      </c>
      <c r="H148" s="2">
        <v>19.0749852008</v>
      </c>
      <c r="I148" s="2">
        <v>20.7592</v>
      </c>
      <c r="J148" s="2">
        <v>0.91886970596200002</v>
      </c>
      <c r="K148" s="2">
        <f t="shared" si="2"/>
        <v>0.90209101789995894</v>
      </c>
      <c r="L148" s="2">
        <v>21.145299999999999</v>
      </c>
    </row>
    <row r="149" spans="1:12" x14ac:dyDescent="0.25">
      <c r="A149">
        <v>147</v>
      </c>
      <c r="B149">
        <v>1982</v>
      </c>
      <c r="C149">
        <v>3</v>
      </c>
      <c r="D149" s="3">
        <v>1982.16666667</v>
      </c>
      <c r="E149" s="2">
        <v>17.440000000000001</v>
      </c>
      <c r="F149" s="2">
        <v>15.683</v>
      </c>
      <c r="G149" s="2">
        <v>0.74175824175799998</v>
      </c>
      <c r="H149" s="2">
        <v>23.5117037037</v>
      </c>
      <c r="I149" s="2">
        <v>20.654299999999999</v>
      </c>
      <c r="J149" s="2">
        <v>1.1383440736299999</v>
      </c>
      <c r="K149" s="2">
        <f t="shared" si="2"/>
        <v>1.0719686914677293</v>
      </c>
      <c r="L149" s="2">
        <v>21.933199999999999</v>
      </c>
    </row>
    <row r="150" spans="1:12" x14ac:dyDescent="0.25">
      <c r="A150">
        <v>148</v>
      </c>
      <c r="B150">
        <v>1982</v>
      </c>
      <c r="C150">
        <v>4</v>
      </c>
      <c r="D150" s="3">
        <v>1982.25</v>
      </c>
      <c r="E150" s="2">
        <v>16.875</v>
      </c>
      <c r="F150" s="2">
        <v>15.848000000000001</v>
      </c>
      <c r="G150" s="2">
        <v>0.74489795918400004</v>
      </c>
      <c r="H150" s="2">
        <v>22.654109589000001</v>
      </c>
      <c r="I150" s="2">
        <v>20.654900000000001</v>
      </c>
      <c r="J150" s="2">
        <v>1.0967905920600001</v>
      </c>
      <c r="K150" s="2">
        <f t="shared" si="2"/>
        <v>1.0640827809091677</v>
      </c>
      <c r="L150" s="2">
        <v>21.2898</v>
      </c>
    </row>
    <row r="151" spans="1:12" x14ac:dyDescent="0.25">
      <c r="A151">
        <v>149</v>
      </c>
      <c r="B151">
        <v>1982</v>
      </c>
      <c r="C151">
        <v>5</v>
      </c>
      <c r="D151" s="3">
        <v>1982.33333333</v>
      </c>
      <c r="E151" s="2">
        <v>17.731000000000002</v>
      </c>
      <c r="F151" s="2">
        <v>16.506</v>
      </c>
      <c r="G151" s="2">
        <v>0.751962323391</v>
      </c>
      <c r="H151" s="2">
        <v>23.579638830899999</v>
      </c>
      <c r="I151" s="2">
        <v>20.825500000000002</v>
      </c>
      <c r="J151" s="2">
        <v>1.13224652469</v>
      </c>
      <c r="K151" s="2">
        <f t="shared" si="2"/>
        <v>1.101512562989919</v>
      </c>
      <c r="L151" s="2">
        <v>21.406600000000001</v>
      </c>
    </row>
    <row r="152" spans="1:12" x14ac:dyDescent="0.25">
      <c r="A152">
        <v>150</v>
      </c>
      <c r="B152">
        <v>1982</v>
      </c>
      <c r="C152">
        <v>6</v>
      </c>
      <c r="D152" s="3">
        <v>1982.41666667</v>
      </c>
      <c r="E152" s="2">
        <v>16.593</v>
      </c>
      <c r="F152" s="2">
        <v>14.992000000000001</v>
      </c>
      <c r="G152" s="2">
        <v>0.76138147566699999</v>
      </c>
      <c r="H152" s="2">
        <v>21.793280412400001</v>
      </c>
      <c r="I152" s="2">
        <v>21.0746</v>
      </c>
      <c r="J152" s="2">
        <v>1.0341026638699999</v>
      </c>
      <c r="K152" s="2">
        <f t="shared" si="2"/>
        <v>1.1065274997156669</v>
      </c>
      <c r="L152" s="2">
        <v>19.6952</v>
      </c>
    </row>
    <row r="153" spans="1:12" x14ac:dyDescent="0.25">
      <c r="A153">
        <v>151</v>
      </c>
      <c r="B153">
        <v>1982</v>
      </c>
      <c r="C153">
        <v>7</v>
      </c>
      <c r="D153" s="3">
        <v>1982.5</v>
      </c>
      <c r="E153" s="2">
        <v>16.331</v>
      </c>
      <c r="F153" s="2">
        <v>15.385999999999999</v>
      </c>
      <c r="G153" s="2">
        <v>0.76530612244899998</v>
      </c>
      <c r="H153" s="2">
        <v>21.3391733333</v>
      </c>
      <c r="I153" s="2">
        <v>21.2563</v>
      </c>
      <c r="J153" s="2">
        <v>1.0039000202299999</v>
      </c>
      <c r="K153" s="2">
        <f t="shared" si="2"/>
        <v>1.0626072898132148</v>
      </c>
      <c r="L153" s="2">
        <v>20.081900000000001</v>
      </c>
    </row>
    <row r="154" spans="1:12" x14ac:dyDescent="0.25">
      <c r="A154">
        <v>152</v>
      </c>
      <c r="B154">
        <v>1982</v>
      </c>
      <c r="C154">
        <v>8</v>
      </c>
      <c r="D154" s="3">
        <v>1982.58333333</v>
      </c>
      <c r="E154" s="2">
        <v>16.178000000000001</v>
      </c>
      <c r="F154" s="2">
        <v>15.473000000000001</v>
      </c>
      <c r="G154" s="2">
        <v>0.76687598116199995</v>
      </c>
      <c r="H154" s="2">
        <v>21.095979529200001</v>
      </c>
      <c r="I154" s="2">
        <v>21.374099999999999</v>
      </c>
      <c r="J154" s="2">
        <v>0.98698892584999998</v>
      </c>
      <c r="K154" s="2">
        <f t="shared" si="2"/>
        <v>1.0443244027009098</v>
      </c>
      <c r="L154" s="2">
        <v>20.200600000000001</v>
      </c>
    </row>
    <row r="155" spans="1:12" x14ac:dyDescent="0.25">
      <c r="A155">
        <v>153</v>
      </c>
      <c r="B155">
        <v>1982</v>
      </c>
      <c r="C155">
        <v>9</v>
      </c>
      <c r="D155" s="3">
        <v>1982.66666667</v>
      </c>
      <c r="E155" s="2">
        <v>16.082000000000001</v>
      </c>
      <c r="F155" s="2">
        <v>16.393000000000001</v>
      </c>
      <c r="G155" s="2">
        <v>0.76844583987399995</v>
      </c>
      <c r="H155" s="2">
        <v>20.927955056199998</v>
      </c>
      <c r="I155" s="2">
        <v>21.512899999999998</v>
      </c>
      <c r="J155" s="2">
        <v>0.97281166184000001</v>
      </c>
      <c r="K155" s="2">
        <f t="shared" si="2"/>
        <v>0.98098103264787628</v>
      </c>
      <c r="L155" s="2">
        <v>21.3337</v>
      </c>
    </row>
    <row r="156" spans="1:12" x14ac:dyDescent="0.25">
      <c r="A156">
        <v>154</v>
      </c>
      <c r="B156">
        <v>1982</v>
      </c>
      <c r="C156">
        <v>10</v>
      </c>
      <c r="D156" s="3">
        <v>1982.75</v>
      </c>
      <c r="E156" s="2">
        <v>15.991</v>
      </c>
      <c r="F156" s="2">
        <v>16.539000000000001</v>
      </c>
      <c r="G156" s="2">
        <v>0.77080062794299997</v>
      </c>
      <c r="H156" s="2">
        <v>20.7459613035</v>
      </c>
      <c r="I156" s="2">
        <v>21.709</v>
      </c>
      <c r="J156" s="2">
        <v>0.95564051775799996</v>
      </c>
      <c r="K156" s="2">
        <f t="shared" si="2"/>
        <v>1.0014656251086138</v>
      </c>
      <c r="L156" s="2">
        <v>20.715599999999998</v>
      </c>
    </row>
    <row r="157" spans="1:12" x14ac:dyDescent="0.25">
      <c r="A157">
        <v>155</v>
      </c>
      <c r="B157">
        <v>1982</v>
      </c>
      <c r="C157">
        <v>11</v>
      </c>
      <c r="D157" s="3">
        <v>1982.83333333</v>
      </c>
      <c r="E157" s="2">
        <v>17.068000000000001</v>
      </c>
      <c r="F157" s="2">
        <v>18.228000000000002</v>
      </c>
      <c r="G157" s="2">
        <v>0.76923076923099998</v>
      </c>
      <c r="H157" s="2">
        <v>22.188400000000001</v>
      </c>
      <c r="I157" s="2">
        <v>21.903099999999998</v>
      </c>
      <c r="J157" s="2">
        <v>1.0130255534599999</v>
      </c>
      <c r="K157" s="2">
        <f t="shared" si="2"/>
        <v>0.91940629998259671</v>
      </c>
      <c r="L157" s="2">
        <v>24.133400000000002</v>
      </c>
    </row>
    <row r="158" spans="1:12" x14ac:dyDescent="0.25">
      <c r="A158">
        <v>156</v>
      </c>
      <c r="B158">
        <v>1982</v>
      </c>
      <c r="C158">
        <v>12</v>
      </c>
      <c r="D158" s="3">
        <v>1982.91666667</v>
      </c>
      <c r="E158" s="2">
        <v>15.679</v>
      </c>
      <c r="F158" s="2">
        <v>17.321999999999999</v>
      </c>
      <c r="G158" s="2">
        <v>0.76609105180500003</v>
      </c>
      <c r="H158" s="2">
        <v>20.4662356557</v>
      </c>
      <c r="I158" s="2">
        <v>22.281400000000001</v>
      </c>
      <c r="J158" s="2">
        <v>0.91853294676300001</v>
      </c>
      <c r="K158" s="2">
        <f t="shared" si="2"/>
        <v>0.88138651862362993</v>
      </c>
      <c r="L158" s="2">
        <v>23.220500000000001</v>
      </c>
    </row>
    <row r="159" spans="1:12" x14ac:dyDescent="0.25">
      <c r="A159">
        <v>157</v>
      </c>
      <c r="B159">
        <v>1983</v>
      </c>
      <c r="C159">
        <v>1</v>
      </c>
      <c r="D159" s="3">
        <v>1983</v>
      </c>
      <c r="E159" s="2">
        <v>14.407</v>
      </c>
      <c r="F159" s="2">
        <v>16.867999999999999</v>
      </c>
      <c r="G159" s="2">
        <v>0.76766091051800001</v>
      </c>
      <c r="H159" s="2">
        <v>18.767400817999999</v>
      </c>
      <c r="I159" s="2">
        <v>22.7439</v>
      </c>
      <c r="J159" s="2">
        <v>0.82516191154600005</v>
      </c>
      <c r="K159" s="2">
        <f t="shared" si="2"/>
        <v>0.86363932970097468</v>
      </c>
      <c r="L159" s="2">
        <v>21.730599999999999</v>
      </c>
    </row>
    <row r="160" spans="1:12" x14ac:dyDescent="0.25">
      <c r="A160">
        <v>158</v>
      </c>
      <c r="B160">
        <v>1983</v>
      </c>
      <c r="C160">
        <v>2</v>
      </c>
      <c r="D160" s="3">
        <v>1983.08333333</v>
      </c>
      <c r="E160" s="2">
        <v>15.186999999999999</v>
      </c>
      <c r="F160" s="2">
        <v>16.881</v>
      </c>
      <c r="G160" s="2">
        <v>0.76844583987399995</v>
      </c>
      <c r="H160" s="2">
        <v>19.763266598600001</v>
      </c>
      <c r="I160" s="2">
        <v>23.1097</v>
      </c>
      <c r="J160" s="2">
        <v>0.85519500469499998</v>
      </c>
      <c r="K160" s="2">
        <f t="shared" si="2"/>
        <v>0.90209037664264236</v>
      </c>
      <c r="L160" s="2">
        <v>21.908300000000001</v>
      </c>
    </row>
    <row r="161" spans="1:12" x14ac:dyDescent="0.25">
      <c r="A161">
        <v>159</v>
      </c>
      <c r="B161">
        <v>1983</v>
      </c>
      <c r="C161">
        <v>3</v>
      </c>
      <c r="D161" s="3">
        <v>1983.16666667</v>
      </c>
      <c r="E161" s="2">
        <v>20.099</v>
      </c>
      <c r="F161" s="2">
        <v>18.422000000000001</v>
      </c>
      <c r="G161" s="2">
        <v>0.76844583987399995</v>
      </c>
      <c r="H161" s="2">
        <v>26.1553891726</v>
      </c>
      <c r="I161" s="2">
        <v>23.429500000000001</v>
      </c>
      <c r="J161" s="2">
        <v>1.1163447790200001</v>
      </c>
      <c r="K161" s="2">
        <f t="shared" si="2"/>
        <v>1.0719685390870266</v>
      </c>
      <c r="L161" s="2">
        <v>24.3994</v>
      </c>
    </row>
    <row r="162" spans="1:12" x14ac:dyDescent="0.25">
      <c r="A162">
        <v>160</v>
      </c>
      <c r="B162">
        <v>1983</v>
      </c>
      <c r="C162">
        <v>4</v>
      </c>
      <c r="D162" s="3">
        <v>1983.25</v>
      </c>
      <c r="E162" s="2">
        <v>19.129000000000001</v>
      </c>
      <c r="F162" s="2">
        <v>18.120999999999999</v>
      </c>
      <c r="G162" s="2">
        <v>0.77394034536900003</v>
      </c>
      <c r="H162" s="2">
        <v>24.716375253500001</v>
      </c>
      <c r="I162" s="2">
        <v>23.756699999999999</v>
      </c>
      <c r="J162" s="2">
        <v>1.0403970248400001</v>
      </c>
      <c r="K162" s="2">
        <f t="shared" si="2"/>
        <v>1.0640859338163753</v>
      </c>
      <c r="L162" s="2">
        <v>23.227799999999998</v>
      </c>
    </row>
    <row r="163" spans="1:12" x14ac:dyDescent="0.25">
      <c r="A163">
        <v>161</v>
      </c>
      <c r="B163">
        <v>1983</v>
      </c>
      <c r="C163">
        <v>5</v>
      </c>
      <c r="D163" s="3">
        <v>1983.33333333</v>
      </c>
      <c r="E163" s="2">
        <v>20.381</v>
      </c>
      <c r="F163" s="2">
        <v>18.806000000000001</v>
      </c>
      <c r="G163" s="2">
        <v>0.77864992150699996</v>
      </c>
      <c r="H163" s="2">
        <v>26.174792338700001</v>
      </c>
      <c r="I163" s="2">
        <v>24.046399999999998</v>
      </c>
      <c r="J163" s="2">
        <v>1.08851220973</v>
      </c>
      <c r="K163" s="2">
        <f t="shared" si="2"/>
        <v>1.1015121383476556</v>
      </c>
      <c r="L163" s="2">
        <v>23.762599999999999</v>
      </c>
    </row>
    <row r="164" spans="1:12" x14ac:dyDescent="0.25">
      <c r="A164">
        <v>162</v>
      </c>
      <c r="B164">
        <v>1983</v>
      </c>
      <c r="C164">
        <v>6</v>
      </c>
      <c r="D164" s="3">
        <v>1983.41666667</v>
      </c>
      <c r="E164" s="2">
        <v>22.085999999999999</v>
      </c>
      <c r="F164" s="2">
        <v>19.957000000000001</v>
      </c>
      <c r="G164" s="2">
        <v>0.78100470957599999</v>
      </c>
      <c r="H164" s="2">
        <v>28.278958794000001</v>
      </c>
      <c r="I164" s="2">
        <v>24.3276</v>
      </c>
      <c r="J164" s="2">
        <v>1.1624245712700001</v>
      </c>
      <c r="K164" s="2">
        <f t="shared" si="2"/>
        <v>1.1065270594173695</v>
      </c>
      <c r="L164" s="2">
        <v>25.5565</v>
      </c>
    </row>
    <row r="165" spans="1:12" x14ac:dyDescent="0.25">
      <c r="A165">
        <v>163</v>
      </c>
      <c r="B165">
        <v>1983</v>
      </c>
      <c r="C165">
        <v>7</v>
      </c>
      <c r="D165" s="3">
        <v>1983.5</v>
      </c>
      <c r="E165" s="2">
        <v>20.350000000000001</v>
      </c>
      <c r="F165" s="2">
        <v>19.742999999999999</v>
      </c>
      <c r="G165" s="2">
        <v>0.78414442700200004</v>
      </c>
      <c r="H165" s="2">
        <v>25.951851851800001</v>
      </c>
      <c r="I165" s="2">
        <v>24.729900000000001</v>
      </c>
      <c r="J165" s="2">
        <v>1.04941386742</v>
      </c>
      <c r="K165" s="2">
        <f t="shared" si="2"/>
        <v>1.0626119082574819</v>
      </c>
      <c r="L165" s="2">
        <v>24.422699999999999</v>
      </c>
    </row>
    <row r="166" spans="1:12" x14ac:dyDescent="0.25">
      <c r="A166">
        <v>164</v>
      </c>
      <c r="B166">
        <v>1983</v>
      </c>
      <c r="C166">
        <v>8</v>
      </c>
      <c r="D166" s="3">
        <v>1983.58333333</v>
      </c>
      <c r="E166" s="2">
        <v>19.87</v>
      </c>
      <c r="F166" s="2">
        <v>18.181999999999999</v>
      </c>
      <c r="G166" s="2">
        <v>0.78649921507099996</v>
      </c>
      <c r="H166" s="2">
        <v>25.2638522954</v>
      </c>
      <c r="I166" s="2">
        <v>25.2409</v>
      </c>
      <c r="J166" s="2">
        <v>1.0009112194900001</v>
      </c>
      <c r="K166" s="2">
        <f t="shared" si="2"/>
        <v>1.0443233310487938</v>
      </c>
      <c r="L166" s="2">
        <v>24.191600000000001</v>
      </c>
    </row>
    <row r="167" spans="1:12" x14ac:dyDescent="0.25">
      <c r="A167">
        <v>165</v>
      </c>
      <c r="B167">
        <v>1983</v>
      </c>
      <c r="C167">
        <v>9</v>
      </c>
      <c r="D167" s="3">
        <v>1983.66666667</v>
      </c>
      <c r="E167" s="2">
        <v>19.314</v>
      </c>
      <c r="F167" s="2">
        <v>19.576000000000001</v>
      </c>
      <c r="G167" s="2">
        <v>0.79042386185199998</v>
      </c>
      <c r="H167" s="2">
        <v>24.434991062600002</v>
      </c>
      <c r="I167" s="2">
        <v>25.654199999999999</v>
      </c>
      <c r="J167" s="2">
        <v>0.95247561802699998</v>
      </c>
      <c r="K167" s="2">
        <f t="shared" si="2"/>
        <v>0.98098218945990767</v>
      </c>
      <c r="L167" s="2">
        <v>24.9087</v>
      </c>
    </row>
    <row r="168" spans="1:12" x14ac:dyDescent="0.25">
      <c r="A168">
        <v>166</v>
      </c>
      <c r="B168">
        <v>1983</v>
      </c>
      <c r="C168">
        <v>10</v>
      </c>
      <c r="D168" s="3">
        <v>1983.75</v>
      </c>
      <c r="E168" s="2">
        <v>19.891999999999999</v>
      </c>
      <c r="F168" s="2">
        <v>20.593</v>
      </c>
      <c r="G168" s="2">
        <v>0.79277864992199998</v>
      </c>
      <c r="H168" s="2">
        <v>25.0914930693</v>
      </c>
      <c r="I168" s="2">
        <v>25.975899999999999</v>
      </c>
      <c r="J168" s="2">
        <v>0.96595305648700003</v>
      </c>
      <c r="K168" s="2">
        <f t="shared" si="2"/>
        <v>1.0014645125604675</v>
      </c>
      <c r="L168" s="2">
        <v>25.0548</v>
      </c>
    </row>
    <row r="169" spans="1:12" x14ac:dyDescent="0.25">
      <c r="A169">
        <v>167</v>
      </c>
      <c r="B169">
        <v>1983</v>
      </c>
      <c r="C169">
        <v>11</v>
      </c>
      <c r="D169" s="3">
        <v>1983.83333333</v>
      </c>
      <c r="E169" s="2">
        <v>19.696000000000002</v>
      </c>
      <c r="F169" s="2">
        <v>21.192</v>
      </c>
      <c r="G169" s="2">
        <v>0.79434850863399997</v>
      </c>
      <c r="H169" s="2">
        <v>24.795162055300001</v>
      </c>
      <c r="I169" s="2">
        <v>26.392700000000001</v>
      </c>
      <c r="J169" s="2">
        <v>0.93947189942700005</v>
      </c>
      <c r="K169" s="2">
        <f t="shared" si="2"/>
        <v>0.91940516433124331</v>
      </c>
      <c r="L169" s="2">
        <v>26.968699999999998</v>
      </c>
    </row>
    <row r="170" spans="1:12" x14ac:dyDescent="0.25">
      <c r="A170">
        <v>168</v>
      </c>
      <c r="B170">
        <v>1983</v>
      </c>
      <c r="C170">
        <v>12</v>
      </c>
      <c r="D170" s="3">
        <v>1983.91666667</v>
      </c>
      <c r="E170" s="2">
        <v>19.568000000000001</v>
      </c>
      <c r="F170" s="2">
        <v>21.965</v>
      </c>
      <c r="G170" s="2">
        <v>0.795133437991</v>
      </c>
      <c r="H170" s="2">
        <v>24.609705824300001</v>
      </c>
      <c r="I170" s="2">
        <v>26.760200000000001</v>
      </c>
      <c r="J170" s="2">
        <v>0.91963811929700001</v>
      </c>
      <c r="K170" s="2">
        <f t="shared" si="2"/>
        <v>0.88138594580181651</v>
      </c>
      <c r="L170" s="2">
        <v>27.921600000000002</v>
      </c>
    </row>
    <row r="171" spans="1:12" x14ac:dyDescent="0.25">
      <c r="A171">
        <v>169</v>
      </c>
      <c r="B171">
        <v>1984</v>
      </c>
      <c r="C171">
        <v>1</v>
      </c>
      <c r="D171" s="3">
        <v>1984</v>
      </c>
      <c r="E171" s="2">
        <v>19.419</v>
      </c>
      <c r="F171" s="2">
        <v>22.530999999999999</v>
      </c>
      <c r="G171" s="2">
        <v>0.79984301412900005</v>
      </c>
      <c r="H171" s="2">
        <v>24.278514229599999</v>
      </c>
      <c r="I171" s="2">
        <v>27.033300000000001</v>
      </c>
      <c r="J171" s="2">
        <v>0.89809605190599995</v>
      </c>
      <c r="K171" s="2">
        <f t="shared" si="2"/>
        <v>0.86364139719263799</v>
      </c>
      <c r="L171" s="2">
        <v>28.111799999999999</v>
      </c>
    </row>
    <row r="172" spans="1:12" x14ac:dyDescent="0.25">
      <c r="A172">
        <v>170</v>
      </c>
      <c r="B172">
        <v>1984</v>
      </c>
      <c r="C172">
        <v>2</v>
      </c>
      <c r="D172" s="3">
        <v>1984.08333333</v>
      </c>
      <c r="E172" s="2">
        <v>21.312999999999999</v>
      </c>
      <c r="F172" s="2">
        <v>22.629000000000001</v>
      </c>
      <c r="G172" s="2">
        <v>0.80376766091100005</v>
      </c>
      <c r="H172" s="2">
        <v>26.516369140599998</v>
      </c>
      <c r="I172" s="2">
        <v>27.3123</v>
      </c>
      <c r="J172" s="2">
        <v>0.97085928318000003</v>
      </c>
      <c r="K172" s="2">
        <f t="shared" si="2"/>
        <v>0.90209221313656041</v>
      </c>
      <c r="L172" s="2">
        <v>29.394300000000001</v>
      </c>
    </row>
    <row r="173" spans="1:12" x14ac:dyDescent="0.25">
      <c r="A173">
        <v>171</v>
      </c>
      <c r="B173">
        <v>1984</v>
      </c>
      <c r="C173">
        <v>3</v>
      </c>
      <c r="D173" s="3">
        <v>1984.16666667</v>
      </c>
      <c r="E173" s="2">
        <v>23.614000000000001</v>
      </c>
      <c r="F173" s="2">
        <v>21.88</v>
      </c>
      <c r="G173" s="2">
        <v>0.80533751962300004</v>
      </c>
      <c r="H173" s="2">
        <v>29.321867446399999</v>
      </c>
      <c r="I173" s="2">
        <v>27.488800000000001</v>
      </c>
      <c r="J173" s="2">
        <v>1.0666853409399999</v>
      </c>
      <c r="K173" s="2">
        <f t="shared" si="2"/>
        <v>1.0719681883502172</v>
      </c>
      <c r="L173" s="2">
        <v>27.353300000000001</v>
      </c>
    </row>
    <row r="174" spans="1:12" x14ac:dyDescent="0.25">
      <c r="A174">
        <v>172</v>
      </c>
      <c r="B174">
        <v>1984</v>
      </c>
      <c r="C174">
        <v>4</v>
      </c>
      <c r="D174" s="3">
        <v>1984.25</v>
      </c>
      <c r="E174" s="2">
        <v>23.687999999999999</v>
      </c>
      <c r="F174" s="2">
        <v>22.882999999999999</v>
      </c>
      <c r="G174" s="2">
        <v>0.80926216640500004</v>
      </c>
      <c r="H174" s="2">
        <v>29.2711076625</v>
      </c>
      <c r="I174" s="2">
        <v>27.649100000000001</v>
      </c>
      <c r="J174" s="2">
        <v>1.0586637539699999</v>
      </c>
      <c r="K174" s="2">
        <f t="shared" si="2"/>
        <v>1.0640827554774377</v>
      </c>
      <c r="L174" s="2">
        <v>27.508299999999998</v>
      </c>
    </row>
    <row r="175" spans="1:12" x14ac:dyDescent="0.25">
      <c r="A175">
        <v>173</v>
      </c>
      <c r="B175">
        <v>1984</v>
      </c>
      <c r="C175">
        <v>5</v>
      </c>
      <c r="D175" s="3">
        <v>1984.33333333</v>
      </c>
      <c r="E175" s="2">
        <v>25.664999999999999</v>
      </c>
      <c r="F175" s="2">
        <v>23.042000000000002</v>
      </c>
      <c r="G175" s="2">
        <v>0.81161695447399995</v>
      </c>
      <c r="H175" s="2">
        <v>31.6220599613</v>
      </c>
      <c r="I175" s="2">
        <v>27.851500000000001</v>
      </c>
      <c r="J175" s="2">
        <v>1.1353822953899999</v>
      </c>
      <c r="K175" s="2">
        <f t="shared" si="2"/>
        <v>1.1015107326310876</v>
      </c>
      <c r="L175" s="2">
        <v>28.707899999999999</v>
      </c>
    </row>
    <row r="176" spans="1:12" x14ac:dyDescent="0.25">
      <c r="A176">
        <v>174</v>
      </c>
      <c r="B176">
        <v>1984</v>
      </c>
      <c r="C176">
        <v>6</v>
      </c>
      <c r="D176" s="3">
        <v>1984.41666667</v>
      </c>
      <c r="E176" s="2">
        <v>25.763999999999999</v>
      </c>
      <c r="F176" s="2">
        <v>23.388000000000002</v>
      </c>
      <c r="G176" s="2">
        <v>0.81397174254299998</v>
      </c>
      <c r="H176" s="2">
        <v>31.6522044359</v>
      </c>
      <c r="I176" s="2">
        <v>27.93</v>
      </c>
      <c r="J176" s="2">
        <v>1.1332688865</v>
      </c>
      <c r="K176" s="2">
        <f t="shared" si="2"/>
        <v>1.1065269860478937</v>
      </c>
      <c r="L176" s="2">
        <v>28.605</v>
      </c>
    </row>
    <row r="177" spans="1:12" x14ac:dyDescent="0.25">
      <c r="A177">
        <v>175</v>
      </c>
      <c r="B177">
        <v>1984</v>
      </c>
      <c r="C177">
        <v>7</v>
      </c>
      <c r="D177" s="3">
        <v>1984.5</v>
      </c>
      <c r="E177" s="2">
        <v>23.805</v>
      </c>
      <c r="F177" s="2">
        <v>22.81</v>
      </c>
      <c r="G177" s="2">
        <v>0.81711145996900003</v>
      </c>
      <c r="H177" s="2">
        <v>29.133112391899999</v>
      </c>
      <c r="I177" s="2">
        <v>27.998799999999999</v>
      </c>
      <c r="J177" s="2">
        <v>1.0405124505300001</v>
      </c>
      <c r="K177" s="2">
        <f t="shared" si="2"/>
        <v>1.0626085069592874</v>
      </c>
      <c r="L177" s="2">
        <v>27.416599999999999</v>
      </c>
    </row>
    <row r="178" spans="1:12" x14ac:dyDescent="0.25">
      <c r="A178">
        <v>176</v>
      </c>
      <c r="B178">
        <v>1984</v>
      </c>
      <c r="C178">
        <v>8</v>
      </c>
      <c r="D178" s="3">
        <v>1984.58333333</v>
      </c>
      <c r="E178" s="2">
        <v>23.605</v>
      </c>
      <c r="F178" s="2">
        <v>21.693000000000001</v>
      </c>
      <c r="G178" s="2">
        <v>0.820251177394</v>
      </c>
      <c r="H178" s="2">
        <v>28.777770334900001</v>
      </c>
      <c r="I178" s="2">
        <v>28.054400000000001</v>
      </c>
      <c r="J178" s="2">
        <v>1.0257856165200001</v>
      </c>
      <c r="K178" s="2">
        <f t="shared" si="2"/>
        <v>1.0443263549496848</v>
      </c>
      <c r="L178" s="2">
        <v>27.5563</v>
      </c>
    </row>
    <row r="179" spans="1:12" x14ac:dyDescent="0.25">
      <c r="A179">
        <v>177</v>
      </c>
      <c r="B179">
        <v>1984</v>
      </c>
      <c r="C179">
        <v>9</v>
      </c>
      <c r="D179" s="3">
        <v>1984.66666667</v>
      </c>
      <c r="E179" s="2">
        <v>20.734000000000002</v>
      </c>
      <c r="F179" s="2">
        <v>21.864999999999998</v>
      </c>
      <c r="G179" s="2">
        <v>0.82417582417599999</v>
      </c>
      <c r="H179" s="2">
        <v>25.157253333300002</v>
      </c>
      <c r="I179" s="2">
        <v>28.116299999999999</v>
      </c>
      <c r="J179" s="2">
        <v>0.89475855642500002</v>
      </c>
      <c r="K179" s="2">
        <f t="shared" si="2"/>
        <v>0.98098082797036468</v>
      </c>
      <c r="L179" s="2">
        <v>25.645</v>
      </c>
    </row>
    <row r="180" spans="1:12" x14ac:dyDescent="0.25">
      <c r="A180">
        <v>178</v>
      </c>
      <c r="B180">
        <v>1984</v>
      </c>
      <c r="C180">
        <v>10</v>
      </c>
      <c r="D180" s="3">
        <v>1984.75</v>
      </c>
      <c r="E180" s="2">
        <v>23.321000000000002</v>
      </c>
      <c r="F180" s="2">
        <v>23.154</v>
      </c>
      <c r="G180" s="2">
        <v>0.82653061224500002</v>
      </c>
      <c r="H180" s="2">
        <v>28.215530864200002</v>
      </c>
      <c r="I180" s="2">
        <v>28.305299999999999</v>
      </c>
      <c r="J180" s="2">
        <v>0.99682744927599998</v>
      </c>
      <c r="K180" s="2">
        <f t="shared" si="2"/>
        <v>1.0014634210681366</v>
      </c>
      <c r="L180" s="2">
        <v>28.174299999999999</v>
      </c>
    </row>
    <row r="181" spans="1:12" x14ac:dyDescent="0.25">
      <c r="A181">
        <v>179</v>
      </c>
      <c r="B181">
        <v>1984</v>
      </c>
      <c r="C181">
        <v>11</v>
      </c>
      <c r="D181" s="3">
        <v>1984.83333333</v>
      </c>
      <c r="E181" s="2">
        <v>21.928000000000001</v>
      </c>
      <c r="F181" s="2">
        <v>23.815000000000001</v>
      </c>
      <c r="G181" s="2">
        <v>0.82653061224500002</v>
      </c>
      <c r="H181" s="2">
        <v>26.5301728395</v>
      </c>
      <c r="I181" s="2">
        <v>28.538499999999999</v>
      </c>
      <c r="J181" s="2">
        <v>0.92962839672700004</v>
      </c>
      <c r="K181" s="2">
        <f t="shared" si="2"/>
        <v>0.91940520933399872</v>
      </c>
      <c r="L181" s="2">
        <v>28.855799999999999</v>
      </c>
    </row>
    <row r="182" spans="1:12" x14ac:dyDescent="0.25">
      <c r="A182">
        <v>180</v>
      </c>
      <c r="B182">
        <v>1984</v>
      </c>
      <c r="C182">
        <v>12</v>
      </c>
      <c r="D182" s="3">
        <v>1984.91666667</v>
      </c>
      <c r="E182" s="2">
        <v>20.463999999999999</v>
      </c>
      <c r="F182" s="2">
        <v>23.481000000000002</v>
      </c>
      <c r="G182" s="2">
        <v>0.82653061224500002</v>
      </c>
      <c r="H182" s="2">
        <v>24.758913580200002</v>
      </c>
      <c r="I182" s="2">
        <v>28.658300000000001</v>
      </c>
      <c r="J182" s="2">
        <v>0.86393470652500004</v>
      </c>
      <c r="K182" s="2">
        <f t="shared" si="2"/>
        <v>0.88138555831959819</v>
      </c>
      <c r="L182" s="2">
        <v>28.090900000000001</v>
      </c>
    </row>
    <row r="183" spans="1:12" x14ac:dyDescent="0.25">
      <c r="A183">
        <v>181</v>
      </c>
      <c r="B183">
        <v>1985</v>
      </c>
      <c r="C183">
        <v>1</v>
      </c>
      <c r="D183" s="3">
        <v>1985</v>
      </c>
      <c r="E183" s="2">
        <v>21.349</v>
      </c>
      <c r="F183" s="2">
        <v>24.12</v>
      </c>
      <c r="G183" s="2">
        <v>0.82810047095799999</v>
      </c>
      <c r="H183" s="2">
        <v>25.7806881516</v>
      </c>
      <c r="I183" s="2">
        <v>28.790400000000002</v>
      </c>
      <c r="J183" s="2">
        <v>0.89546168167200002</v>
      </c>
      <c r="K183" s="2">
        <f t="shared" si="2"/>
        <v>0.86363992575172865</v>
      </c>
      <c r="L183" s="2">
        <v>29.851199999999999</v>
      </c>
    </row>
    <row r="184" spans="1:12" x14ac:dyDescent="0.25">
      <c r="A184">
        <v>182</v>
      </c>
      <c r="B184">
        <v>1985</v>
      </c>
      <c r="C184">
        <v>2</v>
      </c>
      <c r="D184" s="3">
        <v>1985.08333333</v>
      </c>
      <c r="E184" s="2">
        <v>21.922000000000001</v>
      </c>
      <c r="F184" s="2">
        <v>24.521000000000001</v>
      </c>
      <c r="G184" s="2">
        <v>0.83202511773900001</v>
      </c>
      <c r="H184" s="2">
        <v>26.3477622642</v>
      </c>
      <c r="I184" s="2">
        <v>29.073499999999999</v>
      </c>
      <c r="J184" s="2">
        <v>0.90624795776199996</v>
      </c>
      <c r="K184" s="2">
        <f t="shared" si="2"/>
        <v>0.90209201312681031</v>
      </c>
      <c r="L184" s="2">
        <v>29.2074</v>
      </c>
    </row>
    <row r="185" spans="1:12" x14ac:dyDescent="0.25">
      <c r="A185">
        <v>183</v>
      </c>
      <c r="B185">
        <v>1985</v>
      </c>
      <c r="C185">
        <v>3</v>
      </c>
      <c r="D185" s="3">
        <v>1985.16666667</v>
      </c>
      <c r="E185" s="2">
        <v>25.87</v>
      </c>
      <c r="F185" s="2">
        <v>24.827000000000002</v>
      </c>
      <c r="G185" s="2">
        <v>0.83516483516499995</v>
      </c>
      <c r="H185" s="2">
        <v>30.9759210526</v>
      </c>
      <c r="I185" s="2">
        <v>29.537099999999999</v>
      </c>
      <c r="J185" s="2">
        <v>1.0487116203</v>
      </c>
      <c r="K185" s="2">
        <f t="shared" si="2"/>
        <v>1.0719684199222739</v>
      </c>
      <c r="L185" s="2">
        <v>28.8963</v>
      </c>
    </row>
    <row r="186" spans="1:12" x14ac:dyDescent="0.25">
      <c r="A186">
        <v>184</v>
      </c>
      <c r="B186">
        <v>1985</v>
      </c>
      <c r="C186">
        <v>4</v>
      </c>
      <c r="D186" s="3">
        <v>1985.25</v>
      </c>
      <c r="E186" s="2">
        <v>26.98</v>
      </c>
      <c r="F186" s="2">
        <v>25.216999999999999</v>
      </c>
      <c r="G186" s="2">
        <v>0.83908948194699995</v>
      </c>
      <c r="H186" s="2">
        <v>32.153900841899997</v>
      </c>
      <c r="I186" s="2">
        <v>29.848700000000001</v>
      </c>
      <c r="J186" s="2">
        <v>1.07722949408</v>
      </c>
      <c r="K186" s="2">
        <f t="shared" si="2"/>
        <v>1.0640856209303247</v>
      </c>
      <c r="L186" s="2">
        <v>30.217400000000001</v>
      </c>
    </row>
    <row r="187" spans="1:12" x14ac:dyDescent="0.25">
      <c r="A187">
        <v>185</v>
      </c>
      <c r="B187">
        <v>1985</v>
      </c>
      <c r="C187">
        <v>5</v>
      </c>
      <c r="D187" s="3">
        <v>1985.33333333</v>
      </c>
      <c r="E187" s="2">
        <v>28.917999999999999</v>
      </c>
      <c r="F187" s="2">
        <v>25.655000000000001</v>
      </c>
      <c r="G187" s="2">
        <v>0.84222919937200003</v>
      </c>
      <c r="H187" s="2">
        <v>34.335071761400002</v>
      </c>
      <c r="I187" s="2">
        <v>29.837499999999999</v>
      </c>
      <c r="J187" s="2">
        <v>1.1507364893200001</v>
      </c>
      <c r="K187" s="2">
        <f t="shared" si="2"/>
        <v>1.101510439589489</v>
      </c>
      <c r="L187" s="2">
        <v>31.1709</v>
      </c>
    </row>
    <row r="188" spans="1:12" x14ac:dyDescent="0.25">
      <c r="A188">
        <v>186</v>
      </c>
      <c r="B188">
        <v>1985</v>
      </c>
      <c r="C188">
        <v>6</v>
      </c>
      <c r="D188" s="3">
        <v>1985.41666667</v>
      </c>
      <c r="E188" s="2">
        <v>26.870999999999999</v>
      </c>
      <c r="F188" s="2">
        <v>25.353999999999999</v>
      </c>
      <c r="G188" s="2">
        <v>0.84458398744100005</v>
      </c>
      <c r="H188" s="2">
        <v>31.815663568800002</v>
      </c>
      <c r="I188" s="2">
        <v>29.873000000000001</v>
      </c>
      <c r="J188" s="2">
        <v>1.0650319686700001</v>
      </c>
      <c r="K188" s="2">
        <f t="shared" si="2"/>
        <v>1.1065278589071634</v>
      </c>
      <c r="L188" s="2">
        <v>28.752700000000001</v>
      </c>
    </row>
    <row r="189" spans="1:12" x14ac:dyDescent="0.25">
      <c r="A189">
        <v>187</v>
      </c>
      <c r="B189">
        <v>1985</v>
      </c>
      <c r="C189">
        <v>7</v>
      </c>
      <c r="D189" s="3">
        <v>1985.5</v>
      </c>
      <c r="E189" s="2">
        <v>27.195</v>
      </c>
      <c r="F189" s="2">
        <v>24.98</v>
      </c>
      <c r="G189" s="2">
        <v>0.84615384615400002</v>
      </c>
      <c r="H189" s="2">
        <v>32.139545454500002</v>
      </c>
      <c r="I189" s="2">
        <v>29.9636</v>
      </c>
      <c r="J189" s="2">
        <v>1.0726181099700001</v>
      </c>
      <c r="K189" s="2">
        <f t="shared" si="2"/>
        <v>1.0626083354934057</v>
      </c>
      <c r="L189" s="2">
        <v>30.245899999999999</v>
      </c>
    </row>
    <row r="190" spans="1:12" x14ac:dyDescent="0.25">
      <c r="A190">
        <v>188</v>
      </c>
      <c r="B190">
        <v>1985</v>
      </c>
      <c r="C190">
        <v>8</v>
      </c>
      <c r="D190" s="3">
        <v>1985.58333333</v>
      </c>
      <c r="E190" s="2">
        <v>27.606000000000002</v>
      </c>
      <c r="F190" s="2">
        <v>25.812000000000001</v>
      </c>
      <c r="G190" s="2">
        <v>0.84772370486699999</v>
      </c>
      <c r="H190" s="2">
        <v>32.564855555500003</v>
      </c>
      <c r="I190" s="2">
        <v>29.994599999999998</v>
      </c>
      <c r="J190" s="2">
        <v>1.0856920912400001</v>
      </c>
      <c r="K190" s="2">
        <f t="shared" si="2"/>
        <v>1.0443244348789553</v>
      </c>
      <c r="L190" s="2">
        <v>31.182700000000001</v>
      </c>
    </row>
    <row r="191" spans="1:12" x14ac:dyDescent="0.25">
      <c r="A191">
        <v>189</v>
      </c>
      <c r="B191">
        <v>1985</v>
      </c>
      <c r="C191">
        <v>9</v>
      </c>
      <c r="D191" s="3">
        <v>1985.66666667</v>
      </c>
      <c r="E191" s="2">
        <v>27.626000000000001</v>
      </c>
      <c r="F191" s="2">
        <v>28.393999999999998</v>
      </c>
      <c r="G191" s="2">
        <v>0.85007849293600002</v>
      </c>
      <c r="H191" s="2">
        <v>32.498175438600001</v>
      </c>
      <c r="I191" s="2">
        <v>29.9267</v>
      </c>
      <c r="J191" s="2">
        <v>1.0859266140299999</v>
      </c>
      <c r="K191" s="2">
        <f t="shared" si="2"/>
        <v>0.98098222778780619</v>
      </c>
      <c r="L191" s="2">
        <v>33.1282</v>
      </c>
    </row>
    <row r="192" spans="1:12" x14ac:dyDescent="0.25">
      <c r="A192">
        <v>190</v>
      </c>
      <c r="B192">
        <v>1985</v>
      </c>
      <c r="C192">
        <v>10</v>
      </c>
      <c r="D192" s="3">
        <v>1985.75</v>
      </c>
      <c r="E192" s="2">
        <v>24.19</v>
      </c>
      <c r="F192" s="2">
        <v>24.443999999999999</v>
      </c>
      <c r="G192" s="2">
        <v>0.85321821036099998</v>
      </c>
      <c r="H192" s="2">
        <v>28.351481140800001</v>
      </c>
      <c r="I192" s="2">
        <v>29.852399999999999</v>
      </c>
      <c r="J192" s="2">
        <v>0.94972263536599999</v>
      </c>
      <c r="K192" s="2">
        <f t="shared" si="2"/>
        <v>1.0014652469374781</v>
      </c>
      <c r="L192" s="2">
        <v>28.31</v>
      </c>
    </row>
    <row r="193" spans="1:12" x14ac:dyDescent="0.25">
      <c r="A193">
        <v>191</v>
      </c>
      <c r="B193">
        <v>1985</v>
      </c>
      <c r="C193">
        <v>11</v>
      </c>
      <c r="D193" s="3">
        <v>1985.83333333</v>
      </c>
      <c r="E193" s="2">
        <v>22.353000000000002</v>
      </c>
      <c r="F193" s="2">
        <v>24.382000000000001</v>
      </c>
      <c r="G193" s="2">
        <v>0.85557299843000001</v>
      </c>
      <c r="H193" s="2">
        <v>26.126350458699999</v>
      </c>
      <c r="I193" s="2">
        <v>29.841000000000001</v>
      </c>
      <c r="J193" s="2">
        <v>0.87552025736399997</v>
      </c>
      <c r="K193" s="2">
        <f t="shared" si="2"/>
        <v>0.91940775460383928</v>
      </c>
      <c r="L193" s="2">
        <v>28.416499999999999</v>
      </c>
    </row>
    <row r="194" spans="1:12" x14ac:dyDescent="0.25">
      <c r="A194">
        <v>192</v>
      </c>
      <c r="B194">
        <v>1985</v>
      </c>
      <c r="C194">
        <v>12</v>
      </c>
      <c r="D194" s="3">
        <v>1985.91666667</v>
      </c>
      <c r="E194" s="2">
        <v>22.318999999999999</v>
      </c>
      <c r="F194" s="2">
        <v>25.393000000000001</v>
      </c>
      <c r="G194" s="2">
        <v>0.85792778649900003</v>
      </c>
      <c r="H194" s="2">
        <v>26.0150100641</v>
      </c>
      <c r="I194" s="2">
        <v>29.905100000000001</v>
      </c>
      <c r="J194" s="2">
        <v>0.86991850888300004</v>
      </c>
      <c r="K194" s="2">
        <f t="shared" si="2"/>
        <v>0.88138670768735605</v>
      </c>
      <c r="L194" s="2">
        <v>29.515999999999998</v>
      </c>
    </row>
    <row r="195" spans="1:12" x14ac:dyDescent="0.25">
      <c r="A195">
        <v>193</v>
      </c>
      <c r="B195">
        <v>1986</v>
      </c>
      <c r="C195">
        <v>1</v>
      </c>
      <c r="D195" s="3">
        <v>1986</v>
      </c>
      <c r="E195" s="2">
        <v>22.968</v>
      </c>
      <c r="F195" s="2">
        <v>25.745999999999999</v>
      </c>
      <c r="G195" s="2">
        <v>0.86028257456799995</v>
      </c>
      <c r="H195" s="2">
        <v>26.6982043796</v>
      </c>
      <c r="I195" s="2">
        <v>29.983799999999999</v>
      </c>
      <c r="J195" s="2">
        <v>0.890420827247</v>
      </c>
      <c r="K195" s="2">
        <f t="shared" si="2"/>
        <v>0.86364223978520716</v>
      </c>
      <c r="L195" s="2">
        <v>30.913499999999999</v>
      </c>
    </row>
    <row r="196" spans="1:12" x14ac:dyDescent="0.25">
      <c r="A196">
        <v>194</v>
      </c>
      <c r="B196">
        <v>1986</v>
      </c>
      <c r="C196">
        <v>2</v>
      </c>
      <c r="D196" s="3">
        <v>1986.08333333</v>
      </c>
      <c r="E196" s="2">
        <v>22.456</v>
      </c>
      <c r="F196" s="2">
        <v>25.273</v>
      </c>
      <c r="G196" s="2">
        <v>0.85792778649900003</v>
      </c>
      <c r="H196" s="2">
        <v>26.174697163800001</v>
      </c>
      <c r="I196" s="2">
        <v>30.011500000000002</v>
      </c>
      <c r="J196" s="2">
        <v>0.87215567365799995</v>
      </c>
      <c r="K196" s="2">
        <f t="shared" ref="K196:K259" si="3">H196/L196</f>
        <v>0.90209050179213945</v>
      </c>
      <c r="L196" s="2">
        <v>29.015599999999999</v>
      </c>
    </row>
    <row r="197" spans="1:12" x14ac:dyDescent="0.25">
      <c r="A197">
        <v>195</v>
      </c>
      <c r="B197">
        <v>1986</v>
      </c>
      <c r="C197">
        <v>3</v>
      </c>
      <c r="D197" s="3">
        <v>1986.16666667</v>
      </c>
      <c r="E197" s="2">
        <v>25.209</v>
      </c>
      <c r="F197" s="2">
        <v>24.181000000000001</v>
      </c>
      <c r="G197" s="2">
        <v>0.85400313971700004</v>
      </c>
      <c r="H197" s="2">
        <v>29.518626838199999</v>
      </c>
      <c r="I197" s="2">
        <v>30.306000000000001</v>
      </c>
      <c r="J197" s="2">
        <v>0.97401834620200001</v>
      </c>
      <c r="K197" s="2">
        <f t="shared" si="3"/>
        <v>1.0719701213721275</v>
      </c>
      <c r="L197" s="2">
        <v>27.536799999999999</v>
      </c>
    </row>
    <row r="198" spans="1:12" x14ac:dyDescent="0.25">
      <c r="A198">
        <v>196</v>
      </c>
      <c r="B198">
        <v>1986</v>
      </c>
      <c r="C198">
        <v>4</v>
      </c>
      <c r="D198" s="3">
        <v>1986.25</v>
      </c>
      <c r="E198" s="2">
        <v>27.132000000000001</v>
      </c>
      <c r="F198" s="2">
        <v>25.417999999999999</v>
      </c>
      <c r="G198" s="2">
        <v>0.85243328100500004</v>
      </c>
      <c r="H198" s="2">
        <v>31.828883977899999</v>
      </c>
      <c r="I198" s="2">
        <v>30.7285</v>
      </c>
      <c r="J198" s="2">
        <v>1.03581040402</v>
      </c>
      <c r="K198" s="2">
        <f t="shared" si="3"/>
        <v>1.0640841126604708</v>
      </c>
      <c r="L198" s="2">
        <v>29.911999999999999</v>
      </c>
    </row>
    <row r="199" spans="1:12" x14ac:dyDescent="0.25">
      <c r="A199">
        <v>197</v>
      </c>
      <c r="B199">
        <v>1986</v>
      </c>
      <c r="C199">
        <v>5</v>
      </c>
      <c r="D199" s="3">
        <v>1986.33333333</v>
      </c>
      <c r="E199" s="2">
        <v>29.391999999999999</v>
      </c>
      <c r="F199" s="2">
        <v>26.471</v>
      </c>
      <c r="G199" s="2">
        <v>0.85478806907399996</v>
      </c>
      <c r="H199" s="2">
        <v>34.385131313099997</v>
      </c>
      <c r="I199" s="2">
        <v>30.920500000000001</v>
      </c>
      <c r="J199" s="2">
        <v>1.1120486408700001</v>
      </c>
      <c r="K199" s="2">
        <f t="shared" si="3"/>
        <v>1.1015120726383332</v>
      </c>
      <c r="L199" s="2">
        <v>31.2163</v>
      </c>
    </row>
    <row r="200" spans="1:12" x14ac:dyDescent="0.25">
      <c r="A200">
        <v>198</v>
      </c>
      <c r="B200">
        <v>1986</v>
      </c>
      <c r="C200">
        <v>6</v>
      </c>
      <c r="D200" s="3">
        <v>1986.41666667</v>
      </c>
      <c r="E200" s="2">
        <v>28.625</v>
      </c>
      <c r="F200" s="2">
        <v>26.300999999999998</v>
      </c>
      <c r="G200" s="2">
        <v>0.85949764521200001</v>
      </c>
      <c r="H200" s="2">
        <v>33.304337899499998</v>
      </c>
      <c r="I200" s="2">
        <v>31.280100000000001</v>
      </c>
      <c r="J200" s="2">
        <v>1.0647120693300001</v>
      </c>
      <c r="K200" s="2">
        <f t="shared" si="3"/>
        <v>1.1065262557935551</v>
      </c>
      <c r="L200" s="2">
        <v>30.098099999999999</v>
      </c>
    </row>
    <row r="201" spans="1:12" x14ac:dyDescent="0.25">
      <c r="A201">
        <v>199</v>
      </c>
      <c r="B201">
        <v>1986</v>
      </c>
      <c r="C201">
        <v>7</v>
      </c>
      <c r="D201" s="3">
        <v>1986.5</v>
      </c>
      <c r="E201" s="2">
        <v>27.968</v>
      </c>
      <c r="F201" s="2">
        <v>26.114000000000001</v>
      </c>
      <c r="G201" s="2">
        <v>0.85949764521200001</v>
      </c>
      <c r="H201" s="2">
        <v>32.539937899500003</v>
      </c>
      <c r="I201" s="2">
        <v>31.46</v>
      </c>
      <c r="J201" s="2">
        <v>1.03432612842</v>
      </c>
      <c r="K201" s="2">
        <f t="shared" si="3"/>
        <v>1.0626083885320368</v>
      </c>
      <c r="L201" s="2">
        <v>30.622699999999998</v>
      </c>
    </row>
    <row r="202" spans="1:12" x14ac:dyDescent="0.25">
      <c r="A202">
        <v>200</v>
      </c>
      <c r="B202">
        <v>1986</v>
      </c>
      <c r="C202">
        <v>8</v>
      </c>
      <c r="D202" s="3">
        <v>1986.58333333</v>
      </c>
      <c r="E202" s="2">
        <v>28.268999999999998</v>
      </c>
      <c r="F202" s="2">
        <v>27.172000000000001</v>
      </c>
      <c r="G202" s="2">
        <v>0.86106750392499998</v>
      </c>
      <c r="H202" s="2">
        <v>32.8301786691</v>
      </c>
      <c r="I202" s="2">
        <v>31.3813</v>
      </c>
      <c r="J202" s="2">
        <v>1.0461708087299999</v>
      </c>
      <c r="K202" s="2">
        <f t="shared" si="3"/>
        <v>1.0443264932101652</v>
      </c>
      <c r="L202" s="2">
        <v>31.436699999999998</v>
      </c>
    </row>
    <row r="203" spans="1:12" x14ac:dyDescent="0.25">
      <c r="A203">
        <v>201</v>
      </c>
      <c r="B203">
        <v>1986</v>
      </c>
      <c r="C203">
        <v>9</v>
      </c>
      <c r="D203" s="3">
        <v>1986.66666667</v>
      </c>
      <c r="E203" s="2">
        <v>33.994999999999997</v>
      </c>
      <c r="F203" s="2">
        <v>33.633000000000003</v>
      </c>
      <c r="G203" s="2">
        <v>0.864992150706</v>
      </c>
      <c r="H203" s="2">
        <v>39.300934664300001</v>
      </c>
      <c r="I203" s="2">
        <v>31.5808</v>
      </c>
      <c r="J203" s="2">
        <v>1.2444554919399999</v>
      </c>
      <c r="K203" s="2">
        <f t="shared" si="3"/>
        <v>0.98098322294747242</v>
      </c>
      <c r="L203" s="2">
        <v>40.062800000000003</v>
      </c>
    </row>
    <row r="204" spans="1:12" x14ac:dyDescent="0.25">
      <c r="A204">
        <v>202</v>
      </c>
      <c r="B204">
        <v>1986</v>
      </c>
      <c r="C204">
        <v>10</v>
      </c>
      <c r="D204" s="3">
        <v>1986.75</v>
      </c>
      <c r="E204" s="2">
        <v>27.434000000000001</v>
      </c>
      <c r="F204" s="2">
        <v>27.585999999999999</v>
      </c>
      <c r="G204" s="2">
        <v>0.86577708006300003</v>
      </c>
      <c r="H204" s="2">
        <v>31.6871405258</v>
      </c>
      <c r="I204" s="2">
        <v>31.834599999999998</v>
      </c>
      <c r="J204" s="2">
        <v>0.99536667650900001</v>
      </c>
      <c r="K204" s="2">
        <f t="shared" si="3"/>
        <v>1.0014645813569822</v>
      </c>
      <c r="L204" s="2">
        <v>31.640799999999999</v>
      </c>
    </row>
    <row r="205" spans="1:12" x14ac:dyDescent="0.25">
      <c r="A205">
        <v>203</v>
      </c>
      <c r="B205">
        <v>1986</v>
      </c>
      <c r="C205">
        <v>11</v>
      </c>
      <c r="D205" s="3">
        <v>1986.83333333</v>
      </c>
      <c r="E205" s="2">
        <v>23.742999999999999</v>
      </c>
      <c r="F205" s="2">
        <v>27.16</v>
      </c>
      <c r="G205" s="2">
        <v>0.86656200941899997</v>
      </c>
      <c r="H205" s="2">
        <v>27.399077898600002</v>
      </c>
      <c r="I205" s="2">
        <v>31.927800000000001</v>
      </c>
      <c r="J205" s="2">
        <v>0.8581580942</v>
      </c>
      <c r="K205" s="2">
        <f t="shared" si="3"/>
        <v>0.91940746216880098</v>
      </c>
      <c r="L205" s="2">
        <v>29.800799999999999</v>
      </c>
    </row>
    <row r="206" spans="1:12" x14ac:dyDescent="0.25">
      <c r="A206">
        <v>204</v>
      </c>
      <c r="B206">
        <v>1986</v>
      </c>
      <c r="C206">
        <v>12</v>
      </c>
      <c r="D206" s="3">
        <v>1986.91666667</v>
      </c>
      <c r="E206" s="2">
        <v>28.946999999999999</v>
      </c>
      <c r="F206" s="2">
        <v>31.667000000000002</v>
      </c>
      <c r="G206" s="2">
        <v>0.867346938776</v>
      </c>
      <c r="H206" s="2">
        <v>33.374188235299997</v>
      </c>
      <c r="I206" s="2">
        <v>32.057099999999998</v>
      </c>
      <c r="J206" s="2">
        <v>1.04108606206</v>
      </c>
      <c r="K206" s="2">
        <f t="shared" si="3"/>
        <v>0.88138776023821153</v>
      </c>
      <c r="L206" s="2">
        <v>37.865499999999997</v>
      </c>
    </row>
    <row r="207" spans="1:12" x14ac:dyDescent="0.25">
      <c r="A207">
        <v>205</v>
      </c>
      <c r="B207">
        <v>1987</v>
      </c>
      <c r="C207">
        <v>1</v>
      </c>
      <c r="D207" s="3">
        <v>1987</v>
      </c>
      <c r="E207" s="2">
        <v>20.648</v>
      </c>
      <c r="F207" s="2">
        <v>23.26</v>
      </c>
      <c r="G207" s="2">
        <v>0.87284144426999999</v>
      </c>
      <c r="H207" s="2">
        <v>23.656071942400001</v>
      </c>
      <c r="I207" s="2">
        <v>32.332599999999999</v>
      </c>
      <c r="J207" s="2">
        <v>0.73164855285399999</v>
      </c>
      <c r="K207" s="2">
        <f t="shared" si="3"/>
        <v>0.86364081553497296</v>
      </c>
      <c r="L207" s="2">
        <v>27.391100000000002</v>
      </c>
    </row>
    <row r="208" spans="1:12" x14ac:dyDescent="0.25">
      <c r="A208">
        <v>206</v>
      </c>
      <c r="B208">
        <v>1987</v>
      </c>
      <c r="C208">
        <v>2</v>
      </c>
      <c r="D208" s="3">
        <v>1987.08333333</v>
      </c>
      <c r="E208" s="2">
        <v>23.939</v>
      </c>
      <c r="F208" s="2">
        <v>26.901</v>
      </c>
      <c r="G208" s="2">
        <v>0.87598116169499995</v>
      </c>
      <c r="H208" s="2">
        <v>27.3282132617</v>
      </c>
      <c r="I208" s="2">
        <v>32.611800000000002</v>
      </c>
      <c r="J208" s="2">
        <v>0.83798502382600004</v>
      </c>
      <c r="K208" s="2">
        <f t="shared" si="3"/>
        <v>0.90209093003304253</v>
      </c>
      <c r="L208" s="2">
        <v>30.2943</v>
      </c>
    </row>
    <row r="209" spans="1:12" x14ac:dyDescent="0.25">
      <c r="A209">
        <v>207</v>
      </c>
      <c r="B209">
        <v>1987</v>
      </c>
      <c r="C209">
        <v>3</v>
      </c>
      <c r="D209" s="3">
        <v>1987.16666667</v>
      </c>
      <c r="E209" s="2">
        <v>29.170999999999999</v>
      </c>
      <c r="F209" s="2">
        <v>28.021000000000001</v>
      </c>
      <c r="G209" s="2">
        <v>0.87990580847699995</v>
      </c>
      <c r="H209" s="2">
        <v>33.152412132000002</v>
      </c>
      <c r="I209" s="2">
        <v>32.505899999999997</v>
      </c>
      <c r="J209" s="2">
        <v>1.0198886971300001</v>
      </c>
      <c r="K209" s="2">
        <f t="shared" si="3"/>
        <v>1.0719673334691384</v>
      </c>
      <c r="L209" s="2">
        <v>30.9267</v>
      </c>
    </row>
    <row r="210" spans="1:12" x14ac:dyDescent="0.25">
      <c r="A210">
        <v>208</v>
      </c>
      <c r="B210">
        <v>1987</v>
      </c>
      <c r="C210">
        <v>4</v>
      </c>
      <c r="D210" s="3">
        <v>1987.25</v>
      </c>
      <c r="E210" s="2">
        <v>30.331</v>
      </c>
      <c r="F210" s="2">
        <v>28.318000000000001</v>
      </c>
      <c r="G210" s="2">
        <v>0.884615384615</v>
      </c>
      <c r="H210" s="2">
        <v>34.287217391299997</v>
      </c>
      <c r="I210" s="2">
        <v>32.249699999999997</v>
      </c>
      <c r="J210" s="2">
        <v>1.0631788822799999</v>
      </c>
      <c r="K210" s="2">
        <f t="shared" si="3"/>
        <v>1.0640834884939934</v>
      </c>
      <c r="L210" s="2">
        <v>32.222299999999997</v>
      </c>
    </row>
    <row r="211" spans="1:12" x14ac:dyDescent="0.25">
      <c r="A211">
        <v>209</v>
      </c>
      <c r="B211">
        <v>1987</v>
      </c>
      <c r="C211">
        <v>5</v>
      </c>
      <c r="D211" s="3">
        <v>1987.33333333</v>
      </c>
      <c r="E211" s="2">
        <v>30.329000000000001</v>
      </c>
      <c r="F211" s="2">
        <v>28.016999999999999</v>
      </c>
      <c r="G211" s="2">
        <v>0.88775510204100005</v>
      </c>
      <c r="H211" s="2">
        <v>34.163701149399998</v>
      </c>
      <c r="I211" s="2">
        <v>32.286200000000001</v>
      </c>
      <c r="J211" s="2">
        <v>1.05815178002</v>
      </c>
      <c r="K211" s="2">
        <f t="shared" si="3"/>
        <v>1.1015112266977911</v>
      </c>
      <c r="L211" s="2">
        <v>31.0153</v>
      </c>
    </row>
    <row r="212" spans="1:12" x14ac:dyDescent="0.25">
      <c r="A212">
        <v>210</v>
      </c>
      <c r="B212">
        <v>1987</v>
      </c>
      <c r="C212">
        <v>6</v>
      </c>
      <c r="D212" s="3">
        <v>1987.41666667</v>
      </c>
      <c r="E212" s="2">
        <v>32.631</v>
      </c>
      <c r="F212" s="2">
        <v>29.123999999999999</v>
      </c>
      <c r="G212" s="2">
        <v>0.89089481946600002</v>
      </c>
      <c r="H212" s="2">
        <v>36.627219383300002</v>
      </c>
      <c r="I212" s="2">
        <v>32.178100000000001</v>
      </c>
      <c r="J212" s="2">
        <v>1.1382648447199999</v>
      </c>
      <c r="K212" s="2">
        <f t="shared" si="3"/>
        <v>1.1065290892510802</v>
      </c>
      <c r="L212" s="2">
        <v>33.100999999999999</v>
      </c>
    </row>
    <row r="213" spans="1:12" x14ac:dyDescent="0.25">
      <c r="A213">
        <v>211</v>
      </c>
      <c r="B213">
        <v>1987</v>
      </c>
      <c r="C213">
        <v>7</v>
      </c>
      <c r="D213" s="3">
        <v>1987.5</v>
      </c>
      <c r="E213" s="2">
        <v>32.003999999999998</v>
      </c>
      <c r="F213" s="2">
        <v>29.564</v>
      </c>
      <c r="G213" s="2">
        <v>0.89324960753500005</v>
      </c>
      <c r="H213" s="2">
        <v>35.828731107199999</v>
      </c>
      <c r="I213" s="2">
        <v>32.239400000000003</v>
      </c>
      <c r="J213" s="2">
        <v>1.11133271711</v>
      </c>
      <c r="K213" s="2">
        <f t="shared" si="3"/>
        <v>1.0626089889642532</v>
      </c>
      <c r="L213" s="2">
        <v>33.717700000000001</v>
      </c>
    </row>
    <row r="214" spans="1:12" x14ac:dyDescent="0.25">
      <c r="A214">
        <v>212</v>
      </c>
      <c r="B214">
        <v>1987</v>
      </c>
      <c r="C214">
        <v>8</v>
      </c>
      <c r="D214" s="3">
        <v>1987.58333333</v>
      </c>
      <c r="E214" s="2">
        <v>32.543999999999997</v>
      </c>
      <c r="F214" s="2">
        <v>31.515000000000001</v>
      </c>
      <c r="G214" s="2">
        <v>0.89795918367299998</v>
      </c>
      <c r="H214" s="2">
        <v>36.242181818200002</v>
      </c>
      <c r="I214" s="2">
        <v>32.626899999999999</v>
      </c>
      <c r="J214" s="2">
        <v>1.11080733996</v>
      </c>
      <c r="K214" s="2">
        <f t="shared" si="3"/>
        <v>1.0443259062583745</v>
      </c>
      <c r="L214" s="2">
        <v>34.703899999999997</v>
      </c>
    </row>
    <row r="215" spans="1:12" x14ac:dyDescent="0.25">
      <c r="A215">
        <v>213</v>
      </c>
      <c r="B215">
        <v>1987</v>
      </c>
      <c r="C215">
        <v>9</v>
      </c>
      <c r="D215" s="3">
        <v>1987.66666667</v>
      </c>
      <c r="E215" s="2">
        <v>30.103000000000002</v>
      </c>
      <c r="F215" s="2">
        <v>29.818999999999999</v>
      </c>
      <c r="G215" s="2">
        <v>0.90266875981200001</v>
      </c>
      <c r="H215" s="2">
        <v>33.348888695600003</v>
      </c>
      <c r="I215" s="2">
        <v>32.945399999999999</v>
      </c>
      <c r="J215" s="2">
        <v>1.0122475368299999</v>
      </c>
      <c r="K215" s="2">
        <f t="shared" si="3"/>
        <v>0.98098238866434895</v>
      </c>
      <c r="L215" s="2">
        <v>33.995399999999997</v>
      </c>
    </row>
    <row r="216" spans="1:12" x14ac:dyDescent="0.25">
      <c r="A216">
        <v>214</v>
      </c>
      <c r="B216">
        <v>1987</v>
      </c>
      <c r="C216">
        <v>10</v>
      </c>
      <c r="D216" s="3">
        <v>1987.75</v>
      </c>
      <c r="E216" s="2">
        <v>28.498000000000001</v>
      </c>
      <c r="F216" s="2">
        <v>28.805</v>
      </c>
      <c r="G216" s="2">
        <v>0.90502354788100003</v>
      </c>
      <c r="H216" s="2">
        <v>31.4886834345</v>
      </c>
      <c r="I216" s="2">
        <v>33.135599999999997</v>
      </c>
      <c r="J216" s="2">
        <v>0.95029816873700002</v>
      </c>
      <c r="K216" s="2">
        <f t="shared" si="3"/>
        <v>1.0014624518409678</v>
      </c>
      <c r="L216" s="2">
        <v>31.442699999999999</v>
      </c>
    </row>
    <row r="217" spans="1:12" x14ac:dyDescent="0.25">
      <c r="A217">
        <v>215</v>
      </c>
      <c r="B217">
        <v>1987</v>
      </c>
      <c r="C217">
        <v>11</v>
      </c>
      <c r="D217" s="3">
        <v>1987.83333333</v>
      </c>
      <c r="E217" s="2">
        <v>25.792999999999999</v>
      </c>
      <c r="F217" s="2">
        <v>29.189</v>
      </c>
      <c r="G217" s="2">
        <v>0.90580847723699998</v>
      </c>
      <c r="H217" s="2">
        <v>28.475114384800001</v>
      </c>
      <c r="I217" s="2">
        <v>33.273499999999999</v>
      </c>
      <c r="J217" s="2">
        <v>0.85578914150899998</v>
      </c>
      <c r="K217" s="2">
        <f t="shared" si="3"/>
        <v>0.91940623497959395</v>
      </c>
      <c r="L217" s="2">
        <v>30.9712</v>
      </c>
    </row>
    <row r="218" spans="1:12" x14ac:dyDescent="0.25">
      <c r="A218">
        <v>216</v>
      </c>
      <c r="B218">
        <v>1987</v>
      </c>
      <c r="C218">
        <v>12</v>
      </c>
      <c r="D218" s="3">
        <v>1987.91666667</v>
      </c>
      <c r="E218" s="2">
        <v>26.905000000000001</v>
      </c>
      <c r="F218" s="2">
        <v>29.765000000000001</v>
      </c>
      <c r="G218" s="2">
        <v>0.90580847723699998</v>
      </c>
      <c r="H218" s="2">
        <v>29.702746967100001</v>
      </c>
      <c r="I218" s="2">
        <v>33.412700000000001</v>
      </c>
      <c r="J218" s="2">
        <v>0.88896437582099996</v>
      </c>
      <c r="K218" s="2">
        <f t="shared" si="3"/>
        <v>0.88138715035905046</v>
      </c>
      <c r="L218" s="2">
        <v>33.700000000000003</v>
      </c>
    </row>
    <row r="219" spans="1:12" x14ac:dyDescent="0.25">
      <c r="A219">
        <v>217</v>
      </c>
      <c r="B219">
        <v>1988</v>
      </c>
      <c r="C219">
        <v>1</v>
      </c>
      <c r="D219" s="3">
        <v>1988</v>
      </c>
      <c r="E219" s="2">
        <v>26.155000000000001</v>
      </c>
      <c r="F219" s="2">
        <v>30.437000000000001</v>
      </c>
      <c r="G219" s="2">
        <v>0.908163265306</v>
      </c>
      <c r="H219" s="2">
        <v>28.7998876405</v>
      </c>
      <c r="I219" s="2">
        <v>33.4026</v>
      </c>
      <c r="J219" s="2">
        <v>0.86220533730899995</v>
      </c>
      <c r="K219" s="2">
        <f t="shared" si="3"/>
        <v>0.86364253577533212</v>
      </c>
      <c r="L219" s="2">
        <v>33.347000000000001</v>
      </c>
    </row>
    <row r="220" spans="1:12" x14ac:dyDescent="0.25">
      <c r="A220">
        <v>218</v>
      </c>
      <c r="B220">
        <v>1988</v>
      </c>
      <c r="C220">
        <v>2</v>
      </c>
      <c r="D220" s="3">
        <v>1988.08333333</v>
      </c>
      <c r="E220" s="2">
        <v>28.667000000000002</v>
      </c>
      <c r="F220" s="2">
        <v>30.986999999999998</v>
      </c>
      <c r="G220" s="2">
        <v>0.91051805337500002</v>
      </c>
      <c r="H220" s="2">
        <v>31.484274137900002</v>
      </c>
      <c r="I220" s="2">
        <v>33.317799999999998</v>
      </c>
      <c r="J220" s="2">
        <v>0.94496935571999996</v>
      </c>
      <c r="K220" s="2">
        <f t="shared" si="3"/>
        <v>0.90209201172159281</v>
      </c>
      <c r="L220" s="2">
        <v>34.901400000000002</v>
      </c>
    </row>
    <row r="221" spans="1:12" x14ac:dyDescent="0.25">
      <c r="A221">
        <v>219</v>
      </c>
      <c r="B221">
        <v>1988</v>
      </c>
      <c r="C221">
        <v>3</v>
      </c>
      <c r="D221" s="3">
        <v>1988.16666667</v>
      </c>
      <c r="E221" s="2">
        <v>33.503999999999998</v>
      </c>
      <c r="F221" s="2">
        <v>31.207000000000001</v>
      </c>
      <c r="G221" s="2">
        <v>0.91444270015700002</v>
      </c>
      <c r="H221" s="2">
        <v>36.638709012900001</v>
      </c>
      <c r="I221" s="2">
        <v>33.230499999999999</v>
      </c>
      <c r="J221" s="2">
        <v>1.10256240502</v>
      </c>
      <c r="K221" s="2">
        <f t="shared" si="3"/>
        <v>1.0719686418492111</v>
      </c>
      <c r="L221" s="2">
        <v>34.178899999999999</v>
      </c>
    </row>
    <row r="222" spans="1:12" x14ac:dyDescent="0.25">
      <c r="A222">
        <v>220</v>
      </c>
      <c r="B222">
        <v>1988</v>
      </c>
      <c r="C222">
        <v>4</v>
      </c>
      <c r="D222" s="3">
        <v>1988.25</v>
      </c>
      <c r="E222" s="2">
        <v>32.506999999999998</v>
      </c>
      <c r="F222" s="2">
        <v>30.515999999999998</v>
      </c>
      <c r="G222" s="2">
        <v>0.91915227629499996</v>
      </c>
      <c r="H222" s="2">
        <v>35.366283518400003</v>
      </c>
      <c r="I222" s="2">
        <v>33.180999999999997</v>
      </c>
      <c r="J222" s="2">
        <v>1.0658599801099999</v>
      </c>
      <c r="K222" s="2">
        <f t="shared" si="3"/>
        <v>1.0640860600728723</v>
      </c>
      <c r="L222" s="2">
        <v>33.2363</v>
      </c>
    </row>
    <row r="223" spans="1:12" x14ac:dyDescent="0.25">
      <c r="A223">
        <v>221</v>
      </c>
      <c r="B223">
        <v>1988</v>
      </c>
      <c r="C223">
        <v>5</v>
      </c>
      <c r="D223" s="3">
        <v>1988.33333333</v>
      </c>
      <c r="E223" s="2">
        <v>33.567</v>
      </c>
      <c r="F223" s="2">
        <v>30.923999999999999</v>
      </c>
      <c r="G223" s="2">
        <v>0.92229199372100001</v>
      </c>
      <c r="H223" s="2">
        <v>36.395198297900002</v>
      </c>
      <c r="I223" s="2">
        <v>33.286000000000001</v>
      </c>
      <c r="J223" s="2">
        <v>1.0934086402700001</v>
      </c>
      <c r="K223" s="2">
        <f t="shared" si="3"/>
        <v>1.1015129126421337</v>
      </c>
      <c r="L223" s="2">
        <v>33.0411</v>
      </c>
    </row>
    <row r="224" spans="1:12" x14ac:dyDescent="0.25">
      <c r="A224">
        <v>222</v>
      </c>
      <c r="B224">
        <v>1988</v>
      </c>
      <c r="C224">
        <v>6</v>
      </c>
      <c r="D224" s="3">
        <v>1988.41666667</v>
      </c>
      <c r="E224" s="2">
        <v>34.951999999999998</v>
      </c>
      <c r="F224" s="2">
        <v>31.145</v>
      </c>
      <c r="G224" s="2">
        <v>0.92621664050200003</v>
      </c>
      <c r="H224" s="2">
        <v>37.736311864400001</v>
      </c>
      <c r="I224" s="2">
        <v>33.418300000000002</v>
      </c>
      <c r="J224" s="2">
        <v>1.1292106420700001</v>
      </c>
      <c r="K224" s="2">
        <f t="shared" si="3"/>
        <v>1.1065263834221808</v>
      </c>
      <c r="L224" s="2">
        <v>34.103400000000001</v>
      </c>
    </row>
    <row r="225" spans="1:12" x14ac:dyDescent="0.25">
      <c r="A225">
        <v>223</v>
      </c>
      <c r="B225">
        <v>1988</v>
      </c>
      <c r="C225">
        <v>7</v>
      </c>
      <c r="D225" s="3">
        <v>1988.5</v>
      </c>
      <c r="E225" s="2">
        <v>32.067999999999998</v>
      </c>
      <c r="F225" s="2">
        <v>30.797000000000001</v>
      </c>
      <c r="G225" s="2">
        <v>0.93014128728400003</v>
      </c>
      <c r="H225" s="2">
        <v>34.476482700399998</v>
      </c>
      <c r="I225" s="2">
        <v>33.467100000000002</v>
      </c>
      <c r="J225" s="2">
        <v>1.03016096405</v>
      </c>
      <c r="K225" s="2">
        <f t="shared" si="3"/>
        <v>1.0626098455668191</v>
      </c>
      <c r="L225" s="2">
        <v>32.445099999999996</v>
      </c>
    </row>
    <row r="226" spans="1:12" x14ac:dyDescent="0.25">
      <c r="A226">
        <v>224</v>
      </c>
      <c r="B226">
        <v>1988</v>
      </c>
      <c r="C226">
        <v>8</v>
      </c>
      <c r="D226" s="3">
        <v>1988.58333333</v>
      </c>
      <c r="E226" s="2">
        <v>33.215000000000003</v>
      </c>
      <c r="F226" s="2">
        <v>30.812000000000001</v>
      </c>
      <c r="G226" s="2">
        <v>0.93406593406600003</v>
      </c>
      <c r="H226" s="2">
        <v>35.559588235299998</v>
      </c>
      <c r="I226" s="2">
        <v>33.376800000000003</v>
      </c>
      <c r="J226" s="2">
        <v>1.0653987200699999</v>
      </c>
      <c r="K226" s="2">
        <f t="shared" si="3"/>
        <v>1.0443252551460633</v>
      </c>
      <c r="L226" s="2">
        <v>34.0503</v>
      </c>
    </row>
    <row r="227" spans="1:12" x14ac:dyDescent="0.25">
      <c r="A227">
        <v>225</v>
      </c>
      <c r="B227">
        <v>1988</v>
      </c>
      <c r="C227">
        <v>9</v>
      </c>
      <c r="D227" s="3">
        <v>1988.66666667</v>
      </c>
      <c r="E227" s="2">
        <v>30.030999999999999</v>
      </c>
      <c r="F227" s="2">
        <v>29.553999999999998</v>
      </c>
      <c r="G227" s="2">
        <v>0.94034536891700005</v>
      </c>
      <c r="H227" s="2">
        <v>31.936138564299998</v>
      </c>
      <c r="I227" s="2">
        <v>33.2211</v>
      </c>
      <c r="J227" s="2">
        <v>0.96131976364399996</v>
      </c>
      <c r="K227" s="2">
        <f t="shared" si="3"/>
        <v>0.98098124005307874</v>
      </c>
      <c r="L227" s="2">
        <v>32.555300000000003</v>
      </c>
    </row>
    <row r="228" spans="1:12" x14ac:dyDescent="0.25">
      <c r="A228">
        <v>226</v>
      </c>
      <c r="B228">
        <v>1988</v>
      </c>
      <c r="C228">
        <v>10</v>
      </c>
      <c r="D228" s="3">
        <v>1988.75</v>
      </c>
      <c r="E228" s="2">
        <v>29.922000000000001</v>
      </c>
      <c r="F228" s="2">
        <v>31.356999999999999</v>
      </c>
      <c r="G228" s="2">
        <v>0.94348508634200001</v>
      </c>
      <c r="H228" s="2">
        <v>31.714332778700001</v>
      </c>
      <c r="I228" s="2">
        <v>33.125500000000002</v>
      </c>
      <c r="J228" s="2">
        <v>0.95739837889199997</v>
      </c>
      <c r="K228" s="2">
        <f t="shared" si="3"/>
        <v>1.0014630787766832</v>
      </c>
      <c r="L228" s="2">
        <v>31.667999999999999</v>
      </c>
    </row>
    <row r="229" spans="1:12" x14ac:dyDescent="0.25">
      <c r="A229">
        <v>227</v>
      </c>
      <c r="B229">
        <v>1988</v>
      </c>
      <c r="C229">
        <v>11</v>
      </c>
      <c r="D229" s="3">
        <v>1988.83333333</v>
      </c>
      <c r="E229" s="2">
        <v>29.055</v>
      </c>
      <c r="F229" s="2">
        <v>31.866</v>
      </c>
      <c r="G229" s="2">
        <v>0.94427001569900004</v>
      </c>
      <c r="H229" s="2">
        <v>30.7698004987</v>
      </c>
      <c r="I229" s="2">
        <v>33.114100000000001</v>
      </c>
      <c r="J229" s="2">
        <v>0.92920538380899997</v>
      </c>
      <c r="K229" s="2">
        <f t="shared" si="3"/>
        <v>0.91940719212059641</v>
      </c>
      <c r="L229" s="2">
        <v>33.466999999999999</v>
      </c>
    </row>
    <row r="230" spans="1:12" x14ac:dyDescent="0.25">
      <c r="A230">
        <v>228</v>
      </c>
      <c r="B230">
        <v>1988</v>
      </c>
      <c r="C230">
        <v>12</v>
      </c>
      <c r="D230" s="3">
        <v>1988.91666667</v>
      </c>
      <c r="E230" s="2">
        <v>28.927</v>
      </c>
      <c r="F230" s="2">
        <v>32.212000000000003</v>
      </c>
      <c r="G230" s="2">
        <v>0.94583987441100004</v>
      </c>
      <c r="H230" s="2">
        <v>30.5834008299</v>
      </c>
      <c r="I230" s="2">
        <v>33.106699999999996</v>
      </c>
      <c r="J230" s="2">
        <v>0.92378279925200002</v>
      </c>
      <c r="K230" s="2">
        <f t="shared" si="3"/>
        <v>0.8813863382988657</v>
      </c>
      <c r="L230" s="2">
        <v>34.699199999999998</v>
      </c>
    </row>
    <row r="231" spans="1:12" x14ac:dyDescent="0.25">
      <c r="A231">
        <v>229</v>
      </c>
      <c r="B231">
        <v>1989</v>
      </c>
      <c r="C231">
        <v>1</v>
      </c>
      <c r="D231" s="3">
        <v>1989</v>
      </c>
      <c r="E231" s="2">
        <v>27.652000000000001</v>
      </c>
      <c r="F231" s="2">
        <v>32.036999999999999</v>
      </c>
      <c r="G231" s="2">
        <v>0.95054945054899997</v>
      </c>
      <c r="H231" s="2">
        <v>29.090543352600001</v>
      </c>
      <c r="I231" s="2">
        <v>33.0715</v>
      </c>
      <c r="J231" s="2">
        <v>0.87962445005500001</v>
      </c>
      <c r="K231" s="2">
        <f t="shared" si="3"/>
        <v>0.86364115927632445</v>
      </c>
      <c r="L231" s="2">
        <v>33.683599999999998</v>
      </c>
    </row>
    <row r="232" spans="1:12" x14ac:dyDescent="0.25">
      <c r="A232">
        <v>230</v>
      </c>
      <c r="B232">
        <v>1989</v>
      </c>
      <c r="C232">
        <v>2</v>
      </c>
      <c r="D232" s="3">
        <v>1989.08333333</v>
      </c>
      <c r="E232" s="2">
        <v>27.704000000000001</v>
      </c>
      <c r="F232" s="2">
        <v>31.187999999999999</v>
      </c>
      <c r="G232" s="2">
        <v>0.95447409733099997</v>
      </c>
      <c r="H232" s="2">
        <v>29.025407894699999</v>
      </c>
      <c r="I232" s="2">
        <v>33.172199999999997</v>
      </c>
      <c r="J232" s="2">
        <v>0.87499170992599995</v>
      </c>
      <c r="K232" s="2">
        <f t="shared" si="3"/>
        <v>0.90209095356744373</v>
      </c>
      <c r="L232" s="2">
        <v>32.175699999999999</v>
      </c>
    </row>
    <row r="233" spans="1:12" x14ac:dyDescent="0.25">
      <c r="A233">
        <v>231</v>
      </c>
      <c r="B233">
        <v>1989</v>
      </c>
      <c r="C233">
        <v>3</v>
      </c>
      <c r="D233" s="3">
        <v>1989.16666667</v>
      </c>
      <c r="E233" s="2">
        <v>33.945</v>
      </c>
      <c r="F233" s="2">
        <v>31.567</v>
      </c>
      <c r="G233" s="2">
        <v>0.95996860282600005</v>
      </c>
      <c r="H233" s="2">
        <v>35.360531479999999</v>
      </c>
      <c r="I233" s="2">
        <v>33.374899999999997</v>
      </c>
      <c r="J233" s="2">
        <v>1.0594938112200001</v>
      </c>
      <c r="K233" s="2">
        <f t="shared" si="3"/>
        <v>1.0719697900656329</v>
      </c>
      <c r="L233" s="2">
        <v>32.986499999999999</v>
      </c>
    </row>
    <row r="234" spans="1:12" x14ac:dyDescent="0.25">
      <c r="A234">
        <v>232</v>
      </c>
      <c r="B234">
        <v>1989</v>
      </c>
      <c r="C234">
        <v>4</v>
      </c>
      <c r="D234" s="3">
        <v>1989.25</v>
      </c>
      <c r="E234" s="2">
        <v>33.192</v>
      </c>
      <c r="F234" s="2">
        <v>32.283000000000001</v>
      </c>
      <c r="G234" s="2">
        <v>0.96624803767699996</v>
      </c>
      <c r="H234" s="2">
        <v>34.3514281072</v>
      </c>
      <c r="I234" s="2">
        <v>33.447400000000002</v>
      </c>
      <c r="J234" s="2">
        <v>1.0270275118500001</v>
      </c>
      <c r="K234" s="2">
        <f t="shared" si="3"/>
        <v>1.0640849283267146</v>
      </c>
      <c r="L234" s="2">
        <v>32.282600000000002</v>
      </c>
    </row>
    <row r="235" spans="1:12" x14ac:dyDescent="0.25">
      <c r="A235">
        <v>233</v>
      </c>
      <c r="B235">
        <v>1989</v>
      </c>
      <c r="C235">
        <v>5</v>
      </c>
      <c r="D235" s="3">
        <v>1989.33333333</v>
      </c>
      <c r="E235" s="2">
        <v>36.085999999999999</v>
      </c>
      <c r="F235" s="2">
        <v>32.201999999999998</v>
      </c>
      <c r="G235" s="2">
        <v>0.97174254317099995</v>
      </c>
      <c r="H235" s="2">
        <v>37.135350565400003</v>
      </c>
      <c r="I235" s="2">
        <v>33.3628</v>
      </c>
      <c r="J235" s="2">
        <v>1.1130780390099999</v>
      </c>
      <c r="K235" s="2">
        <f t="shared" si="3"/>
        <v>1.101511002114905</v>
      </c>
      <c r="L235" s="2">
        <v>33.713099999999997</v>
      </c>
    </row>
    <row r="236" spans="1:12" x14ac:dyDescent="0.25">
      <c r="A236">
        <v>234</v>
      </c>
      <c r="B236">
        <v>1989</v>
      </c>
      <c r="C236">
        <v>6</v>
      </c>
      <c r="D236" s="3">
        <v>1989.41666667</v>
      </c>
      <c r="E236" s="2">
        <v>35.863999999999997</v>
      </c>
      <c r="F236" s="2">
        <v>31.975000000000001</v>
      </c>
      <c r="G236" s="2">
        <v>0.97409733123999998</v>
      </c>
      <c r="H236" s="2">
        <v>36.817676067699999</v>
      </c>
      <c r="I236" s="2">
        <v>33.184899999999999</v>
      </c>
      <c r="J236" s="2">
        <v>1.10947147648</v>
      </c>
      <c r="K236" s="2">
        <f t="shared" si="3"/>
        <v>1.1065264557571859</v>
      </c>
      <c r="L236" s="2">
        <v>33.273200000000003</v>
      </c>
    </row>
    <row r="237" spans="1:12" x14ac:dyDescent="0.25">
      <c r="A237">
        <v>235</v>
      </c>
      <c r="B237">
        <v>1989</v>
      </c>
      <c r="C237">
        <v>7</v>
      </c>
      <c r="D237" s="3">
        <v>1989.5</v>
      </c>
      <c r="E237" s="2">
        <v>33.738</v>
      </c>
      <c r="F237" s="2">
        <v>32.484999999999999</v>
      </c>
      <c r="G237" s="2">
        <v>0.976452119309</v>
      </c>
      <c r="H237" s="2">
        <v>34.551617363399998</v>
      </c>
      <c r="I237" s="2">
        <v>33.1357</v>
      </c>
      <c r="J237" s="2">
        <v>1.0427303482300001</v>
      </c>
      <c r="K237" s="2">
        <f t="shared" si="3"/>
        <v>1.0626100961194249</v>
      </c>
      <c r="L237" s="2">
        <v>32.515799999999999</v>
      </c>
    </row>
    <row r="238" spans="1:12" x14ac:dyDescent="0.25">
      <c r="A238">
        <v>236</v>
      </c>
      <c r="B238">
        <v>1989</v>
      </c>
      <c r="C238">
        <v>8</v>
      </c>
      <c r="D238" s="3">
        <v>1989.58333333</v>
      </c>
      <c r="E238" s="2">
        <v>37.067999999999998</v>
      </c>
      <c r="F238" s="2">
        <v>34.311999999999998</v>
      </c>
      <c r="G238" s="2">
        <v>0.97802197802199997</v>
      </c>
      <c r="H238" s="2">
        <v>37.900988763999997</v>
      </c>
      <c r="I238" s="2">
        <v>33.195500000000003</v>
      </c>
      <c r="J238" s="2">
        <v>1.1417511409700001</v>
      </c>
      <c r="K238" s="2">
        <f t="shared" si="3"/>
        <v>1.044325897339105</v>
      </c>
      <c r="L238" s="2">
        <v>36.292299999999997</v>
      </c>
    </row>
    <row r="239" spans="1:12" x14ac:dyDescent="0.25">
      <c r="A239">
        <v>237</v>
      </c>
      <c r="B239">
        <v>1989</v>
      </c>
      <c r="C239">
        <v>9</v>
      </c>
      <c r="D239" s="3">
        <v>1989.66666667</v>
      </c>
      <c r="E239" s="2">
        <v>33.808999999999997</v>
      </c>
      <c r="F239" s="2">
        <v>33.429000000000002</v>
      </c>
      <c r="G239" s="2">
        <v>0.98116169544700005</v>
      </c>
      <c r="H239" s="2">
        <v>34.458132800000001</v>
      </c>
      <c r="I239" s="2">
        <v>33.131500000000003</v>
      </c>
      <c r="J239" s="2">
        <v>1.04004044489</v>
      </c>
      <c r="K239" s="2">
        <f t="shared" si="3"/>
        <v>0.98098373574066011</v>
      </c>
      <c r="L239" s="2">
        <v>35.126100000000001</v>
      </c>
    </row>
    <row r="240" spans="1:12" x14ac:dyDescent="0.25">
      <c r="A240">
        <v>238</v>
      </c>
      <c r="B240">
        <v>1989</v>
      </c>
      <c r="C240">
        <v>10</v>
      </c>
      <c r="D240" s="3">
        <v>1989.75</v>
      </c>
      <c r="E240" s="2">
        <v>30.497</v>
      </c>
      <c r="F240" s="2">
        <v>31.652999999999999</v>
      </c>
      <c r="G240" s="2">
        <v>0.98587127158599996</v>
      </c>
      <c r="H240" s="2">
        <v>30.934058917200002</v>
      </c>
      <c r="I240" s="2">
        <v>33.033499999999997</v>
      </c>
      <c r="J240" s="2">
        <v>0.93644633478100003</v>
      </c>
      <c r="K240" s="2">
        <f t="shared" si="3"/>
        <v>1.0014652209603481</v>
      </c>
      <c r="L240" s="2">
        <v>30.8888</v>
      </c>
    </row>
    <row r="241" spans="1:12" x14ac:dyDescent="0.25">
      <c r="A241">
        <v>239</v>
      </c>
      <c r="B241">
        <v>1989</v>
      </c>
      <c r="C241">
        <v>11</v>
      </c>
      <c r="D241" s="3">
        <v>1989.83333333</v>
      </c>
      <c r="E241" s="2">
        <v>29.170999999999999</v>
      </c>
      <c r="F241" s="2">
        <v>31.956</v>
      </c>
      <c r="G241" s="2">
        <v>0.98822605965499999</v>
      </c>
      <c r="H241" s="2">
        <v>29.5185496426</v>
      </c>
      <c r="I241" s="2">
        <v>32.907699999999998</v>
      </c>
      <c r="J241" s="2">
        <v>0.89700890673</v>
      </c>
      <c r="K241" s="2">
        <f t="shared" si="3"/>
        <v>0.9194062699175547</v>
      </c>
      <c r="L241" s="2">
        <v>32.106099999999998</v>
      </c>
    </row>
    <row r="242" spans="1:12" x14ac:dyDescent="0.25">
      <c r="A242">
        <v>240</v>
      </c>
      <c r="B242">
        <v>1989</v>
      </c>
      <c r="C242">
        <v>12</v>
      </c>
      <c r="D242" s="3">
        <v>1989.91666667</v>
      </c>
      <c r="E242" s="2">
        <v>27.285</v>
      </c>
      <c r="F242" s="2">
        <v>31.407</v>
      </c>
      <c r="G242" s="2">
        <v>0.98979591836699998</v>
      </c>
      <c r="H242" s="2">
        <v>27.566288659800001</v>
      </c>
      <c r="I242" s="2">
        <v>32.751899999999999</v>
      </c>
      <c r="J242" s="2">
        <v>0.84167025424499997</v>
      </c>
      <c r="K242" s="2">
        <f t="shared" si="3"/>
        <v>0.88138792236219465</v>
      </c>
      <c r="L242" s="2">
        <v>31.276</v>
      </c>
    </row>
    <row r="243" spans="1:12" x14ac:dyDescent="0.25">
      <c r="A243">
        <v>241</v>
      </c>
      <c r="B243">
        <v>1990</v>
      </c>
      <c r="C243">
        <v>1</v>
      </c>
      <c r="D243" s="3">
        <v>1990</v>
      </c>
      <c r="E243" s="2">
        <v>30.925000000000001</v>
      </c>
      <c r="F243" s="2">
        <v>34.948</v>
      </c>
      <c r="G243" s="2">
        <v>1</v>
      </c>
      <c r="H243" s="2">
        <v>30.925000000000001</v>
      </c>
      <c r="I243" s="2">
        <v>32.623600000000003</v>
      </c>
      <c r="J243" s="2">
        <v>0.94793339790800002</v>
      </c>
      <c r="K243" s="2">
        <f t="shared" si="3"/>
        <v>0.86364106044230715</v>
      </c>
      <c r="L243" s="2">
        <v>35.807699999999997</v>
      </c>
    </row>
    <row r="244" spans="1:12" x14ac:dyDescent="0.25">
      <c r="A244">
        <v>242</v>
      </c>
      <c r="B244">
        <v>1990</v>
      </c>
      <c r="C244">
        <v>2</v>
      </c>
      <c r="D244" s="3">
        <v>1990.08333333</v>
      </c>
      <c r="E244" s="2">
        <v>28.762</v>
      </c>
      <c r="F244" s="2">
        <v>32.411000000000001</v>
      </c>
      <c r="G244" s="2">
        <v>1.00470957614</v>
      </c>
      <c r="H244" s="2">
        <v>28.627178124899999</v>
      </c>
      <c r="I244" s="2">
        <v>32.407899999999998</v>
      </c>
      <c r="J244" s="2">
        <v>0.88334017322900005</v>
      </c>
      <c r="K244" s="2">
        <f t="shared" si="3"/>
        <v>0.90209232074229062</v>
      </c>
      <c r="L244" s="2">
        <v>31.734200000000001</v>
      </c>
    </row>
    <row r="245" spans="1:12" x14ac:dyDescent="0.25">
      <c r="A245">
        <v>243</v>
      </c>
      <c r="B245">
        <v>1990</v>
      </c>
      <c r="C245">
        <v>3</v>
      </c>
      <c r="D245" s="3">
        <v>1990.16666667</v>
      </c>
      <c r="E245" s="2">
        <v>34.570999999999998</v>
      </c>
      <c r="F245" s="2">
        <v>32.311</v>
      </c>
      <c r="G245" s="2">
        <v>1.01020408163</v>
      </c>
      <c r="H245" s="2">
        <v>34.221797979900003</v>
      </c>
      <c r="I245" s="2">
        <v>32.06</v>
      </c>
      <c r="J245" s="2">
        <v>1.06742981909</v>
      </c>
      <c r="K245" s="2">
        <f t="shared" si="3"/>
        <v>1.0719670589456936</v>
      </c>
      <c r="L245" s="2">
        <v>31.924299999999999</v>
      </c>
    </row>
    <row r="246" spans="1:12" x14ac:dyDescent="0.25">
      <c r="A246">
        <v>244</v>
      </c>
      <c r="B246">
        <v>1990</v>
      </c>
      <c r="C246">
        <v>4</v>
      </c>
      <c r="D246" s="3">
        <v>1990.25</v>
      </c>
      <c r="E246" s="2">
        <v>33.53</v>
      </c>
      <c r="F246" s="2">
        <v>32.286000000000001</v>
      </c>
      <c r="G246" s="2">
        <v>1.0117739403499999</v>
      </c>
      <c r="H246" s="2">
        <v>33.139813809000003</v>
      </c>
      <c r="I246" s="2">
        <v>31.862100000000002</v>
      </c>
      <c r="J246" s="2">
        <v>1.0401009349699999</v>
      </c>
      <c r="K246" s="2">
        <f t="shared" si="3"/>
        <v>1.0640834128243002</v>
      </c>
      <c r="L246" s="2">
        <v>31.143999999999998</v>
      </c>
    </row>
    <row r="247" spans="1:12" x14ac:dyDescent="0.25">
      <c r="A247">
        <v>245</v>
      </c>
      <c r="B247">
        <v>1990</v>
      </c>
      <c r="C247">
        <v>5</v>
      </c>
      <c r="D247" s="3">
        <v>1990.33333333</v>
      </c>
      <c r="E247" s="2">
        <v>35.826999999999998</v>
      </c>
      <c r="F247" s="2">
        <v>32.095999999999997</v>
      </c>
      <c r="G247" s="2">
        <v>1.01412872841</v>
      </c>
      <c r="H247" s="2">
        <v>35.327862229300003</v>
      </c>
      <c r="I247" s="2">
        <v>31.774100000000001</v>
      </c>
      <c r="J247" s="2">
        <v>1.1118458115300001</v>
      </c>
      <c r="K247" s="2">
        <f t="shared" si="3"/>
        <v>1.1015104117990036</v>
      </c>
      <c r="L247" s="2">
        <v>32.072200000000002</v>
      </c>
    </row>
    <row r="248" spans="1:12" x14ac:dyDescent="0.25">
      <c r="A248">
        <v>246</v>
      </c>
      <c r="B248">
        <v>1990</v>
      </c>
      <c r="C248">
        <v>6</v>
      </c>
      <c r="D248" s="3">
        <v>1990.41666667</v>
      </c>
      <c r="E248" s="2">
        <v>35.570999999999998</v>
      </c>
      <c r="F248" s="2">
        <v>32.039000000000001</v>
      </c>
      <c r="G248" s="2">
        <v>1.01962323391</v>
      </c>
      <c r="H248" s="2">
        <v>34.886415704400001</v>
      </c>
      <c r="I248" s="2">
        <v>31.6127</v>
      </c>
      <c r="J248" s="2">
        <v>1.1035564820499999</v>
      </c>
      <c r="K248" s="2">
        <f t="shared" si="3"/>
        <v>1.106528704965142</v>
      </c>
      <c r="L248" s="2">
        <v>31.527799999999999</v>
      </c>
    </row>
    <row r="249" spans="1:12" x14ac:dyDescent="0.25">
      <c r="A249">
        <v>247</v>
      </c>
      <c r="B249">
        <v>1990</v>
      </c>
      <c r="C249">
        <v>7</v>
      </c>
      <c r="D249" s="3">
        <v>1990.5</v>
      </c>
      <c r="E249" s="2">
        <v>34.19</v>
      </c>
      <c r="F249" s="2">
        <v>32.613</v>
      </c>
      <c r="G249" s="2">
        <v>1.02354788069</v>
      </c>
      <c r="H249" s="2">
        <v>33.4034202454</v>
      </c>
      <c r="I249" s="2">
        <v>31.2469</v>
      </c>
      <c r="J249" s="2">
        <v>1.06901484627</v>
      </c>
      <c r="K249" s="2">
        <f t="shared" si="3"/>
        <v>1.0626086038752611</v>
      </c>
      <c r="L249" s="2">
        <v>31.435300000000002</v>
      </c>
    </row>
    <row r="250" spans="1:12" x14ac:dyDescent="0.25">
      <c r="A250">
        <v>248</v>
      </c>
      <c r="B250">
        <v>1990</v>
      </c>
      <c r="C250">
        <v>8</v>
      </c>
      <c r="D250" s="3">
        <v>1990.58333333</v>
      </c>
      <c r="E250" s="2">
        <v>34.988</v>
      </c>
      <c r="F250" s="2">
        <v>32.192999999999998</v>
      </c>
      <c r="G250" s="2">
        <v>1.03296703297</v>
      </c>
      <c r="H250" s="2">
        <v>33.871361702000002</v>
      </c>
      <c r="I250" s="2">
        <v>30.847899999999999</v>
      </c>
      <c r="J250" s="2">
        <v>1.0980131548700001</v>
      </c>
      <c r="K250" s="2">
        <f t="shared" si="3"/>
        <v>1.0443261700638533</v>
      </c>
      <c r="L250" s="2">
        <v>32.433700000000002</v>
      </c>
    </row>
    <row r="251" spans="1:12" x14ac:dyDescent="0.25">
      <c r="A251">
        <v>249</v>
      </c>
      <c r="B251">
        <v>1990</v>
      </c>
      <c r="C251">
        <v>9</v>
      </c>
      <c r="D251" s="3">
        <v>1990.66666667</v>
      </c>
      <c r="E251" s="2">
        <v>31.393000000000001</v>
      </c>
      <c r="F251" s="2">
        <v>32.125</v>
      </c>
      <c r="G251" s="2">
        <v>1.0416012558900001</v>
      </c>
      <c r="H251" s="2">
        <v>30.139172569599999</v>
      </c>
      <c r="I251" s="2">
        <v>30.563300000000002</v>
      </c>
      <c r="J251" s="2">
        <v>0.98612388060199996</v>
      </c>
      <c r="K251" s="2">
        <f t="shared" si="3"/>
        <v>0.98098109165947889</v>
      </c>
      <c r="L251" s="2">
        <v>30.723500000000001</v>
      </c>
    </row>
    <row r="252" spans="1:12" x14ac:dyDescent="0.25">
      <c r="A252">
        <v>250</v>
      </c>
      <c r="B252">
        <v>1990</v>
      </c>
      <c r="C252">
        <v>10</v>
      </c>
      <c r="D252" s="3">
        <v>1990.75</v>
      </c>
      <c r="E252" s="2">
        <v>31.963000000000001</v>
      </c>
      <c r="F252" s="2">
        <v>32.253999999999998</v>
      </c>
      <c r="G252" s="2">
        <v>1.04788069074</v>
      </c>
      <c r="H252" s="2">
        <v>30.502518351999999</v>
      </c>
      <c r="I252" s="2">
        <v>30.322800000000001</v>
      </c>
      <c r="J252" s="2">
        <v>1.0059262337299999</v>
      </c>
      <c r="K252" s="2">
        <f t="shared" si="3"/>
        <v>1.0014649188552067</v>
      </c>
      <c r="L252" s="2">
        <v>30.457899999999999</v>
      </c>
    </row>
    <row r="253" spans="1:12" x14ac:dyDescent="0.25">
      <c r="A253">
        <v>251</v>
      </c>
      <c r="B253">
        <v>1990</v>
      </c>
      <c r="C253">
        <v>11</v>
      </c>
      <c r="D253" s="3">
        <v>1990.83333333</v>
      </c>
      <c r="E253" s="2">
        <v>29.236000000000001</v>
      </c>
      <c r="F253" s="2">
        <v>31.657</v>
      </c>
      <c r="G253" s="2">
        <v>1.0502354788099999</v>
      </c>
      <c r="H253" s="2">
        <v>27.837566517100001</v>
      </c>
      <c r="I253" s="2">
        <v>30.138200000000001</v>
      </c>
      <c r="J253" s="2">
        <v>0.92366498331000002</v>
      </c>
      <c r="K253" s="2">
        <f t="shared" si="3"/>
        <v>0.91940519182701519</v>
      </c>
      <c r="L253" s="2">
        <v>30.277799999999999</v>
      </c>
    </row>
    <row r="254" spans="1:12" x14ac:dyDescent="0.25">
      <c r="A254">
        <v>252</v>
      </c>
      <c r="B254">
        <v>1990</v>
      </c>
      <c r="C254">
        <v>12</v>
      </c>
      <c r="D254" s="3">
        <v>1990.91666667</v>
      </c>
      <c r="E254" s="2">
        <v>26.649000000000001</v>
      </c>
      <c r="F254" s="2">
        <v>30.905999999999999</v>
      </c>
      <c r="G254" s="2">
        <v>1.0502354788099999</v>
      </c>
      <c r="H254" s="2">
        <v>25.374309416999999</v>
      </c>
      <c r="I254" s="2">
        <v>29.893799999999999</v>
      </c>
      <c r="J254" s="2">
        <v>0.84881480440799995</v>
      </c>
      <c r="K254" s="2">
        <f t="shared" si="3"/>
        <v>0.88138599042693233</v>
      </c>
      <c r="L254" s="2">
        <v>28.789100000000001</v>
      </c>
    </row>
    <row r="255" spans="1:12" x14ac:dyDescent="0.25">
      <c r="A255">
        <v>253</v>
      </c>
      <c r="B255">
        <v>1991</v>
      </c>
      <c r="C255">
        <v>1</v>
      </c>
      <c r="D255" s="3">
        <v>1991</v>
      </c>
      <c r="E255" s="2">
        <v>25.712</v>
      </c>
      <c r="F255" s="2">
        <v>28.896999999999998</v>
      </c>
      <c r="G255" s="2">
        <v>1.0565149136600001</v>
      </c>
      <c r="H255" s="2">
        <v>24.3366181277</v>
      </c>
      <c r="I255" s="2">
        <v>29.689900000000002</v>
      </c>
      <c r="J255" s="2">
        <v>0.81969289219599994</v>
      </c>
      <c r="K255" s="2">
        <f t="shared" si="3"/>
        <v>0.86364071697463729</v>
      </c>
      <c r="L255" s="2">
        <v>28.179099999999998</v>
      </c>
    </row>
    <row r="256" spans="1:12" x14ac:dyDescent="0.25">
      <c r="A256">
        <v>254</v>
      </c>
      <c r="B256">
        <v>1991</v>
      </c>
      <c r="C256">
        <v>2</v>
      </c>
      <c r="D256" s="3">
        <v>1991.08333333</v>
      </c>
      <c r="E256" s="2">
        <v>27.131</v>
      </c>
      <c r="F256" s="2">
        <v>30.547999999999998</v>
      </c>
      <c r="G256" s="2">
        <v>1.05808477237</v>
      </c>
      <c r="H256" s="2">
        <v>25.641612759699999</v>
      </c>
      <c r="I256" s="2">
        <v>29.494900000000001</v>
      </c>
      <c r="J256" s="2">
        <v>0.86935707529100004</v>
      </c>
      <c r="K256" s="2">
        <f t="shared" si="3"/>
        <v>0.90209229891361697</v>
      </c>
      <c r="L256" s="2">
        <v>28.424600000000002</v>
      </c>
    </row>
    <row r="257" spans="1:12" x14ac:dyDescent="0.25">
      <c r="A257">
        <v>255</v>
      </c>
      <c r="B257">
        <v>1991</v>
      </c>
      <c r="C257">
        <v>3</v>
      </c>
      <c r="D257" s="3">
        <v>1991.16666667</v>
      </c>
      <c r="E257" s="2">
        <v>32.188000000000002</v>
      </c>
      <c r="F257" s="2">
        <v>30.92</v>
      </c>
      <c r="G257" s="2">
        <v>1.0596546310799999</v>
      </c>
      <c r="H257" s="2">
        <v>30.375934814899999</v>
      </c>
      <c r="I257" s="2">
        <v>29.325500000000002</v>
      </c>
      <c r="J257" s="2">
        <v>1.03581865612</v>
      </c>
      <c r="K257" s="2">
        <f t="shared" si="3"/>
        <v>1.0719682253657814</v>
      </c>
      <c r="L257" s="2">
        <v>28.336600000000001</v>
      </c>
    </row>
    <row r="258" spans="1:12" x14ac:dyDescent="0.25">
      <c r="A258">
        <v>256</v>
      </c>
      <c r="B258">
        <v>1991</v>
      </c>
      <c r="C258">
        <v>4</v>
      </c>
      <c r="D258" s="3">
        <v>1991.25</v>
      </c>
      <c r="E258" s="2">
        <v>33.125999999999998</v>
      </c>
      <c r="F258" s="2">
        <v>31.09</v>
      </c>
      <c r="G258" s="2">
        <v>1.0612244898000001</v>
      </c>
      <c r="H258" s="2">
        <v>31.214884615300001</v>
      </c>
      <c r="I258" s="2">
        <v>29.2286</v>
      </c>
      <c r="J258" s="2">
        <v>1.0679574115799999</v>
      </c>
      <c r="K258" s="2">
        <f t="shared" si="3"/>
        <v>1.064083334423044</v>
      </c>
      <c r="L258" s="2">
        <v>29.335000000000001</v>
      </c>
    </row>
    <row r="259" spans="1:12" x14ac:dyDescent="0.25">
      <c r="A259">
        <v>257</v>
      </c>
      <c r="B259">
        <v>1991</v>
      </c>
      <c r="C259">
        <v>5</v>
      </c>
      <c r="D259" s="3">
        <v>1991.33333333</v>
      </c>
      <c r="E259" s="2">
        <v>34.933999999999997</v>
      </c>
      <c r="F259" s="2">
        <v>31.146000000000001</v>
      </c>
      <c r="G259" s="2">
        <v>1.0643642072199999</v>
      </c>
      <c r="H259" s="2">
        <v>32.821471976399998</v>
      </c>
      <c r="I259" s="2">
        <v>29.106000000000002</v>
      </c>
      <c r="J259" s="2">
        <v>1.12765409194</v>
      </c>
      <c r="K259" s="2">
        <f t="shared" si="3"/>
        <v>1.1015099600091285</v>
      </c>
      <c r="L259" s="2">
        <v>29.796800000000001</v>
      </c>
    </row>
    <row r="260" spans="1:12" x14ac:dyDescent="0.25">
      <c r="A260">
        <v>258</v>
      </c>
      <c r="B260">
        <v>1991</v>
      </c>
      <c r="C260">
        <v>6</v>
      </c>
      <c r="D260" s="3">
        <v>1991.41666667</v>
      </c>
      <c r="E260" s="2">
        <v>33.655999999999999</v>
      </c>
      <c r="F260" s="2">
        <v>31.411999999999999</v>
      </c>
      <c r="G260" s="2">
        <v>1.06750392465</v>
      </c>
      <c r="H260" s="2">
        <v>31.527752941100001</v>
      </c>
      <c r="I260" s="2">
        <v>29.046800000000001</v>
      </c>
      <c r="J260" s="2">
        <v>1.0854138838</v>
      </c>
      <c r="K260" s="2">
        <f t="shared" ref="K260:K283" si="4">H260/L260</f>
        <v>1.1065281369167326</v>
      </c>
      <c r="L260" s="2">
        <v>28.4925</v>
      </c>
    </row>
    <row r="261" spans="1:12" x14ac:dyDescent="0.25">
      <c r="A261">
        <v>259</v>
      </c>
      <c r="B261">
        <v>1991</v>
      </c>
      <c r="C261">
        <v>7</v>
      </c>
      <c r="D261" s="3">
        <v>1991.5</v>
      </c>
      <c r="E261" s="2">
        <v>34.07</v>
      </c>
      <c r="F261" s="2">
        <v>31.748999999999999</v>
      </c>
      <c r="G261" s="2">
        <v>1.0690737833599999</v>
      </c>
      <c r="H261" s="2">
        <v>31.8687077827</v>
      </c>
      <c r="I261" s="2">
        <v>29.147300000000001</v>
      </c>
      <c r="J261" s="2">
        <v>1.0933671386399999</v>
      </c>
      <c r="K261" s="2">
        <f t="shared" si="4"/>
        <v>1.0626090421359742</v>
      </c>
      <c r="L261" s="2">
        <v>29.991</v>
      </c>
    </row>
    <row r="262" spans="1:12" x14ac:dyDescent="0.25">
      <c r="A262">
        <v>260</v>
      </c>
      <c r="B262">
        <v>1991</v>
      </c>
      <c r="C262">
        <v>8</v>
      </c>
      <c r="D262" s="3">
        <v>1991.58333333</v>
      </c>
      <c r="E262" s="2">
        <v>32.942999999999998</v>
      </c>
      <c r="F262" s="2">
        <v>30.696000000000002</v>
      </c>
      <c r="G262" s="2">
        <v>1.07221350078</v>
      </c>
      <c r="H262" s="2">
        <v>30.724291361799999</v>
      </c>
      <c r="I262" s="2">
        <v>29.337299999999999</v>
      </c>
      <c r="J262" s="2">
        <v>1.04727769767</v>
      </c>
      <c r="K262" s="2">
        <f t="shared" si="4"/>
        <v>1.0443263934915465</v>
      </c>
      <c r="L262" s="2">
        <v>29.420200000000001</v>
      </c>
    </row>
    <row r="263" spans="1:12" x14ac:dyDescent="0.25">
      <c r="A263">
        <v>261</v>
      </c>
      <c r="B263">
        <v>1991</v>
      </c>
      <c r="C263">
        <v>9</v>
      </c>
      <c r="D263" s="3">
        <v>1991.66666667</v>
      </c>
      <c r="E263" s="2">
        <v>31.469000000000001</v>
      </c>
      <c r="F263" s="2">
        <v>31.96</v>
      </c>
      <c r="G263" s="2">
        <v>1.07692307692</v>
      </c>
      <c r="H263" s="2">
        <v>29.221214285799999</v>
      </c>
      <c r="I263" s="2">
        <v>29.466699999999999</v>
      </c>
      <c r="J263" s="2">
        <v>0.99166856146100002</v>
      </c>
      <c r="K263" s="2">
        <f t="shared" si="4"/>
        <v>0.98098256279605334</v>
      </c>
      <c r="L263" s="2">
        <v>29.787700000000001</v>
      </c>
    </row>
    <row r="264" spans="1:12" x14ac:dyDescent="0.25">
      <c r="A264">
        <v>262</v>
      </c>
      <c r="B264">
        <v>1991</v>
      </c>
      <c r="C264">
        <v>10</v>
      </c>
      <c r="D264" s="3">
        <v>1991.75</v>
      </c>
      <c r="E264" s="2">
        <v>31.378</v>
      </c>
      <c r="F264" s="2">
        <v>31.274999999999999</v>
      </c>
      <c r="G264" s="2">
        <v>1.0784929356399999</v>
      </c>
      <c r="H264" s="2">
        <v>29.0943027655</v>
      </c>
      <c r="I264" s="2">
        <v>29.539300000000001</v>
      </c>
      <c r="J264" s="2">
        <v>0.98493532345000001</v>
      </c>
      <c r="K264" s="2">
        <f t="shared" si="4"/>
        <v>1.0014629993838591</v>
      </c>
      <c r="L264" s="2">
        <v>29.0518</v>
      </c>
    </row>
    <row r="265" spans="1:12" x14ac:dyDescent="0.25">
      <c r="A265">
        <v>263</v>
      </c>
      <c r="B265">
        <v>1991</v>
      </c>
      <c r="C265">
        <v>11</v>
      </c>
      <c r="D265" s="3">
        <v>1991.83333333</v>
      </c>
      <c r="E265" s="2">
        <v>28.451000000000001</v>
      </c>
      <c r="F265" s="2">
        <v>31.283000000000001</v>
      </c>
      <c r="G265" s="2">
        <v>1.08163265306</v>
      </c>
      <c r="H265" s="2">
        <v>26.303754717</v>
      </c>
      <c r="I265" s="2">
        <v>29.559100000000001</v>
      </c>
      <c r="J265" s="2">
        <v>0.889871477819</v>
      </c>
      <c r="K265" s="2">
        <f t="shared" si="4"/>
        <v>0.91940630619199915</v>
      </c>
      <c r="L265" s="2">
        <v>28.609500000000001</v>
      </c>
    </row>
    <row r="266" spans="1:12" x14ac:dyDescent="0.25">
      <c r="A266">
        <v>264</v>
      </c>
      <c r="B266">
        <v>1991</v>
      </c>
      <c r="C266">
        <v>12</v>
      </c>
      <c r="D266" s="3">
        <v>1991.91666667</v>
      </c>
      <c r="E266" s="2">
        <v>27.588999999999999</v>
      </c>
      <c r="F266" s="2">
        <v>31.666</v>
      </c>
      <c r="G266" s="2">
        <v>1.08241758242</v>
      </c>
      <c r="H266" s="2">
        <v>25.488314720799998</v>
      </c>
      <c r="I266" s="2">
        <v>29.645499999999998</v>
      </c>
      <c r="J266" s="2">
        <v>0.85976961090199999</v>
      </c>
      <c r="K266" s="2">
        <f t="shared" si="4"/>
        <v>0.88138744608277086</v>
      </c>
      <c r="L266" s="2">
        <v>28.918399999999998</v>
      </c>
    </row>
    <row r="267" spans="1:12" x14ac:dyDescent="0.25">
      <c r="A267">
        <v>265</v>
      </c>
      <c r="B267">
        <v>1992</v>
      </c>
      <c r="C267">
        <v>1</v>
      </c>
      <c r="D267" s="3">
        <v>1992</v>
      </c>
      <c r="E267" s="2">
        <v>28.87</v>
      </c>
      <c r="F267" s="2">
        <v>32.265999999999998</v>
      </c>
      <c r="G267" s="2">
        <v>1.0839874411299999</v>
      </c>
      <c r="H267" s="2">
        <v>26.633149891399999</v>
      </c>
      <c r="I267" s="2">
        <v>29.815200000000001</v>
      </c>
      <c r="J267" s="2">
        <v>0.89327255896299995</v>
      </c>
      <c r="K267" s="2">
        <f t="shared" si="4"/>
        <v>0.86364151900564878</v>
      </c>
      <c r="L267" s="2">
        <v>30.838200000000001</v>
      </c>
    </row>
    <row r="268" spans="1:12" x14ac:dyDescent="0.25">
      <c r="A268">
        <v>266</v>
      </c>
      <c r="B268">
        <v>1992</v>
      </c>
      <c r="C268">
        <v>2</v>
      </c>
      <c r="D268" s="3">
        <v>1992.08333333</v>
      </c>
      <c r="E268" s="2">
        <v>30.36</v>
      </c>
      <c r="F268" s="2">
        <v>33.21</v>
      </c>
      <c r="G268" s="2">
        <v>1.0879120879099999</v>
      </c>
      <c r="H268" s="2">
        <v>27.906666666700001</v>
      </c>
      <c r="I268" s="2">
        <v>29.8992</v>
      </c>
      <c r="J268" s="2">
        <v>0.93335942098799995</v>
      </c>
      <c r="K268" s="2">
        <f t="shared" si="4"/>
        <v>0.90209198709249894</v>
      </c>
      <c r="L268" s="2">
        <v>30.935500000000001</v>
      </c>
    </row>
    <row r="269" spans="1:12" x14ac:dyDescent="0.25">
      <c r="A269">
        <v>267</v>
      </c>
      <c r="B269">
        <v>1992</v>
      </c>
      <c r="C269">
        <v>3</v>
      </c>
      <c r="D269" s="3">
        <v>1992.16666667</v>
      </c>
      <c r="E269" s="2">
        <v>34.131</v>
      </c>
      <c r="F269" s="2">
        <v>32.578000000000003</v>
      </c>
      <c r="G269" s="2">
        <v>1.0934065934099999</v>
      </c>
      <c r="H269" s="2">
        <v>31.215286432100001</v>
      </c>
      <c r="I269" s="2">
        <v>30.014399999999998</v>
      </c>
      <c r="J269" s="2">
        <v>1.0400107948199999</v>
      </c>
      <c r="K269" s="2">
        <f t="shared" si="4"/>
        <v>1.0719682424243466</v>
      </c>
      <c r="L269" s="2">
        <v>29.119599999999998</v>
      </c>
    </row>
    <row r="270" spans="1:12" x14ac:dyDescent="0.25">
      <c r="A270">
        <v>268</v>
      </c>
      <c r="B270">
        <v>1992</v>
      </c>
      <c r="C270">
        <v>4</v>
      </c>
      <c r="D270" s="3">
        <v>1992.25</v>
      </c>
      <c r="E270" s="2">
        <v>35.17</v>
      </c>
      <c r="F270" s="2">
        <v>32.898000000000003</v>
      </c>
      <c r="G270" s="2">
        <v>1.0949764521200001</v>
      </c>
      <c r="H270" s="2">
        <v>32.119412186399998</v>
      </c>
      <c r="I270" s="2">
        <v>30.2347</v>
      </c>
      <c r="J270" s="2">
        <v>1.0623356606800001</v>
      </c>
      <c r="K270" s="2">
        <f t="shared" si="4"/>
        <v>1.0640852140599635</v>
      </c>
      <c r="L270" s="2">
        <v>30.184999999999999</v>
      </c>
    </row>
    <row r="271" spans="1:12" x14ac:dyDescent="0.25">
      <c r="A271">
        <v>269</v>
      </c>
      <c r="B271">
        <v>1992</v>
      </c>
      <c r="C271">
        <v>5</v>
      </c>
      <c r="D271" s="3">
        <v>1992.33333333</v>
      </c>
      <c r="E271" s="2">
        <v>35.518000000000001</v>
      </c>
      <c r="F271" s="2">
        <v>33.067999999999998</v>
      </c>
      <c r="G271" s="2">
        <v>1.09654631083</v>
      </c>
      <c r="H271" s="2">
        <v>32.3907888333</v>
      </c>
      <c r="I271" s="2">
        <v>30.4361</v>
      </c>
      <c r="J271" s="2">
        <v>1.0642230772000001</v>
      </c>
      <c r="K271" s="2">
        <f t="shared" si="4"/>
        <v>1.101510206602099</v>
      </c>
      <c r="L271" s="2">
        <v>29.405799999999999</v>
      </c>
    </row>
    <row r="272" spans="1:12" x14ac:dyDescent="0.25">
      <c r="A272">
        <v>270</v>
      </c>
      <c r="B272">
        <v>1992</v>
      </c>
      <c r="C272">
        <v>6</v>
      </c>
      <c r="D272" s="3">
        <v>1992.41666667</v>
      </c>
      <c r="E272" s="2">
        <v>37.453000000000003</v>
      </c>
      <c r="F272" s="2">
        <v>33.753</v>
      </c>
      <c r="G272" s="2">
        <v>1.10047095761</v>
      </c>
      <c r="H272" s="2">
        <v>34.033610556500001</v>
      </c>
      <c r="I272" s="2">
        <v>30.6494</v>
      </c>
      <c r="J272" s="2">
        <v>1.11041651713</v>
      </c>
      <c r="K272" s="2">
        <f t="shared" si="4"/>
        <v>1.1065285919836396</v>
      </c>
      <c r="L272" s="2">
        <v>30.757100000000001</v>
      </c>
    </row>
    <row r="273" spans="1:12" x14ac:dyDescent="0.25">
      <c r="A273">
        <v>271</v>
      </c>
      <c r="B273">
        <v>1992</v>
      </c>
      <c r="C273">
        <v>7</v>
      </c>
      <c r="D273" s="3">
        <v>1992.5</v>
      </c>
      <c r="E273" s="2">
        <v>36.872</v>
      </c>
      <c r="F273" s="2">
        <v>33.85</v>
      </c>
      <c r="G273" s="2">
        <v>1.1028257456799999</v>
      </c>
      <c r="H273" s="2">
        <v>33.434112455600001</v>
      </c>
      <c r="I273" s="2">
        <v>30.834499999999998</v>
      </c>
      <c r="J273" s="2">
        <v>1.0843081613100001</v>
      </c>
      <c r="K273" s="2">
        <f t="shared" si="4"/>
        <v>1.0626114351149407</v>
      </c>
      <c r="L273" s="2">
        <v>31.464099999999998</v>
      </c>
    </row>
    <row r="274" spans="1:12" x14ac:dyDescent="0.25">
      <c r="A274">
        <v>272</v>
      </c>
      <c r="B274">
        <v>1992</v>
      </c>
      <c r="C274">
        <v>8</v>
      </c>
      <c r="D274" s="3">
        <v>1992.58333333</v>
      </c>
      <c r="E274" s="2">
        <v>34.479999999999997</v>
      </c>
      <c r="F274" s="2">
        <v>33.481000000000002</v>
      </c>
      <c r="G274" s="2">
        <v>1.10596546311</v>
      </c>
      <c r="H274" s="2">
        <v>31.1763804116</v>
      </c>
      <c r="I274" s="2">
        <v>30.897099999999998</v>
      </c>
      <c r="J274" s="2">
        <v>1.0090396833399999</v>
      </c>
      <c r="K274" s="2">
        <f t="shared" si="4"/>
        <v>1.0443263986520663</v>
      </c>
      <c r="L274" s="2">
        <v>29.853100000000001</v>
      </c>
    </row>
    <row r="275" spans="1:12" x14ac:dyDescent="0.25">
      <c r="A275">
        <v>273</v>
      </c>
      <c r="B275">
        <v>1992</v>
      </c>
      <c r="C275">
        <v>9</v>
      </c>
      <c r="D275" s="3">
        <v>1992.66666667</v>
      </c>
      <c r="E275" s="2">
        <v>34.972999999999999</v>
      </c>
      <c r="F275" s="2">
        <v>34.610999999999997</v>
      </c>
      <c r="G275" s="2">
        <v>1.1091051805300001</v>
      </c>
      <c r="H275" s="2">
        <v>31.532627034800001</v>
      </c>
      <c r="I275" s="2">
        <v>31.0182</v>
      </c>
      <c r="J275" s="2">
        <v>1.0165838120799999</v>
      </c>
      <c r="K275" s="2">
        <f t="shared" si="4"/>
        <v>0.98098323584879243</v>
      </c>
      <c r="L275" s="2">
        <v>32.143900000000002</v>
      </c>
    </row>
    <row r="276" spans="1:12" x14ac:dyDescent="0.25">
      <c r="A276">
        <v>274</v>
      </c>
      <c r="B276">
        <v>1992</v>
      </c>
      <c r="C276">
        <v>10</v>
      </c>
      <c r="D276" s="3">
        <v>1992.75</v>
      </c>
      <c r="E276" s="2">
        <v>35.695</v>
      </c>
      <c r="F276" s="2">
        <v>35.576999999999998</v>
      </c>
      <c r="G276" s="2">
        <v>1.1130298273200001</v>
      </c>
      <c r="H276" s="2">
        <v>32.070119886999997</v>
      </c>
      <c r="I276" s="2">
        <v>31.254999999999999</v>
      </c>
      <c r="J276" s="2">
        <v>1.02607902736</v>
      </c>
      <c r="K276" s="2">
        <f t="shared" si="4"/>
        <v>1.0014651842101974</v>
      </c>
      <c r="L276" s="2">
        <v>32.023200000000003</v>
      </c>
    </row>
    <row r="277" spans="1:12" x14ac:dyDescent="0.25">
      <c r="A277">
        <v>275</v>
      </c>
      <c r="B277">
        <v>1992</v>
      </c>
      <c r="C277">
        <v>11</v>
      </c>
      <c r="D277" s="3">
        <v>1992.83333333</v>
      </c>
      <c r="E277" s="2">
        <v>31.388000000000002</v>
      </c>
      <c r="F277" s="2">
        <v>35.304000000000002</v>
      </c>
      <c r="G277" s="2">
        <v>1.11459968603</v>
      </c>
      <c r="H277" s="2">
        <v>28.160783098500001</v>
      </c>
      <c r="I277" s="2">
        <v>31.512</v>
      </c>
      <c r="J277" s="2">
        <v>0.89365321147499999</v>
      </c>
      <c r="K277" s="2">
        <f t="shared" si="4"/>
        <v>0.91940668244132251</v>
      </c>
      <c r="L277" s="2">
        <v>30.629300000000001</v>
      </c>
    </row>
    <row r="278" spans="1:12" x14ac:dyDescent="0.25">
      <c r="A278">
        <v>276</v>
      </c>
      <c r="B278">
        <v>1992</v>
      </c>
      <c r="C278">
        <v>12</v>
      </c>
      <c r="D278" s="3">
        <v>1992.91666667</v>
      </c>
      <c r="E278" s="2">
        <v>32.024999999999999</v>
      </c>
      <c r="F278" s="2">
        <v>35.649000000000001</v>
      </c>
      <c r="G278" s="2">
        <v>1.1138147566700001</v>
      </c>
      <c r="H278" s="2">
        <v>28.752536997899998</v>
      </c>
      <c r="K278" s="2">
        <f t="shared" si="4"/>
        <v>0.88138756473105495</v>
      </c>
      <c r="L278" s="2">
        <v>32.621899999999997</v>
      </c>
    </row>
    <row r="279" spans="1:12" x14ac:dyDescent="0.25">
      <c r="A279">
        <v>277</v>
      </c>
      <c r="B279">
        <v>1993</v>
      </c>
      <c r="C279">
        <v>1</v>
      </c>
      <c r="D279" s="3">
        <v>1993</v>
      </c>
      <c r="E279" s="2">
        <v>31.128</v>
      </c>
      <c r="F279" s="2">
        <v>36.24</v>
      </c>
      <c r="G279" s="2">
        <v>1.11930926217</v>
      </c>
      <c r="H279" s="2">
        <v>27.8100084151</v>
      </c>
      <c r="K279" s="2">
        <f t="shared" si="4"/>
        <v>0.86364071858550551</v>
      </c>
      <c r="L279" s="2">
        <v>32.200899999999997</v>
      </c>
    </row>
    <row r="280" spans="1:12" x14ac:dyDescent="0.25">
      <c r="A280">
        <v>278</v>
      </c>
      <c r="B280">
        <v>1993</v>
      </c>
      <c r="C280">
        <v>2</v>
      </c>
      <c r="D280" s="3">
        <v>1993.08333333</v>
      </c>
      <c r="E280" s="2">
        <v>31.710999999999999</v>
      </c>
      <c r="F280" s="2">
        <v>35.497</v>
      </c>
      <c r="G280" s="2">
        <v>1.1232339089500001</v>
      </c>
      <c r="H280" s="2">
        <v>28.2318756114</v>
      </c>
      <c r="K280" s="2">
        <f t="shared" si="4"/>
        <v>0.90209213993481596</v>
      </c>
      <c r="L280" s="2">
        <v>31.295999999999999</v>
      </c>
    </row>
    <row r="281" spans="1:12" x14ac:dyDescent="0.25">
      <c r="A281">
        <v>279</v>
      </c>
      <c r="B281">
        <v>1993</v>
      </c>
      <c r="C281">
        <v>3</v>
      </c>
      <c r="D281" s="3">
        <v>1993.16666667</v>
      </c>
      <c r="E281" s="2">
        <v>38.094000000000001</v>
      </c>
      <c r="F281" s="2">
        <v>35.345999999999997</v>
      </c>
      <c r="G281" s="2">
        <v>1.1271585557299999</v>
      </c>
      <c r="H281" s="2">
        <v>33.796487465200002</v>
      </c>
      <c r="K281" s="2">
        <f t="shared" si="4"/>
        <v>1.0719685184426295</v>
      </c>
      <c r="L281" s="2">
        <v>31.5275</v>
      </c>
    </row>
    <row r="282" spans="1:12" x14ac:dyDescent="0.25">
      <c r="A282">
        <v>280</v>
      </c>
      <c r="B282">
        <v>1993</v>
      </c>
      <c r="C282">
        <v>4</v>
      </c>
      <c r="D282" s="3">
        <v>1993.25</v>
      </c>
      <c r="E282" s="2">
        <v>39.811999999999998</v>
      </c>
      <c r="F282" s="2">
        <v>36.973999999999997</v>
      </c>
      <c r="G282" s="2">
        <v>1.13029827316</v>
      </c>
      <c r="H282" s="2">
        <v>35.222561110999997</v>
      </c>
      <c r="K282" s="2">
        <f t="shared" si="4"/>
        <v>1.0640839215076143</v>
      </c>
      <c r="L282" s="2">
        <v>33.101300000000002</v>
      </c>
    </row>
    <row r="283" spans="1:12" x14ac:dyDescent="0.25">
      <c r="A283">
        <v>281</v>
      </c>
      <c r="B283">
        <v>1993</v>
      </c>
      <c r="C283">
        <v>5</v>
      </c>
      <c r="D283" s="3">
        <v>1993.33333333</v>
      </c>
      <c r="E283" s="2">
        <v>40.131</v>
      </c>
      <c r="F283" s="2">
        <v>37.799999999999997</v>
      </c>
      <c r="G283" s="2">
        <v>1.1318681318699999</v>
      </c>
      <c r="H283" s="2">
        <v>35.455543689300001</v>
      </c>
      <c r="K283" s="2">
        <f t="shared" si="4"/>
        <v>1.101510921405737</v>
      </c>
      <c r="L283" s="2">
        <v>32.188099999999999</v>
      </c>
    </row>
    <row r="284" spans="1:12" x14ac:dyDescent="0.25">
      <c r="A284">
        <v>282</v>
      </c>
      <c r="B284">
        <v>1993</v>
      </c>
      <c r="C284">
        <v>6</v>
      </c>
      <c r="D284" s="3">
        <v>1993.41666667</v>
      </c>
      <c r="E284" s="2">
        <v>41.777999999999999</v>
      </c>
      <c r="F284" s="2">
        <v>37.685000000000002</v>
      </c>
      <c r="G284" s="2">
        <v>1.1334379905800001</v>
      </c>
      <c r="H284" s="2">
        <v>36.859537396100002</v>
      </c>
      <c r="K284" s="2"/>
    </row>
    <row r="285" spans="1:12" x14ac:dyDescent="0.25">
      <c r="A285">
        <v>283</v>
      </c>
      <c r="B285">
        <v>1993</v>
      </c>
      <c r="C285">
        <v>7</v>
      </c>
      <c r="D285" s="3">
        <v>1993.5</v>
      </c>
      <c r="E285" s="2">
        <v>41.656999999999996</v>
      </c>
      <c r="F285" s="2">
        <v>38.692999999999998</v>
      </c>
      <c r="G285" s="2">
        <v>1.1334379905800001</v>
      </c>
      <c r="H285" s="2">
        <v>36.752782548500001</v>
      </c>
      <c r="K285" s="2"/>
    </row>
    <row r="286" spans="1:12" x14ac:dyDescent="0.25">
      <c r="A286">
        <v>284</v>
      </c>
      <c r="B286">
        <v>1993</v>
      </c>
      <c r="C286">
        <v>8</v>
      </c>
      <c r="D286" s="3">
        <v>1993.58333333</v>
      </c>
      <c r="E286" s="2">
        <v>40.32</v>
      </c>
      <c r="F286" s="2">
        <v>38.712000000000003</v>
      </c>
      <c r="G286" s="2">
        <v>1.1365777080099999</v>
      </c>
      <c r="H286" s="2">
        <v>35.474917126999998</v>
      </c>
      <c r="K286" s="2"/>
    </row>
    <row r="287" spans="1:12" x14ac:dyDescent="0.25">
      <c r="A287">
        <v>285</v>
      </c>
      <c r="B287">
        <v>1993</v>
      </c>
      <c r="C287">
        <v>9</v>
      </c>
      <c r="D287" s="3">
        <v>1993.66666667</v>
      </c>
      <c r="E287" s="2">
        <v>38.917000000000002</v>
      </c>
      <c r="F287" s="2">
        <v>38.411000000000001</v>
      </c>
      <c r="G287" s="2">
        <v>1.13893249608</v>
      </c>
      <c r="H287" s="2">
        <v>34.169716057800002</v>
      </c>
      <c r="K287" s="2"/>
    </row>
    <row r="288" spans="1:12" x14ac:dyDescent="0.25">
      <c r="A288">
        <v>286</v>
      </c>
      <c r="B288">
        <v>1993</v>
      </c>
      <c r="C288">
        <v>10</v>
      </c>
      <c r="D288" s="3">
        <v>1993.75</v>
      </c>
      <c r="E288" s="2">
        <v>38.908999999999999</v>
      </c>
      <c r="F288" s="2">
        <v>39.862000000000002</v>
      </c>
      <c r="G288" s="2">
        <v>1.14364207221</v>
      </c>
      <c r="H288" s="2">
        <v>34.022008236200001</v>
      </c>
      <c r="K288" s="2"/>
    </row>
    <row r="289" spans="1:11" x14ac:dyDescent="0.25">
      <c r="A289">
        <v>287</v>
      </c>
      <c r="B289">
        <v>1993</v>
      </c>
      <c r="C289">
        <v>11</v>
      </c>
      <c r="D289" s="3">
        <v>1993.83333333</v>
      </c>
      <c r="E289" s="2">
        <v>37.645000000000003</v>
      </c>
      <c r="F289" s="2">
        <v>41.209000000000003</v>
      </c>
      <c r="G289" s="2">
        <v>1.14442700157</v>
      </c>
      <c r="H289" s="2">
        <v>32.894190672100002</v>
      </c>
      <c r="K289" s="2"/>
    </row>
    <row r="290" spans="1:11" x14ac:dyDescent="0.25">
      <c r="A290">
        <v>288</v>
      </c>
      <c r="B290">
        <v>1993</v>
      </c>
      <c r="C290">
        <v>12</v>
      </c>
      <c r="D290" s="3">
        <v>1993.91666667</v>
      </c>
      <c r="E290" s="2">
        <v>37.695</v>
      </c>
      <c r="F290" s="2">
        <v>41.658999999999999</v>
      </c>
      <c r="G290" s="2">
        <v>1.14442700157</v>
      </c>
      <c r="H290" s="2">
        <v>32.937880658399997</v>
      </c>
      <c r="K290" s="2"/>
    </row>
    <row r="291" spans="1:11" x14ac:dyDescent="0.25">
      <c r="A291">
        <v>289</v>
      </c>
      <c r="B291">
        <v>1994</v>
      </c>
      <c r="C291">
        <v>1</v>
      </c>
      <c r="D291" s="3">
        <v>1994</v>
      </c>
      <c r="E291" s="2">
        <v>35.152000000000001</v>
      </c>
      <c r="F291" s="2">
        <v>41.365000000000002</v>
      </c>
      <c r="G291" s="2">
        <v>1.1475667190000001</v>
      </c>
      <c r="H291" s="2">
        <v>30.631770177700002</v>
      </c>
      <c r="K291" s="2"/>
    </row>
    <row r="292" spans="1:11" x14ac:dyDescent="0.25">
      <c r="A292">
        <v>290</v>
      </c>
      <c r="B292">
        <v>1994</v>
      </c>
      <c r="C292">
        <v>2</v>
      </c>
      <c r="D292" s="3">
        <v>1994.08333333</v>
      </c>
      <c r="E292" s="2">
        <v>37.817</v>
      </c>
      <c r="F292" s="2">
        <v>42.261000000000003</v>
      </c>
      <c r="G292" s="2">
        <v>1.1514913657800001</v>
      </c>
      <c r="H292" s="2">
        <v>32.841757327800003</v>
      </c>
      <c r="K292" s="2"/>
    </row>
    <row r="293" spans="1:11" x14ac:dyDescent="0.25">
      <c r="A293">
        <v>291</v>
      </c>
      <c r="B293">
        <v>1994</v>
      </c>
      <c r="C293">
        <v>3</v>
      </c>
      <c r="D293" s="3">
        <v>1994.16666667</v>
      </c>
      <c r="E293" s="2">
        <v>47.167000000000002</v>
      </c>
      <c r="F293" s="2">
        <v>43.295999999999999</v>
      </c>
      <c r="G293" s="2">
        <v>1.1554160125599999</v>
      </c>
      <c r="H293" s="2">
        <v>40.822525815200002</v>
      </c>
      <c r="K293" s="2"/>
    </row>
    <row r="294" spans="1:11" x14ac:dyDescent="0.25">
      <c r="A294">
        <v>292</v>
      </c>
      <c r="B294">
        <v>1994</v>
      </c>
      <c r="C294">
        <v>4</v>
      </c>
      <c r="D294" s="3">
        <v>1994.25</v>
      </c>
      <c r="E294" s="2">
        <v>46.015999999999998</v>
      </c>
      <c r="F294" s="2">
        <v>43.558999999999997</v>
      </c>
      <c r="G294" s="2">
        <v>1.1569858712700001</v>
      </c>
      <c r="H294" s="2">
        <v>39.7723093623</v>
      </c>
      <c r="K294" s="2"/>
    </row>
    <row r="295" spans="1:11" x14ac:dyDescent="0.25">
      <c r="A295">
        <v>293</v>
      </c>
      <c r="B295">
        <v>1994</v>
      </c>
      <c r="C295">
        <v>5</v>
      </c>
      <c r="D295" s="3">
        <v>1994.33333333</v>
      </c>
      <c r="E295" s="2">
        <v>45.475999999999999</v>
      </c>
      <c r="F295" s="2">
        <v>42.406999999999996</v>
      </c>
      <c r="G295" s="2">
        <v>1.15777080063</v>
      </c>
      <c r="H295" s="2">
        <v>39.278931525399997</v>
      </c>
      <c r="K295" s="2"/>
    </row>
    <row r="296" spans="1:11" x14ac:dyDescent="0.25">
      <c r="A296">
        <v>294</v>
      </c>
      <c r="B296">
        <v>1994</v>
      </c>
      <c r="C296">
        <v>6</v>
      </c>
      <c r="D296" s="3">
        <v>1994.41666667</v>
      </c>
      <c r="E296" s="2">
        <v>47.676000000000002</v>
      </c>
      <c r="F296" s="2">
        <v>42.829000000000001</v>
      </c>
      <c r="G296" s="2">
        <v>1.1616954474100001</v>
      </c>
      <c r="H296" s="2">
        <v>41.040016216200002</v>
      </c>
      <c r="K296" s="2"/>
    </row>
    <row r="297" spans="1:11" x14ac:dyDescent="0.25">
      <c r="A297">
        <v>295</v>
      </c>
      <c r="B297">
        <v>1994</v>
      </c>
      <c r="C297">
        <v>7</v>
      </c>
      <c r="D297" s="3">
        <v>1994.5</v>
      </c>
      <c r="E297" s="2">
        <v>44.113999999999997</v>
      </c>
      <c r="F297" s="2">
        <v>42.33</v>
      </c>
      <c r="G297" s="2">
        <v>1.1648351648399999</v>
      </c>
      <c r="H297" s="2">
        <v>37.871452830000003</v>
      </c>
      <c r="K297" s="2"/>
    </row>
    <row r="298" spans="1:11" x14ac:dyDescent="0.25">
      <c r="A298">
        <v>296</v>
      </c>
      <c r="B298">
        <v>1994</v>
      </c>
      <c r="C298">
        <v>8</v>
      </c>
      <c r="D298" s="3">
        <v>1994.58333333</v>
      </c>
      <c r="E298" s="2">
        <v>46.475000000000001</v>
      </c>
      <c r="F298" s="2">
        <v>43.506</v>
      </c>
      <c r="G298" s="2">
        <v>1.1695447409699999</v>
      </c>
      <c r="H298" s="2">
        <v>39.737684563899997</v>
      </c>
      <c r="K298" s="2"/>
    </row>
    <row r="299" spans="1:11" x14ac:dyDescent="0.25">
      <c r="A299">
        <v>297</v>
      </c>
      <c r="B299">
        <v>1994</v>
      </c>
      <c r="C299">
        <v>9</v>
      </c>
      <c r="D299" s="3">
        <v>1994.66666667</v>
      </c>
      <c r="E299" s="2">
        <v>44.743000000000002</v>
      </c>
      <c r="F299" s="2">
        <v>43.838000000000001</v>
      </c>
      <c r="G299" s="2">
        <v>1.1726844584</v>
      </c>
      <c r="H299" s="2">
        <v>38.154338688000003</v>
      </c>
      <c r="K299" s="2"/>
    </row>
    <row r="300" spans="1:11" x14ac:dyDescent="0.25">
      <c r="A300">
        <v>298</v>
      </c>
      <c r="B300">
        <v>1994</v>
      </c>
      <c r="C300">
        <v>10</v>
      </c>
      <c r="D300" s="3">
        <v>1994.75</v>
      </c>
      <c r="E300" s="2">
        <v>44.412999999999997</v>
      </c>
      <c r="F300" s="2">
        <v>45.878</v>
      </c>
      <c r="G300" s="2">
        <v>1.17346938776</v>
      </c>
      <c r="H300" s="2">
        <v>37.847599999800003</v>
      </c>
      <c r="K300" s="2"/>
    </row>
    <row r="301" spans="1:11" x14ac:dyDescent="0.25">
      <c r="A301">
        <v>299</v>
      </c>
      <c r="B301">
        <v>1994</v>
      </c>
      <c r="C301">
        <v>11</v>
      </c>
      <c r="D301" s="3">
        <v>1994.83333333</v>
      </c>
      <c r="E301" s="2">
        <v>41.905000000000001</v>
      </c>
      <c r="F301" s="2">
        <v>45.816000000000003</v>
      </c>
      <c r="G301" s="2">
        <v>1.1750392464699999</v>
      </c>
      <c r="H301" s="2">
        <v>35.662638610499997</v>
      </c>
      <c r="K301" s="2"/>
    </row>
    <row r="302" spans="1:11" x14ac:dyDescent="0.25">
      <c r="A302">
        <v>300</v>
      </c>
      <c r="B302">
        <v>1994</v>
      </c>
      <c r="C302">
        <v>12</v>
      </c>
      <c r="D302" s="3">
        <v>1994.91666667</v>
      </c>
      <c r="E302" s="2">
        <v>40.814</v>
      </c>
      <c r="F302" s="2">
        <v>45.511000000000003</v>
      </c>
      <c r="G302" s="2">
        <v>1.1750392464699999</v>
      </c>
      <c r="H302" s="2">
        <v>34.734158984600001</v>
      </c>
      <c r="K302" s="2"/>
    </row>
    <row r="303" spans="1:11" x14ac:dyDescent="0.25">
      <c r="A303">
        <v>301</v>
      </c>
      <c r="B303">
        <v>1995</v>
      </c>
      <c r="C303">
        <v>1</v>
      </c>
      <c r="D303" s="3">
        <v>1995</v>
      </c>
      <c r="E303" s="2">
        <v>38.938000000000002</v>
      </c>
      <c r="F303" s="2">
        <v>45.231000000000002</v>
      </c>
      <c r="G303" s="2">
        <v>1.1797488226099999</v>
      </c>
      <c r="H303" s="2">
        <v>33.005330671899998</v>
      </c>
      <c r="K303" s="2"/>
    </row>
    <row r="304" spans="1:11" x14ac:dyDescent="0.25">
      <c r="A304">
        <v>302</v>
      </c>
      <c r="B304">
        <v>1995</v>
      </c>
      <c r="C304">
        <v>2</v>
      </c>
      <c r="D304" s="3">
        <v>1995.08333333</v>
      </c>
      <c r="E304" s="2">
        <v>39.837000000000003</v>
      </c>
      <c r="F304" s="2">
        <v>44.414000000000001</v>
      </c>
      <c r="G304" s="2">
        <v>1.1844583987399999</v>
      </c>
      <c r="H304" s="2">
        <v>33.633093439500001</v>
      </c>
      <c r="K304" s="2"/>
    </row>
    <row r="305" spans="1:11" x14ac:dyDescent="0.25">
      <c r="A305">
        <v>303</v>
      </c>
      <c r="B305">
        <v>1995</v>
      </c>
      <c r="C305">
        <v>3</v>
      </c>
      <c r="D305" s="3">
        <v>1995.16666667</v>
      </c>
      <c r="E305" s="2">
        <v>49.676000000000002</v>
      </c>
      <c r="F305" s="2">
        <v>45.158000000000001</v>
      </c>
      <c r="G305" s="2">
        <v>1.18838304553</v>
      </c>
      <c r="H305" s="2">
        <v>41.801336855899997</v>
      </c>
      <c r="K305" s="2"/>
    </row>
    <row r="306" spans="1:11" x14ac:dyDescent="0.25">
      <c r="A306">
        <v>304</v>
      </c>
      <c r="B306">
        <v>1995</v>
      </c>
      <c r="C306">
        <v>4</v>
      </c>
      <c r="D306" s="3">
        <v>1995.25</v>
      </c>
      <c r="E306" s="2">
        <v>46.088999999999999</v>
      </c>
      <c r="F306" s="2">
        <v>45.264000000000003</v>
      </c>
      <c r="G306" s="2">
        <v>1.19230769231</v>
      </c>
      <c r="H306" s="2">
        <v>38.655290322500001</v>
      </c>
      <c r="K306" s="2"/>
    </row>
    <row r="307" spans="1:11" x14ac:dyDescent="0.25">
      <c r="A307">
        <v>305</v>
      </c>
      <c r="B307">
        <v>1995</v>
      </c>
      <c r="C307">
        <v>5</v>
      </c>
      <c r="D307" s="3">
        <v>1995.33333333</v>
      </c>
      <c r="E307" s="2">
        <v>50.82</v>
      </c>
      <c r="F307" s="2">
        <v>46.329000000000001</v>
      </c>
      <c r="G307" s="2">
        <v>1.1946624803799999</v>
      </c>
      <c r="H307" s="2">
        <v>42.539211563599999</v>
      </c>
      <c r="K307" s="2"/>
    </row>
    <row r="308" spans="1:11" x14ac:dyDescent="0.25">
      <c r="A308">
        <v>306</v>
      </c>
      <c r="B308">
        <v>1995</v>
      </c>
      <c r="C308">
        <v>6</v>
      </c>
      <c r="D308" s="3">
        <v>1995.41666667</v>
      </c>
      <c r="E308" s="2">
        <v>52.887</v>
      </c>
      <c r="F308" s="2">
        <v>47.079000000000001</v>
      </c>
      <c r="G308" s="2">
        <v>1.19701726845</v>
      </c>
      <c r="H308" s="2">
        <v>44.182319999800001</v>
      </c>
      <c r="K308" s="2"/>
    </row>
    <row r="309" spans="1:11" x14ac:dyDescent="0.25">
      <c r="A309">
        <v>307</v>
      </c>
      <c r="B309">
        <v>1995</v>
      </c>
      <c r="C309">
        <v>7</v>
      </c>
      <c r="D309" s="3">
        <v>1995.5</v>
      </c>
      <c r="E309" s="2">
        <v>48.088000000000001</v>
      </c>
      <c r="F309" s="2">
        <v>46.706000000000003</v>
      </c>
      <c r="G309" s="2">
        <v>1.19701726845</v>
      </c>
      <c r="H309" s="2">
        <v>40.173188196600002</v>
      </c>
      <c r="K309" s="2"/>
    </row>
    <row r="310" spans="1:11" x14ac:dyDescent="0.25">
      <c r="A310">
        <v>308</v>
      </c>
      <c r="B310">
        <v>1995</v>
      </c>
      <c r="C310">
        <v>8</v>
      </c>
      <c r="D310" s="3">
        <v>1995.58333333</v>
      </c>
      <c r="E310" s="2">
        <v>51.25</v>
      </c>
      <c r="F310" s="2">
        <v>47.615000000000002</v>
      </c>
      <c r="G310" s="2">
        <v>1.2001569858700001</v>
      </c>
      <c r="H310" s="2">
        <v>42.702746893399997</v>
      </c>
      <c r="K310" s="2"/>
    </row>
    <row r="311" spans="1:11" x14ac:dyDescent="0.25">
      <c r="A311">
        <v>309</v>
      </c>
      <c r="B311">
        <v>1995</v>
      </c>
      <c r="C311">
        <v>9</v>
      </c>
      <c r="D311" s="3">
        <v>1995.66666667</v>
      </c>
      <c r="E311" s="2">
        <v>46.883000000000003</v>
      </c>
      <c r="F311" s="2">
        <v>46.921999999999997</v>
      </c>
      <c r="G311" s="2">
        <v>1.20251177394</v>
      </c>
      <c r="H311" s="2">
        <v>38.987560052200003</v>
      </c>
      <c r="K311" s="2"/>
    </row>
    <row r="312" spans="1:11" x14ac:dyDescent="0.25">
      <c r="A312">
        <v>310</v>
      </c>
      <c r="B312">
        <v>1995</v>
      </c>
      <c r="C312">
        <v>10</v>
      </c>
      <c r="D312" s="3">
        <v>1995.75</v>
      </c>
      <c r="E312" s="2">
        <v>46.404000000000003</v>
      </c>
      <c r="F312" s="2">
        <v>47.210999999999999</v>
      </c>
      <c r="G312" s="2">
        <v>1.20643642072</v>
      </c>
      <c r="H312" s="2">
        <v>38.463692908299997</v>
      </c>
      <c r="K312" s="2"/>
    </row>
    <row r="313" spans="1:11" x14ac:dyDescent="0.25">
      <c r="A313">
        <v>311</v>
      </c>
      <c r="B313">
        <v>1995</v>
      </c>
      <c r="C313">
        <v>11</v>
      </c>
      <c r="D313" s="3">
        <v>1995.83333333</v>
      </c>
      <c r="E313" s="2">
        <v>43.942999999999998</v>
      </c>
      <c r="F313" s="2">
        <v>47.732999999999997</v>
      </c>
      <c r="G313" s="2">
        <v>1.2056514913700001</v>
      </c>
      <c r="H313" s="2">
        <v>36.447514322799996</v>
      </c>
      <c r="K313" s="2"/>
    </row>
    <row r="314" spans="1:11" x14ac:dyDescent="0.25">
      <c r="A314">
        <v>312</v>
      </c>
      <c r="B314">
        <v>1995</v>
      </c>
      <c r="C314">
        <v>12</v>
      </c>
      <c r="D314" s="3">
        <v>1995.91666667</v>
      </c>
      <c r="E314" s="2">
        <v>41.893000000000001</v>
      </c>
      <c r="F314" s="2">
        <v>48.06</v>
      </c>
      <c r="G314" s="2">
        <v>1.2048665620100001</v>
      </c>
      <c r="H314" s="2">
        <v>34.769825407100001</v>
      </c>
      <c r="K314" s="2"/>
    </row>
    <row r="315" spans="1:11" x14ac:dyDescent="0.25">
      <c r="A315">
        <v>313</v>
      </c>
      <c r="B315">
        <v>1996</v>
      </c>
      <c r="C315">
        <v>1</v>
      </c>
      <c r="D315" s="3">
        <v>1996</v>
      </c>
      <c r="E315" s="2">
        <v>42.793999999999997</v>
      </c>
      <c r="F315" s="2">
        <v>48.475000000000001</v>
      </c>
      <c r="G315" s="2">
        <v>1.21193092622</v>
      </c>
      <c r="H315" s="2">
        <v>35.310593264200001</v>
      </c>
      <c r="K315" s="2"/>
    </row>
    <row r="316" spans="1:11" x14ac:dyDescent="0.25">
      <c r="A316">
        <v>314</v>
      </c>
      <c r="B316">
        <v>1996</v>
      </c>
      <c r="C316">
        <v>2</v>
      </c>
      <c r="D316" s="3">
        <v>1996.08333333</v>
      </c>
      <c r="E316" s="2">
        <v>47.314999999999998</v>
      </c>
      <c r="F316" s="2">
        <v>50.396000000000001</v>
      </c>
      <c r="G316" s="2">
        <v>1.215855573</v>
      </c>
      <c r="H316" s="2">
        <v>38.914983860500001</v>
      </c>
      <c r="K316" s="2"/>
    </row>
    <row r="317" spans="1:11" x14ac:dyDescent="0.25">
      <c r="A317">
        <v>315</v>
      </c>
      <c r="B317">
        <v>1996</v>
      </c>
      <c r="C317">
        <v>3</v>
      </c>
      <c r="D317" s="3">
        <v>1996.16666667</v>
      </c>
      <c r="E317" s="2">
        <v>53.347999999999999</v>
      </c>
      <c r="F317" s="2">
        <v>50.454000000000001</v>
      </c>
      <c r="G317" s="2">
        <v>1.22213500785</v>
      </c>
      <c r="H317" s="2">
        <v>43.651478484199998</v>
      </c>
      <c r="K317" s="2"/>
    </row>
    <row r="318" spans="1:11" x14ac:dyDescent="0.25">
      <c r="A318">
        <v>316</v>
      </c>
      <c r="B318">
        <v>1996</v>
      </c>
      <c r="C318">
        <v>4</v>
      </c>
      <c r="D318" s="3">
        <v>1996.25</v>
      </c>
      <c r="E318" s="2">
        <v>51.765000000000001</v>
      </c>
      <c r="F318" s="2">
        <v>49.043999999999997</v>
      </c>
      <c r="G318" s="2">
        <v>1.22684458399</v>
      </c>
      <c r="H318" s="2">
        <v>42.193608445199999</v>
      </c>
      <c r="K318" s="2"/>
    </row>
    <row r="319" spans="1:11" x14ac:dyDescent="0.25">
      <c r="A319">
        <v>317</v>
      </c>
      <c r="B319">
        <v>1996</v>
      </c>
      <c r="C319">
        <v>5</v>
      </c>
      <c r="D319" s="3">
        <v>1996.33333333</v>
      </c>
      <c r="E319" s="2">
        <v>55.694000000000003</v>
      </c>
      <c r="F319" s="2">
        <v>50.121000000000002</v>
      </c>
      <c r="G319" s="2">
        <v>1.2291993720600001</v>
      </c>
      <c r="H319" s="2">
        <v>45.309167305099997</v>
      </c>
      <c r="K319" s="2"/>
    </row>
    <row r="320" spans="1:11" x14ac:dyDescent="0.25">
      <c r="A320">
        <v>318</v>
      </c>
      <c r="B320">
        <v>1996</v>
      </c>
      <c r="C320">
        <v>6</v>
      </c>
      <c r="D320" s="3">
        <v>1996.41666667</v>
      </c>
      <c r="E320" s="2">
        <v>52.594999999999999</v>
      </c>
      <c r="F320" s="2">
        <v>49.405000000000001</v>
      </c>
      <c r="G320" s="2">
        <v>1.22998430141</v>
      </c>
      <c r="H320" s="2">
        <v>42.760708360000002</v>
      </c>
      <c r="K320" s="2"/>
    </row>
    <row r="321" spans="1:11" x14ac:dyDescent="0.25">
      <c r="A321">
        <v>319</v>
      </c>
      <c r="B321">
        <v>1996</v>
      </c>
      <c r="C321">
        <v>7</v>
      </c>
      <c r="D321" s="3">
        <v>1996.5</v>
      </c>
      <c r="E321" s="2">
        <v>52.631999999999998</v>
      </c>
      <c r="F321" s="2">
        <v>49.356999999999999</v>
      </c>
      <c r="G321" s="2">
        <v>1.2323390894799999</v>
      </c>
      <c r="H321" s="2">
        <v>42.7090242039</v>
      </c>
      <c r="K321" s="2"/>
    </row>
    <row r="322" spans="1:11" x14ac:dyDescent="0.25">
      <c r="A322">
        <v>320</v>
      </c>
      <c r="B322">
        <v>1996</v>
      </c>
      <c r="C322">
        <v>8</v>
      </c>
      <c r="D322" s="3">
        <v>1996.58333333</v>
      </c>
      <c r="E322" s="2">
        <v>53.039000000000001</v>
      </c>
      <c r="F322" s="2">
        <v>49.334000000000003</v>
      </c>
      <c r="G322" s="2">
        <v>1.23469387755</v>
      </c>
      <c r="H322" s="2">
        <v>42.9572066116</v>
      </c>
      <c r="K322" s="2"/>
    </row>
    <row r="323" spans="1:11" x14ac:dyDescent="0.25">
      <c r="A323">
        <v>321</v>
      </c>
      <c r="B323">
        <v>1996</v>
      </c>
      <c r="C323">
        <v>9</v>
      </c>
      <c r="D323" s="3">
        <v>1996.66666667</v>
      </c>
      <c r="E323" s="2">
        <v>48.914000000000001</v>
      </c>
      <c r="F323" s="2">
        <v>50.292999999999999</v>
      </c>
      <c r="G323" s="2">
        <v>1.2386185243300001</v>
      </c>
      <c r="H323" s="2">
        <v>39.490770595800001</v>
      </c>
      <c r="K323" s="2"/>
    </row>
    <row r="324" spans="1:11" x14ac:dyDescent="0.25">
      <c r="A324">
        <v>322</v>
      </c>
      <c r="B324">
        <v>1996</v>
      </c>
      <c r="C324">
        <v>10</v>
      </c>
      <c r="D324" s="3">
        <v>1996.75</v>
      </c>
      <c r="E324" s="2">
        <v>51.677</v>
      </c>
      <c r="F324" s="2">
        <v>50.881</v>
      </c>
      <c r="G324" s="2">
        <v>1.2425431711099999</v>
      </c>
      <c r="H324" s="2">
        <v>41.589701832099998</v>
      </c>
      <c r="K324" s="2"/>
    </row>
    <row r="325" spans="1:11" x14ac:dyDescent="0.25">
      <c r="A325">
        <v>323</v>
      </c>
      <c r="B325">
        <v>1996</v>
      </c>
      <c r="C325">
        <v>11</v>
      </c>
      <c r="D325" s="3">
        <v>1996.83333333</v>
      </c>
      <c r="E325" s="2">
        <v>45.877000000000002</v>
      </c>
      <c r="F325" s="2">
        <v>50.231999999999999</v>
      </c>
      <c r="G325" s="2">
        <v>1.24489795918</v>
      </c>
      <c r="H325" s="2">
        <v>36.852016393600003</v>
      </c>
      <c r="K325" s="2"/>
    </row>
    <row r="326" spans="1:11" x14ac:dyDescent="0.25">
      <c r="A326">
        <v>324</v>
      </c>
      <c r="B326">
        <v>1996</v>
      </c>
      <c r="C326">
        <v>12</v>
      </c>
      <c r="D326" s="3">
        <v>1996.91666667</v>
      </c>
      <c r="E326" s="2">
        <v>44.017000000000003</v>
      </c>
      <c r="F326" s="2">
        <v>50.332000000000001</v>
      </c>
      <c r="G326" s="2">
        <v>1.24489795918</v>
      </c>
      <c r="H326" s="2">
        <v>35.357918032900002</v>
      </c>
      <c r="K326" s="2"/>
    </row>
    <row r="327" spans="1:11" x14ac:dyDescent="0.25">
      <c r="A327">
        <v>325</v>
      </c>
      <c r="B327">
        <v>1997</v>
      </c>
      <c r="C327">
        <v>1</v>
      </c>
      <c r="D327" s="3">
        <v>1997</v>
      </c>
      <c r="E327" s="2">
        <v>46.045000000000002</v>
      </c>
      <c r="F327" s="2">
        <v>51.421999999999997</v>
      </c>
      <c r="G327" s="2">
        <v>1.2488226059700001</v>
      </c>
      <c r="H327" s="2">
        <v>36.870729101099997</v>
      </c>
      <c r="K327" s="2"/>
    </row>
    <row r="328" spans="1:11" x14ac:dyDescent="0.25">
      <c r="A328">
        <v>326</v>
      </c>
      <c r="B328">
        <v>1997</v>
      </c>
      <c r="C328">
        <v>2</v>
      </c>
      <c r="D328" s="3">
        <v>1997.08333333</v>
      </c>
      <c r="E328" s="2">
        <v>47.822000000000003</v>
      </c>
      <c r="F328" s="2">
        <v>53.231999999999999</v>
      </c>
      <c r="G328" s="2">
        <v>1.2527472527500001</v>
      </c>
      <c r="H328" s="2">
        <v>38.173701754299998</v>
      </c>
      <c r="K328" s="2"/>
    </row>
    <row r="329" spans="1:11" x14ac:dyDescent="0.25">
      <c r="A329">
        <v>327</v>
      </c>
      <c r="B329">
        <v>1997</v>
      </c>
      <c r="C329">
        <v>3</v>
      </c>
      <c r="D329" s="3">
        <v>1997.16666667</v>
      </c>
      <c r="E329" s="2">
        <v>55.302999999999997</v>
      </c>
      <c r="F329" s="2">
        <v>52.817</v>
      </c>
      <c r="G329" s="2">
        <v>1.2558869701699999</v>
      </c>
      <c r="H329" s="2">
        <v>44.035013750099999</v>
      </c>
      <c r="K329" s="2"/>
    </row>
    <row r="330" spans="1:11" x14ac:dyDescent="0.25">
      <c r="A330">
        <v>328</v>
      </c>
      <c r="B330">
        <v>1997</v>
      </c>
      <c r="C330">
        <v>4</v>
      </c>
      <c r="D330" s="3">
        <v>1997.25</v>
      </c>
      <c r="E330" s="2">
        <v>53.905999999999999</v>
      </c>
      <c r="F330" s="2">
        <v>51.066000000000003</v>
      </c>
      <c r="G330" s="2">
        <v>1.2574568288900001</v>
      </c>
      <c r="H330" s="2">
        <v>42.869066167100002</v>
      </c>
      <c r="K330" s="2"/>
    </row>
    <row r="331" spans="1:11" x14ac:dyDescent="0.25">
      <c r="A331">
        <v>329</v>
      </c>
      <c r="B331">
        <v>1997</v>
      </c>
      <c r="C331">
        <v>5</v>
      </c>
      <c r="D331" s="3">
        <v>1997.33333333</v>
      </c>
      <c r="E331" s="2">
        <v>55.65</v>
      </c>
      <c r="F331" s="2">
        <v>50.47</v>
      </c>
      <c r="G331" s="2">
        <v>1.2566718995299999</v>
      </c>
      <c r="H331" s="2">
        <v>44.2836352279</v>
      </c>
      <c r="K331" s="2"/>
    </row>
    <row r="332" spans="1:11" x14ac:dyDescent="0.25">
      <c r="A332">
        <v>330</v>
      </c>
      <c r="B332">
        <v>1997</v>
      </c>
      <c r="C332">
        <v>6</v>
      </c>
      <c r="D332" s="3">
        <v>1997.41666667</v>
      </c>
      <c r="E332" s="2">
        <v>55.207999999999998</v>
      </c>
      <c r="F332" s="2">
        <v>51.396999999999998</v>
      </c>
      <c r="G332" s="2">
        <v>1.2582417582400001</v>
      </c>
      <c r="H332" s="2">
        <v>43.877100436699997</v>
      </c>
      <c r="K332" s="2"/>
    </row>
    <row r="333" spans="1:11" x14ac:dyDescent="0.25">
      <c r="A333">
        <v>331</v>
      </c>
      <c r="B333">
        <v>1997</v>
      </c>
      <c r="C333">
        <v>7</v>
      </c>
      <c r="D333" s="3">
        <v>1997.5</v>
      </c>
      <c r="E333" s="2">
        <v>56.158000000000001</v>
      </c>
      <c r="F333" s="2">
        <v>52.362000000000002</v>
      </c>
      <c r="G333" s="2">
        <v>1.25981161695</v>
      </c>
      <c r="H333" s="2">
        <v>44.576505919200002</v>
      </c>
      <c r="K333" s="2"/>
    </row>
    <row r="334" spans="1:11" x14ac:dyDescent="0.25">
      <c r="A334">
        <v>332</v>
      </c>
      <c r="B334">
        <v>1997</v>
      </c>
      <c r="C334">
        <v>8</v>
      </c>
      <c r="D334" s="3">
        <v>1997.58333333</v>
      </c>
      <c r="E334" s="2">
        <v>55.741999999999997</v>
      </c>
      <c r="F334" s="2">
        <v>53.381</v>
      </c>
      <c r="G334" s="2">
        <v>1.2621664050200001</v>
      </c>
      <c r="H334" s="2">
        <v>44.163748756300002</v>
      </c>
      <c r="K334" s="2"/>
    </row>
    <row r="335" spans="1:11" x14ac:dyDescent="0.25">
      <c r="A335">
        <v>333</v>
      </c>
      <c r="B335">
        <v>1997</v>
      </c>
      <c r="C335">
        <v>9</v>
      </c>
      <c r="D335" s="3">
        <v>1997.66666667</v>
      </c>
      <c r="E335" s="2">
        <v>52.438000000000002</v>
      </c>
      <c r="F335" s="2">
        <v>52.523000000000003</v>
      </c>
      <c r="G335" s="2">
        <v>1.26530612245</v>
      </c>
      <c r="H335" s="2">
        <v>41.442935483799999</v>
      </c>
      <c r="K335" s="2"/>
    </row>
    <row r="336" spans="1:11" x14ac:dyDescent="0.25">
      <c r="A336">
        <v>334</v>
      </c>
      <c r="B336">
        <v>1997</v>
      </c>
      <c r="C336">
        <v>10</v>
      </c>
      <c r="D336" s="3">
        <v>1997.75</v>
      </c>
      <c r="E336" s="2">
        <v>53.027999999999999</v>
      </c>
      <c r="F336" s="2">
        <v>51.84</v>
      </c>
      <c r="G336" s="2">
        <v>1.26844583987</v>
      </c>
      <c r="H336" s="2">
        <v>41.8054900992</v>
      </c>
      <c r="K336" s="2"/>
    </row>
    <row r="337" spans="1:11" x14ac:dyDescent="0.25">
      <c r="A337">
        <v>335</v>
      </c>
      <c r="B337">
        <v>1997</v>
      </c>
      <c r="C337">
        <v>11</v>
      </c>
      <c r="D337" s="3">
        <v>1997.83333333</v>
      </c>
      <c r="E337" s="2">
        <v>46.27</v>
      </c>
      <c r="F337" s="2">
        <v>52.488999999999997</v>
      </c>
      <c r="G337" s="2">
        <v>1.2676609105200001</v>
      </c>
      <c r="H337" s="2">
        <v>36.5002972136</v>
      </c>
      <c r="K337" s="2"/>
    </row>
    <row r="338" spans="1:11" x14ac:dyDescent="0.25">
      <c r="A338">
        <v>336</v>
      </c>
      <c r="B338">
        <v>1997</v>
      </c>
      <c r="C338">
        <v>12</v>
      </c>
      <c r="D338" s="3">
        <v>1997.91666667</v>
      </c>
      <c r="E338" s="2">
        <v>48.112000000000002</v>
      </c>
      <c r="F338" s="2">
        <v>53.697000000000003</v>
      </c>
      <c r="G338" s="2">
        <v>1.2660910518099999</v>
      </c>
      <c r="H338" s="2">
        <v>38.000426534299997</v>
      </c>
      <c r="K338" s="2"/>
    </row>
    <row r="339" spans="1:11" x14ac:dyDescent="0.25">
      <c r="A339">
        <v>337</v>
      </c>
      <c r="B339">
        <v>1998</v>
      </c>
      <c r="C339">
        <v>1</v>
      </c>
      <c r="D339" s="3">
        <v>1998</v>
      </c>
      <c r="E339" s="2">
        <v>47.396999999999998</v>
      </c>
      <c r="F339" s="2">
        <v>53.51</v>
      </c>
      <c r="G339" s="2">
        <v>1.26844583987</v>
      </c>
      <c r="H339" s="2">
        <v>37.366199257600002</v>
      </c>
      <c r="K339" s="2"/>
    </row>
    <row r="340" spans="1:11" x14ac:dyDescent="0.25">
      <c r="A340">
        <v>338</v>
      </c>
      <c r="B340">
        <v>1998</v>
      </c>
      <c r="C340">
        <v>2</v>
      </c>
      <c r="D340" s="3">
        <v>1998.08333333</v>
      </c>
      <c r="E340" s="2">
        <v>48.606000000000002</v>
      </c>
      <c r="F340" s="2">
        <v>54.042999999999999</v>
      </c>
      <c r="G340" s="2">
        <v>1.2708006279399999</v>
      </c>
      <c r="H340" s="2">
        <v>38.248328598000001</v>
      </c>
      <c r="K340" s="2"/>
    </row>
    <row r="341" spans="1:11" x14ac:dyDescent="0.25">
      <c r="A341">
        <v>339</v>
      </c>
      <c r="B341">
        <v>1998</v>
      </c>
      <c r="C341">
        <v>3</v>
      </c>
      <c r="D341" s="3">
        <v>1998.16666667</v>
      </c>
      <c r="E341" s="2">
        <v>57.545000000000002</v>
      </c>
      <c r="F341" s="2">
        <v>54.152000000000001</v>
      </c>
      <c r="G341" s="2">
        <v>1.27315541601</v>
      </c>
      <c r="H341" s="2">
        <v>45.198723797900001</v>
      </c>
      <c r="K341" s="2"/>
    </row>
    <row r="342" spans="1:11" x14ac:dyDescent="0.25">
      <c r="A342">
        <v>340</v>
      </c>
      <c r="B342">
        <v>1998</v>
      </c>
      <c r="C342">
        <v>4</v>
      </c>
      <c r="D342" s="3">
        <v>1998.25</v>
      </c>
      <c r="E342" s="2">
        <v>57.883000000000003</v>
      </c>
      <c r="F342" s="2">
        <v>54.825000000000003</v>
      </c>
      <c r="G342" s="2">
        <v>1.2755102040799999</v>
      </c>
      <c r="H342" s="2">
        <v>45.3802720001</v>
      </c>
      <c r="K342" s="2"/>
    </row>
    <row r="343" spans="1:11" x14ac:dyDescent="0.25">
      <c r="A343">
        <v>341</v>
      </c>
      <c r="B343">
        <v>1998</v>
      </c>
      <c r="C343">
        <v>5</v>
      </c>
      <c r="D343" s="3">
        <v>1998.33333333</v>
      </c>
      <c r="E343" s="2">
        <v>60.12</v>
      </c>
      <c r="F343" s="2">
        <v>56.122</v>
      </c>
      <c r="G343" s="2">
        <v>1.27786499215</v>
      </c>
      <c r="H343" s="2">
        <v>47.047223587200001</v>
      </c>
      <c r="K343" s="2"/>
    </row>
  </sheetData>
  <hyperlinks>
    <hyperlink ref="N4" r:id="rId1"/>
    <hyperlink ref="N3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3"/>
  <sheetViews>
    <sheetView workbookViewId="0"/>
  </sheetViews>
  <sheetFormatPr defaultRowHeight="15" x14ac:dyDescent="0.25"/>
  <cols>
    <col min="5" max="5" width="13" customWidth="1"/>
    <col min="6" max="6" width="13.85546875" customWidth="1"/>
    <col min="7" max="7" width="12.85546875" customWidth="1"/>
    <col min="8" max="8" width="15.28515625" customWidth="1"/>
    <col min="9" max="12" width="13" customWidth="1"/>
  </cols>
  <sheetData>
    <row r="1" spans="1:12" ht="75" x14ac:dyDescent="0.25">
      <c r="B1" s="6"/>
      <c r="C1" s="6"/>
      <c r="D1" s="6"/>
      <c r="E1" s="6" t="s">
        <v>8</v>
      </c>
      <c r="F1" s="6" t="s">
        <v>16</v>
      </c>
      <c r="G1" s="6" t="s">
        <v>15</v>
      </c>
      <c r="H1" s="6" t="s">
        <v>7</v>
      </c>
      <c r="I1" s="6" t="s">
        <v>18</v>
      </c>
      <c r="J1" s="6" t="s">
        <v>10</v>
      </c>
      <c r="K1" s="6" t="s">
        <v>19</v>
      </c>
      <c r="L1" s="6" t="s">
        <v>9</v>
      </c>
    </row>
    <row r="2" spans="1:12" x14ac:dyDescent="0.25">
      <c r="A2" s="7" t="s">
        <v>12</v>
      </c>
      <c r="B2" s="7" t="s">
        <v>13</v>
      </c>
      <c r="C2" s="7" t="s">
        <v>14</v>
      </c>
      <c r="D2" s="7" t="s">
        <v>1</v>
      </c>
      <c r="E2" s="7" t="s">
        <v>0</v>
      </c>
      <c r="F2" s="7" t="s">
        <v>2</v>
      </c>
      <c r="G2" s="7" t="s">
        <v>3</v>
      </c>
      <c r="H2" s="7" t="s">
        <v>4</v>
      </c>
      <c r="I2" s="7" t="s">
        <v>5</v>
      </c>
      <c r="J2" s="7" t="s">
        <v>11</v>
      </c>
      <c r="K2" s="7" t="s">
        <v>17</v>
      </c>
      <c r="L2" s="7" t="s">
        <v>6</v>
      </c>
    </row>
    <row r="3" spans="1:12" x14ac:dyDescent="0.25">
      <c r="A3">
        <v>1</v>
      </c>
      <c r="B3">
        <v>1970</v>
      </c>
      <c r="C3">
        <v>1</v>
      </c>
      <c r="D3" s="3">
        <v>1970</v>
      </c>
      <c r="E3" s="2">
        <v>4.7919999999999998</v>
      </c>
      <c r="F3" s="2">
        <v>5.5030000000000001</v>
      </c>
      <c r="G3" s="2">
        <v>0.29670356886346183</v>
      </c>
      <c r="H3" s="4">
        <f>E3/G3</f>
        <v>16.1508</v>
      </c>
      <c r="K3" s="2">
        <f t="shared" ref="K3:K8" ca="1" si="0">K15</f>
        <v>0.8628101510248336</v>
      </c>
      <c r="L3" s="4">
        <f t="shared" ref="L3:L66" ca="1" si="1">H3/K3</f>
        <v>18.718834010953987</v>
      </c>
    </row>
    <row r="4" spans="1:12" x14ac:dyDescent="0.25">
      <c r="A4">
        <v>2</v>
      </c>
      <c r="B4">
        <v>1970</v>
      </c>
      <c r="C4">
        <v>2</v>
      </c>
      <c r="D4" s="3">
        <v>1970.08333333</v>
      </c>
      <c r="E4" s="2">
        <v>4.9550000000000001</v>
      </c>
      <c r="F4" s="2">
        <v>5.6349999999999998</v>
      </c>
      <c r="G4" s="2">
        <v>0.29827315541600002</v>
      </c>
      <c r="H4" s="4">
        <f>E4/G4</f>
        <v>16.61228947368491</v>
      </c>
      <c r="K4" s="2">
        <f t="shared" ca="1" si="0"/>
        <v>0.90122317169887556</v>
      </c>
      <c r="L4" s="4">
        <f t="shared" ca="1" si="1"/>
        <v>18.433047435264516</v>
      </c>
    </row>
    <row r="5" spans="1:12" x14ac:dyDescent="0.25">
      <c r="A5">
        <v>3</v>
      </c>
      <c r="B5">
        <v>1970</v>
      </c>
      <c r="C5">
        <v>3</v>
      </c>
      <c r="D5" s="3">
        <v>1970.16666667</v>
      </c>
      <c r="E5" s="2">
        <v>5.6390000000000002</v>
      </c>
      <c r="F5" s="2">
        <v>5.415</v>
      </c>
      <c r="G5" s="2">
        <v>0.299843014129</v>
      </c>
      <c r="H5" s="4">
        <f t="shared" ref="H5:H68" si="2">E5/G5</f>
        <v>18.806507853386108</v>
      </c>
      <c r="K5" s="2">
        <f t="shared" ca="1" si="0"/>
        <v>1.0709367960378953</v>
      </c>
      <c r="L5" s="4">
        <f t="shared" ca="1" si="1"/>
        <v>17.560800901569394</v>
      </c>
    </row>
    <row r="6" spans="1:12" x14ac:dyDescent="0.25">
      <c r="A6">
        <v>4</v>
      </c>
      <c r="B6">
        <v>1970</v>
      </c>
      <c r="C6">
        <v>4</v>
      </c>
      <c r="D6" s="3">
        <v>1970.25</v>
      </c>
      <c r="E6" s="2">
        <v>5.9749999999999996</v>
      </c>
      <c r="F6" s="2">
        <v>5.52</v>
      </c>
      <c r="G6" s="2">
        <v>0.30219780219800002</v>
      </c>
      <c r="H6" s="4">
        <f t="shared" si="2"/>
        <v>19.771818181805237</v>
      </c>
      <c r="K6" s="2">
        <f t="shared" ca="1" si="0"/>
        <v>1.0630605318769595</v>
      </c>
      <c r="L6" s="4">
        <f t="shared" ca="1" si="1"/>
        <v>18.598957998088544</v>
      </c>
    </row>
    <row r="7" spans="1:12" x14ac:dyDescent="0.25">
      <c r="A7">
        <v>5</v>
      </c>
      <c r="B7">
        <v>1970</v>
      </c>
      <c r="C7">
        <v>5</v>
      </c>
      <c r="D7" s="3">
        <v>1970.33333333</v>
      </c>
      <c r="E7" s="2">
        <v>6.0759999999999996</v>
      </c>
      <c r="F7" s="2">
        <v>5.5780000000000003</v>
      </c>
      <c r="G7" s="2">
        <v>0.30298273155400002</v>
      </c>
      <c r="H7" s="4">
        <f t="shared" si="2"/>
        <v>20.053948186539092</v>
      </c>
      <c r="K7" s="2">
        <f t="shared" ca="1" si="0"/>
        <v>1.1004517421823106</v>
      </c>
      <c r="L7" s="4">
        <f t="shared" ca="1" si="1"/>
        <v>18.223378107221695</v>
      </c>
    </row>
    <row r="8" spans="1:12" x14ac:dyDescent="0.25">
      <c r="A8">
        <v>6</v>
      </c>
      <c r="B8">
        <v>1970</v>
      </c>
      <c r="C8">
        <v>6</v>
      </c>
      <c r="D8" s="3">
        <v>1970.41666667</v>
      </c>
      <c r="E8" s="2">
        <v>6.548</v>
      </c>
      <c r="F8" s="2">
        <v>5.7050000000000001</v>
      </c>
      <c r="G8" s="2">
        <v>0.30455259026699999</v>
      </c>
      <c r="H8" s="4">
        <f t="shared" si="2"/>
        <v>21.500391752568564</v>
      </c>
      <c r="K8" s="2">
        <f t="shared" ca="1" si="0"/>
        <v>1.1054628432387104</v>
      </c>
      <c r="L8" s="4">
        <f t="shared" ca="1" si="1"/>
        <v>19.449221549209351</v>
      </c>
    </row>
    <row r="9" spans="1:12" x14ac:dyDescent="0.25">
      <c r="A9">
        <v>7</v>
      </c>
      <c r="B9">
        <v>1970</v>
      </c>
      <c r="C9">
        <v>7</v>
      </c>
      <c r="D9" s="3">
        <v>1970.5</v>
      </c>
      <c r="E9" s="2">
        <v>6.1050000000000004</v>
      </c>
      <c r="F9" s="2">
        <v>5.6459999999999999</v>
      </c>
      <c r="G9" s="2">
        <v>0.30612244898000002</v>
      </c>
      <c r="H9" s="4">
        <f t="shared" si="2"/>
        <v>19.942999999973409</v>
      </c>
      <c r="I9" s="4">
        <f t="shared" ref="I9:I72" si="3">0.5*AVERAGE(H3:H14)+0.5*AVERAGE(H4:H15)</f>
        <v>17.866087459707796</v>
      </c>
      <c r="J9" s="4">
        <f t="shared" ref="J9:J72" si="4">H9/I9</f>
        <v>1.1162488734564597</v>
      </c>
      <c r="K9" s="4">
        <f t="shared" ref="K9:K72" ca="1" si="5">AVERAGEIF($C$9:$C$343,"="&amp;C9,$J$9:$J$277)</f>
        <v>1.0615872558127655</v>
      </c>
      <c r="L9" s="4">
        <f t="shared" ca="1" si="1"/>
        <v>18.786020546850651</v>
      </c>
    </row>
    <row r="10" spans="1:12" x14ac:dyDescent="0.25">
      <c r="A10">
        <v>8</v>
      </c>
      <c r="B10">
        <v>1970</v>
      </c>
      <c r="C10">
        <v>8</v>
      </c>
      <c r="D10" s="3">
        <v>1970.58333333</v>
      </c>
      <c r="E10" s="2">
        <v>5.3650000000000002</v>
      </c>
      <c r="F10" s="2">
        <v>5.6509999999999998</v>
      </c>
      <c r="G10" s="2">
        <v>0.30612244898000002</v>
      </c>
      <c r="H10" s="4">
        <f t="shared" si="2"/>
        <v>17.5256666666433</v>
      </c>
      <c r="I10" s="4">
        <f t="shared" si="3"/>
        <v>17.930347201766573</v>
      </c>
      <c r="J10" s="4">
        <f t="shared" si="4"/>
        <v>0.97743041277620091</v>
      </c>
      <c r="K10" s="4">
        <f t="shared" ca="1" si="5"/>
        <v>1.0433202555963756</v>
      </c>
      <c r="L10" s="4">
        <f t="shared" ca="1" si="1"/>
        <v>16.79797413367135</v>
      </c>
    </row>
    <row r="11" spans="1:12" x14ac:dyDescent="0.25">
      <c r="A11">
        <v>9</v>
      </c>
      <c r="B11">
        <v>1970</v>
      </c>
      <c r="C11">
        <v>9</v>
      </c>
      <c r="D11" s="3">
        <v>1970.66666667</v>
      </c>
      <c r="E11" s="2">
        <v>5.1710000000000003</v>
      </c>
      <c r="F11" s="2">
        <v>5.3730000000000002</v>
      </c>
      <c r="G11" s="2">
        <v>0.30769230769200001</v>
      </c>
      <c r="H11" s="4">
        <f t="shared" si="2"/>
        <v>16.805750000016808</v>
      </c>
      <c r="I11" s="4">
        <f t="shared" si="3"/>
        <v>18.113146410360894</v>
      </c>
      <c r="J11" s="4">
        <f t="shared" si="4"/>
        <v>0.92782057955451391</v>
      </c>
      <c r="K11" s="4">
        <f t="shared" ca="1" si="5"/>
        <v>0.9800385272808888</v>
      </c>
      <c r="L11" s="4">
        <f t="shared" ca="1" si="1"/>
        <v>17.148050339045611</v>
      </c>
    </row>
    <row r="12" spans="1:12" x14ac:dyDescent="0.25">
      <c r="A12">
        <v>10</v>
      </c>
      <c r="B12">
        <v>1970</v>
      </c>
      <c r="C12">
        <v>10</v>
      </c>
      <c r="D12" s="3">
        <v>1970.75</v>
      </c>
      <c r="E12" s="2">
        <v>5.48</v>
      </c>
      <c r="F12" s="2">
        <v>5.2720000000000002</v>
      </c>
      <c r="G12" s="2">
        <v>0.30926216640499998</v>
      </c>
      <c r="H12" s="4">
        <f t="shared" si="2"/>
        <v>17.719593908630792</v>
      </c>
      <c r="I12" s="4">
        <f t="shared" si="3"/>
        <v>18.363274413777308</v>
      </c>
      <c r="J12" s="4">
        <f t="shared" si="4"/>
        <v>0.96494740041222793</v>
      </c>
      <c r="K12" s="4">
        <f t="shared" ca="1" si="5"/>
        <v>1.0004999669257164</v>
      </c>
      <c r="L12" s="4">
        <f t="shared" ca="1" si="1"/>
        <v>17.71073912483838</v>
      </c>
    </row>
    <row r="13" spans="1:12" x14ac:dyDescent="0.25">
      <c r="A13">
        <v>11</v>
      </c>
      <c r="B13">
        <v>1970</v>
      </c>
      <c r="C13">
        <v>11</v>
      </c>
      <c r="D13" s="3">
        <v>1970.83333333</v>
      </c>
      <c r="E13" s="2">
        <v>4.4850000000000003</v>
      </c>
      <c r="F13" s="2">
        <v>4.681</v>
      </c>
      <c r="G13" s="2">
        <v>0.31083202511800001</v>
      </c>
      <c r="H13" s="4">
        <f t="shared" si="2"/>
        <v>14.429015151503055</v>
      </c>
      <c r="I13" s="4">
        <f t="shared" si="3"/>
        <v>18.567501012183527</v>
      </c>
      <c r="J13" s="4">
        <f t="shared" si="4"/>
        <v>0.7771113162743386</v>
      </c>
      <c r="K13" s="4">
        <f t="shared" ca="1" si="5"/>
        <v>0.91852148869996553</v>
      </c>
      <c r="L13" s="4">
        <f t="shared" ca="1" si="1"/>
        <v>15.70895763356091</v>
      </c>
    </row>
    <row r="14" spans="1:12" x14ac:dyDescent="0.25">
      <c r="A14">
        <v>12</v>
      </c>
      <c r="B14">
        <v>1970</v>
      </c>
      <c r="C14">
        <v>12</v>
      </c>
      <c r="D14" s="3">
        <v>1970.91666667</v>
      </c>
      <c r="E14" s="2">
        <v>4.6500000000000004</v>
      </c>
      <c r="F14" s="2">
        <v>5.18</v>
      </c>
      <c r="G14" s="2">
        <v>0.31240188383</v>
      </c>
      <c r="H14" s="4">
        <f t="shared" si="2"/>
        <v>14.884673366855862</v>
      </c>
      <c r="I14" s="4">
        <f t="shared" si="3"/>
        <v>18.751544458363497</v>
      </c>
      <c r="J14" s="4">
        <f t="shared" si="4"/>
        <v>0.79378386137239232</v>
      </c>
      <c r="K14" s="4">
        <f t="shared" ca="1" si="5"/>
        <v>0.88053887309178291</v>
      </c>
      <c r="L14" s="4">
        <f t="shared" ca="1" si="1"/>
        <v>16.904050260259616</v>
      </c>
    </row>
    <row r="15" spans="1:12" x14ac:dyDescent="0.25">
      <c r="A15">
        <v>13</v>
      </c>
      <c r="B15">
        <v>1971</v>
      </c>
      <c r="C15">
        <v>1</v>
      </c>
      <c r="D15" s="3">
        <v>1971</v>
      </c>
      <c r="E15" s="2">
        <v>5.1639999999999997</v>
      </c>
      <c r="F15" s="2">
        <v>6.1029999999999998</v>
      </c>
      <c r="G15" s="2">
        <v>0.31240188383</v>
      </c>
      <c r="H15" s="4">
        <f t="shared" si="2"/>
        <v>16.52998994977283</v>
      </c>
      <c r="I15" s="4">
        <f t="shared" si="3"/>
        <v>18.920304131556644</v>
      </c>
      <c r="J15" s="4">
        <f t="shared" si="4"/>
        <v>0.87366407193227524</v>
      </c>
      <c r="K15" s="4">
        <f t="shared" ca="1" si="5"/>
        <v>0.8628101510248336</v>
      </c>
      <c r="L15" s="4">
        <f t="shared" ca="1" si="1"/>
        <v>19.158316496553436</v>
      </c>
    </row>
    <row r="16" spans="1:12" x14ac:dyDescent="0.25">
      <c r="A16">
        <v>14</v>
      </c>
      <c r="B16">
        <v>1971</v>
      </c>
      <c r="C16">
        <v>2</v>
      </c>
      <c r="D16" s="3">
        <v>1971.08333333</v>
      </c>
      <c r="E16" s="2">
        <v>5.5670000000000002</v>
      </c>
      <c r="F16" s="2">
        <v>6.3390000000000004</v>
      </c>
      <c r="G16" s="2">
        <v>0.31318681318699998</v>
      </c>
      <c r="H16" s="4">
        <f t="shared" si="2"/>
        <v>17.775333333322731</v>
      </c>
      <c r="I16" s="4">
        <f t="shared" si="3"/>
        <v>19.102146726826966</v>
      </c>
      <c r="J16" s="4">
        <f t="shared" si="4"/>
        <v>0.93054113694766749</v>
      </c>
      <c r="K16" s="4">
        <f t="shared" ca="1" si="5"/>
        <v>0.90122317169887556</v>
      </c>
      <c r="L16" s="4">
        <f t="shared" ca="1" si="1"/>
        <v>19.723564474951136</v>
      </c>
    </row>
    <row r="17" spans="1:12" x14ac:dyDescent="0.25">
      <c r="A17">
        <v>15</v>
      </c>
      <c r="B17">
        <v>1971</v>
      </c>
      <c r="C17">
        <v>3</v>
      </c>
      <c r="D17" s="3">
        <v>1971.16666667</v>
      </c>
      <c r="E17" s="2">
        <v>6.9169999999999998</v>
      </c>
      <c r="F17" s="2">
        <v>6.43</v>
      </c>
      <c r="G17" s="2">
        <v>0.31397174254299998</v>
      </c>
      <c r="H17" s="4">
        <f t="shared" si="2"/>
        <v>22.030645000012008</v>
      </c>
      <c r="I17" s="4">
        <f t="shared" si="3"/>
        <v>19.404425525847039</v>
      </c>
      <c r="J17" s="4">
        <f t="shared" si="4"/>
        <v>1.1353412638094746</v>
      </c>
      <c r="K17" s="4">
        <f t="shared" ca="1" si="5"/>
        <v>1.0709367960378953</v>
      </c>
      <c r="L17" s="4">
        <f t="shared" ca="1" si="1"/>
        <v>20.571377397357118</v>
      </c>
    </row>
    <row r="18" spans="1:12" x14ac:dyDescent="0.25">
      <c r="A18">
        <v>16</v>
      </c>
      <c r="B18">
        <v>1971</v>
      </c>
      <c r="C18">
        <v>4</v>
      </c>
      <c r="D18" s="3">
        <v>1971.25</v>
      </c>
      <c r="E18" s="2">
        <v>7.0979999999999999</v>
      </c>
      <c r="F18" s="2">
        <v>6.5469999999999997</v>
      </c>
      <c r="G18" s="2">
        <v>0.31475667190000001</v>
      </c>
      <c r="H18" s="4">
        <f t="shared" si="2"/>
        <v>22.55075311717324</v>
      </c>
      <c r="I18" s="4">
        <f t="shared" si="3"/>
        <v>19.832850368261511</v>
      </c>
      <c r="J18" s="4">
        <f t="shared" si="4"/>
        <v>1.1370404504871972</v>
      </c>
      <c r="K18" s="4">
        <f t="shared" ca="1" si="5"/>
        <v>1.0630605318769595</v>
      </c>
      <c r="L18" s="4">
        <f t="shared" ca="1" si="1"/>
        <v>21.213047085246604</v>
      </c>
    </row>
    <row r="19" spans="1:12" x14ac:dyDescent="0.25">
      <c r="A19">
        <v>17</v>
      </c>
      <c r="B19">
        <v>1971</v>
      </c>
      <c r="C19">
        <v>5</v>
      </c>
      <c r="D19" s="3">
        <v>1971.33333333</v>
      </c>
      <c r="E19" s="2">
        <v>7.0149999999999997</v>
      </c>
      <c r="F19" s="2">
        <v>6.46</v>
      </c>
      <c r="G19" s="2">
        <v>0.316326530612</v>
      </c>
      <c r="H19" s="4">
        <f t="shared" si="2"/>
        <v>22.176451612920392</v>
      </c>
      <c r="I19" s="4">
        <f t="shared" si="3"/>
        <v>20.413020793529263</v>
      </c>
      <c r="J19" s="4">
        <f t="shared" si="4"/>
        <v>1.0863875482824237</v>
      </c>
      <c r="K19" s="4">
        <f t="shared" ca="1" si="5"/>
        <v>1.1004517421823106</v>
      </c>
      <c r="L19" s="4">
        <f t="shared" ca="1" si="1"/>
        <v>20.15213458514971</v>
      </c>
    </row>
    <row r="20" spans="1:12" x14ac:dyDescent="0.25">
      <c r="A20">
        <v>18</v>
      </c>
      <c r="B20">
        <v>1971</v>
      </c>
      <c r="C20">
        <v>6</v>
      </c>
      <c r="D20" s="3">
        <v>1971.41666667</v>
      </c>
      <c r="E20" s="2">
        <v>7.5830000000000002</v>
      </c>
      <c r="F20" s="2">
        <v>6.6029999999999998</v>
      </c>
      <c r="G20" s="2">
        <v>0.31868131868100003</v>
      </c>
      <c r="H20" s="4">
        <f t="shared" si="2"/>
        <v>23.794931034506551</v>
      </c>
      <c r="I20" s="4">
        <f t="shared" si="3"/>
        <v>20.956110023129618</v>
      </c>
      <c r="J20" s="4">
        <f t="shared" si="4"/>
        <v>1.1354650747797983</v>
      </c>
      <c r="K20" s="4">
        <f t="shared" ca="1" si="5"/>
        <v>1.1054628432387104</v>
      </c>
      <c r="L20" s="4">
        <f t="shared" ca="1" si="1"/>
        <v>21.524858279988649</v>
      </c>
    </row>
    <row r="21" spans="1:12" x14ac:dyDescent="0.25">
      <c r="A21">
        <v>19</v>
      </c>
      <c r="B21">
        <v>1971</v>
      </c>
      <c r="C21">
        <v>7</v>
      </c>
      <c r="D21" s="3">
        <v>1971.5</v>
      </c>
      <c r="E21" s="2">
        <v>6.9320000000000004</v>
      </c>
      <c r="F21" s="2">
        <v>6.5460000000000003</v>
      </c>
      <c r="G21" s="2">
        <v>0.319466248038</v>
      </c>
      <c r="H21" s="4">
        <f t="shared" si="2"/>
        <v>21.698692874670911</v>
      </c>
      <c r="I21" s="4">
        <f t="shared" si="3"/>
        <v>21.235920178935665</v>
      </c>
      <c r="J21" s="4">
        <f t="shared" si="4"/>
        <v>1.0217919775472823</v>
      </c>
      <c r="K21" s="4">
        <f t="shared" ca="1" si="5"/>
        <v>1.0615872558127655</v>
      </c>
      <c r="L21" s="4">
        <f t="shared" ca="1" si="1"/>
        <v>20.439858104794315</v>
      </c>
    </row>
    <row r="22" spans="1:12" x14ac:dyDescent="0.25">
      <c r="A22">
        <v>20</v>
      </c>
      <c r="B22">
        <v>1971</v>
      </c>
      <c r="C22">
        <v>8</v>
      </c>
      <c r="D22" s="3">
        <v>1971.58333333</v>
      </c>
      <c r="E22" s="2">
        <v>6.4480000000000004</v>
      </c>
      <c r="F22" s="2">
        <v>6.6630000000000003</v>
      </c>
      <c r="G22" s="2">
        <v>0.320251177394</v>
      </c>
      <c r="H22" s="4">
        <f t="shared" si="2"/>
        <v>20.134196078433547</v>
      </c>
      <c r="I22" s="4">
        <f t="shared" si="3"/>
        <v>21.399808211617611</v>
      </c>
      <c r="J22" s="4">
        <f t="shared" si="4"/>
        <v>0.94085871608433469</v>
      </c>
      <c r="K22" s="4">
        <f t="shared" ca="1" si="5"/>
        <v>1.0433202555963756</v>
      </c>
      <c r="L22" s="4">
        <f t="shared" ca="1" si="1"/>
        <v>19.298193407473505</v>
      </c>
    </row>
    <row r="23" spans="1:12" x14ac:dyDescent="0.25">
      <c r="A23">
        <v>21</v>
      </c>
      <c r="B23">
        <v>1971</v>
      </c>
      <c r="C23">
        <v>9</v>
      </c>
      <c r="D23" s="3">
        <v>1971.66666667</v>
      </c>
      <c r="E23" s="2">
        <v>6.87</v>
      </c>
      <c r="F23" s="2">
        <v>7.0830000000000002</v>
      </c>
      <c r="G23" s="2">
        <v>0.320251177394</v>
      </c>
      <c r="H23" s="4">
        <f t="shared" si="2"/>
        <v>21.451911764708196</v>
      </c>
      <c r="I23" s="4">
        <f t="shared" si="3"/>
        <v>21.574330983169162</v>
      </c>
      <c r="J23" s="4">
        <f t="shared" si="4"/>
        <v>0.99432570036324797</v>
      </c>
      <c r="K23" s="4">
        <f t="shared" ca="1" si="5"/>
        <v>0.9800385272808888</v>
      </c>
      <c r="L23" s="4">
        <f t="shared" ca="1" si="1"/>
        <v>21.888845354096844</v>
      </c>
    </row>
    <row r="24" spans="1:12" x14ac:dyDescent="0.25">
      <c r="A24">
        <v>22</v>
      </c>
      <c r="B24">
        <v>1971</v>
      </c>
      <c r="C24">
        <v>10</v>
      </c>
      <c r="D24" s="3">
        <v>1971.75</v>
      </c>
      <c r="E24" s="2">
        <v>7.4980000000000002</v>
      </c>
      <c r="F24" s="2">
        <v>7.3849999999999998</v>
      </c>
      <c r="G24" s="2">
        <v>0.32103610674999999</v>
      </c>
      <c r="H24" s="4">
        <f t="shared" si="2"/>
        <v>23.355628361886744</v>
      </c>
      <c r="I24" s="4">
        <f t="shared" si="3"/>
        <v>21.706699157674684</v>
      </c>
      <c r="J24" s="4">
        <f t="shared" si="4"/>
        <v>1.0759640695360657</v>
      </c>
      <c r="K24" s="4">
        <f t="shared" ca="1" si="5"/>
        <v>1.0004999669257164</v>
      </c>
      <c r="L24" s="4">
        <f t="shared" ca="1" si="1"/>
        <v>23.343957155393706</v>
      </c>
    </row>
    <row r="25" spans="1:12" x14ac:dyDescent="0.25">
      <c r="A25">
        <v>23</v>
      </c>
      <c r="B25">
        <v>1971</v>
      </c>
      <c r="C25">
        <v>11</v>
      </c>
      <c r="D25" s="3">
        <v>1971.83333333</v>
      </c>
      <c r="E25" s="2">
        <v>7.2930000000000001</v>
      </c>
      <c r="F25" s="2">
        <v>7.5439999999999996</v>
      </c>
      <c r="G25" s="2">
        <v>0.32103610674999999</v>
      </c>
      <c r="H25" s="4">
        <f t="shared" si="2"/>
        <v>22.71707090467325</v>
      </c>
      <c r="I25" s="4">
        <f t="shared" si="3"/>
        <v>21.915669693517451</v>
      </c>
      <c r="J25" s="4">
        <f t="shared" si="4"/>
        <v>1.0365674981583086</v>
      </c>
      <c r="K25" s="4">
        <f t="shared" ca="1" si="5"/>
        <v>0.91852148869996553</v>
      </c>
      <c r="L25" s="4">
        <f t="shared" ca="1" si="1"/>
        <v>24.732214960834483</v>
      </c>
    </row>
    <row r="26" spans="1:12" x14ac:dyDescent="0.25">
      <c r="A26">
        <v>24</v>
      </c>
      <c r="B26">
        <v>1971</v>
      </c>
      <c r="C26">
        <v>12</v>
      </c>
      <c r="D26" s="3">
        <v>1971.91666667</v>
      </c>
      <c r="E26" s="2">
        <v>6.3330000000000002</v>
      </c>
      <c r="F26" s="2">
        <v>7.0259999999999998</v>
      </c>
      <c r="G26" s="2">
        <v>0.32260596546300002</v>
      </c>
      <c r="H26" s="4">
        <f t="shared" si="2"/>
        <v>19.630759124094183</v>
      </c>
      <c r="I26" s="4">
        <f t="shared" si="3"/>
        <v>22.210931177932746</v>
      </c>
      <c r="J26" s="4">
        <f t="shared" si="4"/>
        <v>0.88383323359256349</v>
      </c>
      <c r="K26" s="4">
        <f t="shared" ca="1" si="5"/>
        <v>0.88053887309178291</v>
      </c>
      <c r="L26" s="4">
        <f t="shared" ca="1" si="1"/>
        <v>22.294028945213839</v>
      </c>
    </row>
    <row r="27" spans="1:12" x14ac:dyDescent="0.25">
      <c r="A27">
        <v>25</v>
      </c>
      <c r="B27">
        <v>1972</v>
      </c>
      <c r="C27">
        <v>1</v>
      </c>
      <c r="D27" s="3">
        <v>1972</v>
      </c>
      <c r="E27" s="2">
        <v>5.968</v>
      </c>
      <c r="F27" s="2">
        <v>7.1109999999999998</v>
      </c>
      <c r="G27" s="2">
        <v>0.32260596546300002</v>
      </c>
      <c r="H27" s="4">
        <f t="shared" si="2"/>
        <v>18.49934793187969</v>
      </c>
      <c r="I27" s="4">
        <f t="shared" si="3"/>
        <v>22.423380054087211</v>
      </c>
      <c r="J27" s="4">
        <f t="shared" si="4"/>
        <v>0.82500264845253468</v>
      </c>
      <c r="K27" s="4">
        <f t="shared" ca="1" si="5"/>
        <v>0.8628101510248336</v>
      </c>
      <c r="L27" s="4">
        <f t="shared" ca="1" si="1"/>
        <v>21.440809325094783</v>
      </c>
    </row>
    <row r="28" spans="1:12" x14ac:dyDescent="0.25">
      <c r="A28">
        <v>26</v>
      </c>
      <c r="B28">
        <v>1972</v>
      </c>
      <c r="C28">
        <v>2</v>
      </c>
      <c r="D28" s="3">
        <v>1972.08333333</v>
      </c>
      <c r="E28" s="2">
        <v>6.399</v>
      </c>
      <c r="F28" s="2">
        <v>7.048</v>
      </c>
      <c r="G28" s="2">
        <v>0.32417582417599999</v>
      </c>
      <c r="H28" s="4">
        <f t="shared" si="2"/>
        <v>19.739288135582516</v>
      </c>
      <c r="I28" s="4">
        <f t="shared" si="3"/>
        <v>22.65019740313172</v>
      </c>
      <c r="J28" s="4">
        <f t="shared" si="4"/>
        <v>0.87148415460843942</v>
      </c>
      <c r="K28" s="4">
        <f t="shared" ca="1" si="5"/>
        <v>0.90122317169887556</v>
      </c>
      <c r="L28" s="4">
        <f t="shared" ca="1" si="1"/>
        <v>21.902774757080898</v>
      </c>
    </row>
    <row r="29" spans="1:12" x14ac:dyDescent="0.25">
      <c r="A29">
        <v>27</v>
      </c>
      <c r="B29">
        <v>1972</v>
      </c>
      <c r="C29">
        <v>3</v>
      </c>
      <c r="D29" s="3">
        <v>1972.16666667</v>
      </c>
      <c r="E29" s="2">
        <v>7.8819999999999997</v>
      </c>
      <c r="F29" s="2">
        <v>7.2309999999999999</v>
      </c>
      <c r="G29" s="2">
        <v>0.32496075353199999</v>
      </c>
      <c r="H29" s="4">
        <f t="shared" si="2"/>
        <v>24.255236714989437</v>
      </c>
      <c r="I29" s="4">
        <f t="shared" si="3"/>
        <v>22.836442936059758</v>
      </c>
      <c r="J29" s="4">
        <f t="shared" si="4"/>
        <v>1.0621284927298962</v>
      </c>
      <c r="K29" s="4">
        <f t="shared" ca="1" si="5"/>
        <v>1.0709367960378953</v>
      </c>
      <c r="L29" s="4">
        <f t="shared" ca="1" si="1"/>
        <v>22.64861643070406</v>
      </c>
    </row>
    <row r="30" spans="1:12" x14ac:dyDescent="0.25">
      <c r="A30">
        <v>28</v>
      </c>
      <c r="B30">
        <v>1972</v>
      </c>
      <c r="C30">
        <v>4</v>
      </c>
      <c r="D30" s="3">
        <v>1972.25</v>
      </c>
      <c r="E30" s="2">
        <v>7.6559999999999997</v>
      </c>
      <c r="F30" s="2">
        <v>7.4269999999999996</v>
      </c>
      <c r="G30" s="2">
        <v>0.32574568288900002</v>
      </c>
      <c r="H30" s="4">
        <f t="shared" si="2"/>
        <v>23.502997590328256</v>
      </c>
      <c r="I30" s="4">
        <f t="shared" si="3"/>
        <v>22.958443920534517</v>
      </c>
      <c r="J30" s="4">
        <f t="shared" si="4"/>
        <v>1.0237191018554477</v>
      </c>
      <c r="K30" s="4">
        <f t="shared" ca="1" si="5"/>
        <v>1.0630605318769595</v>
      </c>
      <c r="L30" s="4">
        <f t="shared" ca="1" si="1"/>
        <v>22.108804612312081</v>
      </c>
    </row>
    <row r="31" spans="1:12" x14ac:dyDescent="0.25">
      <c r="A31">
        <v>29</v>
      </c>
      <c r="B31">
        <v>1972</v>
      </c>
      <c r="C31">
        <v>5</v>
      </c>
      <c r="D31" s="3">
        <v>1972.33333333</v>
      </c>
      <c r="E31" s="2">
        <v>8.5679999999999996</v>
      </c>
      <c r="F31" s="2">
        <v>7.5789999999999997</v>
      </c>
      <c r="G31" s="2">
        <v>0.32653061224500002</v>
      </c>
      <c r="H31" s="4">
        <f t="shared" si="2"/>
        <v>26.239499999991796</v>
      </c>
      <c r="I31" s="4">
        <f t="shared" si="3"/>
        <v>23.09707514506001</v>
      </c>
      <c r="J31" s="4">
        <f t="shared" si="4"/>
        <v>1.1360529346333224</v>
      </c>
      <c r="K31" s="4">
        <f t="shared" ca="1" si="5"/>
        <v>1.1004517421823106</v>
      </c>
      <c r="L31" s="4">
        <f t="shared" ca="1" si="1"/>
        <v>23.844298658618261</v>
      </c>
    </row>
    <row r="32" spans="1:12" x14ac:dyDescent="0.25">
      <c r="A32">
        <v>30</v>
      </c>
      <c r="B32">
        <v>1972</v>
      </c>
      <c r="C32">
        <v>6</v>
      </c>
      <c r="D32" s="3">
        <v>1972.41666667</v>
      </c>
      <c r="E32" s="2">
        <v>8.7780000000000005</v>
      </c>
      <c r="F32" s="2">
        <v>7.5960000000000001</v>
      </c>
      <c r="G32" s="2">
        <v>0.32731554160100002</v>
      </c>
      <c r="H32" s="4">
        <f t="shared" si="2"/>
        <v>26.818158273402261</v>
      </c>
      <c r="I32" s="4">
        <f t="shared" si="3"/>
        <v>23.296292032965681</v>
      </c>
      <c r="J32" s="4">
        <f t="shared" si="4"/>
        <v>1.1511771158883535</v>
      </c>
      <c r="K32" s="4">
        <f t="shared" ca="1" si="5"/>
        <v>1.1054628432387104</v>
      </c>
      <c r="L32" s="4">
        <f t="shared" ca="1" si="1"/>
        <v>24.259665023957055</v>
      </c>
    </row>
    <row r="33" spans="1:12" x14ac:dyDescent="0.25">
      <c r="A33">
        <v>31</v>
      </c>
      <c r="B33">
        <v>1972</v>
      </c>
      <c r="C33">
        <v>7</v>
      </c>
      <c r="D33" s="3">
        <v>1972.5</v>
      </c>
      <c r="E33" s="2">
        <v>7.819</v>
      </c>
      <c r="F33" s="2">
        <v>7.5549999999999997</v>
      </c>
      <c r="G33" s="2">
        <v>0.32888540031399999</v>
      </c>
      <c r="H33" s="4">
        <f t="shared" si="2"/>
        <v>23.774238663482446</v>
      </c>
      <c r="I33" s="4">
        <f t="shared" si="3"/>
        <v>23.639469792222677</v>
      </c>
      <c r="J33" s="4">
        <f t="shared" si="4"/>
        <v>1.005701010743655</v>
      </c>
      <c r="K33" s="4">
        <f t="shared" ca="1" si="5"/>
        <v>1.0615872558127655</v>
      </c>
      <c r="L33" s="4">
        <f t="shared" ca="1" si="1"/>
        <v>22.394992529634852</v>
      </c>
    </row>
    <row r="34" spans="1:12" x14ac:dyDescent="0.25">
      <c r="A34">
        <v>32</v>
      </c>
      <c r="B34">
        <v>1972</v>
      </c>
      <c r="C34">
        <v>8</v>
      </c>
      <c r="D34" s="3">
        <v>1972.58333333</v>
      </c>
      <c r="E34" s="2">
        <v>7.7480000000000002</v>
      </c>
      <c r="F34" s="2">
        <v>7.7370000000000001</v>
      </c>
      <c r="G34" s="2">
        <v>0.32967032966999998</v>
      </c>
      <c r="H34" s="4">
        <f t="shared" si="2"/>
        <v>23.502266666690172</v>
      </c>
      <c r="I34" s="4">
        <f t="shared" si="3"/>
        <v>24.007954368512699</v>
      </c>
      <c r="J34" s="4">
        <f t="shared" si="4"/>
        <v>0.9789366601560292</v>
      </c>
      <c r="K34" s="4">
        <f t="shared" ca="1" si="5"/>
        <v>1.0433202555963756</v>
      </c>
      <c r="L34" s="4">
        <f t="shared" ca="1" si="1"/>
        <v>22.526416544319812</v>
      </c>
    </row>
    <row r="35" spans="1:12" x14ac:dyDescent="0.25">
      <c r="A35">
        <v>33</v>
      </c>
      <c r="B35">
        <v>1972</v>
      </c>
      <c r="C35">
        <v>9</v>
      </c>
      <c r="D35" s="3">
        <v>1972.66666667</v>
      </c>
      <c r="E35" s="2">
        <v>7.4530000000000003</v>
      </c>
      <c r="F35" s="2">
        <v>7.8570000000000002</v>
      </c>
      <c r="G35" s="2">
        <v>0.33045525902700001</v>
      </c>
      <c r="H35" s="4">
        <f t="shared" si="2"/>
        <v>22.553733966724522</v>
      </c>
      <c r="I35" s="4">
        <f t="shared" si="3"/>
        <v>24.364650902004971</v>
      </c>
      <c r="J35" s="4">
        <f t="shared" si="4"/>
        <v>0.92567441484944779</v>
      </c>
      <c r="K35" s="4">
        <f t="shared" ca="1" si="5"/>
        <v>0.9800385272808888</v>
      </c>
      <c r="L35" s="4">
        <f t="shared" ca="1" si="1"/>
        <v>23.013109524683408</v>
      </c>
    </row>
    <row r="36" spans="1:12" x14ac:dyDescent="0.25">
      <c r="A36">
        <v>34</v>
      </c>
      <c r="B36">
        <v>1972</v>
      </c>
      <c r="C36">
        <v>10</v>
      </c>
      <c r="D36" s="3">
        <v>1972.75</v>
      </c>
      <c r="E36" s="2">
        <v>8.3610000000000007</v>
      </c>
      <c r="F36" s="2">
        <v>8.1660000000000004</v>
      </c>
      <c r="G36" s="2">
        <v>0.33202511773900001</v>
      </c>
      <c r="H36" s="4">
        <f t="shared" si="2"/>
        <v>25.181829787264643</v>
      </c>
      <c r="I36" s="4">
        <f t="shared" si="3"/>
        <v>24.720632824842639</v>
      </c>
      <c r="J36" s="4">
        <f t="shared" si="4"/>
        <v>1.0186563574520848</v>
      </c>
      <c r="K36" s="4">
        <f t="shared" ca="1" si="5"/>
        <v>1.0004999669257164</v>
      </c>
      <c r="L36" s="4">
        <f t="shared" ca="1" si="1"/>
        <v>25.169245996721063</v>
      </c>
    </row>
    <row r="37" spans="1:12" x14ac:dyDescent="0.25">
      <c r="A37">
        <v>35</v>
      </c>
      <c r="B37">
        <v>1972</v>
      </c>
      <c r="C37">
        <v>11</v>
      </c>
      <c r="D37" s="3">
        <v>1972.83333333</v>
      </c>
      <c r="E37" s="2">
        <v>8.06</v>
      </c>
      <c r="F37" s="2">
        <v>8.2840000000000007</v>
      </c>
      <c r="G37" s="2">
        <v>0.33281004709599998</v>
      </c>
      <c r="H37" s="4">
        <f t="shared" si="2"/>
        <v>24.218018867907166</v>
      </c>
      <c r="I37" s="4">
        <f t="shared" si="3"/>
        <v>24.979035061130219</v>
      </c>
      <c r="J37" s="4">
        <f t="shared" si="4"/>
        <v>0.96953380339309958</v>
      </c>
      <c r="K37" s="4">
        <f t="shared" ca="1" si="5"/>
        <v>0.91852148869996553</v>
      </c>
      <c r="L37" s="4">
        <f t="shared" ca="1" si="1"/>
        <v>26.366306249605845</v>
      </c>
    </row>
    <row r="38" spans="1:12" x14ac:dyDescent="0.25">
      <c r="A38">
        <v>36</v>
      </c>
      <c r="B38">
        <v>1972</v>
      </c>
      <c r="C38">
        <v>12</v>
      </c>
      <c r="D38" s="3">
        <v>1972.91666667</v>
      </c>
      <c r="E38" s="2">
        <v>7.6429999999999998</v>
      </c>
      <c r="F38" s="2">
        <v>8.9429999999999996</v>
      </c>
      <c r="G38" s="2">
        <v>0.33359497645199998</v>
      </c>
      <c r="H38" s="4">
        <f t="shared" si="2"/>
        <v>22.911016470596429</v>
      </c>
      <c r="I38" s="4">
        <f t="shared" si="3"/>
        <v>25.119852283347957</v>
      </c>
      <c r="J38" s="4">
        <f t="shared" si="4"/>
        <v>0.91206812094927114</v>
      </c>
      <c r="K38" s="4">
        <f t="shared" ca="1" si="5"/>
        <v>0.88053887309178291</v>
      </c>
      <c r="L38" s="4">
        <f t="shared" ca="1" si="1"/>
        <v>26.019312912501366</v>
      </c>
    </row>
    <row r="39" spans="1:12" x14ac:dyDescent="0.25">
      <c r="A39">
        <v>37</v>
      </c>
      <c r="B39">
        <v>1973</v>
      </c>
      <c r="C39">
        <v>1</v>
      </c>
      <c r="D39" s="3">
        <v>1973</v>
      </c>
      <c r="E39" s="2">
        <v>7.843</v>
      </c>
      <c r="F39" s="2">
        <v>9.0129999999999999</v>
      </c>
      <c r="G39" s="2">
        <v>0.33437990580799998</v>
      </c>
      <c r="H39" s="4">
        <f t="shared" si="2"/>
        <v>23.455356807545215</v>
      </c>
      <c r="I39" s="4">
        <f t="shared" si="3"/>
        <v>25.259054949373922</v>
      </c>
      <c r="J39" s="4">
        <f t="shared" si="4"/>
        <v>0.92859201797360136</v>
      </c>
      <c r="K39" s="4">
        <f t="shared" ca="1" si="5"/>
        <v>0.8628101510248336</v>
      </c>
      <c r="L39" s="4">
        <f t="shared" ca="1" si="1"/>
        <v>27.184841044910375</v>
      </c>
    </row>
    <row r="40" spans="1:12" x14ac:dyDescent="0.25">
      <c r="A40">
        <v>38</v>
      </c>
      <c r="B40">
        <v>1973</v>
      </c>
      <c r="C40">
        <v>2</v>
      </c>
      <c r="D40" s="3">
        <v>1973.08333333</v>
      </c>
      <c r="E40" s="2">
        <v>7.9560000000000004</v>
      </c>
      <c r="F40" s="2">
        <v>9.0350000000000001</v>
      </c>
      <c r="G40" s="2">
        <v>0.33673469387799998</v>
      </c>
      <c r="H40" s="4">
        <f t="shared" si="2"/>
        <v>23.626909090877589</v>
      </c>
      <c r="I40" s="4">
        <f t="shared" si="3"/>
        <v>25.418028663119372</v>
      </c>
      <c r="J40" s="4">
        <f t="shared" si="4"/>
        <v>0.92953349781839567</v>
      </c>
      <c r="K40" s="4">
        <f t="shared" ca="1" si="5"/>
        <v>0.90122317169887556</v>
      </c>
      <c r="L40" s="4">
        <f t="shared" ca="1" si="1"/>
        <v>26.216490912388586</v>
      </c>
    </row>
    <row r="41" spans="1:12" x14ac:dyDescent="0.25">
      <c r="A41">
        <v>39</v>
      </c>
      <c r="B41">
        <v>1973</v>
      </c>
      <c r="C41">
        <v>3</v>
      </c>
      <c r="D41" s="3">
        <v>1973.16666667</v>
      </c>
      <c r="E41" s="2">
        <v>9.8320000000000007</v>
      </c>
      <c r="F41" s="2">
        <v>9.2110000000000003</v>
      </c>
      <c r="G41" s="2">
        <v>0.339874411303</v>
      </c>
      <c r="H41" s="4">
        <f t="shared" si="2"/>
        <v>28.928332563508924</v>
      </c>
      <c r="I41" s="4">
        <f t="shared" si="3"/>
        <v>25.493487265209865</v>
      </c>
      <c r="J41" s="4">
        <f t="shared" si="4"/>
        <v>1.1347342269249481</v>
      </c>
      <c r="K41" s="4">
        <f t="shared" ca="1" si="5"/>
        <v>1.0709367960378953</v>
      </c>
      <c r="L41" s="4">
        <f t="shared" ca="1" si="1"/>
        <v>27.012175387505586</v>
      </c>
    </row>
    <row r="42" spans="1:12" x14ac:dyDescent="0.25">
      <c r="A42">
        <v>40</v>
      </c>
      <c r="B42">
        <v>1973</v>
      </c>
      <c r="C42">
        <v>4</v>
      </c>
      <c r="D42" s="3">
        <v>1973.25</v>
      </c>
      <c r="E42" s="2">
        <v>9.3680000000000003</v>
      </c>
      <c r="F42" s="2">
        <v>8.8309999999999995</v>
      </c>
      <c r="G42" s="2">
        <v>0.34222919937200003</v>
      </c>
      <c r="H42" s="4">
        <f t="shared" si="2"/>
        <v>27.373467889912778</v>
      </c>
      <c r="I42" s="4">
        <f t="shared" si="3"/>
        <v>25.543175144360141</v>
      </c>
      <c r="J42" s="4">
        <f t="shared" si="4"/>
        <v>1.0716548641744235</v>
      </c>
      <c r="K42" s="4">
        <f t="shared" ca="1" si="5"/>
        <v>1.0630605318769595</v>
      </c>
      <c r="L42" s="4">
        <f t="shared" ca="1" si="1"/>
        <v>25.749679410618015</v>
      </c>
    </row>
    <row r="43" spans="1:12" x14ac:dyDescent="0.25">
      <c r="A43">
        <v>41</v>
      </c>
      <c r="B43">
        <v>1973</v>
      </c>
      <c r="C43">
        <v>5</v>
      </c>
      <c r="D43" s="3">
        <v>1973.33333333</v>
      </c>
      <c r="E43" s="2">
        <v>9.8450000000000006</v>
      </c>
      <c r="F43" s="2">
        <v>8.7449999999999992</v>
      </c>
      <c r="G43" s="2">
        <v>0.34458398744099999</v>
      </c>
      <c r="H43" s="4">
        <f t="shared" si="2"/>
        <v>28.570683371309212</v>
      </c>
      <c r="I43" s="4">
        <f t="shared" si="3"/>
        <v>25.539187877650221</v>
      </c>
      <c r="J43" s="4">
        <f t="shared" si="4"/>
        <v>1.1186997608609122</v>
      </c>
      <c r="K43" s="4">
        <f t="shared" ca="1" si="5"/>
        <v>1.1004517421823106</v>
      </c>
      <c r="L43" s="4">
        <f t="shared" ca="1" si="1"/>
        <v>25.962686300673727</v>
      </c>
    </row>
    <row r="44" spans="1:12" x14ac:dyDescent="0.25">
      <c r="A44">
        <v>42</v>
      </c>
      <c r="B44">
        <v>1973</v>
      </c>
      <c r="C44">
        <v>6</v>
      </c>
      <c r="D44" s="3">
        <v>1973.41666667</v>
      </c>
      <c r="E44" s="2">
        <v>9.6679999999999993</v>
      </c>
      <c r="F44" s="2">
        <v>8.57</v>
      </c>
      <c r="G44" s="2">
        <v>0.34693877551000002</v>
      </c>
      <c r="H44" s="4">
        <f t="shared" si="2"/>
        <v>27.866588235310505</v>
      </c>
      <c r="I44" s="4">
        <f t="shared" si="3"/>
        <v>25.307198098948845</v>
      </c>
      <c r="J44" s="4">
        <f t="shared" si="4"/>
        <v>1.1011328921658841</v>
      </c>
      <c r="K44" s="4">
        <f t="shared" ca="1" si="5"/>
        <v>1.1054628432387104</v>
      </c>
      <c r="L44" s="4">
        <f t="shared" ca="1" si="1"/>
        <v>25.208073166592246</v>
      </c>
    </row>
    <row r="45" spans="1:12" x14ac:dyDescent="0.25">
      <c r="A45">
        <v>43</v>
      </c>
      <c r="B45">
        <v>1973</v>
      </c>
      <c r="C45">
        <v>7</v>
      </c>
      <c r="D45" s="3">
        <v>1973.5</v>
      </c>
      <c r="E45" s="2">
        <v>9.0640000000000001</v>
      </c>
      <c r="F45" s="2">
        <v>8.6240000000000006</v>
      </c>
      <c r="G45" s="2">
        <v>0.34772370486699999</v>
      </c>
      <c r="H45" s="4">
        <f t="shared" si="2"/>
        <v>26.066672686197414</v>
      </c>
      <c r="I45" s="4">
        <f t="shared" si="3"/>
        <v>24.90780142764585</v>
      </c>
      <c r="J45" s="4">
        <f t="shared" si="4"/>
        <v>1.0465264371854717</v>
      </c>
      <c r="K45" s="4">
        <f t="shared" ca="1" si="5"/>
        <v>1.0615872558127655</v>
      </c>
      <c r="L45" s="4">
        <f t="shared" ca="1" si="1"/>
        <v>24.554432566393629</v>
      </c>
    </row>
    <row r="46" spans="1:12" x14ac:dyDescent="0.25">
      <c r="A46">
        <v>44</v>
      </c>
      <c r="B46">
        <v>1973</v>
      </c>
      <c r="C46">
        <v>8</v>
      </c>
      <c r="D46" s="3">
        <v>1973.58333333</v>
      </c>
      <c r="E46" s="2">
        <v>8.859</v>
      </c>
      <c r="F46" s="2">
        <v>8.64</v>
      </c>
      <c r="G46" s="2">
        <v>0.35400313971699998</v>
      </c>
      <c r="H46" s="4">
        <f t="shared" si="2"/>
        <v>25.025201773865994</v>
      </c>
      <c r="I46" s="4">
        <f t="shared" si="3"/>
        <v>24.465981799406357</v>
      </c>
      <c r="J46" s="4">
        <f t="shared" si="4"/>
        <v>1.02285704203676</v>
      </c>
      <c r="K46" s="4">
        <f t="shared" ca="1" si="5"/>
        <v>1.0433202555963756</v>
      </c>
      <c r="L46" s="4">
        <f t="shared" ca="1" si="1"/>
        <v>23.986117052391798</v>
      </c>
    </row>
    <row r="47" spans="1:12" x14ac:dyDescent="0.25">
      <c r="A47">
        <v>45</v>
      </c>
      <c r="B47">
        <v>1973</v>
      </c>
      <c r="C47">
        <v>9</v>
      </c>
      <c r="D47" s="3">
        <v>1973.66666667</v>
      </c>
      <c r="E47" s="2">
        <v>8.1039999999999992</v>
      </c>
      <c r="F47" s="2">
        <v>8.8390000000000004</v>
      </c>
      <c r="G47" s="2">
        <v>0.35478806907400001</v>
      </c>
      <c r="H47" s="4">
        <f t="shared" si="2"/>
        <v>22.841805309720563</v>
      </c>
      <c r="I47" s="4">
        <f t="shared" si="3"/>
        <v>23.935752310456188</v>
      </c>
      <c r="J47" s="4">
        <f t="shared" si="4"/>
        <v>0.95429652736430848</v>
      </c>
      <c r="K47" s="4">
        <f t="shared" ca="1" si="5"/>
        <v>0.9800385272808888</v>
      </c>
      <c r="L47" s="4">
        <f t="shared" ca="1" si="1"/>
        <v>23.30704831890132</v>
      </c>
    </row>
    <row r="48" spans="1:12" x14ac:dyDescent="0.25">
      <c r="A48">
        <v>46</v>
      </c>
      <c r="B48">
        <v>1973</v>
      </c>
      <c r="C48">
        <v>10</v>
      </c>
      <c r="D48" s="3">
        <v>1973.75</v>
      </c>
      <c r="E48" s="2">
        <v>9.3369999999999997</v>
      </c>
      <c r="F48" s="2">
        <v>8.8650000000000002</v>
      </c>
      <c r="G48" s="2">
        <v>0.35792778649899998</v>
      </c>
      <c r="H48" s="4">
        <f t="shared" si="2"/>
        <v>26.086267543875326</v>
      </c>
      <c r="I48" s="4">
        <f t="shared" si="3"/>
        <v>23.460279999606108</v>
      </c>
      <c r="J48" s="4">
        <f t="shared" si="4"/>
        <v>1.1119333419854029</v>
      </c>
      <c r="K48" s="4">
        <f t="shared" ca="1" si="5"/>
        <v>1.0004999669257164</v>
      </c>
      <c r="L48" s="4">
        <f t="shared" ca="1" si="1"/>
        <v>26.073231790333622</v>
      </c>
    </row>
    <row r="49" spans="1:12" x14ac:dyDescent="0.25">
      <c r="A49">
        <v>47</v>
      </c>
      <c r="B49">
        <v>1973</v>
      </c>
      <c r="C49">
        <v>11</v>
      </c>
      <c r="D49" s="3">
        <v>1973.83333333</v>
      </c>
      <c r="E49" s="2">
        <v>8.3650000000000002</v>
      </c>
      <c r="F49" s="2">
        <v>8.6349999999999998</v>
      </c>
      <c r="G49" s="2">
        <v>0.360282574568</v>
      </c>
      <c r="H49" s="4">
        <f t="shared" si="2"/>
        <v>23.217886710258266</v>
      </c>
      <c r="I49" s="4">
        <f t="shared" si="3"/>
        <v>23.104039232033998</v>
      </c>
      <c r="J49" s="4">
        <f t="shared" si="4"/>
        <v>1.0049276006277905</v>
      </c>
      <c r="K49" s="4">
        <f t="shared" ca="1" si="5"/>
        <v>0.91852148869996553</v>
      </c>
      <c r="L49" s="4">
        <f t="shared" ca="1" si="1"/>
        <v>25.277456211851757</v>
      </c>
    </row>
    <row r="50" spans="1:12" x14ac:dyDescent="0.25">
      <c r="A50">
        <v>48</v>
      </c>
      <c r="B50">
        <v>1973</v>
      </c>
      <c r="C50">
        <v>12</v>
      </c>
      <c r="D50" s="3">
        <v>1973.91666667</v>
      </c>
      <c r="E50" s="2">
        <v>6.6520000000000001</v>
      </c>
      <c r="F50" s="2">
        <v>7.7640000000000002</v>
      </c>
      <c r="G50" s="2">
        <v>0.36263736263700003</v>
      </c>
      <c r="H50" s="4">
        <f t="shared" si="2"/>
        <v>18.34339393941228</v>
      </c>
      <c r="I50" s="4">
        <f t="shared" si="3"/>
        <v>22.751049005627348</v>
      </c>
      <c r="J50" s="4">
        <f t="shared" si="4"/>
        <v>0.80626585327450806</v>
      </c>
      <c r="K50" s="4">
        <f t="shared" ca="1" si="5"/>
        <v>0.88053887309178291</v>
      </c>
      <c r="L50" s="4">
        <f t="shared" ca="1" si="1"/>
        <v>20.832009238847377</v>
      </c>
    </row>
    <row r="51" spans="1:12" x14ac:dyDescent="0.25">
      <c r="A51">
        <v>49</v>
      </c>
      <c r="B51">
        <v>1974</v>
      </c>
      <c r="C51">
        <v>1</v>
      </c>
      <c r="D51" s="3">
        <v>1974</v>
      </c>
      <c r="E51" s="2">
        <v>6.7439999999999998</v>
      </c>
      <c r="F51" s="2">
        <v>7.8019999999999996</v>
      </c>
      <c r="G51" s="2">
        <v>0.36577708006300003</v>
      </c>
      <c r="H51" s="4">
        <f t="shared" si="2"/>
        <v>18.437459227457442</v>
      </c>
      <c r="I51" s="4">
        <f t="shared" si="3"/>
        <v>22.501581993547482</v>
      </c>
      <c r="J51" s="4">
        <f t="shared" si="4"/>
        <v>0.81938502069519104</v>
      </c>
      <c r="K51" s="4">
        <f t="shared" ca="1" si="5"/>
        <v>0.8628101510248336</v>
      </c>
      <c r="L51" s="4">
        <f t="shared" ca="1" si="1"/>
        <v>21.369080098973907</v>
      </c>
    </row>
    <row r="52" spans="1:12" x14ac:dyDescent="0.25">
      <c r="A52">
        <v>50</v>
      </c>
      <c r="B52">
        <v>1974</v>
      </c>
      <c r="C52">
        <v>2</v>
      </c>
      <c r="D52" s="3">
        <v>1974.08333333</v>
      </c>
      <c r="E52" s="2">
        <v>6.6840000000000002</v>
      </c>
      <c r="F52" s="2">
        <v>7.6189999999999998</v>
      </c>
      <c r="G52" s="2">
        <v>0.37048665620100002</v>
      </c>
      <c r="H52" s="4">
        <f t="shared" si="2"/>
        <v>18.041135593217511</v>
      </c>
      <c r="I52" s="4">
        <f t="shared" si="3"/>
        <v>22.380929917360056</v>
      </c>
      <c r="J52" s="4">
        <f t="shared" si="4"/>
        <v>0.80609410153345207</v>
      </c>
      <c r="K52" s="4">
        <f t="shared" ca="1" si="5"/>
        <v>0.90122317169887556</v>
      </c>
      <c r="L52" s="4">
        <f t="shared" ca="1" si="1"/>
        <v>20.018499479111895</v>
      </c>
    </row>
    <row r="53" spans="1:12" x14ac:dyDescent="0.25">
      <c r="A53">
        <v>51</v>
      </c>
      <c r="B53">
        <v>1974</v>
      </c>
      <c r="C53">
        <v>3</v>
      </c>
      <c r="D53" s="3">
        <v>1974.16666667</v>
      </c>
      <c r="E53" s="2">
        <v>8.1750000000000007</v>
      </c>
      <c r="F53" s="2">
        <v>7.8209999999999997</v>
      </c>
      <c r="G53" s="2">
        <v>0.37519623233900001</v>
      </c>
      <c r="H53" s="4">
        <f t="shared" si="2"/>
        <v>21.78859832636503</v>
      </c>
      <c r="I53" s="4">
        <f t="shared" si="3"/>
        <v>22.212985701920907</v>
      </c>
      <c r="J53" s="4">
        <f t="shared" si="4"/>
        <v>0.98089462707756669</v>
      </c>
      <c r="K53" s="4">
        <f t="shared" ca="1" si="5"/>
        <v>1.0709367960378953</v>
      </c>
      <c r="L53" s="4">
        <f t="shared" ca="1" si="1"/>
        <v>20.345363430386826</v>
      </c>
    </row>
    <row r="54" spans="1:12" x14ac:dyDescent="0.25">
      <c r="A54">
        <v>52</v>
      </c>
      <c r="B54">
        <v>1974</v>
      </c>
      <c r="C54">
        <v>4</v>
      </c>
      <c r="D54" s="3">
        <v>1974.25</v>
      </c>
      <c r="E54" s="2">
        <v>8.7040000000000006</v>
      </c>
      <c r="F54" s="2">
        <v>8.0530000000000008</v>
      </c>
      <c r="G54" s="2">
        <v>0.37676609105199999</v>
      </c>
      <c r="H54" s="4">
        <f t="shared" si="2"/>
        <v>23.101866666654733</v>
      </c>
      <c r="I54" s="4">
        <f t="shared" si="3"/>
        <v>21.869570392183295</v>
      </c>
      <c r="J54" s="4">
        <f t="shared" si="4"/>
        <v>1.0563475300325007</v>
      </c>
      <c r="K54" s="4">
        <f t="shared" ca="1" si="5"/>
        <v>1.0630605318769595</v>
      </c>
      <c r="L54" s="4">
        <f t="shared" ca="1" si="1"/>
        <v>21.731468692441855</v>
      </c>
    </row>
    <row r="55" spans="1:12" x14ac:dyDescent="0.25">
      <c r="A55">
        <v>53</v>
      </c>
      <c r="B55">
        <v>1974</v>
      </c>
      <c r="C55">
        <v>5</v>
      </c>
      <c r="D55" s="3">
        <v>1974.33333333</v>
      </c>
      <c r="E55" s="2">
        <v>9.2669999999999995</v>
      </c>
      <c r="F55" s="2">
        <v>8.1349999999999998</v>
      </c>
      <c r="G55" s="2">
        <v>0.38147566718999998</v>
      </c>
      <c r="H55" s="4">
        <f t="shared" si="2"/>
        <v>24.292506172836507</v>
      </c>
      <c r="I55" s="4">
        <f t="shared" si="3"/>
        <v>21.43084209810187</v>
      </c>
      <c r="J55" s="4">
        <f t="shared" si="4"/>
        <v>1.1335301740190646</v>
      </c>
      <c r="K55" s="4">
        <f t="shared" ca="1" si="5"/>
        <v>1.1004517421823106</v>
      </c>
      <c r="L55" s="4">
        <f t="shared" ca="1" si="1"/>
        <v>22.075030863835913</v>
      </c>
    </row>
    <row r="56" spans="1:12" x14ac:dyDescent="0.25">
      <c r="A56">
        <v>54</v>
      </c>
      <c r="B56">
        <v>1974</v>
      </c>
      <c r="C56">
        <v>6</v>
      </c>
      <c r="D56" s="3">
        <v>1974.41666667</v>
      </c>
      <c r="E56" s="2">
        <v>9.1050000000000004</v>
      </c>
      <c r="F56" s="2">
        <v>8.3629999999999995</v>
      </c>
      <c r="G56" s="2">
        <v>0.384615384615</v>
      </c>
      <c r="H56" s="4">
        <f t="shared" si="2"/>
        <v>23.673000000023674</v>
      </c>
      <c r="I56" s="4">
        <f t="shared" si="3"/>
        <v>21.119435733103565</v>
      </c>
      <c r="J56" s="4">
        <f t="shared" si="4"/>
        <v>1.1209106293932625</v>
      </c>
      <c r="K56" s="4">
        <f t="shared" ca="1" si="5"/>
        <v>1.1054628432387104</v>
      </c>
      <c r="L56" s="4">
        <f t="shared" ca="1" si="1"/>
        <v>21.414559652378834</v>
      </c>
    </row>
    <row r="57" spans="1:12" x14ac:dyDescent="0.25">
      <c r="A57">
        <v>55</v>
      </c>
      <c r="B57">
        <v>1974</v>
      </c>
      <c r="C57">
        <v>7</v>
      </c>
      <c r="D57" s="3">
        <v>1974.5</v>
      </c>
      <c r="E57" s="2">
        <v>9.4120000000000008</v>
      </c>
      <c r="F57" s="2">
        <v>8.6940000000000008</v>
      </c>
      <c r="G57" s="2">
        <v>0.387755102041</v>
      </c>
      <c r="H57" s="4">
        <f t="shared" si="2"/>
        <v>24.273052631567452</v>
      </c>
      <c r="I57" s="4">
        <f t="shared" si="3"/>
        <v>20.977688857581125</v>
      </c>
      <c r="J57" s="4">
        <f t="shared" si="4"/>
        <v>1.1570889813629501</v>
      </c>
      <c r="K57" s="4">
        <f t="shared" ca="1" si="5"/>
        <v>1.0615872558127655</v>
      </c>
      <c r="L57" s="4">
        <f t="shared" ca="1" si="1"/>
        <v>22.864868147822364</v>
      </c>
    </row>
    <row r="58" spans="1:12" x14ac:dyDescent="0.25">
      <c r="A58">
        <v>56</v>
      </c>
      <c r="B58">
        <v>1974</v>
      </c>
      <c r="C58">
        <v>8</v>
      </c>
      <c r="D58" s="3">
        <v>1974.58333333</v>
      </c>
      <c r="E58" s="2">
        <v>9.3889999999999993</v>
      </c>
      <c r="F58" s="2">
        <v>9.3170000000000002</v>
      </c>
      <c r="G58" s="2">
        <v>0.39246467817899999</v>
      </c>
      <c r="H58" s="4">
        <f t="shared" si="2"/>
        <v>23.923171999997798</v>
      </c>
      <c r="I58" s="4">
        <f t="shared" si="3"/>
        <v>20.952199515912074</v>
      </c>
      <c r="J58" s="4">
        <f t="shared" si="4"/>
        <v>1.1417976419053011</v>
      </c>
      <c r="K58" s="4">
        <f t="shared" ca="1" si="5"/>
        <v>1.0433202555963756</v>
      </c>
      <c r="L58" s="4">
        <f t="shared" ca="1" si="1"/>
        <v>22.929845243273839</v>
      </c>
    </row>
    <row r="59" spans="1:12" x14ac:dyDescent="0.25">
      <c r="A59">
        <v>57</v>
      </c>
      <c r="B59">
        <v>1974</v>
      </c>
      <c r="C59">
        <v>9</v>
      </c>
      <c r="D59" s="3">
        <v>1974.66666667</v>
      </c>
      <c r="E59" s="2">
        <v>7.9089999999999998</v>
      </c>
      <c r="F59" s="2">
        <v>8.4390000000000001</v>
      </c>
      <c r="G59" s="2">
        <v>0.39717425431699999</v>
      </c>
      <c r="H59" s="4">
        <f t="shared" si="2"/>
        <v>19.913173913049068</v>
      </c>
      <c r="I59" s="4">
        <f t="shared" si="3"/>
        <v>20.878696640967576</v>
      </c>
      <c r="J59" s="4">
        <f t="shared" si="4"/>
        <v>0.95375560340179533</v>
      </c>
      <c r="K59" s="4">
        <f t="shared" ca="1" si="5"/>
        <v>0.9800385272808888</v>
      </c>
      <c r="L59" s="4">
        <f t="shared" ca="1" si="1"/>
        <v>20.318766414518471</v>
      </c>
    </row>
    <row r="60" spans="1:12" x14ac:dyDescent="0.25">
      <c r="A60">
        <v>58</v>
      </c>
      <c r="B60">
        <v>1974</v>
      </c>
      <c r="C60">
        <v>10</v>
      </c>
      <c r="D60" s="3">
        <v>1974.75</v>
      </c>
      <c r="E60" s="2">
        <v>8.3320000000000007</v>
      </c>
      <c r="F60" s="2">
        <v>7.9379999999999997</v>
      </c>
      <c r="G60" s="2">
        <v>0.40109890109899998</v>
      </c>
      <c r="H60" s="4">
        <f t="shared" si="2"/>
        <v>20.772931506844195</v>
      </c>
      <c r="I60" s="4">
        <f t="shared" si="3"/>
        <v>20.717222785832199</v>
      </c>
      <c r="J60" s="4">
        <f t="shared" si="4"/>
        <v>1.00268900525847</v>
      </c>
      <c r="K60" s="4">
        <f t="shared" ca="1" si="5"/>
        <v>1.0004999669257164</v>
      </c>
      <c r="L60" s="4">
        <f t="shared" ca="1" si="1"/>
        <v>20.762550918091645</v>
      </c>
    </row>
    <row r="61" spans="1:12" x14ac:dyDescent="0.25">
      <c r="A61">
        <v>59</v>
      </c>
      <c r="B61">
        <v>1974</v>
      </c>
      <c r="C61">
        <v>11</v>
      </c>
      <c r="D61" s="3">
        <v>1974.83333333</v>
      </c>
      <c r="E61" s="2">
        <v>7.2770000000000001</v>
      </c>
      <c r="F61" s="2">
        <v>7.7089999999999996</v>
      </c>
      <c r="G61" s="2">
        <v>0.404238618524</v>
      </c>
      <c r="H61" s="4">
        <f t="shared" si="2"/>
        <v>18.001743689335211</v>
      </c>
      <c r="I61" s="4">
        <f t="shared" si="3"/>
        <v>20.615708457202743</v>
      </c>
      <c r="J61" s="4">
        <f t="shared" si="4"/>
        <v>0.87320519334593805</v>
      </c>
      <c r="K61" s="4">
        <f t="shared" ca="1" si="5"/>
        <v>0.91852148869996553</v>
      </c>
      <c r="L61" s="4">
        <f t="shared" ca="1" si="1"/>
        <v>19.598609189659872</v>
      </c>
    </row>
    <row r="62" spans="1:12" x14ac:dyDescent="0.25">
      <c r="A62">
        <v>60</v>
      </c>
      <c r="B62">
        <v>1974</v>
      </c>
      <c r="C62">
        <v>12</v>
      </c>
      <c r="D62" s="3">
        <v>1974.91666667</v>
      </c>
      <c r="E62" s="2">
        <v>6.5529999999999999</v>
      </c>
      <c r="F62" s="2">
        <v>7.5609999999999999</v>
      </c>
      <c r="G62" s="2">
        <v>0.40737833595</v>
      </c>
      <c r="H62" s="4">
        <f t="shared" si="2"/>
        <v>16.085784200376057</v>
      </c>
      <c r="I62" s="4">
        <f t="shared" si="3"/>
        <v>20.575245169757345</v>
      </c>
      <c r="J62" s="4">
        <f t="shared" si="4"/>
        <v>0.78180279591612589</v>
      </c>
      <c r="K62" s="4">
        <f t="shared" ca="1" si="5"/>
        <v>0.88053887309178291</v>
      </c>
      <c r="L62" s="4">
        <f t="shared" ca="1" si="1"/>
        <v>18.26811364260957</v>
      </c>
    </row>
    <row r="63" spans="1:12" x14ac:dyDescent="0.25">
      <c r="A63">
        <v>61</v>
      </c>
      <c r="B63">
        <v>1975</v>
      </c>
      <c r="C63">
        <v>1</v>
      </c>
      <c r="D63" s="3">
        <v>1975</v>
      </c>
      <c r="E63" s="2">
        <v>7.0720000000000001</v>
      </c>
      <c r="F63" s="2">
        <v>8.0630000000000006</v>
      </c>
      <c r="G63" s="2">
        <v>0.408948194662</v>
      </c>
      <c r="H63" s="4">
        <f t="shared" si="2"/>
        <v>17.293143953955056</v>
      </c>
      <c r="I63" s="4">
        <f t="shared" si="3"/>
        <v>20.553912330650398</v>
      </c>
      <c r="J63" s="4">
        <f t="shared" si="4"/>
        <v>0.8413553427571635</v>
      </c>
      <c r="K63" s="4">
        <f t="shared" ca="1" si="5"/>
        <v>0.8628101510248336</v>
      </c>
      <c r="L63" s="4">
        <f t="shared" ca="1" si="1"/>
        <v>20.04281467181918</v>
      </c>
    </row>
    <row r="64" spans="1:12" x14ac:dyDescent="0.25">
      <c r="A64">
        <v>62</v>
      </c>
      <c r="B64">
        <v>1975</v>
      </c>
      <c r="C64">
        <v>2</v>
      </c>
      <c r="D64" s="3">
        <v>1975.08333333</v>
      </c>
      <c r="E64" s="2">
        <v>7.6539999999999999</v>
      </c>
      <c r="F64" s="2">
        <v>8.7119999999999997</v>
      </c>
      <c r="G64" s="2">
        <v>0.412087912088</v>
      </c>
      <c r="H64" s="4">
        <f t="shared" si="2"/>
        <v>18.573706666662705</v>
      </c>
      <c r="I64" s="4">
        <f t="shared" si="3"/>
        <v>20.442340246321471</v>
      </c>
      <c r="J64" s="4">
        <f t="shared" si="4"/>
        <v>0.9085900363098095</v>
      </c>
      <c r="K64" s="4">
        <f t="shared" ca="1" si="5"/>
        <v>0.90122317169887556</v>
      </c>
      <c r="L64" s="4">
        <f t="shared" ca="1" si="1"/>
        <v>20.609441978339092</v>
      </c>
    </row>
    <row r="65" spans="1:12" x14ac:dyDescent="0.25">
      <c r="A65">
        <v>63</v>
      </c>
      <c r="B65">
        <v>1975</v>
      </c>
      <c r="C65">
        <v>3</v>
      </c>
      <c r="D65" s="3">
        <v>1975.16666667</v>
      </c>
      <c r="E65" s="2">
        <v>8.0630000000000006</v>
      </c>
      <c r="F65" s="2">
        <v>7.7080000000000002</v>
      </c>
      <c r="G65" s="2">
        <v>0.41365777080100002</v>
      </c>
      <c r="H65" s="4">
        <f t="shared" si="2"/>
        <v>19.491958254251919</v>
      </c>
      <c r="I65" s="4">
        <f t="shared" si="3"/>
        <v>20.382544832665594</v>
      </c>
      <c r="J65" s="4">
        <f t="shared" si="4"/>
        <v>0.95630640895309604</v>
      </c>
      <c r="K65" s="4">
        <f t="shared" ca="1" si="5"/>
        <v>1.0709367960378953</v>
      </c>
      <c r="L65" s="4">
        <f t="shared" ca="1" si="1"/>
        <v>18.200848384671801</v>
      </c>
    </row>
    <row r="66" spans="1:12" x14ac:dyDescent="0.25">
      <c r="A66">
        <v>64</v>
      </c>
      <c r="B66">
        <v>1975</v>
      </c>
      <c r="C66">
        <v>4</v>
      </c>
      <c r="D66" s="3">
        <v>1975.25</v>
      </c>
      <c r="E66" s="2">
        <v>8.9369999999999994</v>
      </c>
      <c r="F66" s="2">
        <v>8.2420000000000009</v>
      </c>
      <c r="G66" s="2">
        <v>0.41522762951300002</v>
      </c>
      <c r="H66" s="4">
        <f t="shared" si="2"/>
        <v>21.523134215518763</v>
      </c>
      <c r="I66" s="4">
        <f t="shared" si="3"/>
        <v>20.530401703072023</v>
      </c>
      <c r="J66" s="4">
        <f t="shared" si="4"/>
        <v>1.0483542663609058</v>
      </c>
      <c r="K66" s="4">
        <f t="shared" ca="1" si="5"/>
        <v>1.0630605318769595</v>
      </c>
      <c r="L66" s="4">
        <f t="shared" ca="1" si="1"/>
        <v>20.24638632526138</v>
      </c>
    </row>
    <row r="67" spans="1:12" x14ac:dyDescent="0.25">
      <c r="A67">
        <v>65</v>
      </c>
      <c r="B67">
        <v>1975</v>
      </c>
      <c r="C67">
        <v>5</v>
      </c>
      <c r="D67" s="3">
        <v>1975.33333333</v>
      </c>
      <c r="E67" s="2">
        <v>9.7859999999999996</v>
      </c>
      <c r="F67" s="2">
        <v>8.8360000000000003</v>
      </c>
      <c r="G67" s="2">
        <v>0.41758241758199999</v>
      </c>
      <c r="H67" s="4">
        <f t="shared" si="2"/>
        <v>23.434894736865541</v>
      </c>
      <c r="I67" s="4">
        <f t="shared" si="3"/>
        <v>20.733706703403652</v>
      </c>
      <c r="J67" s="4">
        <f t="shared" si="4"/>
        <v>1.1302800349258564</v>
      </c>
      <c r="K67" s="4">
        <f t="shared" ca="1" si="5"/>
        <v>1.1004517421823106</v>
      </c>
      <c r="L67" s="4">
        <f t="shared" ref="L67:L130" ca="1" si="6">H67/K67</f>
        <v>21.295704153633945</v>
      </c>
    </row>
    <row r="68" spans="1:12" x14ac:dyDescent="0.25">
      <c r="A68">
        <v>66</v>
      </c>
      <c r="B68">
        <v>1975</v>
      </c>
      <c r="C68">
        <v>6</v>
      </c>
      <c r="D68" s="3">
        <v>1975.41666667</v>
      </c>
      <c r="E68" s="2">
        <v>9.9120000000000008</v>
      </c>
      <c r="F68" s="2">
        <v>8.9380000000000006</v>
      </c>
      <c r="G68" s="2">
        <v>0.42072213500799999</v>
      </c>
      <c r="H68" s="4">
        <f t="shared" si="2"/>
        <v>23.559492537304997</v>
      </c>
      <c r="I68" s="4">
        <f t="shared" si="3"/>
        <v>20.992995092116509</v>
      </c>
      <c r="J68" s="4">
        <f t="shared" si="4"/>
        <v>1.1222549442767356</v>
      </c>
      <c r="K68" s="4">
        <f t="shared" ca="1" si="5"/>
        <v>1.1054628432387104</v>
      </c>
      <c r="L68" s="4">
        <f t="shared" ca="1" si="6"/>
        <v>21.311880974924485</v>
      </c>
    </row>
    <row r="69" spans="1:12" x14ac:dyDescent="0.25">
      <c r="A69">
        <v>67</v>
      </c>
      <c r="B69">
        <v>1975</v>
      </c>
      <c r="C69">
        <v>7</v>
      </c>
      <c r="D69" s="3">
        <v>1975.5</v>
      </c>
      <c r="E69" s="2">
        <v>10.157</v>
      </c>
      <c r="F69" s="2">
        <v>9.3859999999999992</v>
      </c>
      <c r="G69" s="2">
        <v>0.42543171114599998</v>
      </c>
      <c r="H69" s="4">
        <f t="shared" ref="H69:H132" si="7">E69/G69</f>
        <v>23.874571955719382</v>
      </c>
      <c r="I69" s="4">
        <f t="shared" si="3"/>
        <v>21.267056673139749</v>
      </c>
      <c r="J69" s="4">
        <f t="shared" si="4"/>
        <v>1.1226081879902507</v>
      </c>
      <c r="K69" s="4">
        <f t="shared" ca="1" si="5"/>
        <v>1.0615872558127655</v>
      </c>
      <c r="L69" s="4">
        <f t="shared" ca="1" si="6"/>
        <v>22.489505054806532</v>
      </c>
    </row>
    <row r="70" spans="1:12" x14ac:dyDescent="0.25">
      <c r="A70">
        <v>68</v>
      </c>
      <c r="B70">
        <v>1975</v>
      </c>
      <c r="C70">
        <v>8</v>
      </c>
      <c r="D70" s="3">
        <v>1975.58333333</v>
      </c>
      <c r="E70" s="2">
        <v>9.2249999999999996</v>
      </c>
      <c r="F70" s="2">
        <v>9.2789999999999999</v>
      </c>
      <c r="G70" s="2">
        <v>0.42621664050199998</v>
      </c>
      <c r="H70" s="4">
        <f t="shared" si="7"/>
        <v>21.643922651951719</v>
      </c>
      <c r="I70" s="4">
        <f t="shared" si="3"/>
        <v>21.488406179106278</v>
      </c>
      <c r="J70" s="4">
        <f t="shared" si="4"/>
        <v>1.0072372269748258</v>
      </c>
      <c r="K70" s="4">
        <f t="shared" ca="1" si="5"/>
        <v>1.0433202555963756</v>
      </c>
      <c r="L70" s="4">
        <f t="shared" ca="1" si="6"/>
        <v>20.745233820443531</v>
      </c>
    </row>
    <row r="71" spans="1:12" x14ac:dyDescent="0.25">
      <c r="A71">
        <v>69</v>
      </c>
      <c r="B71">
        <v>1975</v>
      </c>
      <c r="C71">
        <v>9</v>
      </c>
      <c r="D71" s="3">
        <v>1975.66666667</v>
      </c>
      <c r="E71" s="2">
        <v>8.8960000000000008</v>
      </c>
      <c r="F71" s="2">
        <v>9.3689999999999998</v>
      </c>
      <c r="G71" s="2">
        <v>0.428571428571</v>
      </c>
      <c r="H71" s="4">
        <f t="shared" si="7"/>
        <v>20.757333333354094</v>
      </c>
      <c r="I71" s="4">
        <f t="shared" si="3"/>
        <v>21.879122482986709</v>
      </c>
      <c r="J71" s="4">
        <f t="shared" si="4"/>
        <v>0.94872787286122084</v>
      </c>
      <c r="K71" s="4">
        <f t="shared" ca="1" si="5"/>
        <v>0.9800385272808888</v>
      </c>
      <c r="L71" s="4">
        <f t="shared" ca="1" si="6"/>
        <v>21.180119715237314</v>
      </c>
    </row>
    <row r="72" spans="1:12" x14ac:dyDescent="0.25">
      <c r="A72">
        <v>70</v>
      </c>
      <c r="B72">
        <v>1975</v>
      </c>
      <c r="C72">
        <v>10</v>
      </c>
      <c r="D72" s="3">
        <v>1975.75</v>
      </c>
      <c r="E72" s="2">
        <v>10.117000000000001</v>
      </c>
      <c r="F72" s="2">
        <v>9.548</v>
      </c>
      <c r="G72" s="2">
        <v>0.430926216641</v>
      </c>
      <c r="H72" s="4">
        <f t="shared" si="7"/>
        <v>23.477336976293472</v>
      </c>
      <c r="I72" s="4">
        <f t="shared" si="3"/>
        <v>22.381204300393918</v>
      </c>
      <c r="J72" s="4">
        <f t="shared" si="4"/>
        <v>1.048975589570051</v>
      </c>
      <c r="K72" s="4">
        <f t="shared" ca="1" si="5"/>
        <v>1.0004999669257164</v>
      </c>
      <c r="L72" s="4">
        <f t="shared" ca="1" si="6"/>
        <v>23.465604949926583</v>
      </c>
    </row>
    <row r="73" spans="1:12" x14ac:dyDescent="0.25">
      <c r="A73">
        <v>71</v>
      </c>
      <c r="B73">
        <v>1975</v>
      </c>
      <c r="C73">
        <v>11</v>
      </c>
      <c r="D73" s="3">
        <v>1975.83333333</v>
      </c>
      <c r="E73" s="2">
        <v>8.7579999999999991</v>
      </c>
      <c r="F73" s="2">
        <v>9.6449999999999996</v>
      </c>
      <c r="G73" s="2">
        <v>0.43406593406600003</v>
      </c>
      <c r="H73" s="4">
        <f t="shared" si="7"/>
        <v>20.176658227845031</v>
      </c>
      <c r="I73" s="4">
        <f t="shared" ref="I73:I136" si="8">0.5*AVERAGE(H67:H78)+0.5*AVERAGE(H68:H79)</f>
        <v>22.723238587711112</v>
      </c>
      <c r="J73" s="4">
        <f t="shared" ref="J73:J136" si="9">H73/I73</f>
        <v>0.8879305716024436</v>
      </c>
      <c r="K73" s="4">
        <f t="shared" ref="K73:K136" ca="1" si="10">AVERAGEIF($C$9:$C$343,"="&amp;C73,$J$9:$J$277)</f>
        <v>0.91852148869996553</v>
      </c>
      <c r="L73" s="4">
        <f t="shared" ca="1" si="6"/>
        <v>21.966452038484345</v>
      </c>
    </row>
    <row r="74" spans="1:12" x14ac:dyDescent="0.25">
      <c r="A74">
        <v>72</v>
      </c>
      <c r="B74">
        <v>1975</v>
      </c>
      <c r="C74">
        <v>12</v>
      </c>
      <c r="D74" s="3">
        <v>1975.91666667</v>
      </c>
      <c r="E74" s="2">
        <v>8.7710000000000008</v>
      </c>
      <c r="F74" s="2">
        <v>9.8670000000000009</v>
      </c>
      <c r="G74" s="2">
        <v>0.435635792779</v>
      </c>
      <c r="H74" s="4">
        <f t="shared" si="7"/>
        <v>20.133790990974813</v>
      </c>
      <c r="I74" s="4">
        <f t="shared" si="8"/>
        <v>23.009934898835326</v>
      </c>
      <c r="J74" s="4">
        <f t="shared" si="9"/>
        <v>0.87500425705219653</v>
      </c>
      <c r="K74" s="4">
        <f t="shared" ca="1" si="10"/>
        <v>0.88053887309178291</v>
      </c>
      <c r="L74" s="4">
        <f t="shared" ca="1" si="6"/>
        <v>22.865306241711114</v>
      </c>
    </row>
    <row r="75" spans="1:12" x14ac:dyDescent="0.25">
      <c r="A75">
        <v>73</v>
      </c>
      <c r="B75">
        <v>1976</v>
      </c>
      <c r="C75">
        <v>1</v>
      </c>
      <c r="D75" s="3">
        <v>1976</v>
      </c>
      <c r="E75" s="2">
        <v>8.6509999999999998</v>
      </c>
      <c r="F75" s="2">
        <v>10.065</v>
      </c>
      <c r="G75" s="2">
        <v>0.43642072213499999</v>
      </c>
      <c r="H75" s="4">
        <f t="shared" si="7"/>
        <v>19.822615107914025</v>
      </c>
      <c r="I75" s="4">
        <f t="shared" si="8"/>
        <v>23.286368231130574</v>
      </c>
      <c r="J75" s="4">
        <f t="shared" si="9"/>
        <v>0.8512540431879797</v>
      </c>
      <c r="K75" s="4">
        <f t="shared" ca="1" si="10"/>
        <v>0.8628101510248336</v>
      </c>
      <c r="L75" s="4">
        <f t="shared" ca="1" si="6"/>
        <v>22.974480636753061</v>
      </c>
    </row>
    <row r="76" spans="1:12" x14ac:dyDescent="0.25">
      <c r="A76">
        <v>74</v>
      </c>
      <c r="B76">
        <v>1976</v>
      </c>
      <c r="C76">
        <v>2</v>
      </c>
      <c r="D76" s="3">
        <v>1976.08333333</v>
      </c>
      <c r="E76" s="2">
        <v>9.3539999999999992</v>
      </c>
      <c r="F76" s="2">
        <v>10.407999999999999</v>
      </c>
      <c r="G76" s="2">
        <v>0.43799058084800002</v>
      </c>
      <c r="H76" s="4">
        <f t="shared" si="7"/>
        <v>21.356623655900503</v>
      </c>
      <c r="I76" s="4">
        <f t="shared" si="8"/>
        <v>23.501086602019079</v>
      </c>
      <c r="J76" s="4">
        <f t="shared" si="9"/>
        <v>0.90875047684244792</v>
      </c>
      <c r="K76" s="4">
        <f t="shared" ca="1" si="10"/>
        <v>0.90122317169887556</v>
      </c>
      <c r="L76" s="4">
        <f t="shared" ca="1" si="6"/>
        <v>23.697375219105396</v>
      </c>
    </row>
    <row r="77" spans="1:12" x14ac:dyDescent="0.25">
      <c r="A77">
        <v>75</v>
      </c>
      <c r="B77">
        <v>1976</v>
      </c>
      <c r="C77">
        <v>3</v>
      </c>
      <c r="D77" s="3">
        <v>1976.16666667</v>
      </c>
      <c r="E77" s="2">
        <v>11.446</v>
      </c>
      <c r="F77" s="2">
        <v>10.414999999999999</v>
      </c>
      <c r="G77" s="2">
        <v>0.43877551020400002</v>
      </c>
      <c r="H77" s="4">
        <f t="shared" si="7"/>
        <v>26.086232558144385</v>
      </c>
      <c r="I77" s="4">
        <f t="shared" si="8"/>
        <v>23.686021731895345</v>
      </c>
      <c r="J77" s="4">
        <f t="shared" si="9"/>
        <v>1.1013344855213463</v>
      </c>
      <c r="K77" s="4">
        <f t="shared" ca="1" si="10"/>
        <v>1.0709367960378953</v>
      </c>
      <c r="L77" s="4">
        <f t="shared" ca="1" si="6"/>
        <v>24.358330626657558</v>
      </c>
    </row>
    <row r="78" spans="1:12" x14ac:dyDescent="0.25">
      <c r="A78">
        <v>76</v>
      </c>
      <c r="B78">
        <v>1976</v>
      </c>
      <c r="C78">
        <v>4</v>
      </c>
      <c r="D78" s="3">
        <v>1976.25</v>
      </c>
      <c r="E78" s="2">
        <v>11.88</v>
      </c>
      <c r="F78" s="2">
        <v>10.881</v>
      </c>
      <c r="G78" s="2">
        <v>0.44034536891699999</v>
      </c>
      <c r="H78" s="4">
        <f t="shared" si="7"/>
        <v>26.97882352939936</v>
      </c>
      <c r="I78" s="4">
        <f t="shared" si="8"/>
        <v>23.775372909474704</v>
      </c>
      <c r="J78" s="4">
        <f t="shared" si="9"/>
        <v>1.1347381861105552</v>
      </c>
      <c r="K78" s="4">
        <f t="shared" ca="1" si="10"/>
        <v>1.0630605318769595</v>
      </c>
      <c r="L78" s="4">
        <f t="shared" ca="1" si="6"/>
        <v>25.378445272316757</v>
      </c>
    </row>
    <row r="79" spans="1:12" x14ac:dyDescent="0.25">
      <c r="A79">
        <v>77</v>
      </c>
      <c r="B79">
        <v>1976</v>
      </c>
      <c r="C79">
        <v>5</v>
      </c>
      <c r="D79" s="3">
        <v>1976.33333333</v>
      </c>
      <c r="E79" s="2">
        <v>11.614000000000001</v>
      </c>
      <c r="F79" s="2">
        <v>10.807</v>
      </c>
      <c r="G79" s="2">
        <v>0.44348508634200001</v>
      </c>
      <c r="H79" s="4">
        <f t="shared" si="7"/>
        <v>26.188028318597606</v>
      </c>
      <c r="I79" s="4">
        <f t="shared" si="8"/>
        <v>23.910445217127567</v>
      </c>
      <c r="J79" s="4">
        <f t="shared" si="9"/>
        <v>1.0952547341041796</v>
      </c>
      <c r="K79" s="4">
        <f t="shared" ca="1" si="10"/>
        <v>1.1004517421823106</v>
      </c>
      <c r="L79" s="4">
        <f t="shared" ca="1" si="6"/>
        <v>23.797525429569511</v>
      </c>
    </row>
    <row r="80" spans="1:12" x14ac:dyDescent="0.25">
      <c r="A80">
        <v>78</v>
      </c>
      <c r="B80">
        <v>1976</v>
      </c>
      <c r="C80">
        <v>6</v>
      </c>
      <c r="D80" s="3">
        <v>1976.41666667</v>
      </c>
      <c r="E80" s="2">
        <v>12.343999999999999</v>
      </c>
      <c r="F80" s="2">
        <v>11.007999999999999</v>
      </c>
      <c r="G80" s="2">
        <v>0.44583987441099998</v>
      </c>
      <c r="H80" s="4">
        <f t="shared" si="7"/>
        <v>27.687070422554026</v>
      </c>
      <c r="I80" s="4">
        <f t="shared" si="8"/>
        <v>24.157459001059024</v>
      </c>
      <c r="J80" s="4">
        <f t="shared" si="9"/>
        <v>1.1461085547672984</v>
      </c>
      <c r="K80" s="4">
        <f t="shared" ca="1" si="10"/>
        <v>1.1054628432387104</v>
      </c>
      <c r="L80" s="4">
        <f t="shared" ca="1" si="6"/>
        <v>25.045681627288637</v>
      </c>
    </row>
    <row r="81" spans="1:12" x14ac:dyDescent="0.25">
      <c r="A81">
        <v>79</v>
      </c>
      <c r="B81">
        <v>1976</v>
      </c>
      <c r="C81">
        <v>7</v>
      </c>
      <c r="D81" s="3">
        <v>1976.5</v>
      </c>
      <c r="E81" s="2">
        <v>11.824</v>
      </c>
      <c r="F81" s="2">
        <v>11.06</v>
      </c>
      <c r="G81" s="2">
        <v>0.44819466248000001</v>
      </c>
      <c r="H81" s="4">
        <f t="shared" si="7"/>
        <v>26.381394045556327</v>
      </c>
      <c r="I81" s="4">
        <f t="shared" si="8"/>
        <v>24.354206494171841</v>
      </c>
      <c r="J81" s="4">
        <f t="shared" si="9"/>
        <v>1.0832376760815265</v>
      </c>
      <c r="K81" s="4">
        <f t="shared" ca="1" si="10"/>
        <v>1.0615872558127655</v>
      </c>
      <c r="L81" s="4">
        <f t="shared" ca="1" si="6"/>
        <v>24.850895582161428</v>
      </c>
    </row>
    <row r="82" spans="1:12" x14ac:dyDescent="0.25">
      <c r="A82">
        <v>80</v>
      </c>
      <c r="B82">
        <v>1976</v>
      </c>
      <c r="C82">
        <v>8</v>
      </c>
      <c r="D82" s="3">
        <v>1976.58333333</v>
      </c>
      <c r="E82" s="2">
        <v>10.944000000000001</v>
      </c>
      <c r="F82" s="2">
        <v>10.813000000000001</v>
      </c>
      <c r="G82" s="2">
        <v>0.45054945054899997</v>
      </c>
      <c r="H82" s="4">
        <f t="shared" si="7"/>
        <v>24.290341463438928</v>
      </c>
      <c r="I82" s="4">
        <f t="shared" si="8"/>
        <v>24.491316986551716</v>
      </c>
      <c r="J82" s="4">
        <f t="shared" si="9"/>
        <v>0.99179400914931837</v>
      </c>
      <c r="K82" s="4">
        <f t="shared" ca="1" si="10"/>
        <v>1.0433202555963756</v>
      </c>
      <c r="L82" s="4">
        <f t="shared" ca="1" si="6"/>
        <v>23.28176926801277</v>
      </c>
    </row>
    <row r="83" spans="1:12" x14ac:dyDescent="0.25">
      <c r="A83">
        <v>81</v>
      </c>
      <c r="B83">
        <v>1976</v>
      </c>
      <c r="C83">
        <v>9</v>
      </c>
      <c r="D83" s="3">
        <v>1976.66666667</v>
      </c>
      <c r="E83" s="2">
        <v>10.195</v>
      </c>
      <c r="F83" s="2">
        <v>10.592000000000001</v>
      </c>
      <c r="G83" s="2">
        <v>0.452119309262</v>
      </c>
      <c r="H83" s="4">
        <f t="shared" si="7"/>
        <v>22.549357638897188</v>
      </c>
      <c r="I83" s="4">
        <f t="shared" si="8"/>
        <v>24.675076642905349</v>
      </c>
      <c r="J83" s="4">
        <f t="shared" si="9"/>
        <v>0.91385157441367648</v>
      </c>
      <c r="K83" s="4">
        <f t="shared" ca="1" si="10"/>
        <v>0.9800385272808888</v>
      </c>
      <c r="L83" s="4">
        <f t="shared" ca="1" si="6"/>
        <v>23.008644059596566</v>
      </c>
    </row>
    <row r="84" spans="1:12" x14ac:dyDescent="0.25">
      <c r="A84">
        <v>82</v>
      </c>
      <c r="B84">
        <v>1976</v>
      </c>
      <c r="C84">
        <v>10</v>
      </c>
      <c r="D84" s="3">
        <v>1976.75</v>
      </c>
      <c r="E84" s="2">
        <v>10.83</v>
      </c>
      <c r="F84" s="2">
        <v>10.785</v>
      </c>
      <c r="G84" s="2">
        <v>0.45447409733100003</v>
      </c>
      <c r="H84" s="4">
        <f t="shared" si="7"/>
        <v>23.829740932655081</v>
      </c>
      <c r="I84" s="4">
        <f t="shared" si="8"/>
        <v>24.853877761806014</v>
      </c>
      <c r="J84" s="4">
        <f t="shared" si="9"/>
        <v>0.95879368044833768</v>
      </c>
      <c r="K84" s="4">
        <f t="shared" ca="1" si="10"/>
        <v>1.0004999669257164</v>
      </c>
      <c r="L84" s="4">
        <f t="shared" ca="1" si="6"/>
        <v>23.817832804010834</v>
      </c>
    </row>
    <row r="85" spans="1:12" x14ac:dyDescent="0.25">
      <c r="A85">
        <v>83</v>
      </c>
      <c r="B85">
        <v>1976</v>
      </c>
      <c r="C85">
        <v>11</v>
      </c>
      <c r="D85" s="3">
        <v>1976.83333333</v>
      </c>
      <c r="E85" s="2">
        <v>10.500999999999999</v>
      </c>
      <c r="F85" s="2">
        <v>11.175000000000001</v>
      </c>
      <c r="G85" s="2">
        <v>0.455259026688</v>
      </c>
      <c r="H85" s="4">
        <f t="shared" si="7"/>
        <v>23.065989655152052</v>
      </c>
      <c r="I85" s="4">
        <f t="shared" si="8"/>
        <v>25.005865526153919</v>
      </c>
      <c r="J85" s="4">
        <f t="shared" si="9"/>
        <v>0.92242316631780141</v>
      </c>
      <c r="K85" s="4">
        <f t="shared" ca="1" si="10"/>
        <v>0.91852148869996553</v>
      </c>
      <c r="L85" s="4">
        <f t="shared" ca="1" si="6"/>
        <v>25.112084952741419</v>
      </c>
    </row>
    <row r="86" spans="1:12" x14ac:dyDescent="0.25">
      <c r="A86">
        <v>84</v>
      </c>
      <c r="B86">
        <v>1976</v>
      </c>
      <c r="C86">
        <v>12</v>
      </c>
      <c r="D86" s="3">
        <v>1976.91666667</v>
      </c>
      <c r="E86" s="2">
        <v>10.586</v>
      </c>
      <c r="F86" s="2">
        <v>11.779</v>
      </c>
      <c r="G86" s="2">
        <v>0.4568288854</v>
      </c>
      <c r="H86" s="4">
        <f t="shared" si="7"/>
        <v>23.1727903780228</v>
      </c>
      <c r="I86" s="4">
        <f t="shared" si="8"/>
        <v>25.175093503700197</v>
      </c>
      <c r="J86" s="4">
        <f t="shared" si="9"/>
        <v>0.92046491801974439</v>
      </c>
      <c r="K86" s="4">
        <f t="shared" ca="1" si="10"/>
        <v>0.88053887309178291</v>
      </c>
      <c r="L86" s="4">
        <f t="shared" ca="1" si="6"/>
        <v>26.316601215636943</v>
      </c>
    </row>
    <row r="87" spans="1:12" x14ac:dyDescent="0.25">
      <c r="A87">
        <v>85</v>
      </c>
      <c r="B87">
        <v>1977</v>
      </c>
      <c r="C87">
        <v>1</v>
      </c>
      <c r="D87" s="3">
        <v>1977</v>
      </c>
      <c r="E87" s="2">
        <v>9.875</v>
      </c>
      <c r="F87" s="2">
        <v>11.738</v>
      </c>
      <c r="G87" s="2">
        <v>0.45918367346900002</v>
      </c>
      <c r="H87" s="4">
        <f t="shared" si="7"/>
        <v>21.505555555573714</v>
      </c>
      <c r="I87" s="4">
        <f t="shared" si="8"/>
        <v>25.29042555974555</v>
      </c>
      <c r="J87" s="4">
        <f t="shared" si="9"/>
        <v>0.85034375972715281</v>
      </c>
      <c r="K87" s="4">
        <f t="shared" ca="1" si="10"/>
        <v>0.8628101510248336</v>
      </c>
      <c r="L87" s="4">
        <f t="shared" ca="1" si="6"/>
        <v>24.92501453538733</v>
      </c>
    </row>
    <row r="88" spans="1:12" x14ac:dyDescent="0.25">
      <c r="A88">
        <v>86</v>
      </c>
      <c r="B88">
        <v>1977</v>
      </c>
      <c r="C88">
        <v>2</v>
      </c>
      <c r="D88" s="3">
        <v>1977.08333333</v>
      </c>
      <c r="E88" s="2">
        <v>10.653</v>
      </c>
      <c r="F88" s="2">
        <v>11.968</v>
      </c>
      <c r="G88" s="2">
        <v>0.46389324960799999</v>
      </c>
      <c r="H88" s="4">
        <f t="shared" si="7"/>
        <v>22.964335025357709</v>
      </c>
      <c r="I88" s="4">
        <f t="shared" si="8"/>
        <v>25.473463253925487</v>
      </c>
      <c r="J88" s="4">
        <f t="shared" si="9"/>
        <v>0.90150031020296706</v>
      </c>
      <c r="K88" s="4">
        <f t="shared" ca="1" si="10"/>
        <v>0.90122317169887556</v>
      </c>
      <c r="L88" s="4">
        <f t="shared" ca="1" si="6"/>
        <v>25.481296693768044</v>
      </c>
    </row>
    <row r="89" spans="1:12" x14ac:dyDescent="0.25">
      <c r="A89">
        <v>87</v>
      </c>
      <c r="B89">
        <v>1977</v>
      </c>
      <c r="C89">
        <v>3</v>
      </c>
      <c r="D89" s="3">
        <v>1977.16666667</v>
      </c>
      <c r="E89" s="2">
        <v>13.492000000000001</v>
      </c>
      <c r="F89" s="2">
        <v>12.289</v>
      </c>
      <c r="G89" s="2">
        <v>0.46703296703300001</v>
      </c>
      <c r="H89" s="4">
        <f t="shared" si="7"/>
        <v>28.888752941174431</v>
      </c>
      <c r="I89" s="4">
        <f t="shared" si="8"/>
        <v>25.712981050335106</v>
      </c>
      <c r="J89" s="4">
        <f t="shared" si="9"/>
        <v>1.1235085066419375</v>
      </c>
      <c r="K89" s="4">
        <f t="shared" ca="1" si="10"/>
        <v>1.0709367960378953</v>
      </c>
      <c r="L89" s="4">
        <f t="shared" ca="1" si="6"/>
        <v>26.975217443319782</v>
      </c>
    </row>
    <row r="90" spans="1:12" x14ac:dyDescent="0.25">
      <c r="A90">
        <v>88</v>
      </c>
      <c r="B90">
        <v>1977</v>
      </c>
      <c r="C90">
        <v>4</v>
      </c>
      <c r="D90" s="3">
        <v>1977.25</v>
      </c>
      <c r="E90" s="2">
        <v>13.407</v>
      </c>
      <c r="F90" s="2">
        <v>12.481999999999999</v>
      </c>
      <c r="G90" s="2">
        <v>0.47095761381500001</v>
      </c>
      <c r="H90" s="4">
        <f t="shared" si="7"/>
        <v>28.467529999985292</v>
      </c>
      <c r="I90" s="4">
        <f t="shared" si="8"/>
        <v>25.941844959671783</v>
      </c>
      <c r="J90" s="4">
        <f t="shared" si="9"/>
        <v>1.0973594994588798</v>
      </c>
      <c r="K90" s="4">
        <f t="shared" ca="1" si="10"/>
        <v>1.0630605318769595</v>
      </c>
      <c r="L90" s="4">
        <f t="shared" ca="1" si="6"/>
        <v>26.778841981577937</v>
      </c>
    </row>
    <row r="91" spans="1:12" x14ac:dyDescent="0.25">
      <c r="A91">
        <v>89</v>
      </c>
      <c r="B91">
        <v>1977</v>
      </c>
      <c r="C91">
        <v>5</v>
      </c>
      <c r="D91" s="3">
        <v>1977.33333333</v>
      </c>
      <c r="E91" s="2">
        <v>13.417</v>
      </c>
      <c r="F91" s="2">
        <v>12.427</v>
      </c>
      <c r="G91" s="2">
        <v>0.47331240188399998</v>
      </c>
      <c r="H91" s="4">
        <f t="shared" si="7"/>
        <v>28.347028192361321</v>
      </c>
      <c r="I91" s="4">
        <f t="shared" si="8"/>
        <v>26.162713640998277</v>
      </c>
      <c r="J91" s="4">
        <f t="shared" si="9"/>
        <v>1.0834896020854701</v>
      </c>
      <c r="K91" s="4">
        <f t="shared" ca="1" si="10"/>
        <v>1.1004517421823106</v>
      </c>
      <c r="L91" s="4">
        <f t="shared" ca="1" si="6"/>
        <v>25.759446876013126</v>
      </c>
    </row>
    <row r="92" spans="1:12" x14ac:dyDescent="0.25">
      <c r="A92">
        <v>90</v>
      </c>
      <c r="B92">
        <v>1977</v>
      </c>
      <c r="C92">
        <v>6</v>
      </c>
      <c r="D92" s="3">
        <v>1977.41666667</v>
      </c>
      <c r="E92" s="2">
        <v>14.098000000000001</v>
      </c>
      <c r="F92" s="2">
        <v>12.616</v>
      </c>
      <c r="G92" s="2">
        <v>0.476452119309</v>
      </c>
      <c r="H92" s="4">
        <f t="shared" si="7"/>
        <v>29.589542009900963</v>
      </c>
      <c r="I92" s="4">
        <f t="shared" si="8"/>
        <v>26.268428338272891</v>
      </c>
      <c r="J92" s="4">
        <f t="shared" si="9"/>
        <v>1.1264298582640835</v>
      </c>
      <c r="K92" s="4">
        <f t="shared" ca="1" si="10"/>
        <v>1.1054628432387104</v>
      </c>
      <c r="L92" s="4">
        <f t="shared" ca="1" si="6"/>
        <v>26.766654520211212</v>
      </c>
    </row>
    <row r="93" spans="1:12" x14ac:dyDescent="0.25">
      <c r="A93">
        <v>91</v>
      </c>
      <c r="B93">
        <v>1977</v>
      </c>
      <c r="C93">
        <v>7</v>
      </c>
      <c r="D93" s="3">
        <v>1977.5</v>
      </c>
      <c r="E93" s="2">
        <v>13.045999999999999</v>
      </c>
      <c r="F93" s="2">
        <v>12.52</v>
      </c>
      <c r="G93" s="2">
        <v>0.47880690737800002</v>
      </c>
      <c r="H93" s="4">
        <f t="shared" si="7"/>
        <v>27.246891803297803</v>
      </c>
      <c r="I93" s="4">
        <f t="shared" si="8"/>
        <v>26.291021473272671</v>
      </c>
      <c r="J93" s="4">
        <f t="shared" si="9"/>
        <v>1.0363572914425125</v>
      </c>
      <c r="K93" s="4">
        <f t="shared" ca="1" si="10"/>
        <v>1.0615872558127655</v>
      </c>
      <c r="L93" s="4">
        <f t="shared" ca="1" si="6"/>
        <v>25.66618208169541</v>
      </c>
    </row>
    <row r="94" spans="1:12" x14ac:dyDescent="0.25">
      <c r="A94">
        <v>92</v>
      </c>
      <c r="B94">
        <v>1977</v>
      </c>
      <c r="C94">
        <v>8</v>
      </c>
      <c r="D94" s="3">
        <v>1977.58333333</v>
      </c>
      <c r="E94" s="2">
        <v>13.363</v>
      </c>
      <c r="F94" s="2">
        <v>12.536</v>
      </c>
      <c r="G94" s="2">
        <v>0.480376766091</v>
      </c>
      <c r="H94" s="4">
        <f t="shared" si="7"/>
        <v>27.817748366016072</v>
      </c>
      <c r="I94" s="4">
        <f t="shared" si="8"/>
        <v>26.293631695569307</v>
      </c>
      <c r="J94" s="4">
        <f t="shared" si="9"/>
        <v>1.0579652399521362</v>
      </c>
      <c r="K94" s="4">
        <f t="shared" ca="1" si="10"/>
        <v>1.0433202555963756</v>
      </c>
      <c r="L94" s="4">
        <f t="shared" ca="1" si="6"/>
        <v>26.662712831272579</v>
      </c>
    </row>
    <row r="95" spans="1:12" x14ac:dyDescent="0.25">
      <c r="A95">
        <v>93</v>
      </c>
      <c r="B95">
        <v>1977</v>
      </c>
      <c r="C95">
        <v>9</v>
      </c>
      <c r="D95" s="3">
        <v>1977.66666667</v>
      </c>
      <c r="E95" s="2">
        <v>11.938000000000001</v>
      </c>
      <c r="F95" s="2">
        <v>12.478999999999999</v>
      </c>
      <c r="G95" s="2">
        <v>0.48194662480400002</v>
      </c>
      <c r="H95" s="4">
        <f t="shared" si="7"/>
        <v>24.770377850150926</v>
      </c>
      <c r="I95" s="4">
        <f t="shared" si="8"/>
        <v>26.33505993195207</v>
      </c>
      <c r="J95" s="4">
        <f t="shared" si="9"/>
        <v>0.94058558872301135</v>
      </c>
      <c r="K95" s="4">
        <f t="shared" ca="1" si="10"/>
        <v>0.9800385272808888</v>
      </c>
      <c r="L95" s="4">
        <f t="shared" ca="1" si="6"/>
        <v>25.274902119283205</v>
      </c>
    </row>
    <row r="96" spans="1:12" x14ac:dyDescent="0.25">
      <c r="A96">
        <v>94</v>
      </c>
      <c r="B96">
        <v>1977</v>
      </c>
      <c r="C96">
        <v>10</v>
      </c>
      <c r="D96" s="3">
        <v>1977.75</v>
      </c>
      <c r="E96" s="2">
        <v>13.103999999999999</v>
      </c>
      <c r="F96" s="2">
        <v>13.121</v>
      </c>
      <c r="G96" s="2">
        <v>0.48351648351600002</v>
      </c>
      <c r="H96" s="4">
        <f t="shared" si="7"/>
        <v>27.101454545481644</v>
      </c>
      <c r="I96" s="4">
        <f t="shared" si="8"/>
        <v>26.409159450288257</v>
      </c>
      <c r="J96" s="4">
        <f t="shared" si="9"/>
        <v>1.0262142040717555</v>
      </c>
      <c r="K96" s="4">
        <f t="shared" ca="1" si="10"/>
        <v>1.0004999669257164</v>
      </c>
      <c r="L96" s="4">
        <f t="shared" ca="1" si="6"/>
        <v>27.087911485652086</v>
      </c>
    </row>
    <row r="97" spans="1:12" x14ac:dyDescent="0.25">
      <c r="A97">
        <v>95</v>
      </c>
      <c r="B97">
        <v>1977</v>
      </c>
      <c r="C97">
        <v>11</v>
      </c>
      <c r="D97" s="3">
        <v>1977.83333333</v>
      </c>
      <c r="E97" s="2">
        <v>12.193</v>
      </c>
      <c r="F97" s="2">
        <v>12.917999999999999</v>
      </c>
      <c r="G97" s="2">
        <v>0.48587127158600002</v>
      </c>
      <c r="H97" s="4">
        <f t="shared" si="7"/>
        <v>25.095124394161299</v>
      </c>
      <c r="I97" s="4">
        <f t="shared" si="8"/>
        <v>26.561484280977268</v>
      </c>
      <c r="J97" s="4">
        <f t="shared" si="9"/>
        <v>0.94479375206203586</v>
      </c>
      <c r="K97" s="4">
        <f t="shared" ca="1" si="10"/>
        <v>0.91852148869996553</v>
      </c>
      <c r="L97" s="4">
        <f t="shared" ca="1" si="6"/>
        <v>27.321216436296794</v>
      </c>
    </row>
    <row r="98" spans="1:12" x14ac:dyDescent="0.25">
      <c r="A98">
        <v>96</v>
      </c>
      <c r="B98">
        <v>1977</v>
      </c>
      <c r="C98">
        <v>12</v>
      </c>
      <c r="D98" s="3">
        <v>1977.91666667</v>
      </c>
      <c r="E98" s="2">
        <v>11.542999999999999</v>
      </c>
      <c r="F98" s="2">
        <v>13.19</v>
      </c>
      <c r="G98" s="2">
        <v>0.48744113029800001</v>
      </c>
      <c r="H98" s="4">
        <f t="shared" si="7"/>
        <v>23.680808373604251</v>
      </c>
      <c r="I98" s="4">
        <f t="shared" si="8"/>
        <v>26.760054080634319</v>
      </c>
      <c r="J98" s="4">
        <f t="shared" si="9"/>
        <v>0.8849312599387289</v>
      </c>
      <c r="K98" s="4">
        <f t="shared" ca="1" si="10"/>
        <v>0.88053887309178291</v>
      </c>
      <c r="L98" s="4">
        <f t="shared" ca="1" si="6"/>
        <v>26.893541099957641</v>
      </c>
    </row>
    <row r="99" spans="1:12" x14ac:dyDescent="0.25">
      <c r="A99">
        <v>97</v>
      </c>
      <c r="B99">
        <v>1978</v>
      </c>
      <c r="C99">
        <v>1</v>
      </c>
      <c r="D99" s="3">
        <v>1978</v>
      </c>
      <c r="E99" s="2">
        <v>10.567</v>
      </c>
      <c r="F99" s="2">
        <v>12.457000000000001</v>
      </c>
      <c r="G99" s="2">
        <v>0.49058084772400001</v>
      </c>
      <c r="H99" s="4">
        <f t="shared" si="7"/>
        <v>21.539772799987041</v>
      </c>
      <c r="I99" s="4">
        <f t="shared" si="8"/>
        <v>26.890880233942447</v>
      </c>
      <c r="J99" s="4">
        <f t="shared" si="9"/>
        <v>0.80100660940056978</v>
      </c>
      <c r="K99" s="4">
        <f t="shared" ca="1" si="10"/>
        <v>0.8628101510248336</v>
      </c>
      <c r="L99" s="4">
        <f t="shared" ca="1" si="6"/>
        <v>24.964672442022625</v>
      </c>
    </row>
    <row r="100" spans="1:12" x14ac:dyDescent="0.25">
      <c r="A100">
        <v>98</v>
      </c>
      <c r="B100">
        <v>1978</v>
      </c>
      <c r="C100">
        <v>2</v>
      </c>
      <c r="D100" s="3">
        <v>1978.08333333</v>
      </c>
      <c r="E100" s="2">
        <v>11.352</v>
      </c>
      <c r="F100" s="2">
        <v>12.667999999999999</v>
      </c>
      <c r="G100" s="2">
        <v>0.49372056514899998</v>
      </c>
      <c r="H100" s="4">
        <f t="shared" si="7"/>
        <v>22.992763116063596</v>
      </c>
      <c r="I100" s="4">
        <f t="shared" si="8"/>
        <v>26.994119652653104</v>
      </c>
      <c r="J100" s="4">
        <f t="shared" si="9"/>
        <v>0.85176932650232817</v>
      </c>
      <c r="K100" s="4">
        <f t="shared" ca="1" si="10"/>
        <v>0.90122317169887556</v>
      </c>
      <c r="L100" s="4">
        <f t="shared" ca="1" si="6"/>
        <v>25.512840590550347</v>
      </c>
    </row>
    <row r="101" spans="1:12" x14ac:dyDescent="0.25">
      <c r="A101">
        <v>99</v>
      </c>
      <c r="B101">
        <v>1978</v>
      </c>
      <c r="C101">
        <v>3</v>
      </c>
      <c r="D101" s="3">
        <v>1978.16666667</v>
      </c>
      <c r="E101" s="2">
        <v>14.856999999999999</v>
      </c>
      <c r="F101" s="2">
        <v>13.34</v>
      </c>
      <c r="G101" s="2">
        <v>0.49764521193099998</v>
      </c>
      <c r="H101" s="4">
        <f t="shared" si="7"/>
        <v>29.854602523654879</v>
      </c>
      <c r="I101" s="4">
        <f t="shared" si="8"/>
        <v>27.06127406935115</v>
      </c>
      <c r="J101" s="4">
        <f t="shared" si="9"/>
        <v>1.1032223555751715</v>
      </c>
      <c r="K101" s="4">
        <f t="shared" ca="1" si="10"/>
        <v>1.0709367960378953</v>
      </c>
      <c r="L101" s="4">
        <f t="shared" ca="1" si="6"/>
        <v>27.877091004909751</v>
      </c>
    </row>
    <row r="102" spans="1:12" x14ac:dyDescent="0.25">
      <c r="A102">
        <v>100</v>
      </c>
      <c r="B102">
        <v>1978</v>
      </c>
      <c r="C102">
        <v>4</v>
      </c>
      <c r="D102" s="3">
        <v>1978.25</v>
      </c>
      <c r="E102" s="2">
        <v>14.686</v>
      </c>
      <c r="F102" s="2">
        <v>14.295999999999999</v>
      </c>
      <c r="G102" s="2">
        <v>0.50156985871299997</v>
      </c>
      <c r="H102" s="4">
        <f t="shared" si="7"/>
        <v>29.280068857573397</v>
      </c>
      <c r="I102" s="4">
        <f t="shared" si="8"/>
        <v>27.124092930922679</v>
      </c>
      <c r="J102" s="4">
        <f t="shared" si="9"/>
        <v>1.0794856414974456</v>
      </c>
      <c r="K102" s="4">
        <f t="shared" ca="1" si="10"/>
        <v>1.0630605318769595</v>
      </c>
      <c r="L102" s="4">
        <f t="shared" ca="1" si="6"/>
        <v>27.543181201427885</v>
      </c>
    </row>
    <row r="103" spans="1:12" x14ac:dyDescent="0.25">
      <c r="A103">
        <v>101</v>
      </c>
      <c r="B103">
        <v>1978</v>
      </c>
      <c r="C103">
        <v>5</v>
      </c>
      <c r="D103" s="3">
        <v>1978.33333333</v>
      </c>
      <c r="E103" s="2">
        <v>15.791</v>
      </c>
      <c r="F103" s="2">
        <v>14.061</v>
      </c>
      <c r="G103" s="2">
        <v>0.50627943485100002</v>
      </c>
      <c r="H103" s="4">
        <f t="shared" si="7"/>
        <v>31.190285271309413</v>
      </c>
      <c r="I103" s="4">
        <f t="shared" si="8"/>
        <v>27.23390914060429</v>
      </c>
      <c r="J103" s="4">
        <f t="shared" si="9"/>
        <v>1.1452738977088817</v>
      </c>
      <c r="K103" s="4">
        <f t="shared" ca="1" si="10"/>
        <v>1.1004517421823106</v>
      </c>
      <c r="L103" s="4">
        <f t="shared" ca="1" si="6"/>
        <v>28.343164971010747</v>
      </c>
    </row>
    <row r="104" spans="1:12" x14ac:dyDescent="0.25">
      <c r="A104">
        <v>102</v>
      </c>
      <c r="B104">
        <v>1978</v>
      </c>
      <c r="C104">
        <v>6</v>
      </c>
      <c r="D104" s="3">
        <v>1978.41666667</v>
      </c>
      <c r="E104" s="2">
        <v>16.126999999999999</v>
      </c>
      <c r="F104" s="2">
        <v>14.542999999999999</v>
      </c>
      <c r="G104" s="2">
        <v>0.51177394034500001</v>
      </c>
      <c r="H104" s="4">
        <f t="shared" si="7"/>
        <v>31.511960122722098</v>
      </c>
      <c r="I104" s="4">
        <f t="shared" si="8"/>
        <v>27.31931170135281</v>
      </c>
      <c r="J104" s="4">
        <f t="shared" si="9"/>
        <v>1.1534683035649713</v>
      </c>
      <c r="K104" s="4">
        <f t="shared" ca="1" si="10"/>
        <v>1.1054628432387104</v>
      </c>
      <c r="L104" s="4">
        <f t="shared" ca="1" si="6"/>
        <v>28.505671009620265</v>
      </c>
    </row>
    <row r="105" spans="1:12" x14ac:dyDescent="0.25">
      <c r="A105">
        <v>103</v>
      </c>
      <c r="B105">
        <v>1978</v>
      </c>
      <c r="C105">
        <v>7</v>
      </c>
      <c r="D105" s="3">
        <v>1978.5</v>
      </c>
      <c r="E105" s="2">
        <v>14.679</v>
      </c>
      <c r="F105" s="2">
        <v>14.048</v>
      </c>
      <c r="G105" s="2">
        <v>0.51569858712700001</v>
      </c>
      <c r="H105" s="4">
        <f t="shared" si="7"/>
        <v>28.464301369871766</v>
      </c>
      <c r="I105" s="4">
        <f t="shared" si="8"/>
        <v>27.477174685870473</v>
      </c>
      <c r="J105" s="4">
        <f t="shared" si="9"/>
        <v>1.0359253342196386</v>
      </c>
      <c r="K105" s="4">
        <f t="shared" ca="1" si="10"/>
        <v>1.0615872558127655</v>
      </c>
      <c r="L105" s="4">
        <f t="shared" ca="1" si="6"/>
        <v>26.812964468077674</v>
      </c>
    </row>
    <row r="106" spans="1:12" x14ac:dyDescent="0.25">
      <c r="A106">
        <v>104</v>
      </c>
      <c r="B106">
        <v>1978</v>
      </c>
      <c r="C106">
        <v>8</v>
      </c>
      <c r="D106" s="3">
        <v>1978.58333333</v>
      </c>
      <c r="E106" s="2">
        <v>15.064</v>
      </c>
      <c r="F106" s="2">
        <v>14.276999999999999</v>
      </c>
      <c r="G106" s="2">
        <v>0.51805337519600003</v>
      </c>
      <c r="H106" s="4">
        <f t="shared" si="7"/>
        <v>29.078084848497888</v>
      </c>
      <c r="I106" s="4">
        <f t="shared" si="8"/>
        <v>27.699313054947964</v>
      </c>
      <c r="J106" s="4">
        <f t="shared" si="9"/>
        <v>1.049776389429399</v>
      </c>
      <c r="K106" s="4">
        <f t="shared" ca="1" si="10"/>
        <v>1.0433202555963756</v>
      </c>
      <c r="L106" s="4">
        <f t="shared" ca="1" si="6"/>
        <v>27.870718211903661</v>
      </c>
    </row>
    <row r="107" spans="1:12" x14ac:dyDescent="0.25">
      <c r="A107">
        <v>105</v>
      </c>
      <c r="B107">
        <v>1978</v>
      </c>
      <c r="C107">
        <v>9</v>
      </c>
      <c r="D107" s="3">
        <v>1978.66666667</v>
      </c>
      <c r="E107" s="2">
        <v>13.113</v>
      </c>
      <c r="F107" s="2">
        <v>13.744999999999999</v>
      </c>
      <c r="G107" s="2">
        <v>0.52197802197800003</v>
      </c>
      <c r="H107" s="4">
        <f t="shared" si="7"/>
        <v>25.12174736842211</v>
      </c>
      <c r="I107" s="4">
        <f t="shared" si="8"/>
        <v>27.824027887743711</v>
      </c>
      <c r="J107" s="4">
        <f t="shared" si="9"/>
        <v>0.90287960714300686</v>
      </c>
      <c r="K107" s="4">
        <f t="shared" ca="1" si="10"/>
        <v>0.9800385272808888</v>
      </c>
      <c r="L107" s="4">
        <f t="shared" ca="1" si="6"/>
        <v>25.633428349110165</v>
      </c>
    </row>
    <row r="108" spans="1:12" x14ac:dyDescent="0.25">
      <c r="A108">
        <v>106</v>
      </c>
      <c r="B108">
        <v>1978</v>
      </c>
      <c r="C108">
        <v>10</v>
      </c>
      <c r="D108" s="3">
        <v>1978.75</v>
      </c>
      <c r="E108" s="2">
        <v>14.882999999999999</v>
      </c>
      <c r="F108" s="2">
        <v>14.866</v>
      </c>
      <c r="G108" s="2">
        <v>0.52668759811599997</v>
      </c>
      <c r="H108" s="4">
        <f t="shared" si="7"/>
        <v>28.257737704927131</v>
      </c>
      <c r="I108" s="4">
        <f t="shared" si="8"/>
        <v>27.857932063523052</v>
      </c>
      <c r="J108" s="4">
        <f t="shared" si="9"/>
        <v>1.014351590796202</v>
      </c>
      <c r="K108" s="4">
        <f t="shared" ca="1" si="10"/>
        <v>1.0004999669257164</v>
      </c>
      <c r="L108" s="4">
        <f t="shared" ca="1" si="6"/>
        <v>28.243616830649199</v>
      </c>
    </row>
    <row r="109" spans="1:12" x14ac:dyDescent="0.25">
      <c r="A109">
        <v>107</v>
      </c>
      <c r="B109">
        <v>1978</v>
      </c>
      <c r="C109">
        <v>11</v>
      </c>
      <c r="D109" s="3">
        <v>1978.83333333</v>
      </c>
      <c r="E109" s="2">
        <v>14.058999999999999</v>
      </c>
      <c r="F109" s="2">
        <v>14.961</v>
      </c>
      <c r="G109" s="2">
        <v>0.52904238618499999</v>
      </c>
      <c r="H109" s="4">
        <f t="shared" si="7"/>
        <v>26.574430267074536</v>
      </c>
      <c r="I109" s="4">
        <f t="shared" si="8"/>
        <v>27.793558811714625</v>
      </c>
      <c r="J109" s="4">
        <f t="shared" si="9"/>
        <v>0.95613629212081175</v>
      </c>
      <c r="K109" s="4">
        <f t="shared" ca="1" si="10"/>
        <v>0.91852148869996553</v>
      </c>
      <c r="L109" s="4">
        <f t="shared" ca="1" si="6"/>
        <v>28.931745848087672</v>
      </c>
    </row>
    <row r="110" spans="1:12" x14ac:dyDescent="0.25">
      <c r="A110">
        <v>108</v>
      </c>
      <c r="B110">
        <v>1978</v>
      </c>
      <c r="C110">
        <v>12</v>
      </c>
      <c r="D110" s="3">
        <v>1978.91666667</v>
      </c>
      <c r="E110" s="2">
        <v>12.887</v>
      </c>
      <c r="F110" s="2">
        <v>15.093</v>
      </c>
      <c r="G110" s="2">
        <v>0.53139717425400002</v>
      </c>
      <c r="H110" s="4">
        <f t="shared" si="7"/>
        <v>24.251163958655535</v>
      </c>
      <c r="I110" s="4">
        <f t="shared" si="8"/>
        <v>27.569537092348497</v>
      </c>
      <c r="J110" s="4">
        <f t="shared" si="9"/>
        <v>0.87963624044257438</v>
      </c>
      <c r="K110" s="4">
        <f t="shared" ca="1" si="10"/>
        <v>0.88053887309178291</v>
      </c>
      <c r="L110" s="4">
        <f t="shared" ca="1" si="6"/>
        <v>27.541275802513852</v>
      </c>
    </row>
    <row r="111" spans="1:12" x14ac:dyDescent="0.25">
      <c r="A111">
        <v>109</v>
      </c>
      <c r="B111">
        <v>1979</v>
      </c>
      <c r="C111">
        <v>1</v>
      </c>
      <c r="D111" s="3">
        <v>1979</v>
      </c>
      <c r="E111" s="2">
        <v>13.273</v>
      </c>
      <c r="F111" s="2">
        <v>15.02</v>
      </c>
      <c r="G111" s="2">
        <v>0.53610675039199995</v>
      </c>
      <c r="H111" s="4">
        <f t="shared" si="7"/>
        <v>24.758128843359675</v>
      </c>
      <c r="I111" s="4">
        <f t="shared" si="8"/>
        <v>27.295552943720708</v>
      </c>
      <c r="J111" s="4">
        <f t="shared" si="9"/>
        <v>0.90703891928502722</v>
      </c>
      <c r="K111" s="4">
        <f t="shared" ca="1" si="10"/>
        <v>0.8628101510248336</v>
      </c>
      <c r="L111" s="4">
        <f t="shared" ca="1" si="6"/>
        <v>28.694758416961509</v>
      </c>
    </row>
    <row r="112" spans="1:12" x14ac:dyDescent="0.25">
      <c r="A112">
        <v>110</v>
      </c>
      <c r="B112">
        <v>1979</v>
      </c>
      <c r="C112">
        <v>2</v>
      </c>
      <c r="D112" s="3">
        <v>1979.08333333</v>
      </c>
      <c r="E112" s="2">
        <v>13.617000000000001</v>
      </c>
      <c r="F112" s="2">
        <v>15.141999999999999</v>
      </c>
      <c r="G112" s="2">
        <v>0.54238618524299997</v>
      </c>
      <c r="H112" s="4">
        <f t="shared" si="7"/>
        <v>25.105727930550646</v>
      </c>
      <c r="I112" s="4">
        <f t="shared" si="8"/>
        <v>27.134120249653613</v>
      </c>
      <c r="J112" s="4">
        <f t="shared" si="9"/>
        <v>0.92524569433465009</v>
      </c>
      <c r="K112" s="4">
        <f t="shared" ca="1" si="10"/>
        <v>0.90122317169887556</v>
      </c>
      <c r="L112" s="4">
        <f t="shared" ca="1" si="6"/>
        <v>27.857392840026964</v>
      </c>
    </row>
    <row r="113" spans="1:12" x14ac:dyDescent="0.25">
      <c r="A113">
        <v>111</v>
      </c>
      <c r="B113">
        <v>1979</v>
      </c>
      <c r="C113">
        <v>3</v>
      </c>
      <c r="D113" s="3">
        <v>1979.16666667</v>
      </c>
      <c r="E113" s="2">
        <v>16.838999999999999</v>
      </c>
      <c r="F113" s="2">
        <v>15.39</v>
      </c>
      <c r="G113" s="2">
        <v>0.54788069073800005</v>
      </c>
      <c r="H113" s="4">
        <f t="shared" si="7"/>
        <v>30.734793696265733</v>
      </c>
      <c r="I113" s="4">
        <f t="shared" si="8"/>
        <v>27.033715272600706</v>
      </c>
      <c r="J113" s="4">
        <f t="shared" si="9"/>
        <v>1.1369060222150138</v>
      </c>
      <c r="K113" s="4">
        <f t="shared" ca="1" si="10"/>
        <v>1.0709367960378953</v>
      </c>
      <c r="L113" s="4">
        <f t="shared" ca="1" si="6"/>
        <v>28.69898000514512</v>
      </c>
    </row>
    <row r="114" spans="1:12" x14ac:dyDescent="0.25">
      <c r="A114">
        <v>112</v>
      </c>
      <c r="B114">
        <v>1979</v>
      </c>
      <c r="C114">
        <v>4</v>
      </c>
      <c r="D114" s="3">
        <v>1979.25</v>
      </c>
      <c r="E114" s="2">
        <v>16.189</v>
      </c>
      <c r="F114" s="2">
        <v>15.423</v>
      </c>
      <c r="G114" s="2">
        <v>0.55416012558899996</v>
      </c>
      <c r="H114" s="4">
        <f t="shared" si="7"/>
        <v>29.213577903666749</v>
      </c>
      <c r="I114" s="4">
        <f t="shared" si="8"/>
        <v>26.870191685940519</v>
      </c>
      <c r="J114" s="4">
        <f t="shared" si="9"/>
        <v>1.0872113695769567</v>
      </c>
      <c r="K114" s="4">
        <f t="shared" ca="1" si="10"/>
        <v>1.0630605318769595</v>
      </c>
      <c r="L114" s="4">
        <f t="shared" ca="1" si="6"/>
        <v>27.480634477217126</v>
      </c>
    </row>
    <row r="115" spans="1:12" x14ac:dyDescent="0.25">
      <c r="A115">
        <v>113</v>
      </c>
      <c r="B115">
        <v>1979</v>
      </c>
      <c r="C115">
        <v>5</v>
      </c>
      <c r="D115" s="3">
        <v>1979.33333333</v>
      </c>
      <c r="E115" s="2">
        <v>16.675000000000001</v>
      </c>
      <c r="F115" s="2">
        <v>15.09</v>
      </c>
      <c r="G115" s="2">
        <v>0.56122448979600004</v>
      </c>
      <c r="H115" s="4">
        <f t="shared" si="7"/>
        <v>29.711818181813861</v>
      </c>
      <c r="I115" s="4">
        <f t="shared" si="8"/>
        <v>26.602989831082475</v>
      </c>
      <c r="J115" s="4">
        <f t="shared" si="9"/>
        <v>1.1168601112307717</v>
      </c>
      <c r="K115" s="4">
        <f t="shared" ca="1" si="10"/>
        <v>1.1004517421823106</v>
      </c>
      <c r="L115" s="4">
        <f t="shared" ca="1" si="6"/>
        <v>26.999655725831492</v>
      </c>
    </row>
    <row r="116" spans="1:12" x14ac:dyDescent="0.25">
      <c r="A116">
        <v>114</v>
      </c>
      <c r="B116">
        <v>1979</v>
      </c>
      <c r="C116">
        <v>6</v>
      </c>
      <c r="D116" s="3">
        <v>1979.41666667</v>
      </c>
      <c r="E116" s="2">
        <v>15.670999999999999</v>
      </c>
      <c r="F116" s="2">
        <v>14.228999999999999</v>
      </c>
      <c r="G116" s="2">
        <v>0.56750392464699995</v>
      </c>
      <c r="H116" s="4">
        <f t="shared" si="7"/>
        <v>27.613905947430602</v>
      </c>
      <c r="I116" s="4">
        <f t="shared" si="8"/>
        <v>26.318924709505872</v>
      </c>
      <c r="J116" s="4">
        <f t="shared" si="9"/>
        <v>1.049203424996197</v>
      </c>
      <c r="K116" s="4">
        <f t="shared" ca="1" si="10"/>
        <v>1.1054628432387104</v>
      </c>
      <c r="L116" s="4">
        <f t="shared" ca="1" si="6"/>
        <v>24.979497154810961</v>
      </c>
    </row>
    <row r="117" spans="1:12" x14ac:dyDescent="0.25">
      <c r="A117">
        <v>115</v>
      </c>
      <c r="B117">
        <v>1979</v>
      </c>
      <c r="C117">
        <v>7</v>
      </c>
      <c r="D117" s="3">
        <v>1979.5</v>
      </c>
      <c r="E117" s="2">
        <v>14.795999999999999</v>
      </c>
      <c r="F117" s="2">
        <v>14.084</v>
      </c>
      <c r="G117" s="2">
        <v>0.57378335949799997</v>
      </c>
      <c r="H117" s="4">
        <f t="shared" si="7"/>
        <v>25.786735978096232</v>
      </c>
      <c r="I117" s="4">
        <f t="shared" si="8"/>
        <v>26.066862840199072</v>
      </c>
      <c r="J117" s="4">
        <f t="shared" si="9"/>
        <v>0.98925352606410155</v>
      </c>
      <c r="K117" s="4">
        <f t="shared" ca="1" si="10"/>
        <v>1.0615872558127655</v>
      </c>
      <c r="L117" s="4">
        <f t="shared" ca="1" si="6"/>
        <v>24.290736194222266</v>
      </c>
    </row>
    <row r="118" spans="1:12" x14ac:dyDescent="0.25">
      <c r="A118">
        <v>116</v>
      </c>
      <c r="B118">
        <v>1979</v>
      </c>
      <c r="C118">
        <v>8</v>
      </c>
      <c r="D118" s="3">
        <v>1979.58333333</v>
      </c>
      <c r="E118" s="2">
        <v>16.151</v>
      </c>
      <c r="F118" s="2">
        <v>15.137</v>
      </c>
      <c r="G118" s="2">
        <v>0.57927786499199996</v>
      </c>
      <c r="H118" s="4">
        <f t="shared" si="7"/>
        <v>27.881265582663083</v>
      </c>
      <c r="I118" s="4">
        <f t="shared" si="8"/>
        <v>25.818151196581798</v>
      </c>
      <c r="J118" s="4">
        <f t="shared" si="9"/>
        <v>1.0799094548007153</v>
      </c>
      <c r="K118" s="4">
        <f t="shared" ca="1" si="10"/>
        <v>1.0433202555963756</v>
      </c>
      <c r="L118" s="4">
        <f t="shared" ca="1" si="6"/>
        <v>26.723592715762795</v>
      </c>
    </row>
    <row r="119" spans="1:12" x14ac:dyDescent="0.25">
      <c r="A119">
        <v>117</v>
      </c>
      <c r="B119">
        <v>1979</v>
      </c>
      <c r="C119">
        <v>9</v>
      </c>
      <c r="D119" s="3">
        <v>1979.66666667</v>
      </c>
      <c r="E119" s="2">
        <v>14</v>
      </c>
      <c r="F119" s="2">
        <v>15.278</v>
      </c>
      <c r="G119" s="2">
        <v>0.58555729984299998</v>
      </c>
      <c r="H119" s="4">
        <f t="shared" si="7"/>
        <v>23.908847184987174</v>
      </c>
      <c r="I119" s="4">
        <f t="shared" si="8"/>
        <v>25.359444640480891</v>
      </c>
      <c r="J119" s="4">
        <f t="shared" si="9"/>
        <v>0.94279853222108223</v>
      </c>
      <c r="K119" s="4">
        <f t="shared" ca="1" si="10"/>
        <v>0.9800385272808888</v>
      </c>
      <c r="L119" s="4">
        <f t="shared" ca="1" si="6"/>
        <v>24.395823755339631</v>
      </c>
    </row>
    <row r="120" spans="1:12" x14ac:dyDescent="0.25">
      <c r="A120">
        <v>118</v>
      </c>
      <c r="B120">
        <v>1979</v>
      </c>
      <c r="C120">
        <v>10</v>
      </c>
      <c r="D120" s="3">
        <v>1979.75</v>
      </c>
      <c r="E120" s="2">
        <v>15.079000000000001</v>
      </c>
      <c r="F120" s="2">
        <v>14.518000000000001</v>
      </c>
      <c r="G120" s="2">
        <v>0.59026687598100003</v>
      </c>
      <c r="H120" s="4">
        <f t="shared" si="7"/>
        <v>25.546071808517635</v>
      </c>
      <c r="I120" s="4">
        <f t="shared" si="8"/>
        <v>24.686141931690894</v>
      </c>
      <c r="J120" s="4">
        <f t="shared" si="9"/>
        <v>1.0348345188651291</v>
      </c>
      <c r="K120" s="4">
        <f t="shared" ca="1" si="10"/>
        <v>1.0004999669257164</v>
      </c>
      <c r="L120" s="4">
        <f t="shared" ca="1" si="6"/>
        <v>25.533306000013432</v>
      </c>
    </row>
    <row r="121" spans="1:12" x14ac:dyDescent="0.25">
      <c r="A121">
        <v>119</v>
      </c>
      <c r="B121">
        <v>1979</v>
      </c>
      <c r="C121">
        <v>11</v>
      </c>
      <c r="D121" s="3">
        <v>1979.83333333</v>
      </c>
      <c r="E121" s="2">
        <v>13.627000000000001</v>
      </c>
      <c r="F121" s="2">
        <v>14.516</v>
      </c>
      <c r="G121" s="2">
        <v>0.595761381476</v>
      </c>
      <c r="H121" s="4">
        <f t="shared" si="7"/>
        <v>22.873251646891045</v>
      </c>
      <c r="I121" s="4">
        <f t="shared" si="8"/>
        <v>23.966251463727023</v>
      </c>
      <c r="J121" s="4">
        <f t="shared" si="9"/>
        <v>0.95439421060526575</v>
      </c>
      <c r="K121" s="4">
        <f t="shared" ca="1" si="10"/>
        <v>0.91852148869996553</v>
      </c>
      <c r="L121" s="4">
        <f t="shared" ca="1" si="6"/>
        <v>24.902249896477468</v>
      </c>
    </row>
    <row r="122" spans="1:12" x14ac:dyDescent="0.25">
      <c r="A122">
        <v>120</v>
      </c>
      <c r="B122">
        <v>1979</v>
      </c>
      <c r="C122">
        <v>12</v>
      </c>
      <c r="D122" s="3">
        <v>1979.91666667</v>
      </c>
      <c r="E122" s="2">
        <v>12.724</v>
      </c>
      <c r="F122" s="2">
        <v>14.71</v>
      </c>
      <c r="G122" s="2">
        <v>0.60204081632700002</v>
      </c>
      <c r="H122" s="4">
        <f t="shared" si="7"/>
        <v>21.134779661000472</v>
      </c>
      <c r="I122" s="4">
        <f t="shared" si="8"/>
        <v>23.324722883848764</v>
      </c>
      <c r="J122" s="4">
        <f t="shared" si="9"/>
        <v>0.9061106434681494</v>
      </c>
      <c r="K122" s="4">
        <f t="shared" ca="1" si="10"/>
        <v>0.88053887309178291</v>
      </c>
      <c r="L122" s="4">
        <f t="shared" ca="1" si="6"/>
        <v>24.00209724619107</v>
      </c>
    </row>
    <row r="123" spans="1:12" x14ac:dyDescent="0.25">
      <c r="A123">
        <v>121</v>
      </c>
      <c r="B123">
        <v>1980</v>
      </c>
      <c r="C123">
        <v>1</v>
      </c>
      <c r="D123" s="3">
        <v>1980</v>
      </c>
      <c r="E123" s="2">
        <v>13.327999999999999</v>
      </c>
      <c r="F123" s="2">
        <v>15.284000000000001</v>
      </c>
      <c r="G123" s="2">
        <v>0.61067503924599997</v>
      </c>
      <c r="H123" s="4">
        <f t="shared" si="7"/>
        <v>21.825028277651679</v>
      </c>
      <c r="I123" s="4">
        <f t="shared" si="8"/>
        <v>22.944646862465738</v>
      </c>
      <c r="J123" s="4">
        <f t="shared" si="9"/>
        <v>0.95120349458741937</v>
      </c>
      <c r="K123" s="4">
        <f t="shared" ca="1" si="10"/>
        <v>0.8628101510248336</v>
      </c>
      <c r="L123" s="4">
        <f t="shared" ca="1" si="6"/>
        <v>25.295284544031176</v>
      </c>
    </row>
    <row r="124" spans="1:12" x14ac:dyDescent="0.25">
      <c r="A124">
        <v>122</v>
      </c>
      <c r="B124">
        <v>1980</v>
      </c>
      <c r="C124">
        <v>2</v>
      </c>
      <c r="D124" s="3">
        <v>1980.08333333</v>
      </c>
      <c r="E124" s="2">
        <v>13.667999999999999</v>
      </c>
      <c r="F124" s="2">
        <v>14.53</v>
      </c>
      <c r="G124" s="2">
        <v>0.61930926216600002</v>
      </c>
      <c r="H124" s="4">
        <f t="shared" si="7"/>
        <v>22.069749049444088</v>
      </c>
      <c r="I124" s="4">
        <f t="shared" si="8"/>
        <v>22.553280904886243</v>
      </c>
      <c r="J124" s="4">
        <f t="shared" si="9"/>
        <v>0.97856046499481164</v>
      </c>
      <c r="K124" s="4">
        <f t="shared" ca="1" si="10"/>
        <v>0.90122317169887556</v>
      </c>
      <c r="L124" s="4">
        <f t="shared" ca="1" si="6"/>
        <v>24.488661346601752</v>
      </c>
    </row>
    <row r="125" spans="1:12" x14ac:dyDescent="0.25">
      <c r="A125">
        <v>123</v>
      </c>
      <c r="B125">
        <v>1980</v>
      </c>
      <c r="C125">
        <v>3</v>
      </c>
      <c r="D125" s="3">
        <v>1980.16666667</v>
      </c>
      <c r="E125" s="2">
        <v>14.311</v>
      </c>
      <c r="F125" s="2">
        <v>13.427</v>
      </c>
      <c r="G125" s="2">
        <v>0.62872841444299998</v>
      </c>
      <c r="H125" s="4">
        <f t="shared" si="7"/>
        <v>22.761815230950443</v>
      </c>
      <c r="I125" s="4">
        <f t="shared" si="8"/>
        <v>22.118738951331963</v>
      </c>
      <c r="J125" s="4">
        <f t="shared" si="9"/>
        <v>1.0290738220218361</v>
      </c>
      <c r="K125" s="4">
        <f t="shared" ca="1" si="10"/>
        <v>1.0709367960378953</v>
      </c>
      <c r="L125" s="4">
        <f t="shared" ca="1" si="6"/>
        <v>21.254116316818582</v>
      </c>
    </row>
    <row r="126" spans="1:12" x14ac:dyDescent="0.25">
      <c r="A126">
        <v>124</v>
      </c>
      <c r="B126">
        <v>1980</v>
      </c>
      <c r="C126">
        <v>4</v>
      </c>
      <c r="D126" s="3">
        <v>1980.25</v>
      </c>
      <c r="E126" s="2">
        <v>13.369</v>
      </c>
      <c r="F126" s="2">
        <v>12.43</v>
      </c>
      <c r="G126" s="2">
        <v>0.63579277864999995</v>
      </c>
      <c r="H126" s="4">
        <f t="shared" si="7"/>
        <v>21.027291358022097</v>
      </c>
      <c r="I126" s="4">
        <f t="shared" si="8"/>
        <v>21.813995235406537</v>
      </c>
      <c r="J126" s="4">
        <f t="shared" si="9"/>
        <v>0.96393581877621703</v>
      </c>
      <c r="K126" s="4">
        <f t="shared" ca="1" si="10"/>
        <v>1.0630605318769595</v>
      </c>
      <c r="L126" s="4">
        <f t="shared" ca="1" si="6"/>
        <v>19.779956763982124</v>
      </c>
    </row>
    <row r="127" spans="1:12" x14ac:dyDescent="0.25">
      <c r="A127">
        <v>125</v>
      </c>
      <c r="B127">
        <v>1980</v>
      </c>
      <c r="C127">
        <v>5</v>
      </c>
      <c r="D127" s="3">
        <v>1980.33333333</v>
      </c>
      <c r="E127" s="2">
        <v>13.24</v>
      </c>
      <c r="F127" s="2">
        <v>12.109</v>
      </c>
      <c r="G127" s="2">
        <v>0.64207221350099997</v>
      </c>
      <c r="H127" s="4">
        <f t="shared" si="7"/>
        <v>20.620733496325613</v>
      </c>
      <c r="I127" s="4">
        <f t="shared" si="8"/>
        <v>21.520852893023111</v>
      </c>
      <c r="J127" s="4">
        <f t="shared" si="9"/>
        <v>0.95817454813840996</v>
      </c>
      <c r="K127" s="4">
        <f t="shared" ca="1" si="10"/>
        <v>1.1004517421823106</v>
      </c>
      <c r="L127" s="4">
        <f t="shared" ca="1" si="6"/>
        <v>18.73842596262563</v>
      </c>
    </row>
    <row r="128" spans="1:12" x14ac:dyDescent="0.25">
      <c r="A128">
        <v>126</v>
      </c>
      <c r="B128">
        <v>1980</v>
      </c>
      <c r="C128">
        <v>6</v>
      </c>
      <c r="D128" s="3">
        <v>1980.41666667</v>
      </c>
      <c r="E128" s="2">
        <v>13.832000000000001</v>
      </c>
      <c r="F128" s="2">
        <v>12.837</v>
      </c>
      <c r="G128" s="2">
        <v>0.64913657770800004</v>
      </c>
      <c r="H128" s="4">
        <f t="shared" si="7"/>
        <v>21.308304715840592</v>
      </c>
      <c r="I128" s="4">
        <f t="shared" si="8"/>
        <v>21.271515643153609</v>
      </c>
      <c r="J128" s="4">
        <f t="shared" si="9"/>
        <v>1.001729499359808</v>
      </c>
      <c r="K128" s="4">
        <f t="shared" ca="1" si="10"/>
        <v>1.1054628432387104</v>
      </c>
      <c r="L128" s="4">
        <f t="shared" ca="1" si="6"/>
        <v>19.275459909093787</v>
      </c>
    </row>
    <row r="129" spans="1:12" x14ac:dyDescent="0.25">
      <c r="A129">
        <v>127</v>
      </c>
      <c r="B129">
        <v>1980</v>
      </c>
      <c r="C129">
        <v>7</v>
      </c>
      <c r="D129" s="3">
        <v>1980.5</v>
      </c>
      <c r="E129" s="2">
        <v>14.911</v>
      </c>
      <c r="F129" s="2">
        <v>13.887</v>
      </c>
      <c r="G129" s="2">
        <v>0.64913657770800004</v>
      </c>
      <c r="H129" s="4">
        <f t="shared" si="7"/>
        <v>22.970512696493568</v>
      </c>
      <c r="I129" s="4">
        <f t="shared" si="8"/>
        <v>21.053393324790033</v>
      </c>
      <c r="J129" s="4">
        <f t="shared" si="9"/>
        <v>1.0910598753430478</v>
      </c>
      <c r="K129" s="4">
        <f t="shared" ca="1" si="10"/>
        <v>1.0615872558127655</v>
      </c>
      <c r="L129" s="4">
        <f t="shared" ca="1" si="6"/>
        <v>21.637894172822406</v>
      </c>
    </row>
    <row r="130" spans="1:12" x14ac:dyDescent="0.25">
      <c r="A130">
        <v>128</v>
      </c>
      <c r="B130">
        <v>1980</v>
      </c>
      <c r="C130">
        <v>8</v>
      </c>
      <c r="D130" s="3">
        <v>1980.58333333</v>
      </c>
      <c r="E130" s="2">
        <v>13.93</v>
      </c>
      <c r="F130" s="2">
        <v>13.609</v>
      </c>
      <c r="G130" s="2">
        <v>0.65384615384599998</v>
      </c>
      <c r="H130" s="4">
        <f t="shared" si="7"/>
        <v>21.304705882357954</v>
      </c>
      <c r="I130" s="4">
        <f t="shared" si="8"/>
        <v>20.857902628980728</v>
      </c>
      <c r="J130" s="4">
        <f t="shared" si="9"/>
        <v>1.0214212934696714</v>
      </c>
      <c r="K130" s="4">
        <f t="shared" ca="1" si="10"/>
        <v>1.0433202555963756</v>
      </c>
      <c r="L130" s="4">
        <f t="shared" ca="1" si="6"/>
        <v>20.420101850874065</v>
      </c>
    </row>
    <row r="131" spans="1:12" x14ac:dyDescent="0.25">
      <c r="A131">
        <v>129</v>
      </c>
      <c r="B131">
        <v>1980</v>
      </c>
      <c r="C131">
        <v>9</v>
      </c>
      <c r="D131" s="3">
        <v>1980.66666667</v>
      </c>
      <c r="E131" s="2">
        <v>13.224</v>
      </c>
      <c r="F131" s="2">
        <v>13.624000000000001</v>
      </c>
      <c r="G131" s="2">
        <v>0.65934065934099995</v>
      </c>
      <c r="H131" s="4">
        <f t="shared" si="7"/>
        <v>20.05639999998964</v>
      </c>
      <c r="I131" s="4">
        <f t="shared" si="8"/>
        <v>20.839928739202808</v>
      </c>
      <c r="J131" s="4">
        <f t="shared" si="9"/>
        <v>0.96240252310751706</v>
      </c>
      <c r="K131" s="4">
        <f t="shared" ca="1" si="10"/>
        <v>0.9800385272808888</v>
      </c>
      <c r="L131" s="4">
        <f t="shared" ref="L131:L194" ca="1" si="11">H131/K131</f>
        <v>20.464909737412064</v>
      </c>
    </row>
    <row r="132" spans="1:12" x14ac:dyDescent="0.25">
      <c r="A132">
        <v>130</v>
      </c>
      <c r="B132">
        <v>1980</v>
      </c>
      <c r="C132">
        <v>10</v>
      </c>
      <c r="D132" s="3">
        <v>1980.75</v>
      </c>
      <c r="E132" s="2">
        <v>14.7</v>
      </c>
      <c r="F132" s="2">
        <v>14.313000000000001</v>
      </c>
      <c r="G132" s="2">
        <v>0.66562009419199997</v>
      </c>
      <c r="H132" s="4">
        <f t="shared" si="7"/>
        <v>22.08466981130492</v>
      </c>
      <c r="I132" s="4">
        <f t="shared" si="8"/>
        <v>20.963258528086406</v>
      </c>
      <c r="J132" s="4">
        <f t="shared" si="9"/>
        <v>1.0534941303002134</v>
      </c>
      <c r="K132" s="4">
        <f t="shared" ca="1" si="10"/>
        <v>1.0004999669257164</v>
      </c>
      <c r="L132" s="4">
        <f t="shared" ca="1" si="11"/>
        <v>22.073633724512284</v>
      </c>
    </row>
    <row r="133" spans="1:12" x14ac:dyDescent="0.25">
      <c r="A133">
        <v>131</v>
      </c>
      <c r="B133">
        <v>1980</v>
      </c>
      <c r="C133">
        <v>11</v>
      </c>
      <c r="D133" s="3">
        <v>1980.83333333</v>
      </c>
      <c r="E133" s="2">
        <v>12.952</v>
      </c>
      <c r="F133" s="2">
        <v>14.445</v>
      </c>
      <c r="G133" s="2">
        <v>0.67111459968599996</v>
      </c>
      <c r="H133" s="4">
        <f t="shared" ref="H133:H196" si="12">E133/G133</f>
        <v>19.299237426901399</v>
      </c>
      <c r="I133" s="4">
        <f t="shared" si="8"/>
        <v>21.072830692733639</v>
      </c>
      <c r="J133" s="4">
        <f t="shared" si="9"/>
        <v>0.91583507257789465</v>
      </c>
      <c r="K133" s="4">
        <f t="shared" ca="1" si="10"/>
        <v>0.91852148869996553</v>
      </c>
      <c r="L133" s="4">
        <f t="shared" ca="1" si="11"/>
        <v>21.011198610297818</v>
      </c>
    </row>
    <row r="134" spans="1:12" x14ac:dyDescent="0.25">
      <c r="A134">
        <v>132</v>
      </c>
      <c r="B134">
        <v>1980</v>
      </c>
      <c r="C134">
        <v>12</v>
      </c>
      <c r="D134" s="3">
        <v>1980.91666667</v>
      </c>
      <c r="E134" s="2">
        <v>12.683999999999999</v>
      </c>
      <c r="F134" s="2">
        <v>13.917</v>
      </c>
      <c r="G134" s="2">
        <v>0.67739403453699998</v>
      </c>
      <c r="H134" s="4">
        <f t="shared" si="12"/>
        <v>18.724699884122149</v>
      </c>
      <c r="I134" s="4">
        <f t="shared" si="8"/>
        <v>21.185135336026583</v>
      </c>
      <c r="J134" s="4">
        <f t="shared" si="9"/>
        <v>0.88386029105415642</v>
      </c>
      <c r="K134" s="4">
        <f t="shared" ca="1" si="10"/>
        <v>0.88053887309178291</v>
      </c>
      <c r="L134" s="4">
        <f t="shared" ca="1" si="11"/>
        <v>21.265046276009645</v>
      </c>
    </row>
    <row r="135" spans="1:12" x14ac:dyDescent="0.25">
      <c r="A135">
        <v>133</v>
      </c>
      <c r="B135">
        <v>1981</v>
      </c>
      <c r="C135">
        <v>1</v>
      </c>
      <c r="D135" s="3">
        <v>1981</v>
      </c>
      <c r="E135" s="2">
        <v>12.975</v>
      </c>
      <c r="F135" s="2">
        <v>14.973000000000001</v>
      </c>
      <c r="G135" s="2">
        <v>0.68288854003099997</v>
      </c>
      <c r="H135" s="4">
        <f t="shared" si="12"/>
        <v>19.000172413804155</v>
      </c>
      <c r="I135" s="4">
        <f t="shared" si="8"/>
        <v>21.245316184228116</v>
      </c>
      <c r="J135" s="4">
        <f t="shared" si="9"/>
        <v>0.89432288270246174</v>
      </c>
      <c r="K135" s="4">
        <f t="shared" ca="1" si="10"/>
        <v>0.8628101510248336</v>
      </c>
      <c r="L135" s="4">
        <f t="shared" ca="1" si="11"/>
        <v>22.021266661311323</v>
      </c>
    </row>
    <row r="136" spans="1:12" x14ac:dyDescent="0.25">
      <c r="A136">
        <v>134</v>
      </c>
      <c r="B136">
        <v>1981</v>
      </c>
      <c r="C136">
        <v>2</v>
      </c>
      <c r="D136" s="3">
        <v>1981.08333333</v>
      </c>
      <c r="E136" s="2">
        <v>13.939</v>
      </c>
      <c r="F136" s="2">
        <v>15.512</v>
      </c>
      <c r="G136" s="2">
        <v>0.68995290423900002</v>
      </c>
      <c r="H136" s="4">
        <f t="shared" si="12"/>
        <v>20.202828213868237</v>
      </c>
      <c r="I136" s="4">
        <f t="shared" si="8"/>
        <v>21.321891193009336</v>
      </c>
      <c r="J136" s="4">
        <f t="shared" si="9"/>
        <v>0.94751577292036848</v>
      </c>
      <c r="K136" s="4">
        <f t="shared" ca="1" si="10"/>
        <v>0.90122317169887556</v>
      </c>
      <c r="L136" s="4">
        <f t="shared" ca="1" si="11"/>
        <v>22.417120252006324</v>
      </c>
    </row>
    <row r="137" spans="1:12" x14ac:dyDescent="0.25">
      <c r="A137">
        <v>135</v>
      </c>
      <c r="B137">
        <v>1981</v>
      </c>
      <c r="C137">
        <v>3</v>
      </c>
      <c r="D137" s="3">
        <v>1981.16666667</v>
      </c>
      <c r="E137" s="2">
        <v>16.809000000000001</v>
      </c>
      <c r="F137" s="2">
        <v>15.705</v>
      </c>
      <c r="G137" s="2">
        <v>0.69466248037699996</v>
      </c>
      <c r="H137" s="4">
        <f t="shared" si="12"/>
        <v>24.197362711856261</v>
      </c>
      <c r="I137" s="4">
        <f t="shared" ref="I137:I200" si="13">0.5*AVERAGE(H131:H142)+0.5*AVERAGE(H132:H143)</f>
        <v>21.454407391674231</v>
      </c>
      <c r="J137" s="4">
        <f t="shared" ref="J137:J200" si="14">H137/I137</f>
        <v>1.1278504351160259</v>
      </c>
      <c r="K137" s="4">
        <f t="shared" ref="K137:K200" ca="1" si="15">AVERAGEIF($C$9:$C$343,"="&amp;C137,$J$9:$J$277)</f>
        <v>1.0709367960378953</v>
      </c>
      <c r="L137" s="4">
        <f t="shared" ca="1" si="11"/>
        <v>22.59457589035911</v>
      </c>
    </row>
    <row r="138" spans="1:12" x14ac:dyDescent="0.25">
      <c r="A138">
        <v>136</v>
      </c>
      <c r="B138">
        <v>1981</v>
      </c>
      <c r="C138">
        <v>4</v>
      </c>
      <c r="D138" s="3">
        <v>1981.25</v>
      </c>
      <c r="E138" s="2">
        <v>15.772</v>
      </c>
      <c r="F138" s="2">
        <v>14.739000000000001</v>
      </c>
      <c r="G138" s="2">
        <v>0.69937205651500001</v>
      </c>
      <c r="H138" s="4">
        <f t="shared" si="12"/>
        <v>22.551658810322692</v>
      </c>
      <c r="I138" s="4">
        <f t="shared" si="13"/>
        <v>21.434386583331808</v>
      </c>
      <c r="J138" s="4">
        <f t="shared" si="14"/>
        <v>1.0521252251678486</v>
      </c>
      <c r="K138" s="4">
        <f t="shared" ca="1" si="15"/>
        <v>1.0630605318769595</v>
      </c>
      <c r="L138" s="4">
        <f t="shared" ca="1" si="11"/>
        <v>21.213899052864903</v>
      </c>
    </row>
    <row r="139" spans="1:12" x14ac:dyDescent="0.25">
      <c r="A139">
        <v>137</v>
      </c>
      <c r="B139">
        <v>1981</v>
      </c>
      <c r="C139">
        <v>5</v>
      </c>
      <c r="D139" s="3">
        <v>1981.33333333</v>
      </c>
      <c r="E139" s="2">
        <v>15.314</v>
      </c>
      <c r="F139" s="2">
        <v>14.359</v>
      </c>
      <c r="G139" s="2">
        <v>0.704866562009</v>
      </c>
      <c r="H139" s="4">
        <f t="shared" si="12"/>
        <v>21.726097995558575</v>
      </c>
      <c r="I139" s="4">
        <f t="shared" si="13"/>
        <v>21.328337067284494</v>
      </c>
      <c r="J139" s="4">
        <f t="shared" si="14"/>
        <v>1.0186494112044115</v>
      </c>
      <c r="K139" s="4">
        <f t="shared" ca="1" si="15"/>
        <v>1.1004517421823106</v>
      </c>
      <c r="L139" s="4">
        <f t="shared" ca="1" si="11"/>
        <v>19.742890272019977</v>
      </c>
    </row>
    <row r="140" spans="1:12" x14ac:dyDescent="0.25">
      <c r="A140">
        <v>138</v>
      </c>
      <c r="B140">
        <v>1981</v>
      </c>
      <c r="C140">
        <v>6</v>
      </c>
      <c r="D140" s="3">
        <v>1981.41666667</v>
      </c>
      <c r="E140" s="2">
        <v>16.283999999999999</v>
      </c>
      <c r="F140" s="2">
        <v>14.651</v>
      </c>
      <c r="G140" s="2">
        <v>0.71114599686000002</v>
      </c>
      <c r="H140" s="4">
        <f t="shared" si="12"/>
        <v>22.898251655638237</v>
      </c>
      <c r="I140" s="4">
        <f t="shared" si="13"/>
        <v>21.272207879292736</v>
      </c>
      <c r="J140" s="4">
        <f t="shared" si="14"/>
        <v>1.0764398216476796</v>
      </c>
      <c r="K140" s="4">
        <f t="shared" ca="1" si="15"/>
        <v>1.1054628432387104</v>
      </c>
      <c r="L140" s="4">
        <f t="shared" ca="1" si="11"/>
        <v>20.713723483054832</v>
      </c>
    </row>
    <row r="141" spans="1:12" x14ac:dyDescent="0.25">
      <c r="A141">
        <v>139</v>
      </c>
      <c r="B141">
        <v>1981</v>
      </c>
      <c r="C141">
        <v>7</v>
      </c>
      <c r="D141" s="3">
        <v>1981.5</v>
      </c>
      <c r="E141" s="2">
        <v>16.411000000000001</v>
      </c>
      <c r="F141" s="2">
        <v>15.186999999999999</v>
      </c>
      <c r="G141" s="2">
        <v>0.71899529042400001</v>
      </c>
      <c r="H141" s="4">
        <f t="shared" si="12"/>
        <v>22.824906113532734</v>
      </c>
      <c r="I141" s="4">
        <f t="shared" si="13"/>
        <v>21.153400939658809</v>
      </c>
      <c r="J141" s="4">
        <f t="shared" si="14"/>
        <v>1.0790182712766605</v>
      </c>
      <c r="K141" s="4">
        <f t="shared" ca="1" si="15"/>
        <v>1.0615872558127655</v>
      </c>
      <c r="L141" s="4">
        <f t="shared" ca="1" si="11"/>
        <v>21.500734855805781</v>
      </c>
    </row>
    <row r="142" spans="1:12" x14ac:dyDescent="0.25">
      <c r="A142">
        <v>140</v>
      </c>
      <c r="B142">
        <v>1981</v>
      </c>
      <c r="C142">
        <v>8</v>
      </c>
      <c r="D142" s="3">
        <v>1981.58333333</v>
      </c>
      <c r="E142" s="2">
        <v>16.872</v>
      </c>
      <c r="F142" s="2">
        <v>16.349</v>
      </c>
      <c r="G142" s="2">
        <v>0.724489795918</v>
      </c>
      <c r="H142" s="4">
        <f t="shared" si="12"/>
        <v>23.288112676068145</v>
      </c>
      <c r="I142" s="4">
        <f t="shared" si="13"/>
        <v>21.007575270362352</v>
      </c>
      <c r="J142" s="4">
        <f t="shared" si="14"/>
        <v>1.1085578595509398</v>
      </c>
      <c r="K142" s="4">
        <f t="shared" ca="1" si="15"/>
        <v>1.0433202555963756</v>
      </c>
      <c r="L142" s="4">
        <f t="shared" ca="1" si="11"/>
        <v>22.321154555516948</v>
      </c>
    </row>
    <row r="143" spans="1:12" x14ac:dyDescent="0.25">
      <c r="A143">
        <v>141</v>
      </c>
      <c r="B143">
        <v>1981</v>
      </c>
      <c r="C143">
        <v>9</v>
      </c>
      <c r="D143" s="3">
        <v>1981.66666667</v>
      </c>
      <c r="E143" s="2">
        <v>15.548</v>
      </c>
      <c r="F143" s="2">
        <v>15.948</v>
      </c>
      <c r="G143" s="2">
        <v>0.73155416012600005</v>
      </c>
      <c r="H143" s="4">
        <f t="shared" si="12"/>
        <v>21.253381974236977</v>
      </c>
      <c r="I143" s="4">
        <f t="shared" si="13"/>
        <v>20.932012686146614</v>
      </c>
      <c r="J143" s="4">
        <f t="shared" si="14"/>
        <v>1.0153530046493358</v>
      </c>
      <c r="K143" s="4">
        <f t="shared" ca="1" si="15"/>
        <v>0.9800385272808888</v>
      </c>
      <c r="L143" s="4">
        <f t="shared" ca="1" si="11"/>
        <v>21.686271899130702</v>
      </c>
    </row>
    <row r="144" spans="1:12" x14ac:dyDescent="0.25">
      <c r="A144">
        <v>142</v>
      </c>
      <c r="B144">
        <v>1981</v>
      </c>
      <c r="C144">
        <v>10</v>
      </c>
      <c r="D144" s="3">
        <v>1981.75</v>
      </c>
      <c r="E144" s="2">
        <v>14.961</v>
      </c>
      <c r="F144" s="2">
        <v>14.901999999999999</v>
      </c>
      <c r="G144" s="2">
        <v>0.73312401883800005</v>
      </c>
      <c r="H144" s="4">
        <f t="shared" si="12"/>
        <v>20.407188436839313</v>
      </c>
      <c r="I144" s="4">
        <f t="shared" si="13"/>
        <v>20.907712343253429</v>
      </c>
      <c r="J144" s="4">
        <f t="shared" si="14"/>
        <v>0.97606032175128776</v>
      </c>
      <c r="K144" s="4">
        <f t="shared" ca="1" si="15"/>
        <v>1.0004999669257164</v>
      </c>
      <c r="L144" s="4">
        <f t="shared" ca="1" si="11"/>
        <v>20.39699061614709</v>
      </c>
    </row>
    <row r="145" spans="1:12" x14ac:dyDescent="0.25">
      <c r="A145">
        <v>143</v>
      </c>
      <c r="B145">
        <v>1981</v>
      </c>
      <c r="C145">
        <v>11</v>
      </c>
      <c r="D145" s="3">
        <v>1981.83333333</v>
      </c>
      <c r="E145" s="2">
        <v>13.555999999999999</v>
      </c>
      <c r="F145" s="2">
        <v>14.837999999999999</v>
      </c>
      <c r="G145" s="2">
        <v>0.73547880690699996</v>
      </c>
      <c r="H145" s="4">
        <f t="shared" si="12"/>
        <v>18.431530416231467</v>
      </c>
      <c r="I145" s="4">
        <f t="shared" si="13"/>
        <v>20.989211993838609</v>
      </c>
      <c r="J145" s="4">
        <f t="shared" si="14"/>
        <v>0.878143039464371</v>
      </c>
      <c r="K145" s="4">
        <f t="shared" ca="1" si="15"/>
        <v>0.91852148869996553</v>
      </c>
      <c r="L145" s="4">
        <f t="shared" ca="1" si="11"/>
        <v>20.066520645389186</v>
      </c>
    </row>
    <row r="146" spans="1:12" x14ac:dyDescent="0.25">
      <c r="A146">
        <v>144</v>
      </c>
      <c r="B146">
        <v>1981</v>
      </c>
      <c r="C146">
        <v>12</v>
      </c>
      <c r="D146" s="3">
        <v>1981.91666667</v>
      </c>
      <c r="E146" s="2">
        <v>13.462</v>
      </c>
      <c r="F146" s="2">
        <v>14.984</v>
      </c>
      <c r="G146" s="2">
        <v>0.73783359497599998</v>
      </c>
      <c r="H146" s="4">
        <f t="shared" si="12"/>
        <v>18.245306382989902</v>
      </c>
      <c r="I146" s="4">
        <f t="shared" si="13"/>
        <v>21.020402393508366</v>
      </c>
      <c r="J146" s="4">
        <f t="shared" si="14"/>
        <v>0.86798083316542585</v>
      </c>
      <c r="K146" s="4">
        <f t="shared" ca="1" si="15"/>
        <v>0.88053887309178291</v>
      </c>
      <c r="L146" s="4">
        <f t="shared" ca="1" si="11"/>
        <v>20.7206143198724</v>
      </c>
    </row>
    <row r="147" spans="1:12" x14ac:dyDescent="0.25">
      <c r="A147">
        <v>145</v>
      </c>
      <c r="B147">
        <v>1982</v>
      </c>
      <c r="C147">
        <v>1</v>
      </c>
      <c r="D147" s="3">
        <v>1982</v>
      </c>
      <c r="E147" s="2">
        <v>12.308</v>
      </c>
      <c r="F147" s="2">
        <v>14.553000000000001</v>
      </c>
      <c r="G147" s="2">
        <v>0.74018838304599999</v>
      </c>
      <c r="H147" s="4">
        <f t="shared" si="12"/>
        <v>16.628199363722118</v>
      </c>
      <c r="I147" s="4">
        <f t="shared" si="13"/>
        <v>20.912456392530796</v>
      </c>
      <c r="J147" s="4">
        <f t="shared" si="14"/>
        <v>0.79513372564215523</v>
      </c>
      <c r="K147" s="4">
        <f t="shared" ca="1" si="15"/>
        <v>0.8628101510248336</v>
      </c>
      <c r="L147" s="4">
        <f t="shared" ca="1" si="11"/>
        <v>19.272141552775405</v>
      </c>
    </row>
    <row r="148" spans="1:12" x14ac:dyDescent="0.25">
      <c r="A148">
        <v>146</v>
      </c>
      <c r="B148">
        <v>1982</v>
      </c>
      <c r="C148">
        <v>2</v>
      </c>
      <c r="D148" s="3">
        <v>1982.08333333</v>
      </c>
      <c r="E148" s="2">
        <v>14.164</v>
      </c>
      <c r="F148" s="2">
        <v>15.752000000000001</v>
      </c>
      <c r="G148" s="2">
        <v>0.74254317111500001</v>
      </c>
      <c r="H148" s="4">
        <f t="shared" si="12"/>
        <v>19.074985200835382</v>
      </c>
      <c r="I148" s="4">
        <f t="shared" si="13"/>
        <v>20.759211978901398</v>
      </c>
      <c r="J148" s="4">
        <f t="shared" si="14"/>
        <v>0.91886846284060408</v>
      </c>
      <c r="K148" s="4">
        <f t="shared" ca="1" si="15"/>
        <v>0.90122317169887556</v>
      </c>
      <c r="L148" s="4">
        <f t="shared" ca="1" si="11"/>
        <v>21.165662179854472</v>
      </c>
    </row>
    <row r="149" spans="1:12" x14ac:dyDescent="0.25">
      <c r="A149">
        <v>147</v>
      </c>
      <c r="B149">
        <v>1982</v>
      </c>
      <c r="C149">
        <v>3</v>
      </c>
      <c r="D149" s="3">
        <v>1982.16666667</v>
      </c>
      <c r="E149" s="2">
        <v>17.440000000000001</v>
      </c>
      <c r="F149" s="2">
        <v>15.683</v>
      </c>
      <c r="G149" s="2">
        <v>0.74175824175799998</v>
      </c>
      <c r="H149" s="4">
        <f t="shared" si="12"/>
        <v>23.511703703711369</v>
      </c>
      <c r="I149" s="4">
        <f t="shared" si="13"/>
        <v>20.654313642861744</v>
      </c>
      <c r="J149" s="4">
        <f t="shared" si="14"/>
        <v>1.1383435010360248</v>
      </c>
      <c r="K149" s="4">
        <f t="shared" ca="1" si="15"/>
        <v>1.0709367960378953</v>
      </c>
      <c r="L149" s="4">
        <f t="shared" ca="1" si="11"/>
        <v>21.954333617723041</v>
      </c>
    </row>
    <row r="150" spans="1:12" x14ac:dyDescent="0.25">
      <c r="A150">
        <v>148</v>
      </c>
      <c r="B150">
        <v>1982</v>
      </c>
      <c r="C150">
        <v>4</v>
      </c>
      <c r="D150" s="3">
        <v>1982.25</v>
      </c>
      <c r="E150" s="2">
        <v>16.875</v>
      </c>
      <c r="F150" s="2">
        <v>15.848000000000001</v>
      </c>
      <c r="G150" s="2">
        <v>0.74489795918400004</v>
      </c>
      <c r="H150" s="4">
        <f t="shared" si="12"/>
        <v>22.654109589031165</v>
      </c>
      <c r="I150" s="4">
        <f t="shared" si="13"/>
        <v>20.654869724053</v>
      </c>
      <c r="J150" s="4">
        <f t="shared" si="14"/>
        <v>1.0967926639910011</v>
      </c>
      <c r="K150" s="4">
        <f t="shared" ca="1" si="15"/>
        <v>1.0630605318769595</v>
      </c>
      <c r="L150" s="4">
        <f t="shared" ca="1" si="11"/>
        <v>21.310272472474026</v>
      </c>
    </row>
    <row r="151" spans="1:12" x14ac:dyDescent="0.25">
      <c r="A151">
        <v>149</v>
      </c>
      <c r="B151">
        <v>1982</v>
      </c>
      <c r="C151">
        <v>5</v>
      </c>
      <c r="D151" s="3">
        <v>1982.33333333</v>
      </c>
      <c r="E151" s="2">
        <v>17.731000000000002</v>
      </c>
      <c r="F151" s="2">
        <v>16.506</v>
      </c>
      <c r="G151" s="2">
        <v>0.751962323391</v>
      </c>
      <c r="H151" s="4">
        <f t="shared" si="12"/>
        <v>23.579638830894407</v>
      </c>
      <c r="I151" s="4">
        <f t="shared" si="13"/>
        <v>20.825521492819583</v>
      </c>
      <c r="J151" s="4">
        <f t="shared" si="14"/>
        <v>1.1322472207490417</v>
      </c>
      <c r="K151" s="4">
        <f t="shared" ca="1" si="15"/>
        <v>1.1004517421823106</v>
      </c>
      <c r="L151" s="4">
        <f t="shared" ca="1" si="11"/>
        <v>21.42723567698982</v>
      </c>
    </row>
    <row r="152" spans="1:12" x14ac:dyDescent="0.25">
      <c r="A152">
        <v>150</v>
      </c>
      <c r="B152">
        <v>1982</v>
      </c>
      <c r="C152">
        <v>6</v>
      </c>
      <c r="D152" s="3">
        <v>1982.41666667</v>
      </c>
      <c r="E152" s="2">
        <v>16.593</v>
      </c>
      <c r="F152" s="2">
        <v>14.992000000000001</v>
      </c>
      <c r="G152" s="2">
        <v>0.76138147566699999</v>
      </c>
      <c r="H152" s="4">
        <f t="shared" si="12"/>
        <v>21.793280412376571</v>
      </c>
      <c r="I152" s="4">
        <f t="shared" si="13"/>
        <v>21.074596445174528</v>
      </c>
      <c r="J152" s="4">
        <f t="shared" si="14"/>
        <v>1.0341019088584542</v>
      </c>
      <c r="K152" s="4">
        <f t="shared" ca="1" si="15"/>
        <v>1.1054628432387104</v>
      </c>
      <c r="L152" s="4">
        <f t="shared" ca="1" si="11"/>
        <v>19.714168183643416</v>
      </c>
    </row>
    <row r="153" spans="1:12" x14ac:dyDescent="0.25">
      <c r="A153">
        <v>151</v>
      </c>
      <c r="B153">
        <v>1982</v>
      </c>
      <c r="C153">
        <v>7</v>
      </c>
      <c r="D153" s="3">
        <v>1982.5</v>
      </c>
      <c r="E153" s="2">
        <v>16.331</v>
      </c>
      <c r="F153" s="2">
        <v>15.385999999999999</v>
      </c>
      <c r="G153" s="2">
        <v>0.76530612244899998</v>
      </c>
      <c r="H153" s="4">
        <f t="shared" si="12"/>
        <v>21.339173333332763</v>
      </c>
      <c r="I153" s="4">
        <f t="shared" si="13"/>
        <v>21.256268558800858</v>
      </c>
      <c r="J153" s="4">
        <f t="shared" si="14"/>
        <v>1.0039002506156038</v>
      </c>
      <c r="K153" s="4">
        <f t="shared" ca="1" si="15"/>
        <v>1.0615872558127655</v>
      </c>
      <c r="L153" s="4">
        <f t="shared" ca="1" si="11"/>
        <v>20.101195842818598</v>
      </c>
    </row>
    <row r="154" spans="1:12" x14ac:dyDescent="0.25">
      <c r="A154">
        <v>152</v>
      </c>
      <c r="B154">
        <v>1982</v>
      </c>
      <c r="C154">
        <v>8</v>
      </c>
      <c r="D154" s="3">
        <v>1982.58333333</v>
      </c>
      <c r="E154" s="2">
        <v>16.178000000000001</v>
      </c>
      <c r="F154" s="2">
        <v>15.473000000000001</v>
      </c>
      <c r="G154" s="2">
        <v>0.76687598116199995</v>
      </c>
      <c r="H154" s="4">
        <f t="shared" si="12"/>
        <v>21.095979529162555</v>
      </c>
      <c r="I154" s="4">
        <f t="shared" si="13"/>
        <v>21.374080344301703</v>
      </c>
      <c r="J154" s="4">
        <f t="shared" si="14"/>
        <v>0.98698887574766281</v>
      </c>
      <c r="K154" s="4">
        <f t="shared" ca="1" si="15"/>
        <v>1.0433202555963756</v>
      </c>
      <c r="L154" s="4">
        <f t="shared" ca="1" si="11"/>
        <v>20.220042135675602</v>
      </c>
    </row>
    <row r="155" spans="1:12" x14ac:dyDescent="0.25">
      <c r="A155">
        <v>153</v>
      </c>
      <c r="B155">
        <v>1982</v>
      </c>
      <c r="C155">
        <v>9</v>
      </c>
      <c r="D155" s="3">
        <v>1982.66666667</v>
      </c>
      <c r="E155" s="2">
        <v>16.082000000000001</v>
      </c>
      <c r="F155" s="2">
        <v>16.393000000000001</v>
      </c>
      <c r="G155" s="2">
        <v>0.76844583987399995</v>
      </c>
      <c r="H155" s="4">
        <f t="shared" si="12"/>
        <v>20.927955056190978</v>
      </c>
      <c r="I155" s="4">
        <f t="shared" si="13"/>
        <v>21.51291229707974</v>
      </c>
      <c r="J155" s="4">
        <f t="shared" si="14"/>
        <v>0.97280901661240138</v>
      </c>
      <c r="K155" s="4">
        <f t="shared" ca="1" si="15"/>
        <v>0.9800385272808888</v>
      </c>
      <c r="L155" s="4">
        <f t="shared" ca="1" si="11"/>
        <v>21.354216669680802</v>
      </c>
    </row>
    <row r="156" spans="1:12" x14ac:dyDescent="0.25">
      <c r="A156">
        <v>154</v>
      </c>
      <c r="B156">
        <v>1982</v>
      </c>
      <c r="C156">
        <v>10</v>
      </c>
      <c r="D156" s="3">
        <v>1982.75</v>
      </c>
      <c r="E156" s="2">
        <v>15.991</v>
      </c>
      <c r="F156" s="2">
        <v>16.539000000000001</v>
      </c>
      <c r="G156" s="2">
        <v>0.77080062794299997</v>
      </c>
      <c r="H156" s="4">
        <f t="shared" si="12"/>
        <v>20.745961303475379</v>
      </c>
      <c r="I156" s="4">
        <f t="shared" si="13"/>
        <v>21.708993594306556</v>
      </c>
      <c r="J156" s="4">
        <f t="shared" si="14"/>
        <v>0.9556390172281527</v>
      </c>
      <c r="K156" s="4">
        <f t="shared" ca="1" si="15"/>
        <v>1.0004999669257164</v>
      </c>
      <c r="L156" s="4">
        <f t="shared" ca="1" si="11"/>
        <v>20.735594192194206</v>
      </c>
    </row>
    <row r="157" spans="1:12" x14ac:dyDescent="0.25">
      <c r="A157">
        <v>155</v>
      </c>
      <c r="B157">
        <v>1982</v>
      </c>
      <c r="C157">
        <v>11</v>
      </c>
      <c r="D157" s="3">
        <v>1982.83333333</v>
      </c>
      <c r="E157" s="2">
        <v>17.068000000000001</v>
      </c>
      <c r="F157" s="2">
        <v>18.228000000000002</v>
      </c>
      <c r="G157" s="2">
        <v>0.76923076923099998</v>
      </c>
      <c r="H157" s="4">
        <f t="shared" si="12"/>
        <v>22.188399999993347</v>
      </c>
      <c r="I157" s="4">
        <f t="shared" si="13"/>
        <v>21.903052726487111</v>
      </c>
      <c r="J157" s="4">
        <f t="shared" si="14"/>
        <v>1.0130277398803487</v>
      </c>
      <c r="K157" s="4">
        <f t="shared" ca="1" si="15"/>
        <v>0.91852148869996553</v>
      </c>
      <c r="L157" s="4">
        <f t="shared" ca="1" si="11"/>
        <v>24.156647691931326</v>
      </c>
    </row>
    <row r="158" spans="1:12" x14ac:dyDescent="0.25">
      <c r="A158">
        <v>156</v>
      </c>
      <c r="B158">
        <v>1982</v>
      </c>
      <c r="C158">
        <v>12</v>
      </c>
      <c r="D158" s="3">
        <v>1982.91666667</v>
      </c>
      <c r="E158" s="2">
        <v>15.679</v>
      </c>
      <c r="F158" s="2">
        <v>17.321999999999999</v>
      </c>
      <c r="G158" s="2">
        <v>0.76609105180500003</v>
      </c>
      <c r="H158" s="4">
        <f t="shared" si="12"/>
        <v>20.466235655746722</v>
      </c>
      <c r="I158" s="4">
        <f t="shared" si="13"/>
        <v>22.281420721879435</v>
      </c>
      <c r="J158" s="4">
        <f t="shared" si="14"/>
        <v>0.91853369276626617</v>
      </c>
      <c r="K158" s="4">
        <f t="shared" ca="1" si="15"/>
        <v>0.88053887309178291</v>
      </c>
      <c r="L158" s="4">
        <f t="shared" ca="1" si="11"/>
        <v>23.242853076871967</v>
      </c>
    </row>
    <row r="159" spans="1:12" x14ac:dyDescent="0.25">
      <c r="A159">
        <v>157</v>
      </c>
      <c r="B159">
        <v>1983</v>
      </c>
      <c r="C159">
        <v>1</v>
      </c>
      <c r="D159" s="3">
        <v>1983</v>
      </c>
      <c r="E159" s="2">
        <v>14.407</v>
      </c>
      <c r="F159" s="2">
        <v>16.867999999999999</v>
      </c>
      <c r="G159" s="2">
        <v>0.76766091051800001</v>
      </c>
      <c r="H159" s="4">
        <f t="shared" si="12"/>
        <v>18.767400817997213</v>
      </c>
      <c r="I159" s="4">
        <f t="shared" si="13"/>
        <v>22.743852259383733</v>
      </c>
      <c r="J159" s="4">
        <f t="shared" si="14"/>
        <v>0.82516367957209613</v>
      </c>
      <c r="K159" s="4">
        <f t="shared" ca="1" si="15"/>
        <v>0.8628101510248336</v>
      </c>
      <c r="L159" s="4">
        <f t="shared" ca="1" si="11"/>
        <v>21.751483562989566</v>
      </c>
    </row>
    <row r="160" spans="1:12" x14ac:dyDescent="0.25">
      <c r="A160">
        <v>158</v>
      </c>
      <c r="B160">
        <v>1983</v>
      </c>
      <c r="C160">
        <v>2</v>
      </c>
      <c r="D160" s="3">
        <v>1983.08333333</v>
      </c>
      <c r="E160" s="2">
        <v>15.186999999999999</v>
      </c>
      <c r="F160" s="2">
        <v>16.881</v>
      </c>
      <c r="G160" s="2">
        <v>0.76844583987399995</v>
      </c>
      <c r="H160" s="4">
        <f t="shared" si="12"/>
        <v>19.763266598580547</v>
      </c>
      <c r="I160" s="4">
        <f t="shared" si="13"/>
        <v>23.10970856291457</v>
      </c>
      <c r="J160" s="4">
        <f t="shared" si="14"/>
        <v>0.85519324247540518</v>
      </c>
      <c r="K160" s="4">
        <f t="shared" ca="1" si="15"/>
        <v>0.90122317169887556</v>
      </c>
      <c r="L160" s="4">
        <f t="shared" ca="1" si="11"/>
        <v>21.929381333288688</v>
      </c>
    </row>
    <row r="161" spans="1:12" x14ac:dyDescent="0.25">
      <c r="A161">
        <v>159</v>
      </c>
      <c r="B161">
        <v>1983</v>
      </c>
      <c r="C161">
        <v>3</v>
      </c>
      <c r="D161" s="3">
        <v>1983.16666667</v>
      </c>
      <c r="E161" s="2">
        <v>20.099</v>
      </c>
      <c r="F161" s="2">
        <v>18.422000000000001</v>
      </c>
      <c r="G161" s="2">
        <v>0.76844583987399995</v>
      </c>
      <c r="H161" s="4">
        <f t="shared" si="12"/>
        <v>26.155389172639129</v>
      </c>
      <c r="I161" s="4">
        <f t="shared" si="13"/>
        <v>23.429496428440387</v>
      </c>
      <c r="J161" s="4">
        <f t="shared" si="14"/>
        <v>1.1163444870667327</v>
      </c>
      <c r="K161" s="4">
        <f t="shared" ca="1" si="15"/>
        <v>1.0709367960378953</v>
      </c>
      <c r="L161" s="4">
        <f t="shared" ca="1" si="11"/>
        <v>24.422906439862036</v>
      </c>
    </row>
    <row r="162" spans="1:12" x14ac:dyDescent="0.25">
      <c r="A162">
        <v>160</v>
      </c>
      <c r="B162">
        <v>1983</v>
      </c>
      <c r="C162">
        <v>4</v>
      </c>
      <c r="D162" s="3">
        <v>1983.25</v>
      </c>
      <c r="E162" s="2">
        <v>19.129000000000001</v>
      </c>
      <c r="F162" s="2">
        <v>18.120999999999999</v>
      </c>
      <c r="G162" s="2">
        <v>0.77394034536900003</v>
      </c>
      <c r="H162" s="4">
        <f t="shared" si="12"/>
        <v>24.716375253547039</v>
      </c>
      <c r="I162" s="4">
        <f t="shared" si="13"/>
        <v>23.756686752282071</v>
      </c>
      <c r="J162" s="4">
        <f t="shared" si="14"/>
        <v>1.0403965633453822</v>
      </c>
      <c r="K162" s="4">
        <f t="shared" ca="1" si="15"/>
        <v>1.0630605318769595</v>
      </c>
      <c r="L162" s="4">
        <f t="shared" ca="1" si="11"/>
        <v>23.250204962371566</v>
      </c>
    </row>
    <row r="163" spans="1:12" x14ac:dyDescent="0.25">
      <c r="A163">
        <v>161</v>
      </c>
      <c r="B163">
        <v>1983</v>
      </c>
      <c r="C163">
        <v>5</v>
      </c>
      <c r="D163" s="3">
        <v>1983.33333333</v>
      </c>
      <c r="E163" s="2">
        <v>20.381</v>
      </c>
      <c r="F163" s="2">
        <v>18.806000000000001</v>
      </c>
      <c r="G163" s="2">
        <v>0.77864992150699996</v>
      </c>
      <c r="H163" s="4">
        <f t="shared" si="12"/>
        <v>26.174792338711843</v>
      </c>
      <c r="I163" s="4">
        <f t="shared" si="13"/>
        <v>24.046365661497301</v>
      </c>
      <c r="J163" s="4">
        <f t="shared" si="14"/>
        <v>1.0885134455317107</v>
      </c>
      <c r="K163" s="4">
        <f t="shared" ca="1" si="15"/>
        <v>1.1004517421823106</v>
      </c>
      <c r="L163" s="4">
        <f t="shared" ca="1" si="11"/>
        <v>23.785497660083212</v>
      </c>
    </row>
    <row r="164" spans="1:12" x14ac:dyDescent="0.25">
      <c r="A164">
        <v>162</v>
      </c>
      <c r="B164">
        <v>1983</v>
      </c>
      <c r="C164">
        <v>6</v>
      </c>
      <c r="D164" s="3">
        <v>1983.41666667</v>
      </c>
      <c r="E164" s="2">
        <v>22.085999999999999</v>
      </c>
      <c r="F164" s="2">
        <v>19.957000000000001</v>
      </c>
      <c r="G164" s="2">
        <v>0.78100470957599999</v>
      </c>
      <c r="H164" s="4">
        <f t="shared" si="12"/>
        <v>28.278958793974851</v>
      </c>
      <c r="I164" s="4">
        <f t="shared" si="13"/>
        <v>24.327625337492055</v>
      </c>
      <c r="J164" s="4">
        <f t="shared" si="14"/>
        <v>1.1624216667951259</v>
      </c>
      <c r="K164" s="4">
        <f t="shared" ca="1" si="15"/>
        <v>1.1054628432387104</v>
      </c>
      <c r="L164" s="4">
        <f t="shared" ca="1" si="11"/>
        <v>25.581102944288084</v>
      </c>
    </row>
    <row r="165" spans="1:12" x14ac:dyDescent="0.25">
      <c r="A165">
        <v>163</v>
      </c>
      <c r="B165">
        <v>1983</v>
      </c>
      <c r="C165">
        <v>7</v>
      </c>
      <c r="D165" s="3">
        <v>1983.5</v>
      </c>
      <c r="E165" s="2">
        <v>20.350000000000001</v>
      </c>
      <c r="F165" s="2">
        <v>19.742999999999999</v>
      </c>
      <c r="G165" s="2">
        <v>0.78414442700200004</v>
      </c>
      <c r="H165" s="4">
        <f t="shared" si="12"/>
        <v>25.951851851837617</v>
      </c>
      <c r="I165" s="4">
        <f t="shared" si="13"/>
        <v>24.729899653331888</v>
      </c>
      <c r="J165" s="4">
        <f t="shared" si="14"/>
        <v>1.0494119351730202</v>
      </c>
      <c r="K165" s="4">
        <f t="shared" ca="1" si="15"/>
        <v>1.0615872558127655</v>
      </c>
      <c r="L165" s="4">
        <f t="shared" ca="1" si="11"/>
        <v>24.446272983908919</v>
      </c>
    </row>
    <row r="166" spans="1:12" x14ac:dyDescent="0.25">
      <c r="A166">
        <v>164</v>
      </c>
      <c r="B166">
        <v>1983</v>
      </c>
      <c r="C166">
        <v>8</v>
      </c>
      <c r="D166" s="3">
        <v>1983.58333333</v>
      </c>
      <c r="E166" s="2">
        <v>19.87</v>
      </c>
      <c r="F166" s="2">
        <v>18.181999999999999</v>
      </c>
      <c r="G166" s="2">
        <v>0.78649921507099996</v>
      </c>
      <c r="H166" s="4">
        <f t="shared" si="12"/>
        <v>25.263852295397736</v>
      </c>
      <c r="I166" s="4">
        <f t="shared" si="13"/>
        <v>25.240908651401057</v>
      </c>
      <c r="J166" s="4">
        <f t="shared" si="14"/>
        <v>1.0009089864518568</v>
      </c>
      <c r="K166" s="4">
        <f t="shared" ca="1" si="15"/>
        <v>1.0433202555963756</v>
      </c>
      <c r="L166" s="4">
        <f t="shared" ca="1" si="11"/>
        <v>24.214858438607219</v>
      </c>
    </row>
    <row r="167" spans="1:12" x14ac:dyDescent="0.25">
      <c r="A167">
        <v>165</v>
      </c>
      <c r="B167">
        <v>1983</v>
      </c>
      <c r="C167">
        <v>9</v>
      </c>
      <c r="D167" s="3">
        <v>1983.66666667</v>
      </c>
      <c r="E167" s="2">
        <v>19.314</v>
      </c>
      <c r="F167" s="2">
        <v>19.576000000000001</v>
      </c>
      <c r="G167" s="2">
        <v>0.79042386185199998</v>
      </c>
      <c r="H167" s="4">
        <f t="shared" si="12"/>
        <v>24.43499106257546</v>
      </c>
      <c r="I167" s="4">
        <f t="shared" si="13"/>
        <v>25.654224518725716</v>
      </c>
      <c r="J167" s="4">
        <f t="shared" si="14"/>
        <v>0.95247435932977409</v>
      </c>
      <c r="K167" s="4">
        <f t="shared" ca="1" si="15"/>
        <v>0.9800385272808888</v>
      </c>
      <c r="L167" s="4">
        <f t="shared" ca="1" si="11"/>
        <v>24.932684157193492</v>
      </c>
    </row>
    <row r="168" spans="1:12" x14ac:dyDescent="0.25">
      <c r="A168">
        <v>166</v>
      </c>
      <c r="B168">
        <v>1983</v>
      </c>
      <c r="C168">
        <v>10</v>
      </c>
      <c r="D168" s="3">
        <v>1983.75</v>
      </c>
      <c r="E168" s="2">
        <v>19.891999999999999</v>
      </c>
      <c r="F168" s="2">
        <v>20.593</v>
      </c>
      <c r="G168" s="2">
        <v>0.79277864992199998</v>
      </c>
      <c r="H168" s="4">
        <f t="shared" si="12"/>
        <v>25.091493069291328</v>
      </c>
      <c r="I168" s="4">
        <f t="shared" si="13"/>
        <v>25.975941630504074</v>
      </c>
      <c r="J168" s="4">
        <f t="shared" si="14"/>
        <v>0.9659512415837076</v>
      </c>
      <c r="K168" s="4">
        <f t="shared" ca="1" si="15"/>
        <v>1.0004999669257164</v>
      </c>
      <c r="L168" s="4">
        <f t="shared" ca="1" si="11"/>
        <v>25.078954421549003</v>
      </c>
    </row>
    <row r="169" spans="1:12" x14ac:dyDescent="0.25">
      <c r="A169">
        <v>167</v>
      </c>
      <c r="B169">
        <v>1983</v>
      </c>
      <c r="C169">
        <v>11</v>
      </c>
      <c r="D169" s="3">
        <v>1983.83333333</v>
      </c>
      <c r="E169" s="2">
        <v>19.696000000000002</v>
      </c>
      <c r="F169" s="2">
        <v>21.192</v>
      </c>
      <c r="G169" s="2">
        <v>0.79434850863399997</v>
      </c>
      <c r="H169" s="4">
        <f t="shared" si="12"/>
        <v>24.795162055342928</v>
      </c>
      <c r="I169" s="4">
        <f t="shared" si="13"/>
        <v>26.392691631817602</v>
      </c>
      <c r="J169" s="4">
        <f t="shared" si="14"/>
        <v>0.93947075960419368</v>
      </c>
      <c r="K169" s="4">
        <f t="shared" ca="1" si="15"/>
        <v>0.91852148869996553</v>
      </c>
      <c r="L169" s="4">
        <f t="shared" ca="1" si="11"/>
        <v>26.994645591184696</v>
      </c>
    </row>
    <row r="170" spans="1:12" x14ac:dyDescent="0.25">
      <c r="A170">
        <v>168</v>
      </c>
      <c r="B170">
        <v>1983</v>
      </c>
      <c r="C170">
        <v>12</v>
      </c>
      <c r="D170" s="3">
        <v>1983.91666667</v>
      </c>
      <c r="E170" s="2">
        <v>19.568000000000001</v>
      </c>
      <c r="F170" s="2">
        <v>21.965</v>
      </c>
      <c r="G170" s="2">
        <v>0.795133437991</v>
      </c>
      <c r="H170" s="4">
        <f t="shared" si="12"/>
        <v>24.609705824271334</v>
      </c>
      <c r="I170" s="4">
        <f t="shared" si="13"/>
        <v>26.760213017838922</v>
      </c>
      <c r="J170" s="4">
        <f t="shared" si="14"/>
        <v>0.91963788957382309</v>
      </c>
      <c r="K170" s="4">
        <f t="shared" ca="1" si="15"/>
        <v>0.88053887309178291</v>
      </c>
      <c r="L170" s="4">
        <f t="shared" ca="1" si="11"/>
        <v>27.948460398870026</v>
      </c>
    </row>
    <row r="171" spans="1:12" x14ac:dyDescent="0.25">
      <c r="A171">
        <v>169</v>
      </c>
      <c r="B171">
        <v>1984</v>
      </c>
      <c r="C171">
        <v>1</v>
      </c>
      <c r="D171" s="3">
        <v>1984</v>
      </c>
      <c r="E171" s="2">
        <v>19.419</v>
      </c>
      <c r="F171" s="2">
        <v>22.530999999999999</v>
      </c>
      <c r="G171" s="2">
        <v>0.79984301412900005</v>
      </c>
      <c r="H171" s="4">
        <f t="shared" si="12"/>
        <v>24.278514229628655</v>
      </c>
      <c r="I171" s="4">
        <f t="shared" si="13"/>
        <v>27.03331744208824</v>
      </c>
      <c r="J171" s="4">
        <f t="shared" si="14"/>
        <v>0.89809599882215618</v>
      </c>
      <c r="K171" s="4">
        <f t="shared" ca="1" si="15"/>
        <v>0.8628101510248336</v>
      </c>
      <c r="L171" s="4">
        <f t="shared" ca="1" si="11"/>
        <v>28.138883392587559</v>
      </c>
    </row>
    <row r="172" spans="1:12" x14ac:dyDescent="0.25">
      <c r="A172">
        <v>170</v>
      </c>
      <c r="B172">
        <v>1984</v>
      </c>
      <c r="C172">
        <v>2</v>
      </c>
      <c r="D172" s="3">
        <v>1984.08333333</v>
      </c>
      <c r="E172" s="2">
        <v>21.312999999999999</v>
      </c>
      <c r="F172" s="2">
        <v>22.629000000000001</v>
      </c>
      <c r="G172" s="2">
        <v>0.80376766091100005</v>
      </c>
      <c r="H172" s="4">
        <f t="shared" si="12"/>
        <v>26.516369140609097</v>
      </c>
      <c r="I172" s="4">
        <f t="shared" si="13"/>
        <v>27.312283216238686</v>
      </c>
      <c r="J172" s="4">
        <f t="shared" si="14"/>
        <v>0.97085874991379795</v>
      </c>
      <c r="K172" s="4">
        <f t="shared" ca="1" si="15"/>
        <v>0.90122317169887556</v>
      </c>
      <c r="L172" s="4">
        <f t="shared" ca="1" si="11"/>
        <v>29.422644660393811</v>
      </c>
    </row>
    <row r="173" spans="1:12" x14ac:dyDescent="0.25">
      <c r="A173">
        <v>171</v>
      </c>
      <c r="B173">
        <v>1984</v>
      </c>
      <c r="C173">
        <v>3</v>
      </c>
      <c r="D173" s="3">
        <v>1984.16666667</v>
      </c>
      <c r="E173" s="2">
        <v>23.614000000000001</v>
      </c>
      <c r="F173" s="2">
        <v>21.88</v>
      </c>
      <c r="G173" s="2">
        <v>0.80533751962300004</v>
      </c>
      <c r="H173" s="4">
        <f t="shared" si="12"/>
        <v>29.32186744640228</v>
      </c>
      <c r="I173" s="4">
        <f t="shared" si="13"/>
        <v>27.488790729167199</v>
      </c>
      <c r="J173" s="4">
        <f t="shared" si="14"/>
        <v>1.0666845164378249</v>
      </c>
      <c r="K173" s="4">
        <f t="shared" ca="1" si="15"/>
        <v>1.0709367960378953</v>
      </c>
      <c r="L173" s="4">
        <f t="shared" ca="1" si="11"/>
        <v>27.379643275759403</v>
      </c>
    </row>
    <row r="174" spans="1:12" x14ac:dyDescent="0.25">
      <c r="A174">
        <v>172</v>
      </c>
      <c r="B174">
        <v>1984</v>
      </c>
      <c r="C174">
        <v>4</v>
      </c>
      <c r="D174" s="3">
        <v>1984.25</v>
      </c>
      <c r="E174" s="2">
        <v>23.687999999999999</v>
      </c>
      <c r="F174" s="2">
        <v>22.882999999999999</v>
      </c>
      <c r="G174" s="2">
        <v>0.80926216640500004</v>
      </c>
      <c r="H174" s="4">
        <f t="shared" si="12"/>
        <v>29.271107662464477</v>
      </c>
      <c r="I174" s="4">
        <f t="shared" si="13"/>
        <v>27.649053231902833</v>
      </c>
      <c r="J174" s="4">
        <f t="shared" si="14"/>
        <v>1.058665821826045</v>
      </c>
      <c r="K174" s="4">
        <f t="shared" ca="1" si="15"/>
        <v>1.0630605318769595</v>
      </c>
      <c r="L174" s="4">
        <f t="shared" ca="1" si="11"/>
        <v>27.5347515825678</v>
      </c>
    </row>
    <row r="175" spans="1:12" x14ac:dyDescent="0.25">
      <c r="A175">
        <v>173</v>
      </c>
      <c r="B175">
        <v>1984</v>
      </c>
      <c r="C175">
        <v>5</v>
      </c>
      <c r="D175" s="3">
        <v>1984.33333333</v>
      </c>
      <c r="E175" s="2">
        <v>25.664999999999999</v>
      </c>
      <c r="F175" s="2">
        <v>23.042000000000002</v>
      </c>
      <c r="G175" s="2">
        <v>0.81161695447399995</v>
      </c>
      <c r="H175" s="4">
        <f t="shared" si="12"/>
        <v>31.622059961319074</v>
      </c>
      <c r="I175" s="4">
        <f t="shared" si="13"/>
        <v>27.851513589363776</v>
      </c>
      <c r="J175" s="4">
        <f t="shared" si="14"/>
        <v>1.1353803038336572</v>
      </c>
      <c r="K175" s="4">
        <f t="shared" ca="1" si="15"/>
        <v>1.1004517421823106</v>
      </c>
      <c r="L175" s="4">
        <f t="shared" ca="1" si="11"/>
        <v>28.735526283605342</v>
      </c>
    </row>
    <row r="176" spans="1:12" x14ac:dyDescent="0.25">
      <c r="A176">
        <v>174</v>
      </c>
      <c r="B176">
        <v>1984</v>
      </c>
      <c r="C176">
        <v>6</v>
      </c>
      <c r="D176" s="3">
        <v>1984.41666667</v>
      </c>
      <c r="E176" s="2">
        <v>25.763999999999999</v>
      </c>
      <c r="F176" s="2">
        <v>23.388000000000002</v>
      </c>
      <c r="G176" s="2">
        <v>0.81397174254299998</v>
      </c>
      <c r="H176" s="4">
        <f t="shared" si="12"/>
        <v>31.652204435879362</v>
      </c>
      <c r="I176" s="4">
        <f t="shared" si="13"/>
        <v>27.930022695202631</v>
      </c>
      <c r="J176" s="4">
        <f t="shared" si="14"/>
        <v>1.1332681244586338</v>
      </c>
      <c r="K176" s="4">
        <f t="shared" ca="1" si="15"/>
        <v>1.1054628432387104</v>
      </c>
      <c r="L176" s="4">
        <f t="shared" ca="1" si="11"/>
        <v>28.632535801155353</v>
      </c>
    </row>
    <row r="177" spans="1:12" x14ac:dyDescent="0.25">
      <c r="A177">
        <v>175</v>
      </c>
      <c r="B177">
        <v>1984</v>
      </c>
      <c r="C177">
        <v>7</v>
      </c>
      <c r="D177" s="3">
        <v>1984.5</v>
      </c>
      <c r="E177" s="2">
        <v>23.805</v>
      </c>
      <c r="F177" s="2">
        <v>22.81</v>
      </c>
      <c r="G177" s="2">
        <v>0.81711145996900003</v>
      </c>
      <c r="H177" s="4">
        <f t="shared" si="12"/>
        <v>29.133112391916672</v>
      </c>
      <c r="I177" s="4">
        <f t="shared" si="13"/>
        <v>27.998830265118904</v>
      </c>
      <c r="J177" s="4">
        <f t="shared" si="14"/>
        <v>1.0405117683866552</v>
      </c>
      <c r="K177" s="4">
        <f t="shared" ca="1" si="15"/>
        <v>1.0615872558127655</v>
      </c>
      <c r="L177" s="4">
        <f t="shared" ca="1" si="11"/>
        <v>27.442974877851157</v>
      </c>
    </row>
    <row r="178" spans="1:12" x14ac:dyDescent="0.25">
      <c r="A178">
        <v>176</v>
      </c>
      <c r="B178">
        <v>1984</v>
      </c>
      <c r="C178">
        <v>8</v>
      </c>
      <c r="D178" s="3">
        <v>1984.58333333</v>
      </c>
      <c r="E178" s="2">
        <v>23.605</v>
      </c>
      <c r="F178" s="2">
        <v>21.693000000000001</v>
      </c>
      <c r="G178" s="2">
        <v>0.820251177394</v>
      </c>
      <c r="H178" s="4">
        <f t="shared" si="12"/>
        <v>28.777770334929443</v>
      </c>
      <c r="I178" s="4">
        <f t="shared" si="13"/>
        <v>28.054395558684437</v>
      </c>
      <c r="J178" s="4">
        <f t="shared" si="14"/>
        <v>1.0257847214969165</v>
      </c>
      <c r="K178" s="4">
        <f t="shared" ca="1" si="15"/>
        <v>1.0433202555963756</v>
      </c>
      <c r="L178" s="4">
        <f t="shared" ca="1" si="11"/>
        <v>27.582873217082984</v>
      </c>
    </row>
    <row r="179" spans="1:12" x14ac:dyDescent="0.25">
      <c r="A179">
        <v>177</v>
      </c>
      <c r="B179">
        <v>1984</v>
      </c>
      <c r="C179">
        <v>9</v>
      </c>
      <c r="D179" s="3">
        <v>1984.66666667</v>
      </c>
      <c r="E179" s="2">
        <v>20.734000000000002</v>
      </c>
      <c r="F179" s="2">
        <v>21.864999999999998</v>
      </c>
      <c r="G179" s="2">
        <v>0.82417582417599999</v>
      </c>
      <c r="H179" s="4">
        <f t="shared" si="12"/>
        <v>25.157253333327969</v>
      </c>
      <c r="I179" s="4">
        <f t="shared" si="13"/>
        <v>28.116289172425184</v>
      </c>
      <c r="J179" s="4">
        <f t="shared" si="14"/>
        <v>0.89475724122231381</v>
      </c>
      <c r="K179" s="4">
        <f t="shared" ca="1" si="15"/>
        <v>0.9800385272808888</v>
      </c>
      <c r="L179" s="4">
        <f t="shared" ca="1" si="11"/>
        <v>25.669657501248061</v>
      </c>
    </row>
    <row r="180" spans="1:12" x14ac:dyDescent="0.25">
      <c r="A180">
        <v>178</v>
      </c>
      <c r="B180">
        <v>1984</v>
      </c>
      <c r="C180">
        <v>10</v>
      </c>
      <c r="D180" s="3">
        <v>1984.75</v>
      </c>
      <c r="E180" s="2">
        <v>23.321000000000002</v>
      </c>
      <c r="F180" s="2">
        <v>23.154</v>
      </c>
      <c r="G180" s="2">
        <v>0.82653061224500002</v>
      </c>
      <c r="H180" s="4">
        <f t="shared" si="12"/>
        <v>28.215530864194047</v>
      </c>
      <c r="I180" s="4">
        <f t="shared" si="13"/>
        <v>28.305324455160715</v>
      </c>
      <c r="J180" s="4">
        <f t="shared" si="14"/>
        <v>0.99682767844230469</v>
      </c>
      <c r="K180" s="4">
        <f t="shared" ca="1" si="15"/>
        <v>1.0004999669257164</v>
      </c>
      <c r="L180" s="4">
        <f t="shared" ca="1" si="11"/>
        <v>28.20143108139548</v>
      </c>
    </row>
    <row r="181" spans="1:12" x14ac:dyDescent="0.25">
      <c r="A181">
        <v>179</v>
      </c>
      <c r="B181">
        <v>1984</v>
      </c>
      <c r="C181">
        <v>11</v>
      </c>
      <c r="D181" s="3">
        <v>1984.83333333</v>
      </c>
      <c r="E181" s="2">
        <v>21.928000000000001</v>
      </c>
      <c r="F181" s="2">
        <v>23.815000000000001</v>
      </c>
      <c r="G181" s="2">
        <v>0.82653061224500002</v>
      </c>
      <c r="H181" s="4">
        <f t="shared" si="12"/>
        <v>26.5301728395029</v>
      </c>
      <c r="I181" s="4">
        <f t="shared" si="13"/>
        <v>28.538482995974434</v>
      </c>
      <c r="J181" s="4">
        <f t="shared" si="14"/>
        <v>0.92962799891098546</v>
      </c>
      <c r="K181" s="4">
        <f t="shared" ca="1" si="15"/>
        <v>0.91852148869996553</v>
      </c>
      <c r="L181" s="4">
        <f t="shared" ca="1" si="11"/>
        <v>28.883562514201522</v>
      </c>
    </row>
    <row r="182" spans="1:12" x14ac:dyDescent="0.25">
      <c r="A182">
        <v>180</v>
      </c>
      <c r="B182">
        <v>1984</v>
      </c>
      <c r="C182">
        <v>12</v>
      </c>
      <c r="D182" s="3">
        <v>1984.91666667</v>
      </c>
      <c r="E182" s="2">
        <v>20.463999999999999</v>
      </c>
      <c r="F182" s="2">
        <v>23.481000000000002</v>
      </c>
      <c r="G182" s="2">
        <v>0.82653061224500002</v>
      </c>
      <c r="H182" s="4">
        <f t="shared" si="12"/>
        <v>24.758913580243856</v>
      </c>
      <c r="I182" s="4">
        <f t="shared" si="13"/>
        <v>28.658335951516037</v>
      </c>
      <c r="J182" s="4">
        <f t="shared" si="14"/>
        <v>0.86393409659691356</v>
      </c>
      <c r="K182" s="4">
        <f t="shared" ca="1" si="15"/>
        <v>0.88053887309178291</v>
      </c>
      <c r="L182" s="4">
        <f t="shared" ca="1" si="11"/>
        <v>28.11791090302394</v>
      </c>
    </row>
    <row r="183" spans="1:12" x14ac:dyDescent="0.25">
      <c r="A183">
        <v>181</v>
      </c>
      <c r="B183">
        <v>1985</v>
      </c>
      <c r="C183">
        <v>1</v>
      </c>
      <c r="D183" s="3">
        <v>1985</v>
      </c>
      <c r="E183" s="2">
        <v>21.349</v>
      </c>
      <c r="F183" s="2">
        <v>24.12</v>
      </c>
      <c r="G183" s="2">
        <v>0.82810047095799999</v>
      </c>
      <c r="H183" s="4">
        <f t="shared" si="12"/>
        <v>25.780688151646746</v>
      </c>
      <c r="I183" s="4">
        <f t="shared" si="13"/>
        <v>28.790414792996103</v>
      </c>
      <c r="J183" s="4">
        <f t="shared" si="14"/>
        <v>0.89546081003037381</v>
      </c>
      <c r="K183" s="4">
        <f t="shared" ca="1" si="15"/>
        <v>0.8628101510248336</v>
      </c>
      <c r="L183" s="4">
        <f t="shared" ca="1" si="11"/>
        <v>29.879908252151196</v>
      </c>
    </row>
    <row r="184" spans="1:12" x14ac:dyDescent="0.25">
      <c r="A184">
        <v>182</v>
      </c>
      <c r="B184">
        <v>1985</v>
      </c>
      <c r="C184">
        <v>2</v>
      </c>
      <c r="D184" s="3">
        <v>1985.08333333</v>
      </c>
      <c r="E184" s="2">
        <v>21.922000000000001</v>
      </c>
      <c r="F184" s="2">
        <v>24.521000000000001</v>
      </c>
      <c r="G184" s="2">
        <v>0.83202511773900001</v>
      </c>
      <c r="H184" s="4">
        <f t="shared" si="12"/>
        <v>26.34776226416372</v>
      </c>
      <c r="I184" s="4">
        <f t="shared" si="13"/>
        <v>29.073478054797441</v>
      </c>
      <c r="J184" s="4">
        <f t="shared" si="14"/>
        <v>0.90624734386796391</v>
      </c>
      <c r="K184" s="4">
        <f t="shared" ca="1" si="15"/>
        <v>0.90122317169887556</v>
      </c>
      <c r="L184" s="4">
        <f t="shared" ca="1" si="11"/>
        <v>29.235557952306248</v>
      </c>
    </row>
    <row r="185" spans="1:12" x14ac:dyDescent="0.25">
      <c r="A185">
        <v>183</v>
      </c>
      <c r="B185">
        <v>1985</v>
      </c>
      <c r="C185">
        <v>3</v>
      </c>
      <c r="D185" s="3">
        <v>1985.16666667</v>
      </c>
      <c r="E185" s="2">
        <v>25.87</v>
      </c>
      <c r="F185" s="2">
        <v>24.827000000000002</v>
      </c>
      <c r="G185" s="2">
        <v>0.83516483516499995</v>
      </c>
      <c r="H185" s="4">
        <f t="shared" si="12"/>
        <v>30.97592105262547</v>
      </c>
      <c r="I185" s="4">
        <f t="shared" si="13"/>
        <v>29.537145026708437</v>
      </c>
      <c r="J185" s="4">
        <f t="shared" si="14"/>
        <v>1.0487107343860094</v>
      </c>
      <c r="K185" s="4">
        <f t="shared" ca="1" si="15"/>
        <v>1.0709367960378953</v>
      </c>
      <c r="L185" s="4">
        <f t="shared" ca="1" si="11"/>
        <v>28.924135548639214</v>
      </c>
    </row>
    <row r="186" spans="1:12" x14ac:dyDescent="0.25">
      <c r="A186">
        <v>184</v>
      </c>
      <c r="B186">
        <v>1985</v>
      </c>
      <c r="C186">
        <v>4</v>
      </c>
      <c r="D186" s="3">
        <v>1985.25</v>
      </c>
      <c r="E186" s="2">
        <v>26.98</v>
      </c>
      <c r="F186" s="2">
        <v>25.216999999999999</v>
      </c>
      <c r="G186" s="2">
        <v>0.83908948194699995</v>
      </c>
      <c r="H186" s="4">
        <f t="shared" si="12"/>
        <v>32.15390084189395</v>
      </c>
      <c r="I186" s="4">
        <f t="shared" si="13"/>
        <v>29.848681375950825</v>
      </c>
      <c r="J186" s="4">
        <f t="shared" si="14"/>
        <v>1.0772301944232769</v>
      </c>
      <c r="K186" s="4">
        <f t="shared" ca="1" si="15"/>
        <v>1.0630605318769595</v>
      </c>
      <c r="L186" s="4">
        <f t="shared" ca="1" si="11"/>
        <v>30.24653806413302</v>
      </c>
    </row>
    <row r="187" spans="1:12" x14ac:dyDescent="0.25">
      <c r="A187">
        <v>185</v>
      </c>
      <c r="B187">
        <v>1985</v>
      </c>
      <c r="C187">
        <v>5</v>
      </c>
      <c r="D187" s="3">
        <v>1985.33333333</v>
      </c>
      <c r="E187" s="2">
        <v>28.917999999999999</v>
      </c>
      <c r="F187" s="2">
        <v>25.655000000000001</v>
      </c>
      <c r="G187" s="2">
        <v>0.84222919937200003</v>
      </c>
      <c r="H187" s="4">
        <f t="shared" si="12"/>
        <v>34.335071761418888</v>
      </c>
      <c r="I187" s="4">
        <f t="shared" si="13"/>
        <v>29.837520038274974</v>
      </c>
      <c r="J187" s="4">
        <f t="shared" si="14"/>
        <v>1.1507347700939805</v>
      </c>
      <c r="K187" s="4">
        <f t="shared" ca="1" si="15"/>
        <v>1.1004517421823106</v>
      </c>
      <c r="L187" s="4">
        <f t="shared" ca="1" si="11"/>
        <v>31.200888185545384</v>
      </c>
    </row>
    <row r="188" spans="1:12" x14ac:dyDescent="0.25">
      <c r="A188">
        <v>186</v>
      </c>
      <c r="B188">
        <v>1985</v>
      </c>
      <c r="C188">
        <v>6</v>
      </c>
      <c r="D188" s="3">
        <v>1985.41666667</v>
      </c>
      <c r="E188" s="2">
        <v>26.870999999999999</v>
      </c>
      <c r="F188" s="2">
        <v>25.353999999999999</v>
      </c>
      <c r="G188" s="2">
        <v>0.84458398744100005</v>
      </c>
      <c r="H188" s="4">
        <f t="shared" si="12"/>
        <v>31.815663568778138</v>
      </c>
      <c r="I188" s="4">
        <f t="shared" si="13"/>
        <v>29.873031459234291</v>
      </c>
      <c r="J188" s="4">
        <f t="shared" si="14"/>
        <v>1.0650296275486746</v>
      </c>
      <c r="K188" s="4">
        <f t="shared" ca="1" si="15"/>
        <v>1.1054628432387104</v>
      </c>
      <c r="L188" s="4">
        <f t="shared" ca="1" si="11"/>
        <v>28.780400683180591</v>
      </c>
    </row>
    <row r="189" spans="1:12" x14ac:dyDescent="0.25">
      <c r="A189">
        <v>187</v>
      </c>
      <c r="B189">
        <v>1985</v>
      </c>
      <c r="C189">
        <v>7</v>
      </c>
      <c r="D189" s="3">
        <v>1985.5</v>
      </c>
      <c r="E189" s="2">
        <v>27.195</v>
      </c>
      <c r="F189" s="2">
        <v>24.98</v>
      </c>
      <c r="G189" s="2">
        <v>0.84615384615400002</v>
      </c>
      <c r="H189" s="4">
        <f t="shared" si="12"/>
        <v>32.139545454539608</v>
      </c>
      <c r="I189" s="4">
        <f t="shared" si="13"/>
        <v>29.96359865555641</v>
      </c>
      <c r="J189" s="4">
        <f t="shared" si="14"/>
        <v>1.0726196750929879</v>
      </c>
      <c r="K189" s="4">
        <f t="shared" ca="1" si="15"/>
        <v>1.0615872558127655</v>
      </c>
      <c r="L189" s="4">
        <f t="shared" ca="1" si="11"/>
        <v>30.274991790414006</v>
      </c>
    </row>
    <row r="190" spans="1:12" x14ac:dyDescent="0.25">
      <c r="A190">
        <v>188</v>
      </c>
      <c r="B190">
        <v>1985</v>
      </c>
      <c r="C190">
        <v>8</v>
      </c>
      <c r="D190" s="3">
        <v>1985.58333333</v>
      </c>
      <c r="E190" s="2">
        <v>27.606000000000002</v>
      </c>
      <c r="F190" s="2">
        <v>25.812000000000001</v>
      </c>
      <c r="G190" s="2">
        <v>0.84772370486699999</v>
      </c>
      <c r="H190" s="4">
        <f t="shared" si="12"/>
        <v>32.564855555538735</v>
      </c>
      <c r="I190" s="4">
        <f t="shared" si="13"/>
        <v>29.994617452537099</v>
      </c>
      <c r="J190" s="4">
        <f t="shared" si="14"/>
        <v>1.0856899777791376</v>
      </c>
      <c r="K190" s="4">
        <f t="shared" ca="1" si="15"/>
        <v>1.0433202555963756</v>
      </c>
      <c r="L190" s="4">
        <f t="shared" ca="1" si="11"/>
        <v>31.212712856728956</v>
      </c>
    </row>
    <row r="191" spans="1:12" x14ac:dyDescent="0.25">
      <c r="A191">
        <v>189</v>
      </c>
      <c r="B191">
        <v>1985</v>
      </c>
      <c r="C191">
        <v>9</v>
      </c>
      <c r="D191" s="3">
        <v>1985.66666667</v>
      </c>
      <c r="E191" s="2">
        <v>27.626000000000001</v>
      </c>
      <c r="F191" s="2">
        <v>28.393999999999998</v>
      </c>
      <c r="G191" s="2">
        <v>0.85007849293600002</v>
      </c>
      <c r="H191" s="4">
        <f t="shared" si="12"/>
        <v>32.498175438582571</v>
      </c>
      <c r="I191" s="4">
        <f t="shared" si="13"/>
        <v>29.926685814421965</v>
      </c>
      <c r="J191" s="4">
        <f t="shared" si="14"/>
        <v>1.0859263080484969</v>
      </c>
      <c r="K191" s="4">
        <f t="shared" ca="1" si="15"/>
        <v>0.9800385272808888</v>
      </c>
      <c r="L191" s="4">
        <f t="shared" ca="1" si="11"/>
        <v>33.160099867449674</v>
      </c>
    </row>
    <row r="192" spans="1:12" x14ac:dyDescent="0.25">
      <c r="A192">
        <v>190</v>
      </c>
      <c r="B192">
        <v>1985</v>
      </c>
      <c r="C192">
        <v>10</v>
      </c>
      <c r="D192" s="3">
        <v>1985.75</v>
      </c>
      <c r="E192" s="2">
        <v>24.19</v>
      </c>
      <c r="F192" s="2">
        <v>24.443999999999999</v>
      </c>
      <c r="G192" s="2">
        <v>0.85321821036099998</v>
      </c>
      <c r="H192" s="4">
        <f t="shared" si="12"/>
        <v>28.351481140756615</v>
      </c>
      <c r="I192" s="4">
        <f t="shared" si="13"/>
        <v>29.852422852822812</v>
      </c>
      <c r="J192" s="4">
        <f t="shared" si="14"/>
        <v>0.94972127657892025</v>
      </c>
      <c r="K192" s="4">
        <f t="shared" ca="1" si="15"/>
        <v>1.0004999669257164</v>
      </c>
      <c r="L192" s="4">
        <f t="shared" ca="1" si="11"/>
        <v>28.337313421282314</v>
      </c>
    </row>
    <row r="193" spans="1:12" x14ac:dyDescent="0.25">
      <c r="A193">
        <v>191</v>
      </c>
      <c r="B193">
        <v>1985</v>
      </c>
      <c r="C193">
        <v>11</v>
      </c>
      <c r="D193" s="3">
        <v>1985.83333333</v>
      </c>
      <c r="E193" s="2">
        <v>22.353000000000002</v>
      </c>
      <c r="F193" s="2">
        <v>24.382000000000001</v>
      </c>
      <c r="G193" s="2">
        <v>0.85557299843000001</v>
      </c>
      <c r="H193" s="4">
        <f t="shared" si="12"/>
        <v>26.126350458719912</v>
      </c>
      <c r="I193" s="4">
        <f t="shared" si="13"/>
        <v>29.84096629814362</v>
      </c>
      <c r="J193" s="4">
        <f t="shared" si="14"/>
        <v>0.87551958598422497</v>
      </c>
      <c r="K193" s="4">
        <f t="shared" ca="1" si="15"/>
        <v>0.91852148869996553</v>
      </c>
      <c r="L193" s="4">
        <f t="shared" ca="1" si="11"/>
        <v>28.443918601945814</v>
      </c>
    </row>
    <row r="194" spans="1:12" x14ac:dyDescent="0.25">
      <c r="A194">
        <v>192</v>
      </c>
      <c r="B194">
        <v>1985</v>
      </c>
      <c r="C194">
        <v>12</v>
      </c>
      <c r="D194" s="3">
        <v>1985.91666667</v>
      </c>
      <c r="E194" s="2">
        <v>22.318999999999999</v>
      </c>
      <c r="F194" s="2">
        <v>25.393000000000001</v>
      </c>
      <c r="G194" s="2">
        <v>0.85792778649900003</v>
      </c>
      <c r="H194" s="4">
        <f t="shared" si="12"/>
        <v>26.015010064050436</v>
      </c>
      <c r="I194" s="4">
        <f t="shared" si="13"/>
        <v>29.905080209913045</v>
      </c>
      <c r="J194" s="4">
        <f t="shared" si="14"/>
        <v>0.86991942109644926</v>
      </c>
      <c r="K194" s="4">
        <f t="shared" ca="1" si="15"/>
        <v>0.88053887309178291</v>
      </c>
      <c r="L194" s="4">
        <f t="shared" ca="1" si="11"/>
        <v>29.544419740045665</v>
      </c>
    </row>
    <row r="195" spans="1:12" x14ac:dyDescent="0.25">
      <c r="A195">
        <v>193</v>
      </c>
      <c r="B195">
        <v>1986</v>
      </c>
      <c r="C195">
        <v>1</v>
      </c>
      <c r="D195" s="3">
        <v>1986</v>
      </c>
      <c r="E195" s="2">
        <v>22.968</v>
      </c>
      <c r="F195" s="2">
        <v>25.745999999999999</v>
      </c>
      <c r="G195" s="2">
        <v>0.86028257456799995</v>
      </c>
      <c r="H195" s="4">
        <f t="shared" si="12"/>
        <v>26.69820437957101</v>
      </c>
      <c r="I195" s="4">
        <f t="shared" si="13"/>
        <v>29.983791325569868</v>
      </c>
      <c r="J195" s="4">
        <f t="shared" si="14"/>
        <v>0.89042123091361891</v>
      </c>
      <c r="K195" s="4">
        <f t="shared" ca="1" si="15"/>
        <v>0.8628101510248336</v>
      </c>
      <c r="L195" s="4">
        <f t="shared" ref="L195:L258" ca="1" si="16">H195/K195</f>
        <v>30.943312787708006</v>
      </c>
    </row>
    <row r="196" spans="1:12" x14ac:dyDescent="0.25">
      <c r="A196">
        <v>194</v>
      </c>
      <c r="B196">
        <v>1986</v>
      </c>
      <c r="C196">
        <v>2</v>
      </c>
      <c r="D196" s="3">
        <v>1986.08333333</v>
      </c>
      <c r="E196" s="2">
        <v>22.456</v>
      </c>
      <c r="F196" s="2">
        <v>25.273</v>
      </c>
      <c r="G196" s="2">
        <v>0.85792778649900003</v>
      </c>
      <c r="H196" s="4">
        <f t="shared" si="12"/>
        <v>26.174697163776003</v>
      </c>
      <c r="I196" s="4">
        <f t="shared" si="13"/>
        <v>30.011529473842639</v>
      </c>
      <c r="J196" s="4">
        <f t="shared" si="14"/>
        <v>0.87215472262382587</v>
      </c>
      <c r="K196" s="4">
        <f t="shared" ca="1" si="15"/>
        <v>0.90122317169887556</v>
      </c>
      <c r="L196" s="4">
        <f t="shared" ca="1" si="16"/>
        <v>29.043524385235976</v>
      </c>
    </row>
    <row r="197" spans="1:12" x14ac:dyDescent="0.25">
      <c r="A197">
        <v>195</v>
      </c>
      <c r="B197">
        <v>1986</v>
      </c>
      <c r="C197">
        <v>3</v>
      </c>
      <c r="D197" s="3">
        <v>1986.16666667</v>
      </c>
      <c r="E197" s="2">
        <v>25.209</v>
      </c>
      <c r="F197" s="2">
        <v>24.181000000000001</v>
      </c>
      <c r="G197" s="2">
        <v>0.85400313971700004</v>
      </c>
      <c r="H197" s="4">
        <f t="shared" ref="H197:H260" si="17">E197/G197</f>
        <v>29.518626838249997</v>
      </c>
      <c r="I197" s="4">
        <f t="shared" si="13"/>
        <v>30.306032904643867</v>
      </c>
      <c r="J197" s="4">
        <f t="shared" si="14"/>
        <v>0.97401817424037662</v>
      </c>
      <c r="K197" s="4">
        <f t="shared" ca="1" si="15"/>
        <v>1.0709367960378953</v>
      </c>
      <c r="L197" s="4">
        <f t="shared" ca="1" si="16"/>
        <v>27.563369703477324</v>
      </c>
    </row>
    <row r="198" spans="1:12" x14ac:dyDescent="0.25">
      <c r="A198">
        <v>196</v>
      </c>
      <c r="B198">
        <v>1986</v>
      </c>
      <c r="C198">
        <v>4</v>
      </c>
      <c r="D198" s="3">
        <v>1986.25</v>
      </c>
      <c r="E198" s="2">
        <v>27.132000000000001</v>
      </c>
      <c r="F198" s="2">
        <v>25.417999999999999</v>
      </c>
      <c r="G198" s="2">
        <v>0.85243328100500004</v>
      </c>
      <c r="H198" s="4">
        <f t="shared" si="17"/>
        <v>31.82888397788971</v>
      </c>
      <c r="I198" s="4">
        <f t="shared" si="13"/>
        <v>30.72846701342548</v>
      </c>
      <c r="J198" s="4">
        <f t="shared" si="14"/>
        <v>1.0358109945407772</v>
      </c>
      <c r="K198" s="4">
        <f t="shared" ca="1" si="15"/>
        <v>1.0630605318769595</v>
      </c>
      <c r="L198" s="4">
        <f t="shared" ca="1" si="16"/>
        <v>29.940801133583655</v>
      </c>
    </row>
    <row r="199" spans="1:12" x14ac:dyDescent="0.25">
      <c r="A199">
        <v>197</v>
      </c>
      <c r="B199">
        <v>1986</v>
      </c>
      <c r="C199">
        <v>5</v>
      </c>
      <c r="D199" s="3">
        <v>1986.33333333</v>
      </c>
      <c r="E199" s="2">
        <v>29.391999999999999</v>
      </c>
      <c r="F199" s="2">
        <v>26.471</v>
      </c>
      <c r="G199" s="2">
        <v>0.85478806907399996</v>
      </c>
      <c r="H199" s="4">
        <f t="shared" si="17"/>
        <v>34.385131313122599</v>
      </c>
      <c r="I199" s="4">
        <f t="shared" si="13"/>
        <v>30.920483131130069</v>
      </c>
      <c r="J199" s="4">
        <f t="shared" si="14"/>
        <v>1.1120502602530293</v>
      </c>
      <c r="K199" s="4">
        <f t="shared" ca="1" si="15"/>
        <v>1.1004517421823106</v>
      </c>
      <c r="L199" s="4">
        <f t="shared" ca="1" si="16"/>
        <v>31.246378187319053</v>
      </c>
    </row>
    <row r="200" spans="1:12" x14ac:dyDescent="0.25">
      <c r="A200">
        <v>198</v>
      </c>
      <c r="B200">
        <v>1986</v>
      </c>
      <c r="C200">
        <v>6</v>
      </c>
      <c r="D200" s="3">
        <v>1986.41666667</v>
      </c>
      <c r="E200" s="2">
        <v>28.625</v>
      </c>
      <c r="F200" s="2">
        <v>26.300999999999998</v>
      </c>
      <c r="G200" s="2">
        <v>0.85949764521200001</v>
      </c>
      <c r="H200" s="4">
        <f t="shared" si="17"/>
        <v>33.304337899540705</v>
      </c>
      <c r="I200" s="4">
        <f t="shared" si="13"/>
        <v>31.280145864924251</v>
      </c>
      <c r="J200" s="4">
        <f t="shared" si="14"/>
        <v>1.0647117198032721</v>
      </c>
      <c r="K200" s="4">
        <f t="shared" ca="1" si="15"/>
        <v>1.1054628432387104</v>
      </c>
      <c r="L200" s="4">
        <f t="shared" ca="1" si="16"/>
        <v>30.127053209647379</v>
      </c>
    </row>
    <row r="201" spans="1:12" x14ac:dyDescent="0.25">
      <c r="A201">
        <v>199</v>
      </c>
      <c r="B201">
        <v>1986</v>
      </c>
      <c r="C201">
        <v>7</v>
      </c>
      <c r="D201" s="3">
        <v>1986.5</v>
      </c>
      <c r="E201" s="2">
        <v>27.968</v>
      </c>
      <c r="F201" s="2">
        <v>26.114000000000001</v>
      </c>
      <c r="G201" s="2">
        <v>0.85949764521200001</v>
      </c>
      <c r="H201" s="4">
        <f t="shared" si="17"/>
        <v>32.53993789954076</v>
      </c>
      <c r="I201" s="4">
        <f t="shared" ref="I201:I264" si="18">0.5*AVERAGE(H195:H206)+0.5*AVERAGE(H196:H207)</f>
        <v>31.460022770511763</v>
      </c>
      <c r="J201" s="4">
        <f t="shared" ref="J201:J264" si="19">H201/I201</f>
        <v>1.0343265844690115</v>
      </c>
      <c r="K201" s="4">
        <f t="shared" ref="K201:K264" ca="1" si="20">AVERAGEIF($C$9:$C$343,"="&amp;C201,$J$9:$J$277)</f>
        <v>1.0615872558127655</v>
      </c>
      <c r="L201" s="4">
        <f t="shared" ca="1" si="16"/>
        <v>30.652155742608031</v>
      </c>
    </row>
    <row r="202" spans="1:12" x14ac:dyDescent="0.25">
      <c r="A202">
        <v>200</v>
      </c>
      <c r="B202">
        <v>1986</v>
      </c>
      <c r="C202">
        <v>8</v>
      </c>
      <c r="D202" s="3">
        <v>1986.58333333</v>
      </c>
      <c r="E202" s="2">
        <v>28.268999999999998</v>
      </c>
      <c r="F202" s="2">
        <v>27.172000000000001</v>
      </c>
      <c r="G202" s="2">
        <v>0.86106750392499998</v>
      </c>
      <c r="H202" s="4">
        <f t="shared" si="17"/>
        <v>32.83017866908407</v>
      </c>
      <c r="I202" s="4">
        <f t="shared" si="18"/>
        <v>31.381330423043522</v>
      </c>
      <c r="J202" s="4">
        <f t="shared" si="19"/>
        <v>1.0461691147733063</v>
      </c>
      <c r="K202" s="4">
        <f t="shared" ca="1" si="20"/>
        <v>1.0433202555963756</v>
      </c>
      <c r="L202" s="4">
        <f t="shared" ca="1" si="16"/>
        <v>31.467019348069599</v>
      </c>
    </row>
    <row r="203" spans="1:12" x14ac:dyDescent="0.25">
      <c r="A203">
        <v>201</v>
      </c>
      <c r="B203">
        <v>1986</v>
      </c>
      <c r="C203">
        <v>9</v>
      </c>
      <c r="D203" s="3">
        <v>1986.66666667</v>
      </c>
      <c r="E203" s="2">
        <v>33.994999999999997</v>
      </c>
      <c r="F203" s="2">
        <v>33.633000000000003</v>
      </c>
      <c r="G203" s="2">
        <v>0.864992150706</v>
      </c>
      <c r="H203" s="4">
        <f t="shared" si="17"/>
        <v>39.300934664266649</v>
      </c>
      <c r="I203" s="4">
        <f t="shared" si="18"/>
        <v>31.580801314363129</v>
      </c>
      <c r="J203" s="4">
        <f t="shared" si="19"/>
        <v>1.2444565377887469</v>
      </c>
      <c r="K203" s="4">
        <f t="shared" ca="1" si="20"/>
        <v>0.9800385272808888</v>
      </c>
      <c r="L203" s="4">
        <f t="shared" ca="1" si="16"/>
        <v>40.101418026194196</v>
      </c>
    </row>
    <row r="204" spans="1:12" x14ac:dyDescent="0.25">
      <c r="A204">
        <v>202</v>
      </c>
      <c r="B204">
        <v>1986</v>
      </c>
      <c r="C204">
        <v>10</v>
      </c>
      <c r="D204" s="3">
        <v>1986.75</v>
      </c>
      <c r="E204" s="2">
        <v>27.434000000000001</v>
      </c>
      <c r="F204" s="2">
        <v>27.585999999999999</v>
      </c>
      <c r="G204" s="2">
        <v>0.86577708006300003</v>
      </c>
      <c r="H204" s="4">
        <f t="shared" si="17"/>
        <v>31.687140525831097</v>
      </c>
      <c r="I204" s="4">
        <f t="shared" si="18"/>
        <v>31.834639593830357</v>
      </c>
      <c r="J204" s="4">
        <f t="shared" si="19"/>
        <v>0.99536671154813872</v>
      </c>
      <c r="K204" s="4">
        <f t="shared" ca="1" si="20"/>
        <v>1.0004999669257164</v>
      </c>
      <c r="L204" s="4">
        <f t="shared" ca="1" si="16"/>
        <v>31.671305920376664</v>
      </c>
    </row>
    <row r="205" spans="1:12" x14ac:dyDescent="0.25">
      <c r="A205">
        <v>203</v>
      </c>
      <c r="B205">
        <v>1986</v>
      </c>
      <c r="C205">
        <v>11</v>
      </c>
      <c r="D205" s="3">
        <v>1986.83333333</v>
      </c>
      <c r="E205" s="2">
        <v>23.742999999999999</v>
      </c>
      <c r="F205" s="2">
        <v>27.16</v>
      </c>
      <c r="G205" s="2">
        <v>0.86656200941899997</v>
      </c>
      <c r="H205" s="4">
        <f t="shared" si="17"/>
        <v>27.399077898555539</v>
      </c>
      <c r="I205" s="4">
        <f t="shared" si="18"/>
        <v>31.927843895902235</v>
      </c>
      <c r="J205" s="4">
        <f t="shared" si="19"/>
        <v>0.85815622213287202</v>
      </c>
      <c r="K205" s="4">
        <f t="shared" ca="1" si="20"/>
        <v>0.91852148869996553</v>
      </c>
      <c r="L205" s="4">
        <f t="shared" ca="1" si="16"/>
        <v>29.829544801760683</v>
      </c>
    </row>
    <row r="206" spans="1:12" x14ac:dyDescent="0.25">
      <c r="A206">
        <v>204</v>
      </c>
      <c r="B206">
        <v>1986</v>
      </c>
      <c r="C206">
        <v>12</v>
      </c>
      <c r="D206" s="3">
        <v>1986.91666667</v>
      </c>
      <c r="E206" s="2">
        <v>28.946999999999999</v>
      </c>
      <c r="F206" s="2">
        <v>31.667000000000002</v>
      </c>
      <c r="G206" s="2">
        <v>0.867346938776</v>
      </c>
      <c r="H206" s="4">
        <f t="shared" si="17"/>
        <v>33.37418823527527</v>
      </c>
      <c r="I206" s="4">
        <f t="shared" si="18"/>
        <v>32.057071034236607</v>
      </c>
      <c r="J206" s="4">
        <f t="shared" si="19"/>
        <v>1.0410866357575836</v>
      </c>
      <c r="K206" s="4">
        <f t="shared" ca="1" si="20"/>
        <v>0.88053887309178291</v>
      </c>
      <c r="L206" s="4">
        <f t="shared" ca="1" si="16"/>
        <v>37.90200439202701</v>
      </c>
    </row>
    <row r="207" spans="1:12" x14ac:dyDescent="0.25">
      <c r="A207">
        <v>205</v>
      </c>
      <c r="B207">
        <v>1987</v>
      </c>
      <c r="C207">
        <v>1</v>
      </c>
      <c r="D207" s="3">
        <v>1987</v>
      </c>
      <c r="E207" s="2">
        <v>20.648</v>
      </c>
      <c r="F207" s="2">
        <v>23.26</v>
      </c>
      <c r="G207" s="2">
        <v>0.87284144426999999</v>
      </c>
      <c r="H207" s="4">
        <f t="shared" si="17"/>
        <v>23.65607194244647</v>
      </c>
      <c r="I207" s="4">
        <f t="shared" si="18"/>
        <v>32.332557479711909</v>
      </c>
      <c r="J207" s="4">
        <f t="shared" si="19"/>
        <v>0.73164864725873369</v>
      </c>
      <c r="K207" s="4">
        <f t="shared" ca="1" si="20"/>
        <v>0.8628101510248336</v>
      </c>
      <c r="L207" s="4">
        <f t="shared" ca="1" si="16"/>
        <v>27.417470592282815</v>
      </c>
    </row>
    <row r="208" spans="1:12" x14ac:dyDescent="0.25">
      <c r="A208">
        <v>206</v>
      </c>
      <c r="B208">
        <v>1987</v>
      </c>
      <c r="C208">
        <v>2</v>
      </c>
      <c r="D208" s="3">
        <v>1987.08333333</v>
      </c>
      <c r="E208" s="2">
        <v>23.939</v>
      </c>
      <c r="F208" s="2">
        <v>26.901</v>
      </c>
      <c r="G208" s="2">
        <v>0.87598116169499995</v>
      </c>
      <c r="H208" s="4">
        <f t="shared" si="17"/>
        <v>27.328213261662704</v>
      </c>
      <c r="I208" s="4">
        <f t="shared" si="18"/>
        <v>32.611757327911675</v>
      </c>
      <c r="J208" s="4">
        <f t="shared" si="19"/>
        <v>0.83798652697176479</v>
      </c>
      <c r="K208" s="4">
        <f t="shared" ca="1" si="20"/>
        <v>0.90122317169887556</v>
      </c>
      <c r="L208" s="4">
        <f t="shared" ca="1" si="16"/>
        <v>30.323469391212949</v>
      </c>
    </row>
    <row r="209" spans="1:12" x14ac:dyDescent="0.25">
      <c r="A209">
        <v>207</v>
      </c>
      <c r="B209">
        <v>1987</v>
      </c>
      <c r="C209">
        <v>3</v>
      </c>
      <c r="D209" s="3">
        <v>1987.16666667</v>
      </c>
      <c r="E209" s="2">
        <v>29.170999999999999</v>
      </c>
      <c r="F209" s="2">
        <v>28.021000000000001</v>
      </c>
      <c r="G209" s="2">
        <v>0.87990580847699995</v>
      </c>
      <c r="H209" s="4">
        <f t="shared" si="17"/>
        <v>33.152412132033909</v>
      </c>
      <c r="I209" s="4">
        <f t="shared" si="18"/>
        <v>32.505922210432018</v>
      </c>
      <c r="J209" s="4">
        <f t="shared" si="19"/>
        <v>1.0198883734913515</v>
      </c>
      <c r="K209" s="4">
        <f t="shared" ca="1" si="20"/>
        <v>1.0709367960378953</v>
      </c>
      <c r="L209" s="4">
        <f t="shared" ca="1" si="16"/>
        <v>30.956460040113146</v>
      </c>
    </row>
    <row r="210" spans="1:12" x14ac:dyDescent="0.25">
      <c r="A210">
        <v>208</v>
      </c>
      <c r="B210">
        <v>1987</v>
      </c>
      <c r="C210">
        <v>4</v>
      </c>
      <c r="D210" s="3">
        <v>1987.25</v>
      </c>
      <c r="E210" s="2">
        <v>30.331</v>
      </c>
      <c r="F210" s="2">
        <v>28.318000000000001</v>
      </c>
      <c r="G210" s="2">
        <v>0.884615384615</v>
      </c>
      <c r="H210" s="4">
        <f t="shared" si="17"/>
        <v>34.287217391319253</v>
      </c>
      <c r="I210" s="4">
        <f t="shared" si="18"/>
        <v>32.249651249600689</v>
      </c>
      <c r="J210" s="4">
        <f t="shared" si="19"/>
        <v>1.0631810287171335</v>
      </c>
      <c r="K210" s="4">
        <f t="shared" ca="1" si="20"/>
        <v>1.0630605318769595</v>
      </c>
      <c r="L210" s="4">
        <f t="shared" ca="1" si="16"/>
        <v>32.253306715075858</v>
      </c>
    </row>
    <row r="211" spans="1:12" x14ac:dyDescent="0.25">
      <c r="A211">
        <v>209</v>
      </c>
      <c r="B211">
        <v>1987</v>
      </c>
      <c r="C211">
        <v>5</v>
      </c>
      <c r="D211" s="3">
        <v>1987.33333333</v>
      </c>
      <c r="E211" s="2">
        <v>30.329000000000001</v>
      </c>
      <c r="F211" s="2">
        <v>28.016999999999999</v>
      </c>
      <c r="G211" s="2">
        <v>0.88775510204100005</v>
      </c>
      <c r="H211" s="4">
        <f t="shared" si="17"/>
        <v>34.163701149418216</v>
      </c>
      <c r="I211" s="4">
        <f t="shared" si="18"/>
        <v>32.286217057720336</v>
      </c>
      <c r="J211" s="4">
        <f t="shared" si="19"/>
        <v>1.0581512565668927</v>
      </c>
      <c r="K211" s="4">
        <f t="shared" ca="1" si="20"/>
        <v>1.1004517421823106</v>
      </c>
      <c r="L211" s="4">
        <f t="shared" ca="1" si="16"/>
        <v>31.045160673441284</v>
      </c>
    </row>
    <row r="212" spans="1:12" x14ac:dyDescent="0.25">
      <c r="A212">
        <v>210</v>
      </c>
      <c r="B212">
        <v>1987</v>
      </c>
      <c r="C212">
        <v>6</v>
      </c>
      <c r="D212" s="3">
        <v>1987.41666667</v>
      </c>
      <c r="E212" s="2">
        <v>32.631</v>
      </c>
      <c r="F212" s="2">
        <v>29.123999999999999</v>
      </c>
      <c r="G212" s="2">
        <v>0.89089481946600002</v>
      </c>
      <c r="H212" s="4">
        <f t="shared" si="17"/>
        <v>36.627219383270109</v>
      </c>
      <c r="I212" s="4">
        <f t="shared" si="18"/>
        <v>32.178075191803337</v>
      </c>
      <c r="J212" s="4">
        <f t="shared" si="19"/>
        <v>1.1382663246619578</v>
      </c>
      <c r="K212" s="4">
        <f t="shared" ca="1" si="20"/>
        <v>1.1054628432387104</v>
      </c>
      <c r="L212" s="4">
        <f t="shared" ca="1" si="16"/>
        <v>33.132926725933324</v>
      </c>
    </row>
    <row r="213" spans="1:12" x14ac:dyDescent="0.25">
      <c r="A213">
        <v>211</v>
      </c>
      <c r="B213">
        <v>1987</v>
      </c>
      <c r="C213">
        <v>7</v>
      </c>
      <c r="D213" s="3">
        <v>1987.5</v>
      </c>
      <c r="E213" s="2">
        <v>32.003999999999998</v>
      </c>
      <c r="F213" s="2">
        <v>29.564</v>
      </c>
      <c r="G213" s="2">
        <v>0.89324960753500005</v>
      </c>
      <c r="H213" s="4">
        <f t="shared" si="17"/>
        <v>35.82873110721853</v>
      </c>
      <c r="I213" s="4">
        <f t="shared" si="18"/>
        <v>32.239424126378509</v>
      </c>
      <c r="J213" s="4">
        <f t="shared" si="19"/>
        <v>1.1113328503254258</v>
      </c>
      <c r="K213" s="4">
        <f t="shared" ca="1" si="20"/>
        <v>1.0615872558127655</v>
      </c>
      <c r="L213" s="4">
        <f t="shared" ca="1" si="16"/>
        <v>33.750151870264844</v>
      </c>
    </row>
    <row r="214" spans="1:12" x14ac:dyDescent="0.25">
      <c r="A214">
        <v>212</v>
      </c>
      <c r="B214">
        <v>1987</v>
      </c>
      <c r="C214">
        <v>8</v>
      </c>
      <c r="D214" s="3">
        <v>1987.58333333</v>
      </c>
      <c r="E214" s="2">
        <v>32.543999999999997</v>
      </c>
      <c r="F214" s="2">
        <v>31.515000000000001</v>
      </c>
      <c r="G214" s="2">
        <v>0.89795918367299998</v>
      </c>
      <c r="H214" s="4">
        <f t="shared" si="17"/>
        <v>36.242181818200763</v>
      </c>
      <c r="I214" s="4">
        <f t="shared" si="18"/>
        <v>32.626918983640266</v>
      </c>
      <c r="J214" s="4">
        <f t="shared" si="19"/>
        <v>1.1108061363800013</v>
      </c>
      <c r="K214" s="4">
        <f t="shared" ca="1" si="20"/>
        <v>1.0433202555963756</v>
      </c>
      <c r="L214" s="4">
        <f t="shared" ca="1" si="16"/>
        <v>34.737350898535226</v>
      </c>
    </row>
    <row r="215" spans="1:12" x14ac:dyDescent="0.25">
      <c r="A215">
        <v>213</v>
      </c>
      <c r="B215">
        <v>1987</v>
      </c>
      <c r="C215">
        <v>9</v>
      </c>
      <c r="D215" s="3">
        <v>1987.66666667</v>
      </c>
      <c r="E215" s="2">
        <v>30.103000000000002</v>
      </c>
      <c r="F215" s="2">
        <v>29.818999999999999</v>
      </c>
      <c r="G215" s="2">
        <v>0.90266875981200001</v>
      </c>
      <c r="H215" s="4">
        <f t="shared" si="17"/>
        <v>33.348888695638024</v>
      </c>
      <c r="I215" s="4">
        <f t="shared" si="18"/>
        <v>32.945350556853441</v>
      </c>
      <c r="J215" s="4">
        <f t="shared" si="19"/>
        <v>1.012248712852158</v>
      </c>
      <c r="K215" s="4">
        <f t="shared" ca="1" si="20"/>
        <v>0.9800385272808888</v>
      </c>
      <c r="L215" s="4">
        <f t="shared" ca="1" si="16"/>
        <v>34.028140493786836</v>
      </c>
    </row>
    <row r="216" spans="1:12" x14ac:dyDescent="0.25">
      <c r="A216">
        <v>214</v>
      </c>
      <c r="B216">
        <v>1987</v>
      </c>
      <c r="C216">
        <v>10</v>
      </c>
      <c r="D216" s="3">
        <v>1987.75</v>
      </c>
      <c r="E216" s="2">
        <v>28.498000000000001</v>
      </c>
      <c r="F216" s="2">
        <v>28.805</v>
      </c>
      <c r="G216" s="2">
        <v>0.90502354788100003</v>
      </c>
      <c r="H216" s="4">
        <f t="shared" si="17"/>
        <v>31.488683434507887</v>
      </c>
      <c r="I216" s="4">
        <f t="shared" si="18"/>
        <v>33.135574015515409</v>
      </c>
      <c r="J216" s="4">
        <f t="shared" si="19"/>
        <v>0.95029841401762405</v>
      </c>
      <c r="K216" s="4">
        <f t="shared" ca="1" si="20"/>
        <v>1.0004999669257164</v>
      </c>
      <c r="L216" s="4">
        <f t="shared" ca="1" si="16"/>
        <v>31.472948001452369</v>
      </c>
    </row>
    <row r="217" spans="1:12" x14ac:dyDescent="0.25">
      <c r="A217">
        <v>215</v>
      </c>
      <c r="B217">
        <v>1987</v>
      </c>
      <c r="C217">
        <v>11</v>
      </c>
      <c r="D217" s="3">
        <v>1987.83333333</v>
      </c>
      <c r="E217" s="2">
        <v>25.792999999999999</v>
      </c>
      <c r="F217" s="2">
        <v>29.189</v>
      </c>
      <c r="G217" s="2">
        <v>0.90580847723699998</v>
      </c>
      <c r="H217" s="4">
        <f t="shared" si="17"/>
        <v>28.475114384750231</v>
      </c>
      <c r="I217" s="4">
        <f t="shared" si="18"/>
        <v>33.273514151993879</v>
      </c>
      <c r="J217" s="4">
        <f t="shared" si="19"/>
        <v>0.85578920984046081</v>
      </c>
      <c r="K217" s="4">
        <f t="shared" ca="1" si="20"/>
        <v>0.91852148869996553</v>
      </c>
      <c r="L217" s="4">
        <f t="shared" ca="1" si="16"/>
        <v>31.001032349338548</v>
      </c>
    </row>
    <row r="218" spans="1:12" x14ac:dyDescent="0.25">
      <c r="A218">
        <v>216</v>
      </c>
      <c r="B218">
        <v>1987</v>
      </c>
      <c r="C218">
        <v>12</v>
      </c>
      <c r="D218" s="3">
        <v>1987.91666667</v>
      </c>
      <c r="E218" s="2">
        <v>26.905000000000001</v>
      </c>
      <c r="F218" s="2">
        <v>29.765000000000001</v>
      </c>
      <c r="G218" s="2">
        <v>0.90580847723699998</v>
      </c>
      <c r="H218" s="4">
        <f t="shared" si="17"/>
        <v>29.702746967072656</v>
      </c>
      <c r="I218" s="4">
        <f t="shared" si="18"/>
        <v>33.412705386560049</v>
      </c>
      <c r="J218" s="4">
        <f t="shared" si="19"/>
        <v>0.88896563817368435</v>
      </c>
      <c r="K218" s="4">
        <f t="shared" ca="1" si="20"/>
        <v>0.88053887309178291</v>
      </c>
      <c r="L218" s="4">
        <f t="shared" ca="1" si="16"/>
        <v>33.732465283195502</v>
      </c>
    </row>
    <row r="219" spans="1:12" x14ac:dyDescent="0.25">
      <c r="A219">
        <v>217</v>
      </c>
      <c r="B219">
        <v>1988</v>
      </c>
      <c r="C219">
        <v>1</v>
      </c>
      <c r="D219" s="3">
        <v>1988</v>
      </c>
      <c r="E219" s="2">
        <v>26.155000000000001</v>
      </c>
      <c r="F219" s="2">
        <v>30.437000000000001</v>
      </c>
      <c r="G219" s="2">
        <v>0.908163265306</v>
      </c>
      <c r="H219" s="4">
        <f t="shared" si="17"/>
        <v>28.799887640453324</v>
      </c>
      <c r="I219" s="4">
        <f t="shared" si="18"/>
        <v>33.40257388965837</v>
      </c>
      <c r="J219" s="4">
        <f t="shared" si="19"/>
        <v>0.86220564126556531</v>
      </c>
      <c r="K219" s="4">
        <f t="shared" ca="1" si="20"/>
        <v>0.8628101510248336</v>
      </c>
      <c r="L219" s="4">
        <f t="shared" ca="1" si="16"/>
        <v>33.379171079808494</v>
      </c>
    </row>
    <row r="220" spans="1:12" x14ac:dyDescent="0.25">
      <c r="A220">
        <v>218</v>
      </c>
      <c r="B220">
        <v>1988</v>
      </c>
      <c r="C220">
        <v>2</v>
      </c>
      <c r="D220" s="3">
        <v>1988.08333333</v>
      </c>
      <c r="E220" s="2">
        <v>28.667000000000002</v>
      </c>
      <c r="F220" s="2">
        <v>30.986999999999998</v>
      </c>
      <c r="G220" s="2">
        <v>0.91051805337500002</v>
      </c>
      <c r="H220" s="4">
        <f t="shared" si="17"/>
        <v>31.48427413793782</v>
      </c>
      <c r="I220" s="4">
        <f t="shared" si="18"/>
        <v>33.317788806754194</v>
      </c>
      <c r="J220" s="4">
        <f t="shared" si="19"/>
        <v>0.94496889696219322</v>
      </c>
      <c r="K220" s="4">
        <f t="shared" ca="1" si="20"/>
        <v>0.90122317169887556</v>
      </c>
      <c r="L220" s="4">
        <f t="shared" ca="1" si="16"/>
        <v>34.935047307524862</v>
      </c>
    </row>
    <row r="221" spans="1:12" x14ac:dyDescent="0.25">
      <c r="A221">
        <v>219</v>
      </c>
      <c r="B221">
        <v>1988</v>
      </c>
      <c r="C221">
        <v>3</v>
      </c>
      <c r="D221" s="3">
        <v>1988.16666667</v>
      </c>
      <c r="E221" s="2">
        <v>33.503999999999998</v>
      </c>
      <c r="F221" s="2">
        <v>31.207000000000001</v>
      </c>
      <c r="G221" s="2">
        <v>0.91444270015700002</v>
      </c>
      <c r="H221" s="4">
        <f t="shared" si="17"/>
        <v>36.638709012874969</v>
      </c>
      <c r="I221" s="4">
        <f t="shared" si="18"/>
        <v>33.230482818659183</v>
      </c>
      <c r="J221" s="4">
        <f t="shared" si="19"/>
        <v>1.102563246306552</v>
      </c>
      <c r="K221" s="4">
        <f t="shared" ca="1" si="20"/>
        <v>1.0709367960378953</v>
      </c>
      <c r="L221" s="4">
        <f t="shared" ca="1" si="16"/>
        <v>34.211831312945662</v>
      </c>
    </row>
    <row r="222" spans="1:12" x14ac:dyDescent="0.25">
      <c r="A222">
        <v>220</v>
      </c>
      <c r="B222">
        <v>1988</v>
      </c>
      <c r="C222">
        <v>4</v>
      </c>
      <c r="D222" s="3">
        <v>1988.25</v>
      </c>
      <c r="E222" s="2">
        <v>32.506999999999998</v>
      </c>
      <c r="F222" s="2">
        <v>30.515999999999998</v>
      </c>
      <c r="G222" s="2">
        <v>0.91915227629499996</v>
      </c>
      <c r="H222" s="4">
        <f t="shared" si="17"/>
        <v>35.366283518365506</v>
      </c>
      <c r="I222" s="4">
        <f t="shared" si="18"/>
        <v>33.18102028586047</v>
      </c>
      <c r="J222" s="4">
        <f t="shared" si="19"/>
        <v>1.0658588317561848</v>
      </c>
      <c r="K222" s="4">
        <f t="shared" ca="1" si="20"/>
        <v>1.0630605318769595</v>
      </c>
      <c r="L222" s="4">
        <f t="shared" ca="1" si="16"/>
        <v>33.268362861635111</v>
      </c>
    </row>
    <row r="223" spans="1:12" x14ac:dyDescent="0.25">
      <c r="A223">
        <v>221</v>
      </c>
      <c r="B223">
        <v>1988</v>
      </c>
      <c r="C223">
        <v>5</v>
      </c>
      <c r="D223" s="3">
        <v>1988.33333333</v>
      </c>
      <c r="E223" s="2">
        <v>33.567</v>
      </c>
      <c r="F223" s="2">
        <v>30.923999999999999</v>
      </c>
      <c r="G223" s="2">
        <v>0.92229199372100001</v>
      </c>
      <c r="H223" s="4">
        <f t="shared" si="17"/>
        <v>36.395198297855181</v>
      </c>
      <c r="I223" s="4">
        <f t="shared" si="18"/>
        <v>33.286034263285103</v>
      </c>
      <c r="J223" s="4">
        <f t="shared" si="19"/>
        <v>1.093407463622049</v>
      </c>
      <c r="K223" s="4">
        <f t="shared" ca="1" si="20"/>
        <v>1.1004517421823106</v>
      </c>
      <c r="L223" s="4">
        <f t="shared" ca="1" si="16"/>
        <v>33.07296167815565</v>
      </c>
    </row>
    <row r="224" spans="1:12" x14ac:dyDescent="0.25">
      <c r="A224">
        <v>222</v>
      </c>
      <c r="B224">
        <v>1988</v>
      </c>
      <c r="C224">
        <v>6</v>
      </c>
      <c r="D224" s="3">
        <v>1988.41666667</v>
      </c>
      <c r="E224" s="2">
        <v>34.951999999999998</v>
      </c>
      <c r="F224" s="2">
        <v>31.145</v>
      </c>
      <c r="G224" s="2">
        <v>0.92621664050200003</v>
      </c>
      <c r="H224" s="4">
        <f t="shared" si="17"/>
        <v>37.736311864421232</v>
      </c>
      <c r="I224" s="4">
        <f t="shared" si="18"/>
        <v>33.418340095651857</v>
      </c>
      <c r="J224" s="4">
        <f t="shared" si="19"/>
        <v>1.1292096422626088</v>
      </c>
      <c r="K224" s="4">
        <f t="shared" ca="1" si="20"/>
        <v>1.1054628432387104</v>
      </c>
      <c r="L224" s="4">
        <f t="shared" ca="1" si="16"/>
        <v>34.136210090846596</v>
      </c>
    </row>
    <row r="225" spans="1:12" x14ac:dyDescent="0.25">
      <c r="A225">
        <v>223</v>
      </c>
      <c r="B225">
        <v>1988</v>
      </c>
      <c r="C225">
        <v>7</v>
      </c>
      <c r="D225" s="3">
        <v>1988.5</v>
      </c>
      <c r="E225" s="2">
        <v>32.067999999999998</v>
      </c>
      <c r="F225" s="2">
        <v>30.797000000000001</v>
      </c>
      <c r="G225" s="2">
        <v>0.93014128728400003</v>
      </c>
      <c r="H225" s="4">
        <f t="shared" si="17"/>
        <v>34.47648270042729</v>
      </c>
      <c r="I225" s="4">
        <f t="shared" si="18"/>
        <v>33.467144661275789</v>
      </c>
      <c r="J225" s="4">
        <f t="shared" si="19"/>
        <v>1.0301590724086895</v>
      </c>
      <c r="K225" s="4">
        <f t="shared" ca="1" si="20"/>
        <v>1.0615872558127655</v>
      </c>
      <c r="L225" s="4">
        <f t="shared" ca="1" si="16"/>
        <v>32.476353226406843</v>
      </c>
    </row>
    <row r="226" spans="1:12" x14ac:dyDescent="0.25">
      <c r="A226">
        <v>224</v>
      </c>
      <c r="B226">
        <v>1988</v>
      </c>
      <c r="C226">
        <v>8</v>
      </c>
      <c r="D226" s="3">
        <v>1988.58333333</v>
      </c>
      <c r="E226" s="2">
        <v>33.215000000000003</v>
      </c>
      <c r="F226" s="2">
        <v>30.812000000000001</v>
      </c>
      <c r="G226" s="2">
        <v>0.93406593406600003</v>
      </c>
      <c r="H226" s="4">
        <f t="shared" si="17"/>
        <v>35.559588235291614</v>
      </c>
      <c r="I226" s="4">
        <f t="shared" si="18"/>
        <v>33.37680255581612</v>
      </c>
      <c r="J226" s="4">
        <f t="shared" si="19"/>
        <v>1.0653982860049345</v>
      </c>
      <c r="K226" s="4">
        <f t="shared" ca="1" si="20"/>
        <v>1.0433202555963756</v>
      </c>
      <c r="L226" s="4">
        <f t="shared" ca="1" si="16"/>
        <v>34.08309964706406</v>
      </c>
    </row>
    <row r="227" spans="1:12" x14ac:dyDescent="0.25">
      <c r="A227">
        <v>225</v>
      </c>
      <c r="B227">
        <v>1988</v>
      </c>
      <c r="C227">
        <v>9</v>
      </c>
      <c r="D227" s="3">
        <v>1988.66666667</v>
      </c>
      <c r="E227" s="2">
        <v>30.030999999999999</v>
      </c>
      <c r="F227" s="2">
        <v>29.553999999999998</v>
      </c>
      <c r="G227" s="2">
        <v>0.94034536891700005</v>
      </c>
      <c r="H227" s="4">
        <f t="shared" si="17"/>
        <v>31.936138564266908</v>
      </c>
      <c r="I227" s="4">
        <f t="shared" si="18"/>
        <v>33.221092398478177</v>
      </c>
      <c r="J227" s="4">
        <f t="shared" si="19"/>
        <v>0.96132114444646821</v>
      </c>
      <c r="K227" s="4">
        <f t="shared" ca="1" si="20"/>
        <v>0.9800385272808888</v>
      </c>
      <c r="L227" s="4">
        <f t="shared" ca="1" si="16"/>
        <v>32.586615398553299</v>
      </c>
    </row>
    <row r="228" spans="1:12" x14ac:dyDescent="0.25">
      <c r="A228">
        <v>226</v>
      </c>
      <c r="B228">
        <v>1988</v>
      </c>
      <c r="C228">
        <v>10</v>
      </c>
      <c r="D228" s="3">
        <v>1988.75</v>
      </c>
      <c r="E228" s="2">
        <v>29.922000000000001</v>
      </c>
      <c r="F228" s="2">
        <v>31.356999999999999</v>
      </c>
      <c r="G228" s="2">
        <v>0.94348508634200001</v>
      </c>
      <c r="H228" s="4">
        <f t="shared" si="17"/>
        <v>31.714332778709867</v>
      </c>
      <c r="I228" s="4">
        <f t="shared" si="18"/>
        <v>33.12554935914207</v>
      </c>
      <c r="J228" s="4">
        <f t="shared" si="19"/>
        <v>0.95739794183842775</v>
      </c>
      <c r="K228" s="4">
        <f t="shared" ca="1" si="20"/>
        <v>1.0004999669257164</v>
      </c>
      <c r="L228" s="4">
        <f t="shared" ca="1" si="16"/>
        <v>31.698484584822125</v>
      </c>
    </row>
    <row r="229" spans="1:12" x14ac:dyDescent="0.25">
      <c r="A229">
        <v>227</v>
      </c>
      <c r="B229">
        <v>1988</v>
      </c>
      <c r="C229">
        <v>11</v>
      </c>
      <c r="D229" s="3">
        <v>1988.83333333</v>
      </c>
      <c r="E229" s="2">
        <v>29.055</v>
      </c>
      <c r="F229" s="2">
        <v>31.866</v>
      </c>
      <c r="G229" s="2">
        <v>0.94427001569900004</v>
      </c>
      <c r="H229" s="4">
        <f t="shared" si="17"/>
        <v>30.769800498739663</v>
      </c>
      <c r="I229" s="4">
        <f t="shared" si="18"/>
        <v>33.114103394826557</v>
      </c>
      <c r="J229" s="4">
        <f t="shared" si="19"/>
        <v>0.92920530360930298</v>
      </c>
      <c r="K229" s="4">
        <f t="shared" ca="1" si="20"/>
        <v>0.91852148869996553</v>
      </c>
      <c r="L229" s="4">
        <f t="shared" ca="1" si="16"/>
        <v>33.499271249810249</v>
      </c>
    </row>
    <row r="230" spans="1:12" x14ac:dyDescent="0.25">
      <c r="A230">
        <v>228</v>
      </c>
      <c r="B230">
        <v>1988</v>
      </c>
      <c r="C230">
        <v>12</v>
      </c>
      <c r="D230" s="3">
        <v>1988.91666667</v>
      </c>
      <c r="E230" s="2">
        <v>28.927</v>
      </c>
      <c r="F230" s="2">
        <v>32.212000000000003</v>
      </c>
      <c r="G230" s="2">
        <v>0.94583987441100004</v>
      </c>
      <c r="H230" s="4">
        <f t="shared" si="17"/>
        <v>30.583400829885313</v>
      </c>
      <c r="I230" s="4">
        <f t="shared" si="18"/>
        <v>33.106666581112002</v>
      </c>
      <c r="J230" s="4">
        <f t="shared" si="19"/>
        <v>0.92378375681391434</v>
      </c>
      <c r="K230" s="4">
        <f t="shared" ca="1" si="20"/>
        <v>0.88053887309178291</v>
      </c>
      <c r="L230" s="4">
        <f t="shared" ca="1" si="16"/>
        <v>34.732595873365213</v>
      </c>
    </row>
    <row r="231" spans="1:12" x14ac:dyDescent="0.25">
      <c r="A231">
        <v>229</v>
      </c>
      <c r="B231">
        <v>1989</v>
      </c>
      <c r="C231">
        <v>1</v>
      </c>
      <c r="D231" s="3">
        <v>1989</v>
      </c>
      <c r="E231" s="2">
        <v>27.652000000000001</v>
      </c>
      <c r="F231" s="2">
        <v>32.036999999999999</v>
      </c>
      <c r="G231" s="2">
        <v>0.95054945054899997</v>
      </c>
      <c r="H231" s="4">
        <f t="shared" si="17"/>
        <v>29.090543352614947</v>
      </c>
      <c r="I231" s="4">
        <f t="shared" si="18"/>
        <v>33.071520700536972</v>
      </c>
      <c r="J231" s="4">
        <f t="shared" si="19"/>
        <v>0.8796252103442771</v>
      </c>
      <c r="K231" s="4">
        <f t="shared" ca="1" si="20"/>
        <v>0.8628101510248336</v>
      </c>
      <c r="L231" s="4">
        <f t="shared" ca="1" si="16"/>
        <v>33.716042072594547</v>
      </c>
    </row>
    <row r="232" spans="1:12" x14ac:dyDescent="0.25">
      <c r="A232">
        <v>230</v>
      </c>
      <c r="B232">
        <v>1989</v>
      </c>
      <c r="C232">
        <v>2</v>
      </c>
      <c r="D232" s="3">
        <v>1989.08333333</v>
      </c>
      <c r="E232" s="2">
        <v>27.704000000000001</v>
      </c>
      <c r="F232" s="2">
        <v>31.187999999999999</v>
      </c>
      <c r="G232" s="2">
        <v>0.95447409733099997</v>
      </c>
      <c r="H232" s="4">
        <f t="shared" si="17"/>
        <v>29.025407894744149</v>
      </c>
      <c r="I232" s="4">
        <f t="shared" si="18"/>
        <v>33.172209666856915</v>
      </c>
      <c r="J232" s="4">
        <f t="shared" si="19"/>
        <v>0.87499169293337953</v>
      </c>
      <c r="K232" s="4">
        <f t="shared" ca="1" si="20"/>
        <v>0.90122317169887556</v>
      </c>
      <c r="L232" s="4">
        <f t="shared" ca="1" si="16"/>
        <v>32.206681770098079</v>
      </c>
    </row>
    <row r="233" spans="1:12" x14ac:dyDescent="0.25">
      <c r="A233">
        <v>231</v>
      </c>
      <c r="B233">
        <v>1989</v>
      </c>
      <c r="C233">
        <v>3</v>
      </c>
      <c r="D233" s="3">
        <v>1989.16666667</v>
      </c>
      <c r="E233" s="2">
        <v>33.945</v>
      </c>
      <c r="F233" s="2">
        <v>31.567</v>
      </c>
      <c r="G233" s="2">
        <v>0.95996860282600005</v>
      </c>
      <c r="H233" s="4">
        <f t="shared" si="17"/>
        <v>35.360531479957928</v>
      </c>
      <c r="I233" s="4">
        <f t="shared" si="18"/>
        <v>33.374851115377737</v>
      </c>
      <c r="J233" s="4">
        <f t="shared" si="19"/>
        <v>1.059496306297087</v>
      </c>
      <c r="K233" s="4">
        <f t="shared" ca="1" si="20"/>
        <v>1.0709367960378953</v>
      </c>
      <c r="L233" s="4">
        <f t="shared" ca="1" si="16"/>
        <v>33.018317804355924</v>
      </c>
    </row>
    <row r="234" spans="1:12" x14ac:dyDescent="0.25">
      <c r="A234">
        <v>232</v>
      </c>
      <c r="B234">
        <v>1989</v>
      </c>
      <c r="C234">
        <v>4</v>
      </c>
      <c r="D234" s="3">
        <v>1989.25</v>
      </c>
      <c r="E234" s="2">
        <v>33.192</v>
      </c>
      <c r="F234" s="2">
        <v>32.283000000000001</v>
      </c>
      <c r="G234" s="2">
        <v>0.96624803767699996</v>
      </c>
      <c r="H234" s="4">
        <f t="shared" si="17"/>
        <v>34.351428107216002</v>
      </c>
      <c r="I234" s="4">
        <f t="shared" si="18"/>
        <v>33.447422797636953</v>
      </c>
      <c r="J234" s="4">
        <f t="shared" si="19"/>
        <v>1.0270276521766251</v>
      </c>
      <c r="K234" s="4">
        <f t="shared" ca="1" si="20"/>
        <v>1.0630605318769595</v>
      </c>
      <c r="L234" s="4">
        <f t="shared" ca="1" si="16"/>
        <v>32.313708464525988</v>
      </c>
    </row>
    <row r="235" spans="1:12" x14ac:dyDescent="0.25">
      <c r="A235">
        <v>233</v>
      </c>
      <c r="B235">
        <v>1989</v>
      </c>
      <c r="C235">
        <v>5</v>
      </c>
      <c r="D235" s="3">
        <v>1989.33333333</v>
      </c>
      <c r="E235" s="2">
        <v>36.085999999999999</v>
      </c>
      <c r="F235" s="2">
        <v>32.201999999999998</v>
      </c>
      <c r="G235" s="2">
        <v>0.97174254317099995</v>
      </c>
      <c r="H235" s="4">
        <f t="shared" si="17"/>
        <v>37.135350565432489</v>
      </c>
      <c r="I235" s="4">
        <f t="shared" si="18"/>
        <v>33.362775934399309</v>
      </c>
      <c r="J235" s="4">
        <f t="shared" si="19"/>
        <v>1.1130773601828317</v>
      </c>
      <c r="K235" s="4">
        <f t="shared" ca="1" si="20"/>
        <v>1.1004517421823106</v>
      </c>
      <c r="L235" s="4">
        <f t="shared" ca="1" si="16"/>
        <v>33.745551160461808</v>
      </c>
    </row>
    <row r="236" spans="1:12" x14ac:dyDescent="0.25">
      <c r="A236">
        <v>234</v>
      </c>
      <c r="B236">
        <v>1989</v>
      </c>
      <c r="C236">
        <v>6</v>
      </c>
      <c r="D236" s="3">
        <v>1989.41666667</v>
      </c>
      <c r="E236" s="2">
        <v>35.863999999999997</v>
      </c>
      <c r="F236" s="2">
        <v>31.975000000000001</v>
      </c>
      <c r="G236" s="2">
        <v>0.97409733123999998</v>
      </c>
      <c r="H236" s="4">
        <f t="shared" si="17"/>
        <v>36.817676067694464</v>
      </c>
      <c r="I236" s="4">
        <f t="shared" si="18"/>
        <v>33.184927474971843</v>
      </c>
      <c r="J236" s="4">
        <f t="shared" si="19"/>
        <v>1.1094698367342357</v>
      </c>
      <c r="K236" s="4">
        <f t="shared" ca="1" si="20"/>
        <v>1.1054628432387104</v>
      </c>
      <c r="L236" s="4">
        <f t="shared" ca="1" si="16"/>
        <v>33.305213551844517</v>
      </c>
    </row>
    <row r="237" spans="1:12" x14ac:dyDescent="0.25">
      <c r="A237">
        <v>235</v>
      </c>
      <c r="B237">
        <v>1989</v>
      </c>
      <c r="C237">
        <v>7</v>
      </c>
      <c r="D237" s="3">
        <v>1989.5</v>
      </c>
      <c r="E237" s="2">
        <v>33.738</v>
      </c>
      <c r="F237" s="2">
        <v>32.484999999999999</v>
      </c>
      <c r="G237" s="2">
        <v>0.976452119309</v>
      </c>
      <c r="H237" s="4">
        <f t="shared" si="17"/>
        <v>34.55161736335333</v>
      </c>
      <c r="I237" s="4">
        <f t="shared" si="18"/>
        <v>33.135650161526151</v>
      </c>
      <c r="J237" s="4">
        <f t="shared" si="19"/>
        <v>1.0427324405866423</v>
      </c>
      <c r="K237" s="4">
        <f t="shared" ca="1" si="20"/>
        <v>1.0615872558127655</v>
      </c>
      <c r="L237" s="4">
        <f t="shared" ca="1" si="16"/>
        <v>32.547129003446962</v>
      </c>
    </row>
    <row r="238" spans="1:12" x14ac:dyDescent="0.25">
      <c r="A238">
        <v>236</v>
      </c>
      <c r="B238">
        <v>1989</v>
      </c>
      <c r="C238">
        <v>8</v>
      </c>
      <c r="D238" s="3">
        <v>1989.58333333</v>
      </c>
      <c r="E238" s="2">
        <v>37.067999999999998</v>
      </c>
      <c r="F238" s="2">
        <v>34.311999999999998</v>
      </c>
      <c r="G238" s="2">
        <v>0.97802197802199997</v>
      </c>
      <c r="H238" s="4">
        <f t="shared" si="17"/>
        <v>37.900988764044094</v>
      </c>
      <c r="I238" s="4">
        <f t="shared" si="18"/>
        <v>33.195492948092323</v>
      </c>
      <c r="J238" s="4">
        <f t="shared" si="19"/>
        <v>1.1417510450382446</v>
      </c>
      <c r="K238" s="4">
        <f t="shared" ca="1" si="20"/>
        <v>1.0433202555963756</v>
      </c>
      <c r="L238" s="4">
        <f t="shared" ca="1" si="16"/>
        <v>36.327281638349277</v>
      </c>
    </row>
    <row r="239" spans="1:12" x14ac:dyDescent="0.25">
      <c r="A239">
        <v>237</v>
      </c>
      <c r="B239">
        <v>1989</v>
      </c>
      <c r="C239">
        <v>9</v>
      </c>
      <c r="D239" s="3">
        <v>1989.66666667</v>
      </c>
      <c r="E239" s="2">
        <v>33.808999999999997</v>
      </c>
      <c r="F239" s="2">
        <v>33.429000000000002</v>
      </c>
      <c r="G239" s="2">
        <v>0.98116169544700005</v>
      </c>
      <c r="H239" s="4">
        <f t="shared" si="17"/>
        <v>34.458132800014383</v>
      </c>
      <c r="I239" s="4">
        <f t="shared" si="18"/>
        <v>33.131452811847865</v>
      </c>
      <c r="J239" s="4">
        <f t="shared" si="19"/>
        <v>1.040042916189057</v>
      </c>
      <c r="K239" s="4">
        <f t="shared" ca="1" si="20"/>
        <v>0.9800385272808888</v>
      </c>
      <c r="L239" s="4">
        <f t="shared" ca="1" si="16"/>
        <v>35.159977736404173</v>
      </c>
    </row>
    <row r="240" spans="1:12" x14ac:dyDescent="0.25">
      <c r="A240">
        <v>238</v>
      </c>
      <c r="B240">
        <v>1989</v>
      </c>
      <c r="C240">
        <v>10</v>
      </c>
      <c r="D240" s="3">
        <v>1989.75</v>
      </c>
      <c r="E240" s="2">
        <v>30.497</v>
      </c>
      <c r="F240" s="2">
        <v>31.652999999999999</v>
      </c>
      <c r="G240" s="2">
        <v>0.98587127158599996</v>
      </c>
      <c r="H240" s="4">
        <f t="shared" si="17"/>
        <v>30.934058917183563</v>
      </c>
      <c r="I240" s="4">
        <f t="shared" si="18"/>
        <v>33.033521653586057</v>
      </c>
      <c r="J240" s="4">
        <f t="shared" si="19"/>
        <v>0.93644447726709212</v>
      </c>
      <c r="K240" s="4">
        <f t="shared" ca="1" si="20"/>
        <v>1.0004999669257164</v>
      </c>
      <c r="L240" s="4">
        <f t="shared" ca="1" si="16"/>
        <v>30.918600639474391</v>
      </c>
    </row>
    <row r="241" spans="1:12" x14ac:dyDescent="0.25">
      <c r="A241">
        <v>239</v>
      </c>
      <c r="B241">
        <v>1989</v>
      </c>
      <c r="C241">
        <v>11</v>
      </c>
      <c r="D241" s="3">
        <v>1989.83333333</v>
      </c>
      <c r="E241" s="2">
        <v>29.170999999999999</v>
      </c>
      <c r="F241" s="2">
        <v>31.956</v>
      </c>
      <c r="G241" s="2">
        <v>0.98822605965499999</v>
      </c>
      <c r="H241" s="4">
        <f t="shared" si="17"/>
        <v>29.518549642562451</v>
      </c>
      <c r="I241" s="4">
        <f t="shared" si="18"/>
        <v>32.907725710486517</v>
      </c>
      <c r="J241" s="4">
        <f t="shared" si="19"/>
        <v>0.89700971444392297</v>
      </c>
      <c r="K241" s="4">
        <f t="shared" ca="1" si="20"/>
        <v>0.91852148869996553</v>
      </c>
      <c r="L241" s="4">
        <f t="shared" ca="1" si="16"/>
        <v>32.137026738853649</v>
      </c>
    </row>
    <row r="242" spans="1:12" x14ac:dyDescent="0.25">
      <c r="A242">
        <v>240</v>
      </c>
      <c r="B242">
        <v>1989</v>
      </c>
      <c r="C242">
        <v>12</v>
      </c>
      <c r="D242" s="3">
        <v>1989.91666667</v>
      </c>
      <c r="E242" s="2">
        <v>27.285</v>
      </c>
      <c r="F242" s="2">
        <v>31.407</v>
      </c>
      <c r="G242" s="2">
        <v>0.98979591836699998</v>
      </c>
      <c r="H242" s="4">
        <f t="shared" si="17"/>
        <v>27.566288659803476</v>
      </c>
      <c r="I242" s="4">
        <f t="shared" si="18"/>
        <v>32.751944514673269</v>
      </c>
      <c r="J242" s="4">
        <f t="shared" si="19"/>
        <v>0.84166876404707647</v>
      </c>
      <c r="K242" s="4">
        <f t="shared" ca="1" si="20"/>
        <v>0.88053887309178291</v>
      </c>
      <c r="L242" s="4">
        <f t="shared" ca="1" si="16"/>
        <v>31.306157515808057</v>
      </c>
    </row>
    <row r="243" spans="1:12" x14ac:dyDescent="0.25">
      <c r="A243">
        <v>241</v>
      </c>
      <c r="B243">
        <v>1990</v>
      </c>
      <c r="C243">
        <v>1</v>
      </c>
      <c r="D243" s="3">
        <v>1990</v>
      </c>
      <c r="E243" s="2">
        <v>30.925000000000001</v>
      </c>
      <c r="F243" s="2">
        <v>34.948</v>
      </c>
      <c r="G243" s="2">
        <v>1</v>
      </c>
      <c r="H243" s="4">
        <f t="shared" si="17"/>
        <v>30.925000000000001</v>
      </c>
      <c r="I243" s="4">
        <f t="shared" si="18"/>
        <v>32.623633786286902</v>
      </c>
      <c r="J243" s="4">
        <f t="shared" si="19"/>
        <v>0.94793241619206414</v>
      </c>
      <c r="K243" s="4">
        <f t="shared" ca="1" si="20"/>
        <v>0.8628101510248336</v>
      </c>
      <c r="L243" s="4">
        <f t="shared" ca="1" si="16"/>
        <v>35.842183779673576</v>
      </c>
    </row>
    <row r="244" spans="1:12" x14ac:dyDescent="0.25">
      <c r="A244">
        <v>242</v>
      </c>
      <c r="B244">
        <v>1990</v>
      </c>
      <c r="C244">
        <v>2</v>
      </c>
      <c r="D244" s="3">
        <v>1990.08333333</v>
      </c>
      <c r="E244" s="2">
        <v>28.762</v>
      </c>
      <c r="F244" s="2">
        <v>32.411000000000001</v>
      </c>
      <c r="G244" s="2">
        <v>1.00470957614</v>
      </c>
      <c r="H244" s="4">
        <f t="shared" si="17"/>
        <v>28.627178124947218</v>
      </c>
      <c r="I244" s="4">
        <f t="shared" si="18"/>
        <v>32.407891112122556</v>
      </c>
      <c r="J244" s="4">
        <f t="shared" si="19"/>
        <v>0.88333974049421815</v>
      </c>
      <c r="K244" s="4">
        <f t="shared" ca="1" si="20"/>
        <v>0.90122317169887556</v>
      </c>
      <c r="L244" s="4">
        <f t="shared" ca="1" si="16"/>
        <v>31.764804794114166</v>
      </c>
    </row>
    <row r="245" spans="1:12" x14ac:dyDescent="0.25">
      <c r="A245">
        <v>243</v>
      </c>
      <c r="B245">
        <v>1990</v>
      </c>
      <c r="C245">
        <v>3</v>
      </c>
      <c r="D245" s="3">
        <v>1990.16666667</v>
      </c>
      <c r="E245" s="2">
        <v>34.570999999999998</v>
      </c>
      <c r="F245" s="2">
        <v>32.311</v>
      </c>
      <c r="G245" s="2">
        <v>1.01020408163</v>
      </c>
      <c r="H245" s="4">
        <f t="shared" si="17"/>
        <v>34.221797979887853</v>
      </c>
      <c r="I245" s="4">
        <f t="shared" si="18"/>
        <v>32.060033308272153</v>
      </c>
      <c r="J245" s="4">
        <f t="shared" si="19"/>
        <v>1.0674286470893317</v>
      </c>
      <c r="K245" s="4">
        <f t="shared" ca="1" si="20"/>
        <v>1.0709367960378953</v>
      </c>
      <c r="L245" s="4">
        <f t="shared" ca="1" si="16"/>
        <v>31.955011823757442</v>
      </c>
    </row>
    <row r="246" spans="1:12" x14ac:dyDescent="0.25">
      <c r="A246">
        <v>244</v>
      </c>
      <c r="B246">
        <v>1990</v>
      </c>
      <c r="C246">
        <v>4</v>
      </c>
      <c r="D246" s="3">
        <v>1990.25</v>
      </c>
      <c r="E246" s="2">
        <v>33.53</v>
      </c>
      <c r="F246" s="2">
        <v>32.286000000000001</v>
      </c>
      <c r="G246" s="2">
        <v>1.0117739403499999</v>
      </c>
      <c r="H246" s="4">
        <f t="shared" si="17"/>
        <v>33.139813809002703</v>
      </c>
      <c r="I246" s="4">
        <f t="shared" si="18"/>
        <v>31.862095775122874</v>
      </c>
      <c r="J246" s="4">
        <f t="shared" si="19"/>
        <v>1.0401015062818761</v>
      </c>
      <c r="K246" s="4">
        <f t="shared" ca="1" si="20"/>
        <v>1.0630605318769595</v>
      </c>
      <c r="L246" s="4">
        <f t="shared" ca="1" si="16"/>
        <v>31.17396687702292</v>
      </c>
    </row>
    <row r="247" spans="1:12" x14ac:dyDescent="0.25">
      <c r="A247">
        <v>245</v>
      </c>
      <c r="B247">
        <v>1990</v>
      </c>
      <c r="C247">
        <v>5</v>
      </c>
      <c r="D247" s="3">
        <v>1990.33333333</v>
      </c>
      <c r="E247" s="2">
        <v>35.826999999999998</v>
      </c>
      <c r="F247" s="2">
        <v>32.095999999999997</v>
      </c>
      <c r="G247" s="2">
        <v>1.01412872841</v>
      </c>
      <c r="H247" s="4">
        <f t="shared" si="17"/>
        <v>35.32786222925693</v>
      </c>
      <c r="I247" s="4">
        <f t="shared" si="18"/>
        <v>31.774073954679487</v>
      </c>
      <c r="J247" s="4">
        <f t="shared" si="19"/>
        <v>1.1118455341813058</v>
      </c>
      <c r="K247" s="4">
        <f t="shared" ca="1" si="20"/>
        <v>1.1004517421823106</v>
      </c>
      <c r="L247" s="4">
        <f t="shared" ca="1" si="16"/>
        <v>32.103054477607621</v>
      </c>
    </row>
    <row r="248" spans="1:12" x14ac:dyDescent="0.25">
      <c r="A248">
        <v>246</v>
      </c>
      <c r="B248">
        <v>1990</v>
      </c>
      <c r="C248">
        <v>6</v>
      </c>
      <c r="D248" s="3">
        <v>1990.41666667</v>
      </c>
      <c r="E248" s="2">
        <v>35.570999999999998</v>
      </c>
      <c r="F248" s="2">
        <v>32.039000000000001</v>
      </c>
      <c r="G248" s="2">
        <v>1.01962323391</v>
      </c>
      <c r="H248" s="4">
        <f t="shared" si="17"/>
        <v>34.886415704352004</v>
      </c>
      <c r="I248" s="4">
        <f t="shared" si="18"/>
        <v>31.612700522667303</v>
      </c>
      <c r="J248" s="4">
        <f t="shared" si="19"/>
        <v>1.1035569605746698</v>
      </c>
      <c r="K248" s="4">
        <f t="shared" ca="1" si="20"/>
        <v>1.1054628432387104</v>
      </c>
      <c r="L248" s="4">
        <f t="shared" ca="1" si="16"/>
        <v>31.558198376115602</v>
      </c>
    </row>
    <row r="249" spans="1:12" x14ac:dyDescent="0.25">
      <c r="A249">
        <v>247</v>
      </c>
      <c r="B249">
        <v>1990</v>
      </c>
      <c r="C249">
        <v>7</v>
      </c>
      <c r="D249" s="3">
        <v>1990.5</v>
      </c>
      <c r="E249" s="2">
        <v>34.19</v>
      </c>
      <c r="F249" s="2">
        <v>32.613</v>
      </c>
      <c r="G249" s="2">
        <v>1.02354788069</v>
      </c>
      <c r="H249" s="4">
        <f t="shared" si="17"/>
        <v>33.403420245422851</v>
      </c>
      <c r="I249" s="4">
        <f t="shared" si="18"/>
        <v>31.246852142871333</v>
      </c>
      <c r="J249" s="4">
        <f t="shared" si="19"/>
        <v>1.0690171314758667</v>
      </c>
      <c r="K249" s="4">
        <f t="shared" ca="1" si="20"/>
        <v>1.0615872558127655</v>
      </c>
      <c r="L249" s="4">
        <f t="shared" ca="1" si="16"/>
        <v>31.465543753017968</v>
      </c>
    </row>
    <row r="250" spans="1:12" x14ac:dyDescent="0.25">
      <c r="A250">
        <v>248</v>
      </c>
      <c r="B250">
        <v>1990</v>
      </c>
      <c r="C250">
        <v>8</v>
      </c>
      <c r="D250" s="3">
        <v>1990.58333333</v>
      </c>
      <c r="E250" s="2">
        <v>34.988</v>
      </c>
      <c r="F250" s="2">
        <v>32.192999999999998</v>
      </c>
      <c r="G250" s="2">
        <v>1.03296703297</v>
      </c>
      <c r="H250" s="4">
        <f t="shared" si="17"/>
        <v>33.87136170203037</v>
      </c>
      <c r="I250" s="4">
        <f t="shared" si="18"/>
        <v>30.847937674639798</v>
      </c>
      <c r="J250" s="4">
        <f t="shared" si="19"/>
        <v>1.0980105723526581</v>
      </c>
      <c r="K250" s="4">
        <f t="shared" ca="1" si="20"/>
        <v>1.0433202555963756</v>
      </c>
      <c r="L250" s="4">
        <f t="shared" ca="1" si="16"/>
        <v>32.464970866178625</v>
      </c>
    </row>
    <row r="251" spans="1:12" x14ac:dyDescent="0.25">
      <c r="A251">
        <v>249</v>
      </c>
      <c r="B251">
        <v>1990</v>
      </c>
      <c r="C251">
        <v>9</v>
      </c>
      <c r="D251" s="3">
        <v>1990.66666667</v>
      </c>
      <c r="E251" s="2">
        <v>31.393000000000001</v>
      </c>
      <c r="F251" s="2">
        <v>32.125</v>
      </c>
      <c r="G251" s="2">
        <v>1.0416012558900001</v>
      </c>
      <c r="H251" s="4">
        <f t="shared" si="17"/>
        <v>30.139172569618434</v>
      </c>
      <c r="I251" s="4">
        <f t="shared" si="18"/>
        <v>30.563294819211766</v>
      </c>
      <c r="J251" s="4">
        <f t="shared" si="19"/>
        <v>0.98612315026563391</v>
      </c>
      <c r="K251" s="4">
        <f t="shared" ca="1" si="20"/>
        <v>0.9800385272808888</v>
      </c>
      <c r="L251" s="4">
        <f t="shared" ca="1" si="16"/>
        <v>30.753048712522958</v>
      </c>
    </row>
    <row r="252" spans="1:12" x14ac:dyDescent="0.25">
      <c r="A252">
        <v>250</v>
      </c>
      <c r="B252">
        <v>1990</v>
      </c>
      <c r="C252">
        <v>10</v>
      </c>
      <c r="D252" s="3">
        <v>1990.75</v>
      </c>
      <c r="E252" s="2">
        <v>31.963000000000001</v>
      </c>
      <c r="F252" s="2">
        <v>32.253999999999998</v>
      </c>
      <c r="G252" s="2">
        <v>1.04788069074</v>
      </c>
      <c r="H252" s="4">
        <f t="shared" si="17"/>
        <v>30.502518351996866</v>
      </c>
      <c r="I252" s="4">
        <f t="shared" si="18"/>
        <v>30.32284513759846</v>
      </c>
      <c r="J252" s="4">
        <f t="shared" si="19"/>
        <v>1.0059253415562783</v>
      </c>
      <c r="K252" s="4">
        <f t="shared" ca="1" si="20"/>
        <v>1.0004999669257164</v>
      </c>
      <c r="L252" s="4">
        <f t="shared" ca="1" si="16"/>
        <v>30.48727572248043</v>
      </c>
    </row>
    <row r="253" spans="1:12" x14ac:dyDescent="0.25">
      <c r="A253">
        <v>251</v>
      </c>
      <c r="B253">
        <v>1990</v>
      </c>
      <c r="C253">
        <v>11</v>
      </c>
      <c r="D253" s="3">
        <v>1990.83333333</v>
      </c>
      <c r="E253" s="2">
        <v>29.236000000000001</v>
      </c>
      <c r="F253" s="2">
        <v>31.657</v>
      </c>
      <c r="G253" s="2">
        <v>1.0502354788099999</v>
      </c>
      <c r="H253" s="4">
        <f t="shared" si="17"/>
        <v>27.837566517107867</v>
      </c>
      <c r="I253" s="4">
        <f t="shared" si="18"/>
        <v>30.138206827325455</v>
      </c>
      <c r="J253" s="4">
        <f t="shared" si="19"/>
        <v>0.92366366309054382</v>
      </c>
      <c r="K253" s="4">
        <f t="shared" ca="1" si="20"/>
        <v>0.91852148869996553</v>
      </c>
      <c r="L253" s="4">
        <f t="shared" ca="1" si="16"/>
        <v>30.306930060512705</v>
      </c>
    </row>
    <row r="254" spans="1:12" x14ac:dyDescent="0.25">
      <c r="A254">
        <v>252</v>
      </c>
      <c r="B254">
        <v>1990</v>
      </c>
      <c r="C254">
        <v>12</v>
      </c>
      <c r="D254" s="3">
        <v>1990.91666667</v>
      </c>
      <c r="E254" s="2">
        <v>26.649000000000001</v>
      </c>
      <c r="F254" s="2">
        <v>30.905999999999999</v>
      </c>
      <c r="G254" s="2">
        <v>1.0502354788099999</v>
      </c>
      <c r="H254" s="4">
        <f t="shared" si="17"/>
        <v>25.374309416965641</v>
      </c>
      <c r="I254" s="4">
        <f t="shared" si="18"/>
        <v>29.893829618321927</v>
      </c>
      <c r="J254" s="4">
        <f t="shared" si="19"/>
        <v>0.84881427842934276</v>
      </c>
      <c r="K254" s="4">
        <f t="shared" ca="1" si="20"/>
        <v>0.88053887309178291</v>
      </c>
      <c r="L254" s="4">
        <f t="shared" ca="1" si="16"/>
        <v>28.816796387274035</v>
      </c>
    </row>
    <row r="255" spans="1:12" x14ac:dyDescent="0.25">
      <c r="A255">
        <v>253</v>
      </c>
      <c r="B255">
        <v>1991</v>
      </c>
      <c r="C255">
        <v>1</v>
      </c>
      <c r="D255" s="3">
        <v>1991</v>
      </c>
      <c r="E255" s="2">
        <v>25.712</v>
      </c>
      <c r="F255" s="2">
        <v>28.896999999999998</v>
      </c>
      <c r="G255" s="2">
        <v>1.0565149136600001</v>
      </c>
      <c r="H255" s="4">
        <f t="shared" si="17"/>
        <v>24.336618127734681</v>
      </c>
      <c r="I255" s="4">
        <f t="shared" si="18"/>
        <v>29.689938983903765</v>
      </c>
      <c r="J255" s="4">
        <f t="shared" si="19"/>
        <v>0.8196924264791734</v>
      </c>
      <c r="K255" s="4">
        <f t="shared" ca="1" si="20"/>
        <v>0.8628101510248336</v>
      </c>
      <c r="L255" s="4">
        <f t="shared" ca="1" si="16"/>
        <v>28.206226014874758</v>
      </c>
    </row>
    <row r="256" spans="1:12" x14ac:dyDescent="0.25">
      <c r="A256">
        <v>254</v>
      </c>
      <c r="B256">
        <v>1991</v>
      </c>
      <c r="C256">
        <v>2</v>
      </c>
      <c r="D256" s="3">
        <v>1991.08333333</v>
      </c>
      <c r="E256" s="2">
        <v>27.131</v>
      </c>
      <c r="F256" s="2">
        <v>30.547999999999998</v>
      </c>
      <c r="G256" s="2">
        <v>1.05808477237</v>
      </c>
      <c r="H256" s="4">
        <f t="shared" si="17"/>
        <v>25.641612759655711</v>
      </c>
      <c r="I256" s="4">
        <f t="shared" si="18"/>
        <v>29.494864700444822</v>
      </c>
      <c r="J256" s="4">
        <f t="shared" si="19"/>
        <v>0.86935854834651949</v>
      </c>
      <c r="K256" s="4">
        <f t="shared" ca="1" si="20"/>
        <v>0.90122317169887556</v>
      </c>
      <c r="L256" s="4">
        <f t="shared" ca="1" si="16"/>
        <v>28.45201229271467</v>
      </c>
    </row>
    <row r="257" spans="1:12" x14ac:dyDescent="0.25">
      <c r="A257">
        <v>255</v>
      </c>
      <c r="B257">
        <v>1991</v>
      </c>
      <c r="C257">
        <v>3</v>
      </c>
      <c r="D257" s="3">
        <v>1991.16666667</v>
      </c>
      <c r="E257" s="2">
        <v>32.188000000000002</v>
      </c>
      <c r="F257" s="2">
        <v>30.92</v>
      </c>
      <c r="G257" s="2">
        <v>1.0596546310799999</v>
      </c>
      <c r="H257" s="4">
        <f t="shared" si="17"/>
        <v>30.375934814906621</v>
      </c>
      <c r="I257" s="4">
        <f t="shared" si="18"/>
        <v>29.325488507775241</v>
      </c>
      <c r="J257" s="4">
        <f t="shared" si="19"/>
        <v>1.0358202492297057</v>
      </c>
      <c r="K257" s="4">
        <f t="shared" ca="1" si="20"/>
        <v>1.0709367960378953</v>
      </c>
      <c r="L257" s="4">
        <f t="shared" ca="1" si="16"/>
        <v>28.363891246698525</v>
      </c>
    </row>
    <row r="258" spans="1:12" x14ac:dyDescent="0.25">
      <c r="A258">
        <v>256</v>
      </c>
      <c r="B258">
        <v>1991</v>
      </c>
      <c r="C258">
        <v>4</v>
      </c>
      <c r="D258" s="3">
        <v>1991.25</v>
      </c>
      <c r="E258" s="2">
        <v>33.125999999999998</v>
      </c>
      <c r="F258" s="2">
        <v>31.09</v>
      </c>
      <c r="G258" s="2">
        <v>1.0612244898000001</v>
      </c>
      <c r="H258" s="4">
        <f t="shared" si="17"/>
        <v>31.214884615264555</v>
      </c>
      <c r="I258" s="4">
        <f t="shared" si="18"/>
        <v>29.228564596513436</v>
      </c>
      <c r="J258" s="4">
        <f t="shared" si="19"/>
        <v>1.0679581787943175</v>
      </c>
      <c r="K258" s="4">
        <f t="shared" ca="1" si="20"/>
        <v>1.0630605318769595</v>
      </c>
      <c r="L258" s="4">
        <f t="shared" ca="1" si="16"/>
        <v>29.363224086732835</v>
      </c>
    </row>
    <row r="259" spans="1:12" x14ac:dyDescent="0.25">
      <c r="A259">
        <v>257</v>
      </c>
      <c r="B259">
        <v>1991</v>
      </c>
      <c r="C259">
        <v>5</v>
      </c>
      <c r="D259" s="3">
        <v>1991.33333333</v>
      </c>
      <c r="E259" s="2">
        <v>34.933999999999997</v>
      </c>
      <c r="F259" s="2">
        <v>31.146000000000001</v>
      </c>
      <c r="G259" s="2">
        <v>1.0643642072199999</v>
      </c>
      <c r="H259" s="4">
        <f t="shared" si="17"/>
        <v>32.821471976442815</v>
      </c>
      <c r="I259" s="4">
        <f t="shared" si="18"/>
        <v>29.105980122073454</v>
      </c>
      <c r="J259" s="4">
        <f t="shared" si="19"/>
        <v>1.1276538992600904</v>
      </c>
      <c r="K259" s="4">
        <f t="shared" ca="1" si="20"/>
        <v>1.1004517421823106</v>
      </c>
      <c r="L259" s="4">
        <f t="shared" ref="L259:L322" ca="1" si="21">H259/K259</f>
        <v>29.825453237371786</v>
      </c>
    </row>
    <row r="260" spans="1:12" x14ac:dyDescent="0.25">
      <c r="A260">
        <v>258</v>
      </c>
      <c r="B260">
        <v>1991</v>
      </c>
      <c r="C260">
        <v>6</v>
      </c>
      <c r="D260" s="3">
        <v>1991.41666667</v>
      </c>
      <c r="E260" s="2">
        <v>33.655999999999999</v>
      </c>
      <c r="F260" s="2">
        <v>31.411999999999999</v>
      </c>
      <c r="G260" s="2">
        <v>1.06750392465</v>
      </c>
      <c r="H260" s="4">
        <f t="shared" si="17"/>
        <v>31.527752941081424</v>
      </c>
      <c r="I260" s="4">
        <f t="shared" si="18"/>
        <v>29.04682151806065</v>
      </c>
      <c r="J260" s="4">
        <f t="shared" si="19"/>
        <v>1.0854114596145463</v>
      </c>
      <c r="K260" s="4">
        <f t="shared" ca="1" si="20"/>
        <v>1.1054628432387104</v>
      </c>
      <c r="L260" s="4">
        <f t="shared" ca="1" si="21"/>
        <v>28.519957168993166</v>
      </c>
    </row>
    <row r="261" spans="1:12" x14ac:dyDescent="0.25">
      <c r="A261">
        <v>259</v>
      </c>
      <c r="B261">
        <v>1991</v>
      </c>
      <c r="C261">
        <v>7</v>
      </c>
      <c r="D261" s="3">
        <v>1991.5</v>
      </c>
      <c r="E261" s="2">
        <v>34.07</v>
      </c>
      <c r="F261" s="2">
        <v>31.748999999999999</v>
      </c>
      <c r="G261" s="2">
        <v>1.0690737833599999</v>
      </c>
      <c r="H261" s="4">
        <f t="shared" ref="H261:H324" si="22">E261/G261</f>
        <v>31.86870778265757</v>
      </c>
      <c r="I261" s="4">
        <f t="shared" si="18"/>
        <v>29.147260562537539</v>
      </c>
      <c r="J261" s="4">
        <f t="shared" si="19"/>
        <v>1.0933688850202909</v>
      </c>
      <c r="K261" s="4">
        <f t="shared" ca="1" si="20"/>
        <v>1.0615872558127655</v>
      </c>
      <c r="L261" s="4">
        <f t="shared" ca="1" si="21"/>
        <v>30.019866580122478</v>
      </c>
    </row>
    <row r="262" spans="1:12" x14ac:dyDescent="0.25">
      <c r="A262">
        <v>260</v>
      </c>
      <c r="B262">
        <v>1991</v>
      </c>
      <c r="C262">
        <v>8</v>
      </c>
      <c r="D262" s="3">
        <v>1991.58333333</v>
      </c>
      <c r="E262" s="2">
        <v>32.942999999999998</v>
      </c>
      <c r="F262" s="2">
        <v>30.696000000000002</v>
      </c>
      <c r="G262" s="2">
        <v>1.07221350078</v>
      </c>
      <c r="H262" s="4">
        <f t="shared" si="22"/>
        <v>30.724291361781074</v>
      </c>
      <c r="I262" s="4">
        <f t="shared" si="18"/>
        <v>29.337326632150884</v>
      </c>
      <c r="J262" s="4">
        <f t="shared" si="19"/>
        <v>1.0472764525214171</v>
      </c>
      <c r="K262" s="4">
        <f t="shared" ca="1" si="20"/>
        <v>1.0433202555963756</v>
      </c>
      <c r="L262" s="4">
        <f t="shared" ca="1" si="21"/>
        <v>29.448571708423952</v>
      </c>
    </row>
    <row r="263" spans="1:12" x14ac:dyDescent="0.25">
      <c r="A263">
        <v>261</v>
      </c>
      <c r="B263">
        <v>1991</v>
      </c>
      <c r="C263">
        <v>9</v>
      </c>
      <c r="D263" s="3">
        <v>1991.66666667</v>
      </c>
      <c r="E263" s="2">
        <v>31.469000000000001</v>
      </c>
      <c r="F263" s="2">
        <v>31.96</v>
      </c>
      <c r="G263" s="2">
        <v>1.07692307692</v>
      </c>
      <c r="H263" s="4">
        <f t="shared" si="22"/>
        <v>29.221214285797775</v>
      </c>
      <c r="I263" s="4">
        <f t="shared" si="18"/>
        <v>29.466676862326779</v>
      </c>
      <c r="J263" s="4">
        <f t="shared" si="19"/>
        <v>0.99166982494579059</v>
      </c>
      <c r="K263" s="4">
        <f t="shared" ca="1" si="20"/>
        <v>0.9800385272808888</v>
      </c>
      <c r="L263" s="4">
        <f t="shared" ca="1" si="21"/>
        <v>29.816393409422243</v>
      </c>
    </row>
    <row r="264" spans="1:12" x14ac:dyDescent="0.25">
      <c r="A264">
        <v>262</v>
      </c>
      <c r="B264">
        <v>1991</v>
      </c>
      <c r="C264">
        <v>10</v>
      </c>
      <c r="D264" s="3">
        <v>1991.75</v>
      </c>
      <c r="E264" s="2">
        <v>31.378</v>
      </c>
      <c r="F264" s="2">
        <v>31.274999999999999</v>
      </c>
      <c r="G264" s="2">
        <v>1.0784929356399999</v>
      </c>
      <c r="H264" s="4">
        <f t="shared" si="22"/>
        <v>29.094302765534248</v>
      </c>
      <c r="I264" s="4">
        <f t="shared" si="18"/>
        <v>29.539338495170618</v>
      </c>
      <c r="J264" s="4">
        <f t="shared" si="19"/>
        <v>0.98493413352133363</v>
      </c>
      <c r="K264" s="4">
        <f t="shared" ca="1" si="20"/>
        <v>1.0004999669257164</v>
      </c>
      <c r="L264" s="4">
        <f t="shared" ca="1" si="21"/>
        <v>29.079763845403903</v>
      </c>
    </row>
    <row r="265" spans="1:12" x14ac:dyDescent="0.25">
      <c r="A265">
        <v>263</v>
      </c>
      <c r="B265">
        <v>1991</v>
      </c>
      <c r="C265">
        <v>11</v>
      </c>
      <c r="D265" s="3">
        <v>1991.83333333</v>
      </c>
      <c r="E265" s="2">
        <v>28.451000000000001</v>
      </c>
      <c r="F265" s="2">
        <v>31.283000000000001</v>
      </c>
      <c r="G265" s="2">
        <v>1.08163265306</v>
      </c>
      <c r="H265" s="4">
        <f t="shared" si="22"/>
        <v>26.303754717010911</v>
      </c>
      <c r="I265" s="4">
        <f t="shared" ref="I265:I328" si="23">0.5*AVERAGE(H259:H270)+0.5*AVERAGE(H260:H271)</f>
        <v>29.559082013000875</v>
      </c>
      <c r="J265" s="4">
        <f t="shared" ref="J265:J277" si="24">H265/I265</f>
        <v>0.889870487366347</v>
      </c>
      <c r="K265" s="4">
        <f t="shared" ref="K265:K328" ca="1" si="25">AVERAGEIF($C$9:$C$343,"="&amp;C265,$J$9:$J$277)</f>
        <v>0.91852148869996553</v>
      </c>
      <c r="L265" s="4">
        <f t="shared" ca="1" si="21"/>
        <v>28.637059710208931</v>
      </c>
    </row>
    <row r="266" spans="1:12" x14ac:dyDescent="0.25">
      <c r="A266">
        <v>264</v>
      </c>
      <c r="B266">
        <v>1991</v>
      </c>
      <c r="C266">
        <v>12</v>
      </c>
      <c r="D266" s="3">
        <v>1991.91666667</v>
      </c>
      <c r="E266" s="2">
        <v>27.588999999999999</v>
      </c>
      <c r="F266" s="2">
        <v>31.666</v>
      </c>
      <c r="G266" s="2">
        <v>1.08241758242</v>
      </c>
      <c r="H266" s="4">
        <f t="shared" si="22"/>
        <v>25.488314720755255</v>
      </c>
      <c r="I266" s="4">
        <f t="shared" si="23"/>
        <v>29.645547616009857</v>
      </c>
      <c r="J266" s="4">
        <f t="shared" si="24"/>
        <v>0.85976872651832825</v>
      </c>
      <c r="K266" s="4">
        <f t="shared" ca="1" si="25"/>
        <v>0.88053887309178291</v>
      </c>
      <c r="L266" s="4">
        <f t="shared" ca="1" si="21"/>
        <v>28.946268585803232</v>
      </c>
    </row>
    <row r="267" spans="1:12" x14ac:dyDescent="0.25">
      <c r="A267">
        <v>265</v>
      </c>
      <c r="B267">
        <v>1992</v>
      </c>
      <c r="C267">
        <v>1</v>
      </c>
      <c r="D267" s="3">
        <v>1992</v>
      </c>
      <c r="E267" s="2">
        <v>28.87</v>
      </c>
      <c r="F267" s="2">
        <v>32.265999999999998</v>
      </c>
      <c r="G267" s="2">
        <v>1.0839874411299999</v>
      </c>
      <c r="H267" s="4">
        <f t="shared" si="22"/>
        <v>26.633149891390389</v>
      </c>
      <c r="I267" s="4">
        <f t="shared" si="23"/>
        <v>29.815183544690299</v>
      </c>
      <c r="J267" s="4">
        <f t="shared" si="24"/>
        <v>0.89327472532475516</v>
      </c>
      <c r="K267" s="4">
        <f t="shared" ca="1" si="25"/>
        <v>0.8628101510248336</v>
      </c>
      <c r="L267" s="4">
        <f t="shared" ca="1" si="21"/>
        <v>30.867914407075428</v>
      </c>
    </row>
    <row r="268" spans="1:12" x14ac:dyDescent="0.25">
      <c r="A268">
        <v>266</v>
      </c>
      <c r="B268">
        <v>1992</v>
      </c>
      <c r="C268">
        <v>2</v>
      </c>
      <c r="D268" s="3">
        <v>1992.08333333</v>
      </c>
      <c r="E268" s="2">
        <v>30.36</v>
      </c>
      <c r="F268" s="2">
        <v>33.21</v>
      </c>
      <c r="G268" s="2">
        <v>1.0879120879099999</v>
      </c>
      <c r="H268" s="4">
        <f t="shared" si="22"/>
        <v>27.906666666720227</v>
      </c>
      <c r="I268" s="4">
        <f t="shared" si="23"/>
        <v>29.899245783138511</v>
      </c>
      <c r="J268" s="4">
        <f t="shared" si="24"/>
        <v>0.93335687693025404</v>
      </c>
      <c r="K268" s="4">
        <f t="shared" ca="1" si="25"/>
        <v>0.90122317169887556</v>
      </c>
      <c r="L268" s="4">
        <f t="shared" ca="1" si="21"/>
        <v>30.965323066554088</v>
      </c>
    </row>
    <row r="269" spans="1:12" x14ac:dyDescent="0.25">
      <c r="A269">
        <v>267</v>
      </c>
      <c r="B269">
        <v>1992</v>
      </c>
      <c r="C269">
        <v>3</v>
      </c>
      <c r="D269" s="3">
        <v>1992.16666667</v>
      </c>
      <c r="E269" s="2">
        <v>34.131</v>
      </c>
      <c r="F269" s="2">
        <v>32.578000000000003</v>
      </c>
      <c r="G269" s="2">
        <v>1.0934065934099999</v>
      </c>
      <c r="H269" s="4">
        <f t="shared" si="22"/>
        <v>31.215286432063554</v>
      </c>
      <c r="I269" s="4">
        <f t="shared" si="23"/>
        <v>30.014391691421757</v>
      </c>
      <c r="J269" s="4">
        <f t="shared" si="24"/>
        <v>1.0400106306663885</v>
      </c>
      <c r="K269" s="4">
        <f t="shared" ca="1" si="25"/>
        <v>1.0709367960378953</v>
      </c>
      <c r="L269" s="4">
        <f t="shared" ca="1" si="21"/>
        <v>29.147645825178085</v>
      </c>
    </row>
    <row r="270" spans="1:12" x14ac:dyDescent="0.25">
      <c r="A270">
        <v>268</v>
      </c>
      <c r="B270">
        <v>1992</v>
      </c>
      <c r="C270">
        <v>4</v>
      </c>
      <c r="D270" s="3">
        <v>1992.25</v>
      </c>
      <c r="E270" s="2">
        <v>35.17</v>
      </c>
      <c r="F270" s="2">
        <v>32.898000000000003</v>
      </c>
      <c r="G270" s="2">
        <v>1.0949764521200001</v>
      </c>
      <c r="H270" s="4">
        <f t="shared" si="22"/>
        <v>32.119412186359668</v>
      </c>
      <c r="I270" s="4">
        <f t="shared" si="23"/>
        <v>30.234692936025475</v>
      </c>
      <c r="J270" s="4">
        <f t="shared" si="24"/>
        <v>1.0623363119421165</v>
      </c>
      <c r="K270" s="4">
        <f t="shared" ca="1" si="25"/>
        <v>1.0630605318769595</v>
      </c>
      <c r="L270" s="4">
        <f t="shared" ca="1" si="21"/>
        <v>30.214095268544149</v>
      </c>
    </row>
    <row r="271" spans="1:12" x14ac:dyDescent="0.25">
      <c r="A271">
        <v>269</v>
      </c>
      <c r="B271">
        <v>1992</v>
      </c>
      <c r="C271">
        <v>5</v>
      </c>
      <c r="D271" s="3">
        <v>1992.33333333</v>
      </c>
      <c r="E271" s="2">
        <v>35.518000000000001</v>
      </c>
      <c r="F271" s="2">
        <v>33.067999999999998</v>
      </c>
      <c r="G271" s="2">
        <v>1.09654631083</v>
      </c>
      <c r="H271" s="4">
        <f t="shared" si="22"/>
        <v>32.390788833273852</v>
      </c>
      <c r="I271" s="4">
        <f t="shared" si="23"/>
        <v>30.436061498652094</v>
      </c>
      <c r="J271" s="4">
        <f t="shared" si="24"/>
        <v>1.0642240565425434</v>
      </c>
      <c r="K271" s="4">
        <f t="shared" ca="1" si="25"/>
        <v>1.1004517421823106</v>
      </c>
      <c r="L271" s="4">
        <f t="shared" ca="1" si="21"/>
        <v>29.4340838327354</v>
      </c>
    </row>
    <row r="272" spans="1:12" x14ac:dyDescent="0.25">
      <c r="A272">
        <v>270</v>
      </c>
      <c r="B272">
        <v>1992</v>
      </c>
      <c r="C272">
        <v>6</v>
      </c>
      <c r="D272" s="3">
        <v>1992.41666667</v>
      </c>
      <c r="E272" s="2">
        <v>37.453000000000003</v>
      </c>
      <c r="F272" s="2">
        <v>33.753</v>
      </c>
      <c r="G272" s="2">
        <v>1.10047095761</v>
      </c>
      <c r="H272" s="4">
        <f t="shared" si="22"/>
        <v>34.033610556466051</v>
      </c>
      <c r="I272" s="4">
        <f t="shared" si="23"/>
        <v>30.649446942765266</v>
      </c>
      <c r="J272" s="4">
        <f t="shared" si="24"/>
        <v>1.1104151608353772</v>
      </c>
      <c r="K272" s="4">
        <f t="shared" ca="1" si="25"/>
        <v>1.1054628432387104</v>
      </c>
      <c r="L272" s="4">
        <f t="shared" ca="1" si="21"/>
        <v>30.786752141534382</v>
      </c>
    </row>
    <row r="273" spans="1:12" x14ac:dyDescent="0.25">
      <c r="A273">
        <v>271</v>
      </c>
      <c r="B273">
        <v>1992</v>
      </c>
      <c r="C273">
        <v>7</v>
      </c>
      <c r="D273" s="3">
        <v>1992.5</v>
      </c>
      <c r="E273" s="2">
        <v>36.872</v>
      </c>
      <c r="F273" s="2">
        <v>33.85</v>
      </c>
      <c r="G273" s="2">
        <v>1.1028257456799999</v>
      </c>
      <c r="H273" s="4">
        <f t="shared" si="22"/>
        <v>33.434112455603589</v>
      </c>
      <c r="I273" s="4">
        <f t="shared" si="23"/>
        <v>30.834491976133897</v>
      </c>
      <c r="J273" s="4">
        <f t="shared" si="24"/>
        <v>1.0843088474258573</v>
      </c>
      <c r="K273" s="4">
        <f t="shared" ca="1" si="25"/>
        <v>1.0615872558127655</v>
      </c>
      <c r="L273" s="4">
        <f t="shared" ca="1" si="21"/>
        <v>31.494455375696823</v>
      </c>
    </row>
    <row r="274" spans="1:12" x14ac:dyDescent="0.25">
      <c r="A274">
        <v>272</v>
      </c>
      <c r="B274">
        <v>1992</v>
      </c>
      <c r="C274">
        <v>8</v>
      </c>
      <c r="D274" s="3">
        <v>1992.58333333</v>
      </c>
      <c r="E274" s="2">
        <v>34.479999999999997</v>
      </c>
      <c r="F274" s="2">
        <v>33.481000000000002</v>
      </c>
      <c r="G274" s="2">
        <v>1.10596546311</v>
      </c>
      <c r="H274" s="4">
        <f t="shared" si="22"/>
        <v>31.176380411592106</v>
      </c>
      <c r="I274" s="4">
        <f t="shared" si="23"/>
        <v>30.897078120649002</v>
      </c>
      <c r="J274" s="4">
        <f t="shared" si="24"/>
        <v>1.0090397638848718</v>
      </c>
      <c r="K274" s="4">
        <f t="shared" ca="1" si="25"/>
        <v>1.0433202555963756</v>
      </c>
      <c r="L274" s="4">
        <f t="shared" ca="1" si="21"/>
        <v>29.881889328192209</v>
      </c>
    </row>
    <row r="275" spans="1:12" x14ac:dyDescent="0.25">
      <c r="A275">
        <v>273</v>
      </c>
      <c r="B275">
        <v>1992</v>
      </c>
      <c r="C275">
        <v>9</v>
      </c>
      <c r="D275" s="3">
        <v>1992.66666667</v>
      </c>
      <c r="E275" s="2">
        <v>34.972999999999999</v>
      </c>
      <c r="F275" s="2">
        <v>34.610999999999997</v>
      </c>
      <c r="G275" s="2">
        <v>1.1091051805300001</v>
      </c>
      <c r="H275" s="4">
        <f t="shared" si="22"/>
        <v>31.532627034784657</v>
      </c>
      <c r="I275" s="4">
        <f t="shared" si="23"/>
        <v>31.018178536391165</v>
      </c>
      <c r="J275" s="4">
        <f t="shared" si="24"/>
        <v>1.0165853871074322</v>
      </c>
      <c r="K275" s="4">
        <f t="shared" ca="1" si="25"/>
        <v>0.9800385272808888</v>
      </c>
      <c r="L275" s="4">
        <f t="shared" ca="1" si="21"/>
        <v>32.174885126477371</v>
      </c>
    </row>
    <row r="276" spans="1:12" x14ac:dyDescent="0.25">
      <c r="A276">
        <v>274</v>
      </c>
      <c r="B276">
        <v>1992</v>
      </c>
      <c r="C276">
        <v>10</v>
      </c>
      <c r="D276" s="3">
        <v>1992.75</v>
      </c>
      <c r="E276" s="2">
        <v>35.695</v>
      </c>
      <c r="F276" s="2">
        <v>35.576999999999998</v>
      </c>
      <c r="G276" s="2">
        <v>1.1130298273200001</v>
      </c>
      <c r="H276" s="4">
        <f t="shared" si="22"/>
        <v>32.070119887036554</v>
      </c>
      <c r="I276" s="4">
        <f t="shared" si="23"/>
        <v>31.255026451296402</v>
      </c>
      <c r="J276" s="4">
        <f t="shared" si="24"/>
        <v>1.0260787952622688</v>
      </c>
      <c r="K276" s="4">
        <f t="shared" ca="1" si="25"/>
        <v>1.0004999669257164</v>
      </c>
      <c r="L276" s="4">
        <f t="shared" ca="1" si="21"/>
        <v>32.054093900252617</v>
      </c>
    </row>
    <row r="277" spans="1:12" x14ac:dyDescent="0.25">
      <c r="A277">
        <v>275</v>
      </c>
      <c r="B277">
        <v>1992</v>
      </c>
      <c r="C277">
        <v>11</v>
      </c>
      <c r="D277" s="3">
        <v>1992.83333333</v>
      </c>
      <c r="E277" s="2">
        <v>31.388000000000002</v>
      </c>
      <c r="F277" s="2">
        <v>35.304000000000002</v>
      </c>
      <c r="G277" s="2">
        <v>1.11459968603</v>
      </c>
      <c r="H277" s="4">
        <f t="shared" si="22"/>
        <v>28.160783098547522</v>
      </c>
      <c r="I277" s="4">
        <f t="shared" si="23"/>
        <v>31.512022442154596</v>
      </c>
      <c r="J277" s="4">
        <f t="shared" si="24"/>
        <v>0.89365203868590748</v>
      </c>
      <c r="K277" s="4">
        <f t="shared" ca="1" si="25"/>
        <v>0.91852148869996553</v>
      </c>
      <c r="L277" s="4">
        <f t="shared" ca="1" si="21"/>
        <v>30.658817942740832</v>
      </c>
    </row>
    <row r="278" spans="1:12" x14ac:dyDescent="0.25">
      <c r="A278">
        <v>276</v>
      </c>
      <c r="B278">
        <v>1992</v>
      </c>
      <c r="C278">
        <v>12</v>
      </c>
      <c r="D278" s="3">
        <v>1992.91666667</v>
      </c>
      <c r="E278" s="2">
        <v>32.024999999999999</v>
      </c>
      <c r="F278" s="2">
        <v>35.649000000000001</v>
      </c>
      <c r="G278" s="2">
        <v>1.1138147566700001</v>
      </c>
      <c r="H278" s="4">
        <f t="shared" si="22"/>
        <v>28.752536997934868</v>
      </c>
      <c r="I278" s="4">
        <f t="shared" si="23"/>
        <v>31.757467512807573</v>
      </c>
      <c r="J278" s="5"/>
      <c r="K278" s="4">
        <f t="shared" ca="1" si="25"/>
        <v>0.88053887309178291</v>
      </c>
      <c r="L278" s="4">
        <f t="shared" ca="1" si="21"/>
        <v>32.653342034722243</v>
      </c>
    </row>
    <row r="279" spans="1:12" x14ac:dyDescent="0.25">
      <c r="A279">
        <v>277</v>
      </c>
      <c r="B279">
        <v>1993</v>
      </c>
      <c r="C279">
        <v>1</v>
      </c>
      <c r="D279" s="3">
        <v>1993</v>
      </c>
      <c r="E279" s="2">
        <v>31.128</v>
      </c>
      <c r="F279" s="2">
        <v>36.24</v>
      </c>
      <c r="G279" s="2">
        <v>1.11930926217</v>
      </c>
      <c r="H279" s="4">
        <f t="shared" si="22"/>
        <v>27.810008415057943</v>
      </c>
      <c r="I279" s="4">
        <f t="shared" si="23"/>
        <v>32.013492384998564</v>
      </c>
      <c r="J279" s="5"/>
      <c r="K279" s="4">
        <f t="shared" ca="1" si="25"/>
        <v>0.8628101510248336</v>
      </c>
      <c r="L279" s="4">
        <f t="shared" ca="1" si="21"/>
        <v>32.231897575643508</v>
      </c>
    </row>
    <row r="280" spans="1:12" x14ac:dyDescent="0.25">
      <c r="A280">
        <v>278</v>
      </c>
      <c r="B280">
        <v>1993</v>
      </c>
      <c r="C280">
        <v>2</v>
      </c>
      <c r="D280" s="3">
        <v>1993.08333333</v>
      </c>
      <c r="E280" s="2">
        <v>31.710999999999999</v>
      </c>
      <c r="F280" s="2">
        <v>35.497</v>
      </c>
      <c r="G280" s="2">
        <v>1.1232339089500001</v>
      </c>
      <c r="H280" s="4">
        <f t="shared" si="22"/>
        <v>28.231875611415138</v>
      </c>
      <c r="I280" s="4">
        <f t="shared" si="23"/>
        <v>32.33087600200956</v>
      </c>
      <c r="J280" s="5"/>
      <c r="K280" s="4">
        <f t="shared" ca="1" si="25"/>
        <v>0.90122317169887556</v>
      </c>
      <c r="L280" s="4">
        <f t="shared" ca="1" si="21"/>
        <v>31.326175910674671</v>
      </c>
    </row>
    <row r="281" spans="1:12" x14ac:dyDescent="0.25">
      <c r="A281">
        <v>279</v>
      </c>
      <c r="B281">
        <v>1993</v>
      </c>
      <c r="C281">
        <v>3</v>
      </c>
      <c r="D281" s="3">
        <v>1993.16666667</v>
      </c>
      <c r="E281" s="2">
        <v>38.094000000000001</v>
      </c>
      <c r="F281" s="2">
        <v>35.345999999999997</v>
      </c>
      <c r="G281" s="2">
        <v>1.1271585557299999</v>
      </c>
      <c r="H281" s="4">
        <f t="shared" si="22"/>
        <v>33.79648746518059</v>
      </c>
      <c r="I281" s="4">
        <f t="shared" si="23"/>
        <v>32.619860407773331</v>
      </c>
      <c r="J281" s="5"/>
      <c r="K281" s="4">
        <f t="shared" ca="1" si="25"/>
        <v>1.0709367960378953</v>
      </c>
      <c r="L281" s="4">
        <f t="shared" ca="1" si="21"/>
        <v>31.557873060498238</v>
      </c>
    </row>
    <row r="282" spans="1:12" x14ac:dyDescent="0.25">
      <c r="A282">
        <v>280</v>
      </c>
      <c r="B282">
        <v>1993</v>
      </c>
      <c r="C282">
        <v>4</v>
      </c>
      <c r="D282" s="3">
        <v>1993.25</v>
      </c>
      <c r="E282" s="2">
        <v>39.811999999999998</v>
      </c>
      <c r="F282" s="2">
        <v>36.973999999999997</v>
      </c>
      <c r="G282" s="2">
        <v>1.13029827316</v>
      </c>
      <c r="H282" s="4">
        <f t="shared" si="22"/>
        <v>35.222561110968265</v>
      </c>
      <c r="I282" s="4">
        <f t="shared" si="23"/>
        <v>32.811067798279012</v>
      </c>
      <c r="J282" s="5"/>
      <c r="K282" s="4">
        <f t="shared" ca="1" si="25"/>
        <v>1.0630605318769595</v>
      </c>
      <c r="L282" s="4">
        <f t="shared" ca="1" si="21"/>
        <v>33.133166037853606</v>
      </c>
    </row>
    <row r="283" spans="1:12" x14ac:dyDescent="0.25">
      <c r="A283">
        <v>281</v>
      </c>
      <c r="B283">
        <v>1993</v>
      </c>
      <c r="C283">
        <v>5</v>
      </c>
      <c r="D283" s="3">
        <v>1993.33333333</v>
      </c>
      <c r="E283" s="2">
        <v>40.131</v>
      </c>
      <c r="F283" s="2">
        <v>37.799999999999997</v>
      </c>
      <c r="G283" s="2">
        <v>1.1318681318699999</v>
      </c>
      <c r="H283" s="4">
        <f t="shared" si="22"/>
        <v>35.455543689261873</v>
      </c>
      <c r="I283" s="4">
        <f t="shared" si="23"/>
        <v>33.089621795061142</v>
      </c>
      <c r="J283" s="5"/>
      <c r="K283" s="4">
        <f t="shared" ca="1" si="25"/>
        <v>1.1004517421823106</v>
      </c>
      <c r="L283" s="4">
        <f t="shared" ca="1" si="21"/>
        <v>32.21908088304702</v>
      </c>
    </row>
    <row r="284" spans="1:12" x14ac:dyDescent="0.25">
      <c r="A284">
        <v>282</v>
      </c>
      <c r="B284">
        <v>1993</v>
      </c>
      <c r="C284">
        <v>6</v>
      </c>
      <c r="D284" s="3">
        <v>1993.41666667</v>
      </c>
      <c r="E284" s="2">
        <v>41.777999999999999</v>
      </c>
      <c r="F284" s="2">
        <v>37.685000000000002</v>
      </c>
      <c r="G284" s="2">
        <v>1.1334379905800001</v>
      </c>
      <c r="H284" s="4">
        <f t="shared" si="22"/>
        <v>36.859537396149449</v>
      </c>
      <c r="I284" s="4">
        <f t="shared" si="23"/>
        <v>33.461236429815287</v>
      </c>
      <c r="J284" s="5"/>
      <c r="K284" s="4">
        <f t="shared" ca="1" si="25"/>
        <v>1.1054628432387104</v>
      </c>
      <c r="L284" s="4">
        <f t="shared" ca="1" si="21"/>
        <v>33.343081245644463</v>
      </c>
    </row>
    <row r="285" spans="1:12" x14ac:dyDescent="0.25">
      <c r="A285">
        <v>283</v>
      </c>
      <c r="B285">
        <v>1993</v>
      </c>
      <c r="C285">
        <v>7</v>
      </c>
      <c r="D285" s="3">
        <v>1993.5</v>
      </c>
      <c r="E285" s="2">
        <v>41.656999999999996</v>
      </c>
      <c r="F285" s="2">
        <v>38.692999999999998</v>
      </c>
      <c r="G285" s="2">
        <v>1.1334379905800001</v>
      </c>
      <c r="H285" s="4">
        <f t="shared" si="22"/>
        <v>36.752782548503937</v>
      </c>
      <c r="I285" s="4">
        <f t="shared" si="23"/>
        <v>33.75319915577996</v>
      </c>
      <c r="J285" s="5"/>
      <c r="K285" s="4">
        <f t="shared" ca="1" si="25"/>
        <v>1.0615872558127655</v>
      </c>
      <c r="L285" s="4">
        <f t="shared" ca="1" si="21"/>
        <v>34.620595101592016</v>
      </c>
    </row>
    <row r="286" spans="1:12" x14ac:dyDescent="0.25">
      <c r="A286">
        <v>284</v>
      </c>
      <c r="B286">
        <v>1993</v>
      </c>
      <c r="C286">
        <v>8</v>
      </c>
      <c r="D286" s="3">
        <v>1993.58333333</v>
      </c>
      <c r="E286" s="2">
        <v>40.32</v>
      </c>
      <c r="F286" s="2">
        <v>38.712000000000003</v>
      </c>
      <c r="G286" s="2">
        <v>1.1365777080099999</v>
      </c>
      <c r="H286" s="4">
        <f t="shared" si="22"/>
        <v>35.474917126955702</v>
      </c>
      <c r="I286" s="4">
        <f t="shared" si="23"/>
        <v>34.06285096740649</v>
      </c>
      <c r="J286" s="5"/>
      <c r="K286" s="4">
        <f t="shared" ca="1" si="25"/>
        <v>1.0433202555963756</v>
      </c>
      <c r="L286" s="4">
        <f t="shared" ca="1" si="21"/>
        <v>34.001944212880034</v>
      </c>
    </row>
    <row r="287" spans="1:12" x14ac:dyDescent="0.25">
      <c r="A287">
        <v>285</v>
      </c>
      <c r="B287">
        <v>1993</v>
      </c>
      <c r="C287">
        <v>9</v>
      </c>
      <c r="D287" s="3">
        <v>1993.66666667</v>
      </c>
      <c r="E287" s="2">
        <v>38.917000000000002</v>
      </c>
      <c r="F287" s="2">
        <v>38.411000000000001</v>
      </c>
      <c r="G287" s="2">
        <v>1.13893249608</v>
      </c>
      <c r="H287" s="4">
        <f t="shared" si="22"/>
        <v>34.1697160577517</v>
      </c>
      <c r="I287" s="4">
        <f t="shared" si="23"/>
        <v>34.547680970172259</v>
      </c>
      <c r="J287" s="5"/>
      <c r="K287" s="4">
        <f t="shared" ca="1" si="25"/>
        <v>0.9800385272808888</v>
      </c>
      <c r="L287" s="4">
        <f t="shared" ca="1" si="21"/>
        <v>34.865686507810445</v>
      </c>
    </row>
    <row r="288" spans="1:12" x14ac:dyDescent="0.25">
      <c r="A288">
        <v>286</v>
      </c>
      <c r="B288">
        <v>1993</v>
      </c>
      <c r="C288">
        <v>10</v>
      </c>
      <c r="D288" s="3">
        <v>1993.75</v>
      </c>
      <c r="E288" s="2">
        <v>38.908999999999999</v>
      </c>
      <c r="F288" s="2">
        <v>39.862000000000002</v>
      </c>
      <c r="G288" s="2">
        <v>1.14364207221</v>
      </c>
      <c r="H288" s="4">
        <f t="shared" si="22"/>
        <v>34.022008236205721</v>
      </c>
      <c r="I288" s="4">
        <f t="shared" si="23"/>
        <v>35.030005411895701</v>
      </c>
      <c r="J288" s="5"/>
      <c r="K288" s="4">
        <f t="shared" ca="1" si="25"/>
        <v>1.0004999669257164</v>
      </c>
      <c r="L288" s="4">
        <f t="shared" ca="1" si="21"/>
        <v>34.005006857468224</v>
      </c>
    </row>
    <row r="289" spans="1:12" x14ac:dyDescent="0.25">
      <c r="A289">
        <v>287</v>
      </c>
      <c r="B289">
        <v>1993</v>
      </c>
      <c r="C289">
        <v>11</v>
      </c>
      <c r="D289" s="3">
        <v>1993.83333333</v>
      </c>
      <c r="E289" s="2">
        <v>37.645000000000003</v>
      </c>
      <c r="F289" s="2">
        <v>41.209000000000003</v>
      </c>
      <c r="G289" s="2">
        <v>1.14442700157</v>
      </c>
      <c r="H289" s="4">
        <f t="shared" si="22"/>
        <v>32.894190672149577</v>
      </c>
      <c r="I289" s="4">
        <f t="shared" si="23"/>
        <v>35.378886082206435</v>
      </c>
      <c r="J289" s="5"/>
      <c r="K289" s="4">
        <f t="shared" ca="1" si="25"/>
        <v>0.91852148869996553</v>
      </c>
      <c r="L289" s="4">
        <f t="shared" ca="1" si="21"/>
        <v>35.812107911276577</v>
      </c>
    </row>
    <row r="290" spans="1:12" x14ac:dyDescent="0.25">
      <c r="A290">
        <v>288</v>
      </c>
      <c r="B290">
        <v>1993</v>
      </c>
      <c r="C290">
        <v>12</v>
      </c>
      <c r="D290" s="3">
        <v>1993.91666667</v>
      </c>
      <c r="E290" s="2">
        <v>37.695</v>
      </c>
      <c r="F290" s="2">
        <v>41.658999999999999</v>
      </c>
      <c r="G290" s="2">
        <v>1.14442700157</v>
      </c>
      <c r="H290" s="4">
        <f t="shared" si="22"/>
        <v>32.93788065843215</v>
      </c>
      <c r="I290" s="4">
        <f t="shared" si="23"/>
        <v>35.712380526212662</v>
      </c>
      <c r="J290" s="5"/>
      <c r="K290" s="4">
        <f t="shared" ca="1" si="25"/>
        <v>0.88053887309178291</v>
      </c>
      <c r="L290" s="4">
        <f t="shared" ca="1" si="21"/>
        <v>37.40650375011765</v>
      </c>
    </row>
    <row r="291" spans="1:12" x14ac:dyDescent="0.25">
      <c r="A291">
        <v>289</v>
      </c>
      <c r="B291">
        <v>1994</v>
      </c>
      <c r="C291">
        <v>1</v>
      </c>
      <c r="D291" s="3">
        <v>1994</v>
      </c>
      <c r="E291" s="2">
        <v>35.152000000000001</v>
      </c>
      <c r="F291" s="2">
        <v>41.365000000000002</v>
      </c>
      <c r="G291" s="2">
        <v>1.1475667190000001</v>
      </c>
      <c r="H291" s="4">
        <f t="shared" si="22"/>
        <v>30.631770177712866</v>
      </c>
      <c r="I291" s="4">
        <f t="shared" si="23"/>
        <v>35.933178405445361</v>
      </c>
      <c r="J291" s="5"/>
      <c r="K291" s="4">
        <f t="shared" ca="1" si="25"/>
        <v>0.8628101510248336</v>
      </c>
      <c r="L291" s="4">
        <f t="shared" ca="1" si="21"/>
        <v>35.502329384197537</v>
      </c>
    </row>
    <row r="292" spans="1:12" x14ac:dyDescent="0.25">
      <c r="A292">
        <v>290</v>
      </c>
      <c r="B292">
        <v>1994</v>
      </c>
      <c r="C292">
        <v>2</v>
      </c>
      <c r="D292" s="3">
        <v>1994.08333333</v>
      </c>
      <c r="E292" s="2">
        <v>37.817</v>
      </c>
      <c r="F292" s="2">
        <v>42.261000000000003</v>
      </c>
      <c r="G292" s="2">
        <v>1.1514913657800001</v>
      </c>
      <c r="H292" s="4">
        <f t="shared" si="22"/>
        <v>32.841757327796742</v>
      </c>
      <c r="I292" s="4">
        <f t="shared" si="23"/>
        <v>36.15740497704715</v>
      </c>
      <c r="J292" s="5"/>
      <c r="K292" s="4">
        <f t="shared" ca="1" si="25"/>
        <v>0.90122317169887556</v>
      </c>
      <c r="L292" s="4">
        <f t="shared" ca="1" si="21"/>
        <v>36.441314825369481</v>
      </c>
    </row>
    <row r="293" spans="1:12" x14ac:dyDescent="0.25">
      <c r="A293">
        <v>291</v>
      </c>
      <c r="B293">
        <v>1994</v>
      </c>
      <c r="C293">
        <v>3</v>
      </c>
      <c r="D293" s="3">
        <v>1994.16666667</v>
      </c>
      <c r="E293" s="2">
        <v>47.167000000000002</v>
      </c>
      <c r="F293" s="2">
        <v>43.295999999999999</v>
      </c>
      <c r="G293" s="2">
        <v>1.1554160125599999</v>
      </c>
      <c r="H293" s="4">
        <f t="shared" si="22"/>
        <v>40.822525815177457</v>
      </c>
      <c r="I293" s="4">
        <f t="shared" si="23"/>
        <v>36.501046229847489</v>
      </c>
      <c r="J293" s="5"/>
      <c r="K293" s="4">
        <f t="shared" ca="1" si="25"/>
        <v>1.0709367960378953</v>
      </c>
      <c r="L293" s="4">
        <f t="shared" ca="1" si="21"/>
        <v>38.118520127618197</v>
      </c>
    </row>
    <row r="294" spans="1:12" x14ac:dyDescent="0.25">
      <c r="A294">
        <v>292</v>
      </c>
      <c r="B294">
        <v>1994</v>
      </c>
      <c r="C294">
        <v>4</v>
      </c>
      <c r="D294" s="3">
        <v>1994.25</v>
      </c>
      <c r="E294" s="2">
        <v>46.015999999999998</v>
      </c>
      <c r="F294" s="2">
        <v>43.558999999999997</v>
      </c>
      <c r="G294" s="2">
        <v>1.1569858712700001</v>
      </c>
      <c r="H294" s="4">
        <f t="shared" si="22"/>
        <v>39.772309362334013</v>
      </c>
      <c r="I294" s="4">
        <f t="shared" si="23"/>
        <v>36.826471829594553</v>
      </c>
      <c r="J294" s="5"/>
      <c r="K294" s="4">
        <f t="shared" ca="1" si="25"/>
        <v>1.0630605318769595</v>
      </c>
      <c r="L294" s="4">
        <f t="shared" ca="1" si="21"/>
        <v>37.413024159697926</v>
      </c>
    </row>
    <row r="295" spans="1:12" x14ac:dyDescent="0.25">
      <c r="A295">
        <v>293</v>
      </c>
      <c r="B295">
        <v>1994</v>
      </c>
      <c r="C295">
        <v>5</v>
      </c>
      <c r="D295" s="3">
        <v>1994.33333333</v>
      </c>
      <c r="E295" s="2">
        <v>45.475999999999999</v>
      </c>
      <c r="F295" s="2">
        <v>42.406999999999996</v>
      </c>
      <c r="G295" s="2">
        <v>1.15777080063</v>
      </c>
      <c r="H295" s="4">
        <f t="shared" si="22"/>
        <v>39.278931525353954</v>
      </c>
      <c r="I295" s="4">
        <f t="shared" si="23"/>
        <v>37.101223483843512</v>
      </c>
      <c r="J295" s="5"/>
      <c r="K295" s="4">
        <f t="shared" ca="1" si="25"/>
        <v>1.1004517421823106</v>
      </c>
      <c r="L295" s="4">
        <f t="shared" ca="1" si="21"/>
        <v>35.693461166647559</v>
      </c>
    </row>
    <row r="296" spans="1:12" x14ac:dyDescent="0.25">
      <c r="A296">
        <v>294</v>
      </c>
      <c r="B296">
        <v>1994</v>
      </c>
      <c r="C296">
        <v>6</v>
      </c>
      <c r="D296" s="3">
        <v>1994.41666667</v>
      </c>
      <c r="E296" s="2">
        <v>47.676000000000002</v>
      </c>
      <c r="F296" s="2">
        <v>42.829000000000001</v>
      </c>
      <c r="G296" s="2">
        <v>1.1616954474100001</v>
      </c>
      <c r="H296" s="4">
        <f t="shared" si="22"/>
        <v>41.040016216206787</v>
      </c>
      <c r="I296" s="4">
        <f t="shared" si="23"/>
        <v>37.291420411530083</v>
      </c>
      <c r="J296" s="5"/>
      <c r="K296" s="4">
        <f t="shared" ca="1" si="25"/>
        <v>1.1054628432387104</v>
      </c>
      <c r="L296" s="4">
        <f t="shared" ca="1" si="21"/>
        <v>37.124736002858782</v>
      </c>
    </row>
    <row r="297" spans="1:12" x14ac:dyDescent="0.25">
      <c r="A297">
        <v>295</v>
      </c>
      <c r="B297">
        <v>1994</v>
      </c>
      <c r="C297">
        <v>7</v>
      </c>
      <c r="D297" s="3">
        <v>1994.5</v>
      </c>
      <c r="E297" s="2">
        <v>44.113999999999997</v>
      </c>
      <c r="F297" s="2">
        <v>42.33</v>
      </c>
      <c r="G297" s="2">
        <v>1.1648351648399999</v>
      </c>
      <c r="H297" s="4">
        <f t="shared" si="22"/>
        <v>37.87145283003148</v>
      </c>
      <c r="I297" s="4">
        <f t="shared" si="23"/>
        <v>37.465163695709379</v>
      </c>
      <c r="J297" s="5"/>
      <c r="K297" s="4">
        <f t="shared" ca="1" si="25"/>
        <v>1.0615872558127655</v>
      </c>
      <c r="L297" s="4">
        <f t="shared" ca="1" si="21"/>
        <v>35.674366494760328</v>
      </c>
    </row>
    <row r="298" spans="1:12" x14ac:dyDescent="0.25">
      <c r="A298">
        <v>296</v>
      </c>
      <c r="B298">
        <v>1994</v>
      </c>
      <c r="C298">
        <v>8</v>
      </c>
      <c r="D298" s="3">
        <v>1994.58333333</v>
      </c>
      <c r="E298" s="2">
        <v>46.475000000000001</v>
      </c>
      <c r="F298" s="2">
        <v>43.506</v>
      </c>
      <c r="G298" s="2">
        <v>1.1695447409699999</v>
      </c>
      <c r="H298" s="4">
        <f t="shared" si="22"/>
        <v>39.737684563870936</v>
      </c>
      <c r="I298" s="4">
        <f t="shared" si="23"/>
        <v>37.597034387619686</v>
      </c>
      <c r="J298" s="5"/>
      <c r="K298" s="4">
        <f t="shared" ca="1" si="25"/>
        <v>1.0433202555963756</v>
      </c>
      <c r="L298" s="4">
        <f t="shared" ca="1" si="21"/>
        <v>38.087715014366658</v>
      </c>
    </row>
    <row r="299" spans="1:12" x14ac:dyDescent="0.25">
      <c r="A299">
        <v>297</v>
      </c>
      <c r="B299">
        <v>1994</v>
      </c>
      <c r="C299">
        <v>9</v>
      </c>
      <c r="D299" s="3">
        <v>1994.66666667</v>
      </c>
      <c r="E299" s="2">
        <v>44.743000000000002</v>
      </c>
      <c r="F299" s="2">
        <v>43.838000000000001</v>
      </c>
      <c r="G299" s="2">
        <v>1.1726844584</v>
      </c>
      <c r="H299" s="4">
        <f t="shared" si="22"/>
        <v>38.154338688044817</v>
      </c>
      <c r="I299" s="4">
        <f t="shared" si="23"/>
        <v>37.670790518968559</v>
      </c>
      <c r="J299" s="5"/>
      <c r="K299" s="4">
        <f t="shared" ca="1" si="25"/>
        <v>0.9800385272808888</v>
      </c>
      <c r="L299" s="4">
        <f t="shared" ca="1" si="21"/>
        <v>38.931468126976405</v>
      </c>
    </row>
    <row r="300" spans="1:12" x14ac:dyDescent="0.25">
      <c r="A300">
        <v>298</v>
      </c>
      <c r="B300">
        <v>1994</v>
      </c>
      <c r="C300">
        <v>10</v>
      </c>
      <c r="D300" s="3">
        <v>1994.75</v>
      </c>
      <c r="E300" s="2">
        <v>44.412999999999997</v>
      </c>
      <c r="F300" s="2">
        <v>45.878</v>
      </c>
      <c r="G300" s="2">
        <v>1.17346938776</v>
      </c>
      <c r="H300" s="4">
        <f t="shared" si="22"/>
        <v>37.847599999842025</v>
      </c>
      <c r="I300" s="4">
        <f t="shared" si="23"/>
        <v>37.665031852337762</v>
      </c>
      <c r="J300" s="5"/>
      <c r="K300" s="4">
        <f t="shared" ca="1" si="25"/>
        <v>1.0004999669257164</v>
      </c>
      <c r="L300" s="4">
        <f t="shared" ca="1" si="21"/>
        <v>37.82868690754497</v>
      </c>
    </row>
    <row r="301" spans="1:12" x14ac:dyDescent="0.25">
      <c r="A301">
        <v>299</v>
      </c>
      <c r="B301">
        <v>1994</v>
      </c>
      <c r="C301">
        <v>11</v>
      </c>
      <c r="D301" s="3">
        <v>1994.83333333</v>
      </c>
      <c r="E301" s="2">
        <v>41.905000000000001</v>
      </c>
      <c r="F301" s="2">
        <v>45.816000000000003</v>
      </c>
      <c r="G301" s="2">
        <v>1.1750392464699999</v>
      </c>
      <c r="H301" s="4">
        <f t="shared" si="22"/>
        <v>35.662638610488216</v>
      </c>
      <c r="I301" s="4">
        <f t="shared" si="23"/>
        <v>37.754334393939203</v>
      </c>
      <c r="J301" s="5"/>
      <c r="K301" s="4">
        <f t="shared" ca="1" si="25"/>
        <v>0.91852148869996553</v>
      </c>
      <c r="L301" s="4">
        <f t="shared" ca="1" si="21"/>
        <v>38.826134226825253</v>
      </c>
    </row>
    <row r="302" spans="1:12" x14ac:dyDescent="0.25">
      <c r="A302">
        <v>300</v>
      </c>
      <c r="B302">
        <v>1994</v>
      </c>
      <c r="C302">
        <v>12</v>
      </c>
      <c r="D302" s="3">
        <v>1994.91666667</v>
      </c>
      <c r="E302" s="2">
        <v>40.814</v>
      </c>
      <c r="F302" s="2">
        <v>45.511000000000003</v>
      </c>
      <c r="G302" s="2">
        <v>1.1750392464699999</v>
      </c>
      <c r="H302" s="4">
        <f t="shared" si="22"/>
        <v>34.734158984571437</v>
      </c>
      <c r="I302" s="4">
        <f t="shared" si="23"/>
        <v>38.02110871985181</v>
      </c>
      <c r="J302" s="5"/>
      <c r="K302" s="4">
        <f t="shared" ca="1" si="25"/>
        <v>0.88053887309178291</v>
      </c>
      <c r="L302" s="4">
        <f t="shared" ca="1" si="21"/>
        <v>39.446479929513487</v>
      </c>
    </row>
    <row r="303" spans="1:12" x14ac:dyDescent="0.25">
      <c r="A303">
        <v>301</v>
      </c>
      <c r="B303">
        <v>1995</v>
      </c>
      <c r="C303">
        <v>1</v>
      </c>
      <c r="D303" s="3">
        <v>1995</v>
      </c>
      <c r="E303" s="2">
        <v>38.938000000000002</v>
      </c>
      <c r="F303" s="2">
        <v>45.231000000000002</v>
      </c>
      <c r="G303" s="2">
        <v>1.1797488226099999</v>
      </c>
      <c r="H303" s="4">
        <f t="shared" si="22"/>
        <v>33.005330671876486</v>
      </c>
      <c r="I303" s="4">
        <f t="shared" si="23"/>
        <v>38.247943684443058</v>
      </c>
      <c r="J303" s="5"/>
      <c r="K303" s="4">
        <f t="shared" ca="1" si="25"/>
        <v>0.8628101510248336</v>
      </c>
      <c r="L303" s="4">
        <f t="shared" ca="1" si="21"/>
        <v>38.253294346007898</v>
      </c>
    </row>
    <row r="304" spans="1:12" x14ac:dyDescent="0.25">
      <c r="A304">
        <v>302</v>
      </c>
      <c r="B304">
        <v>1995</v>
      </c>
      <c r="C304">
        <v>2</v>
      </c>
      <c r="D304" s="3">
        <v>1995.08333333</v>
      </c>
      <c r="E304" s="2">
        <v>39.837000000000003</v>
      </c>
      <c r="F304" s="2">
        <v>44.414000000000001</v>
      </c>
      <c r="G304" s="2">
        <v>1.1844583987399999</v>
      </c>
      <c r="H304" s="4">
        <f t="shared" si="22"/>
        <v>33.633093439480611</v>
      </c>
      <c r="I304" s="4">
        <f t="shared" si="23"/>
        <v>38.467393588448012</v>
      </c>
      <c r="J304" s="5"/>
      <c r="K304" s="4">
        <f t="shared" ca="1" si="25"/>
        <v>0.90122317169887556</v>
      </c>
      <c r="L304" s="4">
        <f t="shared" ca="1" si="21"/>
        <v>37.319383805988501</v>
      </c>
    </row>
    <row r="305" spans="1:12" x14ac:dyDescent="0.25">
      <c r="A305">
        <v>303</v>
      </c>
      <c r="B305">
        <v>1995</v>
      </c>
      <c r="C305">
        <v>3</v>
      </c>
      <c r="D305" s="3">
        <v>1995.16666667</v>
      </c>
      <c r="E305" s="2">
        <v>49.676000000000002</v>
      </c>
      <c r="F305" s="2">
        <v>45.158000000000001</v>
      </c>
      <c r="G305" s="2">
        <v>1.18838304553</v>
      </c>
      <c r="H305" s="4">
        <f t="shared" si="22"/>
        <v>41.801336855866445</v>
      </c>
      <c r="I305" s="4">
        <f t="shared" si="23"/>
        <v>38.625655409021107</v>
      </c>
      <c r="J305" s="5"/>
      <c r="K305" s="4">
        <f t="shared" ca="1" si="25"/>
        <v>1.0709367960378953</v>
      </c>
      <c r="L305" s="4">
        <f t="shared" ca="1" si="21"/>
        <v>39.032496605324688</v>
      </c>
    </row>
    <row r="306" spans="1:12" x14ac:dyDescent="0.25">
      <c r="A306">
        <v>304</v>
      </c>
      <c r="B306">
        <v>1995</v>
      </c>
      <c r="C306">
        <v>4</v>
      </c>
      <c r="D306" s="3">
        <v>1995.25</v>
      </c>
      <c r="E306" s="2">
        <v>46.088999999999999</v>
      </c>
      <c r="F306" s="2">
        <v>45.264000000000003</v>
      </c>
      <c r="G306" s="2">
        <v>1.19230769231</v>
      </c>
      <c r="H306" s="4">
        <f t="shared" si="22"/>
        <v>38.655290322505827</v>
      </c>
      <c r="I306" s="4">
        <f t="shared" si="23"/>
        <v>38.686043503715879</v>
      </c>
      <c r="J306" s="5"/>
      <c r="K306" s="4">
        <f t="shared" ca="1" si="25"/>
        <v>1.0630605318769595</v>
      </c>
      <c r="L306" s="4">
        <f t="shared" ca="1" si="21"/>
        <v>36.362266459328829</v>
      </c>
    </row>
    <row r="307" spans="1:12" x14ac:dyDescent="0.25">
      <c r="A307">
        <v>305</v>
      </c>
      <c r="B307">
        <v>1995</v>
      </c>
      <c r="C307">
        <v>5</v>
      </c>
      <c r="D307" s="3">
        <v>1995.33333333</v>
      </c>
      <c r="E307" s="2">
        <v>50.82</v>
      </c>
      <c r="F307" s="2">
        <v>46.329000000000001</v>
      </c>
      <c r="G307" s="2">
        <v>1.1946624803799999</v>
      </c>
      <c r="H307" s="4">
        <f t="shared" si="22"/>
        <v>42.539211563616782</v>
      </c>
      <c r="I307" s="4">
        <f t="shared" si="23"/>
        <v>38.744417196248783</v>
      </c>
      <c r="J307" s="5"/>
      <c r="K307" s="4">
        <f t="shared" ca="1" si="25"/>
        <v>1.1004517421823106</v>
      </c>
      <c r="L307" s="4">
        <f t="shared" ca="1" si="21"/>
        <v>38.656135415131509</v>
      </c>
    </row>
    <row r="308" spans="1:12" x14ac:dyDescent="0.25">
      <c r="A308">
        <v>306</v>
      </c>
      <c r="B308">
        <v>1995</v>
      </c>
      <c r="C308">
        <v>6</v>
      </c>
      <c r="D308" s="3">
        <v>1995.41666667</v>
      </c>
      <c r="E308" s="2">
        <v>52.887</v>
      </c>
      <c r="F308" s="2">
        <v>47.079000000000001</v>
      </c>
      <c r="G308" s="2">
        <v>1.19701726845</v>
      </c>
      <c r="H308" s="4">
        <f t="shared" si="22"/>
        <v>44.182319999846449</v>
      </c>
      <c r="I308" s="4">
        <f t="shared" si="23"/>
        <v>38.778606451868725</v>
      </c>
      <c r="J308" s="5"/>
      <c r="K308" s="4">
        <f t="shared" ca="1" si="25"/>
        <v>1.1054628432387104</v>
      </c>
      <c r="L308" s="4">
        <f t="shared" ca="1" si="21"/>
        <v>39.967259207377857</v>
      </c>
    </row>
    <row r="309" spans="1:12" x14ac:dyDescent="0.25">
      <c r="A309">
        <v>307</v>
      </c>
      <c r="B309">
        <v>1995</v>
      </c>
      <c r="C309">
        <v>7</v>
      </c>
      <c r="D309" s="3">
        <v>1995.5</v>
      </c>
      <c r="E309" s="2">
        <v>48.088000000000001</v>
      </c>
      <c r="F309" s="2">
        <v>46.706000000000003</v>
      </c>
      <c r="G309" s="2">
        <v>1.19701726845</v>
      </c>
      <c r="H309" s="4">
        <f t="shared" si="22"/>
        <v>40.173188196581691</v>
      </c>
      <c r="I309" s="4">
        <f t="shared" si="23"/>
        <v>38.876145160820911</v>
      </c>
      <c r="J309" s="5"/>
      <c r="K309" s="4">
        <f t="shared" ca="1" si="25"/>
        <v>1.0615872558127655</v>
      </c>
      <c r="L309" s="4">
        <f t="shared" ca="1" si="21"/>
        <v>37.842568264277588</v>
      </c>
    </row>
    <row r="310" spans="1:12" x14ac:dyDescent="0.25">
      <c r="A310">
        <v>308</v>
      </c>
      <c r="B310">
        <v>1995</v>
      </c>
      <c r="C310">
        <v>8</v>
      </c>
      <c r="D310" s="3">
        <v>1995.58333333</v>
      </c>
      <c r="E310" s="2">
        <v>51.25</v>
      </c>
      <c r="F310" s="2">
        <v>47.615000000000002</v>
      </c>
      <c r="G310" s="2">
        <v>1.2001569858700001</v>
      </c>
      <c r="H310" s="4">
        <f t="shared" si="22"/>
        <v>42.702746893439617</v>
      </c>
      <c r="I310" s="4">
        <f t="shared" si="23"/>
        <v>39.192276536375019</v>
      </c>
      <c r="J310" s="5"/>
      <c r="K310" s="4">
        <f t="shared" ca="1" si="25"/>
        <v>1.0433202555963756</v>
      </c>
      <c r="L310" s="4">
        <f t="shared" ca="1" si="21"/>
        <v>40.929663412918366</v>
      </c>
    </row>
    <row r="311" spans="1:12" x14ac:dyDescent="0.25">
      <c r="A311">
        <v>309</v>
      </c>
      <c r="B311">
        <v>1995</v>
      </c>
      <c r="C311">
        <v>9</v>
      </c>
      <c r="D311" s="3">
        <v>1995.66666667</v>
      </c>
      <c r="E311" s="2">
        <v>46.883000000000003</v>
      </c>
      <c r="F311" s="2">
        <v>46.921999999999997</v>
      </c>
      <c r="G311" s="2">
        <v>1.20251177394</v>
      </c>
      <c r="H311" s="4">
        <f t="shared" si="22"/>
        <v>38.987560052230521</v>
      </c>
      <c r="I311" s="4">
        <f t="shared" si="23"/>
        <v>39.48944453843324</v>
      </c>
      <c r="J311" s="5"/>
      <c r="K311" s="4">
        <f t="shared" ca="1" si="25"/>
        <v>0.9800385272808888</v>
      </c>
      <c r="L311" s="4">
        <f t="shared" ca="1" si="21"/>
        <v>39.781660584713215</v>
      </c>
    </row>
    <row r="312" spans="1:12" x14ac:dyDescent="0.25">
      <c r="A312">
        <v>310</v>
      </c>
      <c r="B312">
        <v>1995</v>
      </c>
      <c r="C312">
        <v>10</v>
      </c>
      <c r="D312" s="3">
        <v>1995.75</v>
      </c>
      <c r="E312" s="2">
        <v>46.404000000000003</v>
      </c>
      <c r="F312" s="2">
        <v>47.210999999999999</v>
      </c>
      <c r="G312" s="2">
        <v>1.20643642072</v>
      </c>
      <c r="H312" s="4">
        <f t="shared" si="22"/>
        <v>38.46369290833092</v>
      </c>
      <c r="I312" s="4">
        <f t="shared" si="23"/>
        <v>39.713963694728101</v>
      </c>
      <c r="J312" s="5"/>
      <c r="K312" s="4">
        <f t="shared" ca="1" si="25"/>
        <v>1.0004999669257164</v>
      </c>
      <c r="L312" s="4">
        <f t="shared" ca="1" si="21"/>
        <v>38.444471943882348</v>
      </c>
    </row>
    <row r="313" spans="1:12" x14ac:dyDescent="0.25">
      <c r="A313">
        <v>311</v>
      </c>
      <c r="B313">
        <v>1995</v>
      </c>
      <c r="C313">
        <v>11</v>
      </c>
      <c r="D313" s="3">
        <v>1995.83333333</v>
      </c>
      <c r="E313" s="2">
        <v>43.942999999999998</v>
      </c>
      <c r="F313" s="2">
        <v>47.732999999999997</v>
      </c>
      <c r="G313" s="2">
        <v>1.2056514913700001</v>
      </c>
      <c r="H313" s="4">
        <f t="shared" si="22"/>
        <v>36.447514322789004</v>
      </c>
      <c r="I313" s="4">
        <f t="shared" si="23"/>
        <v>39.976808439069544</v>
      </c>
      <c r="J313" s="5"/>
      <c r="K313" s="4">
        <f t="shared" ca="1" si="25"/>
        <v>0.91852148869996553</v>
      </c>
      <c r="L313" s="4">
        <f t="shared" ca="1" si="21"/>
        <v>39.680633247214715</v>
      </c>
    </row>
    <row r="314" spans="1:12" x14ac:dyDescent="0.25">
      <c r="A314">
        <v>312</v>
      </c>
      <c r="B314">
        <v>1995</v>
      </c>
      <c r="C314">
        <v>12</v>
      </c>
      <c r="D314" s="3">
        <v>1995.91666667</v>
      </c>
      <c r="E314" s="2">
        <v>41.893000000000001</v>
      </c>
      <c r="F314" s="2">
        <v>48.06</v>
      </c>
      <c r="G314" s="2">
        <v>1.2048665620100001</v>
      </c>
      <c r="H314" s="4">
        <f t="shared" si="22"/>
        <v>34.769825407149362</v>
      </c>
      <c r="I314" s="4">
        <f t="shared" si="23"/>
        <v>40.032989443305702</v>
      </c>
      <c r="J314" s="5"/>
      <c r="K314" s="4">
        <f t="shared" ca="1" si="25"/>
        <v>0.88053887309178291</v>
      </c>
      <c r="L314" s="4">
        <f t="shared" ca="1" si="21"/>
        <v>39.486985151563125</v>
      </c>
    </row>
    <row r="315" spans="1:12" x14ac:dyDescent="0.25">
      <c r="A315">
        <v>313</v>
      </c>
      <c r="B315">
        <v>1996</v>
      </c>
      <c r="C315">
        <v>1</v>
      </c>
      <c r="D315" s="3">
        <v>1996</v>
      </c>
      <c r="E315" s="2">
        <v>42.793999999999997</v>
      </c>
      <c r="F315" s="2">
        <v>48.475000000000001</v>
      </c>
      <c r="G315" s="2">
        <v>1.21193092622</v>
      </c>
      <c r="H315" s="4">
        <f t="shared" si="22"/>
        <v>35.310593264150818</v>
      </c>
      <c r="I315" s="4">
        <f t="shared" si="23"/>
        <v>40.079415458617547</v>
      </c>
      <c r="J315" s="5"/>
      <c r="K315" s="4">
        <f t="shared" ca="1" si="25"/>
        <v>0.8628101510248336</v>
      </c>
      <c r="L315" s="4">
        <f t="shared" ca="1" si="21"/>
        <v>40.92510179928852</v>
      </c>
    </row>
    <row r="316" spans="1:12" x14ac:dyDescent="0.25">
      <c r="A316">
        <v>314</v>
      </c>
      <c r="B316">
        <v>1996</v>
      </c>
      <c r="C316">
        <v>2</v>
      </c>
      <c r="D316" s="3">
        <v>1996.08333333</v>
      </c>
      <c r="E316" s="2">
        <v>47.314999999999998</v>
      </c>
      <c r="F316" s="2">
        <v>50.396000000000001</v>
      </c>
      <c r="G316" s="2">
        <v>1.215855573</v>
      </c>
      <c r="H316" s="4">
        <f t="shared" si="22"/>
        <v>38.914983860504947</v>
      </c>
      <c r="I316" s="4">
        <f t="shared" si="23"/>
        <v>40.195677780512277</v>
      </c>
      <c r="J316" s="5"/>
      <c r="K316" s="4">
        <f t="shared" ca="1" si="25"/>
        <v>0.90122317169887556</v>
      </c>
      <c r="L316" s="4">
        <f t="shared" ca="1" si="21"/>
        <v>43.180185643859097</v>
      </c>
    </row>
    <row r="317" spans="1:12" x14ac:dyDescent="0.25">
      <c r="A317">
        <v>315</v>
      </c>
      <c r="B317">
        <v>1996</v>
      </c>
      <c r="C317">
        <v>3</v>
      </c>
      <c r="D317" s="3">
        <v>1996.16666667</v>
      </c>
      <c r="E317" s="2">
        <v>53.347999999999999</v>
      </c>
      <c r="F317" s="2">
        <v>50.454000000000001</v>
      </c>
      <c r="G317" s="2">
        <v>1.22213500785</v>
      </c>
      <c r="H317" s="4">
        <f t="shared" si="22"/>
        <v>43.651478484239377</v>
      </c>
      <c r="I317" s="4">
        <f t="shared" si="23"/>
        <v>40.227247374750441</v>
      </c>
      <c r="J317" s="5"/>
      <c r="K317" s="4">
        <f t="shared" ca="1" si="25"/>
        <v>1.0709367960378953</v>
      </c>
      <c r="L317" s="4">
        <f t="shared" ca="1" si="21"/>
        <v>40.760088406463495</v>
      </c>
    </row>
    <row r="318" spans="1:12" x14ac:dyDescent="0.25">
      <c r="A318">
        <v>316</v>
      </c>
      <c r="B318">
        <v>1996</v>
      </c>
      <c r="C318">
        <v>4</v>
      </c>
      <c r="D318" s="3">
        <v>1996.25</v>
      </c>
      <c r="E318" s="2">
        <v>51.765000000000001</v>
      </c>
      <c r="F318" s="2">
        <v>49.043999999999997</v>
      </c>
      <c r="G318" s="2">
        <v>1.22684458399</v>
      </c>
      <c r="H318" s="4">
        <f t="shared" si="22"/>
        <v>42.193608445209499</v>
      </c>
      <c r="I318" s="4">
        <f t="shared" si="23"/>
        <v>40.378464852556171</v>
      </c>
      <c r="J318" s="5"/>
      <c r="K318" s="4">
        <f t="shared" ca="1" si="25"/>
        <v>1.0630605318769595</v>
      </c>
      <c r="L318" s="4">
        <f t="shared" ca="1" si="21"/>
        <v>39.69069227949953</v>
      </c>
    </row>
    <row r="319" spans="1:12" x14ac:dyDescent="0.25">
      <c r="A319">
        <v>317</v>
      </c>
      <c r="B319">
        <v>1996</v>
      </c>
      <c r="C319">
        <v>5</v>
      </c>
      <c r="D319" s="3">
        <v>1996.33333333</v>
      </c>
      <c r="E319" s="2">
        <v>55.694000000000003</v>
      </c>
      <c r="F319" s="2">
        <v>50.121000000000002</v>
      </c>
      <c r="G319" s="2">
        <v>1.2291993720600001</v>
      </c>
      <c r="H319" s="4">
        <f t="shared" si="22"/>
        <v>45.309167305107806</v>
      </c>
      <c r="I319" s="4">
        <f t="shared" si="23"/>
        <v>40.525569477329086</v>
      </c>
      <c r="J319" s="5"/>
      <c r="K319" s="4">
        <f t="shared" ca="1" si="25"/>
        <v>1.1004517421823106</v>
      </c>
      <c r="L319" s="4">
        <f t="shared" ca="1" si="21"/>
        <v>41.173243285757358</v>
      </c>
    </row>
    <row r="320" spans="1:12" x14ac:dyDescent="0.25">
      <c r="A320">
        <v>318</v>
      </c>
      <c r="B320">
        <v>1996</v>
      </c>
      <c r="C320">
        <v>6</v>
      </c>
      <c r="D320" s="3">
        <v>1996.41666667</v>
      </c>
      <c r="E320" s="2">
        <v>52.594999999999999</v>
      </c>
      <c r="F320" s="2">
        <v>49.405000000000001</v>
      </c>
      <c r="G320" s="2">
        <v>1.22998430141</v>
      </c>
      <c r="H320" s="4">
        <f t="shared" si="22"/>
        <v>42.760708360023294</v>
      </c>
      <c r="I320" s="4">
        <f t="shared" si="23"/>
        <v>40.566927589683431</v>
      </c>
      <c r="J320" s="5"/>
      <c r="K320" s="4">
        <f t="shared" ca="1" si="25"/>
        <v>1.1054628432387104</v>
      </c>
      <c r="L320" s="4">
        <f t="shared" ca="1" si="21"/>
        <v>38.681271488733046</v>
      </c>
    </row>
    <row r="321" spans="1:12" x14ac:dyDescent="0.25">
      <c r="A321">
        <v>319</v>
      </c>
      <c r="B321">
        <v>1996</v>
      </c>
      <c r="C321">
        <v>7</v>
      </c>
      <c r="D321" s="3">
        <v>1996.5</v>
      </c>
      <c r="E321" s="2">
        <v>52.631999999999998</v>
      </c>
      <c r="F321" s="2">
        <v>49.356999999999999</v>
      </c>
      <c r="G321" s="2">
        <v>1.2323390894799999</v>
      </c>
      <c r="H321" s="4">
        <f t="shared" si="22"/>
        <v>42.709024203889122</v>
      </c>
      <c r="I321" s="4">
        <f t="shared" si="23"/>
        <v>40.656437108960574</v>
      </c>
      <c r="J321" s="5"/>
      <c r="K321" s="4">
        <f t="shared" ca="1" si="25"/>
        <v>1.0615872558127655</v>
      </c>
      <c r="L321" s="4">
        <f t="shared" ca="1" si="21"/>
        <v>40.231289486600438</v>
      </c>
    </row>
    <row r="322" spans="1:12" x14ac:dyDescent="0.25">
      <c r="A322">
        <v>320</v>
      </c>
      <c r="B322">
        <v>1996</v>
      </c>
      <c r="C322">
        <v>8</v>
      </c>
      <c r="D322" s="3">
        <v>1996.58333333</v>
      </c>
      <c r="E322" s="2">
        <v>53.039000000000001</v>
      </c>
      <c r="F322" s="2">
        <v>49.334000000000003</v>
      </c>
      <c r="G322" s="2">
        <v>1.23469387755</v>
      </c>
      <c r="H322" s="4">
        <f t="shared" si="22"/>
        <v>42.957206611605748</v>
      </c>
      <c r="I322" s="4">
        <f t="shared" si="23"/>
        <v>40.690556014406688</v>
      </c>
      <c r="J322" s="5"/>
      <c r="K322" s="4">
        <f t="shared" ca="1" si="25"/>
        <v>1.0433202555963756</v>
      </c>
      <c r="L322" s="4">
        <f t="shared" ca="1" si="21"/>
        <v>41.173557573700933</v>
      </c>
    </row>
    <row r="323" spans="1:12" x14ac:dyDescent="0.25">
      <c r="A323">
        <v>321</v>
      </c>
      <c r="B323">
        <v>1996</v>
      </c>
      <c r="C323">
        <v>9</v>
      </c>
      <c r="D323" s="3">
        <v>1996.66666667</v>
      </c>
      <c r="E323" s="2">
        <v>48.914000000000001</v>
      </c>
      <c r="F323" s="2">
        <v>50.292999999999999</v>
      </c>
      <c r="G323" s="2">
        <v>1.2386185243300001</v>
      </c>
      <c r="H323" s="4">
        <f t="shared" si="22"/>
        <v>39.49077059578034</v>
      </c>
      <c r="I323" s="4">
        <f t="shared" si="23"/>
        <v>40.675649896058857</v>
      </c>
      <c r="J323" s="5"/>
      <c r="K323" s="4">
        <f t="shared" ca="1" si="25"/>
        <v>0.9800385272808888</v>
      </c>
      <c r="L323" s="4">
        <f t="shared" ref="L323:L343" ca="1" si="26">H323/K323</f>
        <v>40.295120545257802</v>
      </c>
    </row>
    <row r="324" spans="1:12" x14ac:dyDescent="0.25">
      <c r="A324">
        <v>322</v>
      </c>
      <c r="B324">
        <v>1996</v>
      </c>
      <c r="C324">
        <v>10</v>
      </c>
      <c r="D324" s="3">
        <v>1996.75</v>
      </c>
      <c r="E324" s="2">
        <v>51.677</v>
      </c>
      <c r="F324" s="2">
        <v>50.881</v>
      </c>
      <c r="G324" s="2">
        <v>1.2425431711099999</v>
      </c>
      <c r="H324" s="4">
        <f t="shared" si="22"/>
        <v>41.589701832118585</v>
      </c>
      <c r="I324" s="4">
        <f t="shared" si="23"/>
        <v>40.719774603882996</v>
      </c>
      <c r="J324" s="5"/>
      <c r="K324" s="4">
        <f t="shared" ca="1" si="25"/>
        <v>1.0004999669257164</v>
      </c>
      <c r="L324" s="4">
        <f t="shared" ca="1" si="26"/>
        <v>41.568918747606986</v>
      </c>
    </row>
    <row r="325" spans="1:12" x14ac:dyDescent="0.25">
      <c r="A325">
        <v>323</v>
      </c>
      <c r="B325">
        <v>1996</v>
      </c>
      <c r="C325">
        <v>11</v>
      </c>
      <c r="D325" s="3">
        <v>1996.83333333</v>
      </c>
      <c r="E325" s="2">
        <v>45.877000000000002</v>
      </c>
      <c r="F325" s="2">
        <v>50.231999999999999</v>
      </c>
      <c r="G325" s="2">
        <v>1.24489795918</v>
      </c>
      <c r="H325" s="4">
        <f t="shared" ref="H325:H343" si="27">E325/G325</f>
        <v>36.852016393551366</v>
      </c>
      <c r="I325" s="4">
        <f t="shared" si="23"/>
        <v>40.705188172414886</v>
      </c>
      <c r="J325" s="5"/>
      <c r="K325" s="4">
        <f t="shared" ca="1" si="25"/>
        <v>0.91852148869996553</v>
      </c>
      <c r="L325" s="4">
        <f t="shared" ca="1" si="26"/>
        <v>40.121017142135749</v>
      </c>
    </row>
    <row r="326" spans="1:12" x14ac:dyDescent="0.25">
      <c r="A326">
        <v>324</v>
      </c>
      <c r="B326">
        <v>1996</v>
      </c>
      <c r="C326">
        <v>12</v>
      </c>
      <c r="D326" s="3">
        <v>1996.91666667</v>
      </c>
      <c r="E326" s="2">
        <v>44.017000000000003</v>
      </c>
      <c r="F326" s="2">
        <v>50.332000000000001</v>
      </c>
      <c r="G326" s="2">
        <v>1.24489795918</v>
      </c>
      <c r="H326" s="4">
        <f t="shared" si="27"/>
        <v>35.35791803289122</v>
      </c>
      <c r="I326" s="4">
        <f t="shared" si="23"/>
        <v>40.708974005729893</v>
      </c>
      <c r="J326" s="5"/>
      <c r="K326" s="4">
        <f t="shared" ca="1" si="25"/>
        <v>0.88053887309178291</v>
      </c>
      <c r="L326" s="4">
        <f t="shared" ca="1" si="26"/>
        <v>40.154863247253466</v>
      </c>
    </row>
    <row r="327" spans="1:12" x14ac:dyDescent="0.25">
      <c r="A327">
        <v>325</v>
      </c>
      <c r="B327">
        <v>1997</v>
      </c>
      <c r="C327">
        <v>1</v>
      </c>
      <c r="D327" s="3">
        <v>1997</v>
      </c>
      <c r="E327" s="2">
        <v>46.045000000000002</v>
      </c>
      <c r="F327" s="2">
        <v>51.421999999999997</v>
      </c>
      <c r="G327" s="2">
        <v>1.2488226059700001</v>
      </c>
      <c r="H327" s="4">
        <f t="shared" si="27"/>
        <v>36.87072910106027</v>
      </c>
      <c r="I327" s="4">
        <f t="shared" si="23"/>
        <v>40.833302080396209</v>
      </c>
      <c r="J327" s="5"/>
      <c r="K327" s="4">
        <f t="shared" ca="1" si="25"/>
        <v>0.8628101510248336</v>
      </c>
      <c r="L327" s="4">
        <f t="shared" ca="1" si="26"/>
        <v>42.733304722094125</v>
      </c>
    </row>
    <row r="328" spans="1:12" x14ac:dyDescent="0.25">
      <c r="A328">
        <v>326</v>
      </c>
      <c r="B328">
        <v>1997</v>
      </c>
      <c r="C328">
        <v>2</v>
      </c>
      <c r="D328" s="3">
        <v>1997.08333333</v>
      </c>
      <c r="E328" s="2">
        <v>47.822000000000003</v>
      </c>
      <c r="F328" s="2">
        <v>53.231999999999999</v>
      </c>
      <c r="G328" s="2">
        <v>1.2527472527500001</v>
      </c>
      <c r="H328" s="4">
        <f t="shared" si="27"/>
        <v>38.17370175430225</v>
      </c>
      <c r="I328" s="4">
        <f t="shared" si="23"/>
        <v>40.961386407896612</v>
      </c>
      <c r="J328" s="5"/>
      <c r="K328" s="4">
        <f t="shared" ca="1" si="25"/>
        <v>0.90122317169887556</v>
      </c>
      <c r="L328" s="4">
        <f t="shared" ca="1" si="26"/>
        <v>42.357656741494857</v>
      </c>
    </row>
    <row r="329" spans="1:12" x14ac:dyDescent="0.25">
      <c r="A329">
        <v>327</v>
      </c>
      <c r="B329">
        <v>1997</v>
      </c>
      <c r="C329">
        <v>3</v>
      </c>
      <c r="D329" s="3">
        <v>1997.16666667</v>
      </c>
      <c r="E329" s="2">
        <v>55.302999999999997</v>
      </c>
      <c r="F329" s="2">
        <v>52.817</v>
      </c>
      <c r="G329" s="2">
        <v>1.2558869701699999</v>
      </c>
      <c r="H329" s="4">
        <f t="shared" si="27"/>
        <v>44.035013750094123</v>
      </c>
      <c r="I329" s="4">
        <f t="shared" ref="I329:I343" si="28">0.5*AVERAGE(H323:H334)+0.5*AVERAGE(H324:H335)</f>
        <v>41.092999200929711</v>
      </c>
      <c r="J329" s="5"/>
      <c r="K329" s="4">
        <f t="shared" ref="K329:K343" ca="1" si="29">AVERAGEIF($C$9:$C$343,"="&amp;C329,$J$9:$J$277)</f>
        <v>1.0709367960378953</v>
      </c>
      <c r="L329" s="4">
        <f t="shared" ca="1" si="26"/>
        <v>41.118219033101497</v>
      </c>
    </row>
    <row r="330" spans="1:12" x14ac:dyDescent="0.25">
      <c r="A330">
        <v>328</v>
      </c>
      <c r="B330">
        <v>1997</v>
      </c>
      <c r="C330">
        <v>4</v>
      </c>
      <c r="D330" s="3">
        <v>1997.25</v>
      </c>
      <c r="E330" s="2">
        <v>53.905999999999999</v>
      </c>
      <c r="F330" s="2">
        <v>51.066000000000003</v>
      </c>
      <c r="G330" s="2">
        <v>1.2574568288900001</v>
      </c>
      <c r="H330" s="4">
        <f t="shared" si="27"/>
        <v>42.869066167134072</v>
      </c>
      <c r="I330" s="4">
        <f t="shared" si="28"/>
        <v>41.18333058239196</v>
      </c>
      <c r="J330" s="5"/>
      <c r="K330" s="4">
        <f t="shared" ca="1" si="29"/>
        <v>1.0630605318769595</v>
      </c>
      <c r="L330" s="4">
        <f t="shared" ca="1" si="26"/>
        <v>40.326081988429813</v>
      </c>
    </row>
    <row r="331" spans="1:12" x14ac:dyDescent="0.25">
      <c r="A331">
        <v>329</v>
      </c>
      <c r="B331">
        <v>1997</v>
      </c>
      <c r="C331">
        <v>5</v>
      </c>
      <c r="D331" s="3">
        <v>1997.33333333</v>
      </c>
      <c r="E331" s="2">
        <v>55.65</v>
      </c>
      <c r="F331" s="2">
        <v>50.47</v>
      </c>
      <c r="G331" s="2">
        <v>1.2566718995299999</v>
      </c>
      <c r="H331" s="4">
        <f t="shared" si="27"/>
        <v>44.283635227948764</v>
      </c>
      <c r="I331" s="4">
        <f t="shared" si="28"/>
        <v>41.177666794352447</v>
      </c>
      <c r="J331" s="5"/>
      <c r="K331" s="4">
        <f t="shared" ca="1" si="29"/>
        <v>1.1004517421823106</v>
      </c>
      <c r="L331" s="4">
        <f t="shared" ca="1" si="26"/>
        <v>40.241324113068053</v>
      </c>
    </row>
    <row r="332" spans="1:12" x14ac:dyDescent="0.25">
      <c r="A332">
        <v>330</v>
      </c>
      <c r="B332">
        <v>1997</v>
      </c>
      <c r="C332">
        <v>6</v>
      </c>
      <c r="D332" s="3">
        <v>1997.41666667</v>
      </c>
      <c r="E332" s="2">
        <v>55.207999999999998</v>
      </c>
      <c r="F332" s="2">
        <v>51.396999999999998</v>
      </c>
      <c r="G332" s="2">
        <v>1.2582417582400001</v>
      </c>
      <c r="H332" s="4">
        <f t="shared" si="27"/>
        <v>43.877100436742531</v>
      </c>
      <c r="I332" s="4">
        <f t="shared" si="28"/>
        <v>41.273116349410429</v>
      </c>
      <c r="J332" s="5"/>
      <c r="K332" s="4">
        <f t="shared" ca="1" si="29"/>
        <v>1.1054628432387104</v>
      </c>
      <c r="L332" s="4">
        <f t="shared" ca="1" si="26"/>
        <v>39.691158056651062</v>
      </c>
    </row>
    <row r="333" spans="1:12" x14ac:dyDescent="0.25">
      <c r="A333">
        <v>331</v>
      </c>
      <c r="B333">
        <v>1997</v>
      </c>
      <c r="C333">
        <v>7</v>
      </c>
      <c r="D333" s="3">
        <v>1997.5</v>
      </c>
      <c r="E333" s="2">
        <v>56.158000000000001</v>
      </c>
      <c r="F333" s="2">
        <v>52.362000000000002</v>
      </c>
      <c r="G333" s="2">
        <v>1.25981161695</v>
      </c>
      <c r="H333" s="4">
        <f t="shared" si="27"/>
        <v>44.576505919161427</v>
      </c>
      <c r="I333" s="4">
        <f t="shared" si="28"/>
        <v>41.403865460155103</v>
      </c>
      <c r="J333" s="5"/>
      <c r="K333" s="4">
        <f t="shared" ca="1" si="29"/>
        <v>1.0615872558127655</v>
      </c>
      <c r="L333" s="4">
        <f t="shared" ca="1" si="26"/>
        <v>41.990430532281643</v>
      </c>
    </row>
    <row r="334" spans="1:12" x14ac:dyDescent="0.25">
      <c r="A334">
        <v>332</v>
      </c>
      <c r="B334">
        <v>1997</v>
      </c>
      <c r="C334">
        <v>8</v>
      </c>
      <c r="D334" s="3">
        <v>1997.58333333</v>
      </c>
      <c r="E334" s="2">
        <v>55.741999999999997</v>
      </c>
      <c r="F334" s="2">
        <v>53.381</v>
      </c>
      <c r="G334" s="2">
        <v>1.2621664050200001</v>
      </c>
      <c r="H334" s="4">
        <f t="shared" si="27"/>
        <v>44.16374875634304</v>
      </c>
      <c r="I334" s="4">
        <f t="shared" si="28"/>
        <v>41.427619501830023</v>
      </c>
      <c r="J334" s="5"/>
      <c r="K334" s="4">
        <f t="shared" ca="1" si="29"/>
        <v>1.0433202555963756</v>
      </c>
      <c r="L334" s="4">
        <f t="shared" ca="1" si="26"/>
        <v>42.330002239914776</v>
      </c>
    </row>
    <row r="335" spans="1:12" x14ac:dyDescent="0.25">
      <c r="A335">
        <v>333</v>
      </c>
      <c r="B335">
        <v>1997</v>
      </c>
      <c r="C335">
        <v>9</v>
      </c>
      <c r="D335" s="3">
        <v>1997.66666667</v>
      </c>
      <c r="E335" s="2">
        <v>52.438000000000002</v>
      </c>
      <c r="F335" s="2">
        <v>52.523000000000003</v>
      </c>
      <c r="G335" s="2">
        <v>1.26530612245</v>
      </c>
      <c r="H335" s="4">
        <f t="shared" si="27"/>
        <v>41.442935483837552</v>
      </c>
      <c r="I335" s="4">
        <f t="shared" si="28"/>
        <v>41.479216872308349</v>
      </c>
      <c r="J335" s="5"/>
      <c r="K335" s="4">
        <f t="shared" ca="1" si="29"/>
        <v>0.9800385272808888</v>
      </c>
      <c r="L335" s="4">
        <f t="shared" ca="1" si="26"/>
        <v>42.287047223358385</v>
      </c>
    </row>
    <row r="336" spans="1:12" x14ac:dyDescent="0.25">
      <c r="A336">
        <v>334</v>
      </c>
      <c r="B336">
        <v>1997</v>
      </c>
      <c r="C336">
        <v>10</v>
      </c>
      <c r="D336" s="3">
        <v>1997.75</v>
      </c>
      <c r="E336" s="2">
        <v>53.027999999999999</v>
      </c>
      <c r="F336" s="2">
        <v>51.84</v>
      </c>
      <c r="G336" s="2">
        <v>1.26844583987</v>
      </c>
      <c r="H336" s="4">
        <f t="shared" si="27"/>
        <v>41.805490099155286</v>
      </c>
      <c r="I336" s="4">
        <f t="shared" si="28"/>
        <v>41.632338367337567</v>
      </c>
      <c r="J336" s="5"/>
      <c r="K336" s="4">
        <f t="shared" ca="1" si="29"/>
        <v>1.0004999669257164</v>
      </c>
      <c r="L336" s="4">
        <f t="shared" ca="1" si="26"/>
        <v>41.784599181560189</v>
      </c>
    </row>
    <row r="337" spans="1:12" x14ac:dyDescent="0.25">
      <c r="A337">
        <v>335</v>
      </c>
      <c r="B337">
        <v>1997</v>
      </c>
      <c r="C337">
        <v>11</v>
      </c>
      <c r="D337" s="3">
        <v>1997.83333333</v>
      </c>
      <c r="E337" s="2">
        <v>46.27</v>
      </c>
      <c r="F337" s="2">
        <v>52.488999999999997</v>
      </c>
      <c r="G337" s="2">
        <v>1.2676609105200001</v>
      </c>
      <c r="H337" s="4">
        <f t="shared" si="27"/>
        <v>36.500297213566242</v>
      </c>
      <c r="I337" s="4">
        <f t="shared" si="28"/>
        <v>41.852121458680266</v>
      </c>
      <c r="J337" s="5"/>
      <c r="K337" s="4">
        <f t="shared" ca="1" si="29"/>
        <v>0.91852148869996553</v>
      </c>
      <c r="L337" s="4">
        <f t="shared" ca="1" si="26"/>
        <v>39.738098305383296</v>
      </c>
    </row>
    <row r="338" spans="1:12" x14ac:dyDescent="0.25">
      <c r="A338">
        <v>336</v>
      </c>
      <c r="B338">
        <v>1997</v>
      </c>
      <c r="C338">
        <v>12</v>
      </c>
      <c r="D338" s="3">
        <v>1997.91666667</v>
      </c>
      <c r="E338" s="2">
        <v>48.112000000000002</v>
      </c>
      <c r="F338" s="2">
        <v>53.697000000000003</v>
      </c>
      <c r="G338" s="2">
        <v>1.2660910518099999</v>
      </c>
      <c r="H338" s="4">
        <f t="shared" si="27"/>
        <v>38.000426534268001</v>
      </c>
      <c r="I338" s="4">
        <f t="shared" si="28"/>
        <v>41.880460543510623</v>
      </c>
      <c r="J338" s="5"/>
      <c r="K338" s="4">
        <f t="shared" ca="1" si="29"/>
        <v>0.88053887309178291</v>
      </c>
      <c r="L338" s="4">
        <f t="shared" ca="1" si="26"/>
        <v>43.155876129397221</v>
      </c>
    </row>
    <row r="339" spans="1:12" x14ac:dyDescent="0.25">
      <c r="A339">
        <v>337</v>
      </c>
      <c r="B339">
        <v>1998</v>
      </c>
      <c r="C339">
        <v>1</v>
      </c>
      <c r="D339" s="3">
        <v>1998</v>
      </c>
      <c r="E339" s="2">
        <v>47.396999999999998</v>
      </c>
      <c r="F339" s="2">
        <v>53.51</v>
      </c>
      <c r="G339" s="2">
        <v>1.26844583987</v>
      </c>
      <c r="H339" s="4">
        <f t="shared" si="27"/>
        <v>37.366199257555692</v>
      </c>
      <c r="I339" s="4">
        <f t="shared" si="28"/>
        <v>41.654507323080537</v>
      </c>
      <c r="J339" s="5"/>
      <c r="K339" s="4">
        <f t="shared" ca="1" si="29"/>
        <v>0.8628101510248336</v>
      </c>
      <c r="L339" s="4">
        <f t="shared" ca="1" si="26"/>
        <v>43.307556376304397</v>
      </c>
    </row>
    <row r="340" spans="1:12" x14ac:dyDescent="0.25">
      <c r="A340">
        <v>338</v>
      </c>
      <c r="B340">
        <v>1998</v>
      </c>
      <c r="C340">
        <v>2</v>
      </c>
      <c r="D340" s="3">
        <v>1998.08333333</v>
      </c>
      <c r="E340" s="2">
        <v>48.606000000000002</v>
      </c>
      <c r="F340" s="2">
        <v>54.042999999999999</v>
      </c>
      <c r="G340" s="2">
        <v>1.2708006279399999</v>
      </c>
      <c r="H340" s="4">
        <f t="shared" si="27"/>
        <v>38.248328598004832</v>
      </c>
      <c r="I340" s="4">
        <f t="shared" si="28"/>
        <v>41.368232075926969</v>
      </c>
      <c r="J340" s="5"/>
      <c r="K340" s="4">
        <f t="shared" ca="1" si="29"/>
        <v>0.90122317169887556</v>
      </c>
      <c r="L340" s="4">
        <f t="shared" ca="1" si="26"/>
        <v>42.440462916531281</v>
      </c>
    </row>
    <row r="341" spans="1:12" x14ac:dyDescent="0.25">
      <c r="A341">
        <v>339</v>
      </c>
      <c r="B341">
        <v>1998</v>
      </c>
      <c r="C341">
        <v>3</v>
      </c>
      <c r="D341" s="3">
        <v>1998.16666667</v>
      </c>
      <c r="E341" s="2">
        <v>57.545000000000002</v>
      </c>
      <c r="F341" s="2">
        <v>54.152000000000001</v>
      </c>
      <c r="G341" s="2">
        <v>1.27315541601</v>
      </c>
      <c r="H341" s="4">
        <f t="shared" si="27"/>
        <v>45.198723797871359</v>
      </c>
      <c r="I341" s="4">
        <f t="shared" si="28"/>
        <v>41.207234877514551</v>
      </c>
      <c r="J341" s="5"/>
      <c r="K341" s="4">
        <f t="shared" ca="1" si="29"/>
        <v>1.0709367960378953</v>
      </c>
      <c r="L341" s="4">
        <f t="shared" ca="1" si="26"/>
        <v>42.204847162868418</v>
      </c>
    </row>
    <row r="342" spans="1:12" x14ac:dyDescent="0.25">
      <c r="A342">
        <v>340</v>
      </c>
      <c r="B342">
        <v>1998</v>
      </c>
      <c r="C342">
        <v>4</v>
      </c>
      <c r="D342" s="3">
        <v>1998.25</v>
      </c>
      <c r="E342" s="2">
        <v>57.883000000000003</v>
      </c>
      <c r="F342" s="2">
        <v>54.825000000000003</v>
      </c>
      <c r="G342" s="2">
        <v>1.2755102040799999</v>
      </c>
      <c r="H342" s="4">
        <f t="shared" si="27"/>
        <v>45.380272000058092</v>
      </c>
      <c r="I342" s="4">
        <f t="shared" si="28"/>
        <v>41.14964728145263</v>
      </c>
      <c r="J342" s="5"/>
      <c r="K342" s="4">
        <f t="shared" ca="1" si="29"/>
        <v>1.0630605318769595</v>
      </c>
      <c r="L342" s="4">
        <f t="shared" ca="1" si="26"/>
        <v>42.688323608378006</v>
      </c>
    </row>
    <row r="343" spans="1:12" x14ac:dyDescent="0.25">
      <c r="A343">
        <v>341</v>
      </c>
      <c r="B343">
        <v>1998</v>
      </c>
      <c r="C343">
        <v>5</v>
      </c>
      <c r="D343" s="3">
        <v>1998.33333333</v>
      </c>
      <c r="E343" s="2">
        <v>60.12</v>
      </c>
      <c r="F343" s="2">
        <v>56.122</v>
      </c>
      <c r="G343" s="2">
        <v>1.27786499215</v>
      </c>
      <c r="H343" s="4">
        <f t="shared" si="27"/>
        <v>47.04722358724959</v>
      </c>
      <c r="I343" s="4">
        <f t="shared" si="28"/>
        <v>41.48972669472019</v>
      </c>
      <c r="J343" s="5"/>
      <c r="K343" s="4">
        <f t="shared" ca="1" si="29"/>
        <v>1.1004517421823106</v>
      </c>
      <c r="L343" s="4">
        <f t="shared" ca="1" si="26"/>
        <v>42.752645830656817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from Statgraphics file</vt:lpstr>
      <vt:lpstr>Excel formulas</vt:lpstr>
    </vt:vector>
  </TitlesOfParts>
  <Company>Duke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Nau</dc:creator>
  <cp:lastModifiedBy>Bob Nau</cp:lastModifiedBy>
  <dcterms:created xsi:type="dcterms:W3CDTF">2015-09-25T19:39:52Z</dcterms:created>
  <dcterms:modified xsi:type="dcterms:W3CDTF">2015-10-01T17:58:19Z</dcterms:modified>
</cp:coreProperties>
</file>