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18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<sst xmlns="http://schemas.openxmlformats.org/spreadsheetml/2006/main" count="14" uniqueCount="12">
  <si>
    <t>股价</t>
  </si>
  <si>
    <t>(年报后间隔≥15天的周收盘股价</t>
  </si>
  <si>
    <t>营业总收入</t>
  </si>
  <si>
    <r>
      <rPr>
        <sz val="11"/>
        <color rgb="FF212529"/>
        <rFont val="宋体"/>
        <charset val="134"/>
      </rPr>
      <t>累积(</t>
    </r>
    <r>
      <rPr>
        <sz val="11"/>
        <color rgb="FF212529"/>
        <rFont val="Helvetica"/>
        <charset val="134"/>
      </rPr>
      <t>E</t>
    </r>
  </si>
  <si>
    <t>净利润</t>
  </si>
  <si>
    <t>累积(E</t>
  </si>
  <si>
    <t>归属于母公司普通股股东的每股股东权益</t>
  </si>
  <si>
    <t>当期（元</t>
  </si>
  <si>
    <t>应收账款</t>
  </si>
  <si>
    <r>
      <rPr>
        <sz val="11"/>
        <color rgb="FF212529"/>
        <rFont val="宋体"/>
        <charset val="134"/>
      </rPr>
      <t>当期</t>
    </r>
    <r>
      <rPr>
        <sz val="11"/>
        <color rgb="FF212529"/>
        <rFont val="Helvetica"/>
        <charset val="134"/>
      </rPr>
      <t>(E</t>
    </r>
  </si>
  <si>
    <t>存货</t>
  </si>
  <si>
    <t>应收票据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</si>
</sst>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</numFmts>
  <fonts count="26">
    <font>
      <sz val="11"/>
      <color theme="1"/>
      <name val="宋体"/>
      <charset val="134"/>
      <scheme val="minor"/>
    </font>
    <font>
      <sz val="11"/>
      <color rgb="FF333333"/>
      <name val="Helvetica"/>
      <charset val="134"/>
    </font>
    <font>
      <sz val="11"/>
      <color rgb="FF212529"/>
      <name val="宋体"/>
      <charset val="134"/>
    </font>
    <font>
      <i/>
      <sz val="11"/>
      <color rgb="FF009999"/>
      <name val="Helvetica"/>
      <charset val="134"/>
    </font>
    <font>
      <sz val="11"/>
      <color rgb="FF333333"/>
      <name val="宋体"/>
      <charset val="134"/>
    </font>
    <font>
      <i/>
      <sz val="9.75"/>
      <color rgb="FF009999"/>
      <name val="Helvetica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212529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auto="1"/>
      </right>
      <top style="medium">
        <color rgb="FFDEE2E6"/>
      </top>
      <bottom style="medium">
        <color auto="1"/>
      </bottom>
      <diagonal/>
    </border>
    <border>
      <left/>
      <right style="medium">
        <color rgb="FFDDDDDD"/>
      </right>
      <top style="medium">
        <color rgb="FFDEE2E6"/>
      </top>
      <bottom style="medium">
        <color rgb="FFDDDDDD"/>
      </bottom>
      <diagonal/>
    </border>
    <border>
      <left/>
      <right style="medium">
        <color rgb="FF009999"/>
      </right>
      <top style="medium">
        <color rgb="FFDEE2E6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EE2E6"/>
      </bottom>
      <diagonal/>
    </border>
    <border>
      <left/>
      <right style="medium">
        <color rgb="FF009999"/>
      </right>
      <top/>
      <bottom style="medium">
        <color rgb="FFDEE2E6"/>
      </bottom>
      <diagonal/>
    </border>
    <border>
      <left/>
      <right style="medium">
        <color rgb="FFDDDDDD"/>
      </right>
      <top style="medium">
        <color rgb="FFDEE2E6"/>
      </top>
      <bottom style="medium">
        <color rgb="FFDEE2E6"/>
      </bottom>
      <diagonal/>
    </border>
    <border>
      <left/>
      <right style="medium">
        <color rgb="FF009999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009999"/>
      </right>
      <top/>
      <bottom style="medium">
        <color rgb="FFDDDDDD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DDDDD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DDDDD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4" borderId="17" applyNumberFormat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176" fontId="3" fillId="2" borderId="14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tabSelected="1" workbookViewId="0">
      <selection activeCell="M2" sqref="M2"/>
    </sheetView>
  </sheetViews>
  <sheetFormatPr defaultColWidth="8.625" defaultRowHeight="30" customHeight="1"/>
  <cols>
    <col min="1" max="1" width="17.5" style="1" customWidth="1"/>
    <col min="2" max="3" width="19" style="1" customWidth="1"/>
    <col min="4" max="16384" width="8.625" style="1" customWidth="1"/>
  </cols>
  <sheetData>
    <row r="1" customHeight="1" spans="3:23">
      <c r="C1" s="2"/>
      <c r="D1" s="2">
        <v>2021</v>
      </c>
      <c r="E1" s="2"/>
      <c r="F1" s="2"/>
      <c r="G1" s="1">
        <v>2020</v>
      </c>
      <c r="K1" s="1">
        <v>2019</v>
      </c>
      <c r="O1" s="1">
        <v>2018</v>
      </c>
      <c r="S1" s="1">
        <v>2017</v>
      </c>
      <c r="W1" s="1">
        <v>2016</v>
      </c>
    </row>
    <row r="2" customHeight="1" spans="1:23">
      <c r="A2" s="1" t="s">
        <v>0</v>
      </c>
      <c r="B2" s="1" t="s">
        <v>1</v>
      </c>
      <c r="C2" s="1">
        <v>0</v>
      </c>
      <c r="D2" s="1">
        <v>17.57</v>
      </c>
      <c r="E2" s="1">
        <v>17.66</v>
      </c>
      <c r="F2" s="1">
        <v>26.56</v>
      </c>
      <c r="G2" s="1">
        <v>28.5</v>
      </c>
      <c r="H2" s="1">
        <v>27.87</v>
      </c>
      <c r="I2" s="1">
        <v>28.27</v>
      </c>
      <c r="J2" s="1">
        <v>19.24</v>
      </c>
      <c r="K2" s="1">
        <v>17.39</v>
      </c>
      <c r="L2" s="1">
        <v>16.64</v>
      </c>
      <c r="M2" s="1">
        <v>17.74</v>
      </c>
      <c r="N2" s="1">
        <v>19.01</v>
      </c>
      <c r="O2" s="1">
        <v>20.88</v>
      </c>
      <c r="P2" s="1">
        <v>18.16</v>
      </c>
      <c r="Q2" s="1">
        <v>19.45</v>
      </c>
      <c r="R2" s="1">
        <v>32.2</v>
      </c>
      <c r="S2" s="1">
        <v>30.89</v>
      </c>
      <c r="T2" s="1">
        <v>35.21</v>
      </c>
      <c r="U2" s="1">
        <v>35.66</v>
      </c>
      <c r="V2" s="1">
        <v>34</v>
      </c>
      <c r="W2" s="1">
        <v>31.11</v>
      </c>
    </row>
    <row r="3" customHeight="1" spans="1:23">
      <c r="A3" s="3" t="s">
        <v>2</v>
      </c>
      <c r="B3" s="4" t="s">
        <v>3</v>
      </c>
      <c r="C3" s="5">
        <f t="shared" ref="C3:C8" si="0">D3</f>
        <v>72.44</v>
      </c>
      <c r="D3" s="6">
        <v>72.44</v>
      </c>
      <c r="E3" s="6">
        <v>43</v>
      </c>
      <c r="F3" s="7">
        <v>17.6</v>
      </c>
      <c r="G3" s="6">
        <v>83.53</v>
      </c>
      <c r="H3" s="6">
        <v>50.94</v>
      </c>
      <c r="I3" s="6">
        <v>25.55</v>
      </c>
      <c r="J3" s="7">
        <v>7.63</v>
      </c>
      <c r="K3" s="6">
        <v>76.86</v>
      </c>
      <c r="L3" s="6">
        <v>53.12</v>
      </c>
      <c r="M3" s="6">
        <v>31.42</v>
      </c>
      <c r="N3" s="7">
        <v>11.85</v>
      </c>
      <c r="O3" s="6">
        <v>73.11</v>
      </c>
      <c r="P3" s="6">
        <v>51.06</v>
      </c>
      <c r="Q3" s="6">
        <v>29.88</v>
      </c>
      <c r="R3" s="7">
        <v>12.43</v>
      </c>
      <c r="S3" s="6">
        <v>61.61</v>
      </c>
      <c r="T3" s="6">
        <v>42.51</v>
      </c>
      <c r="U3" s="6">
        <v>24.87</v>
      </c>
      <c r="V3" s="7">
        <v>9.54</v>
      </c>
      <c r="W3" s="15">
        <v>45.3</v>
      </c>
    </row>
    <row r="4" customHeight="1" spans="1:23">
      <c r="A4" s="3" t="s">
        <v>4</v>
      </c>
      <c r="B4" s="4" t="s">
        <v>5</v>
      </c>
      <c r="C4" s="5">
        <f t="shared" si="0"/>
        <v>8.77</v>
      </c>
      <c r="D4" s="8">
        <v>8.77</v>
      </c>
      <c r="E4" s="8">
        <v>4.55</v>
      </c>
      <c r="F4" s="9">
        <v>1.15</v>
      </c>
      <c r="G4" s="8">
        <v>12.24</v>
      </c>
      <c r="H4" s="8">
        <v>7.15</v>
      </c>
      <c r="I4" s="8">
        <v>3.47</v>
      </c>
      <c r="J4" s="9">
        <v>-0.27</v>
      </c>
      <c r="K4" s="8">
        <v>10.95</v>
      </c>
      <c r="L4" s="8">
        <v>7.29</v>
      </c>
      <c r="M4" s="8">
        <v>3.89</v>
      </c>
      <c r="N4" s="9">
        <v>0.96</v>
      </c>
      <c r="O4" s="8">
        <v>9.64</v>
      </c>
      <c r="P4" s="8">
        <v>6.87</v>
      </c>
      <c r="Q4" s="8">
        <v>3.59</v>
      </c>
      <c r="R4" s="9">
        <v>0.86</v>
      </c>
      <c r="S4" s="8">
        <v>9.05</v>
      </c>
      <c r="T4" s="8">
        <v>5.71</v>
      </c>
      <c r="U4" s="8">
        <v>2.87</v>
      </c>
      <c r="V4" s="9">
        <v>0.66</v>
      </c>
      <c r="W4" s="16">
        <v>6.37</v>
      </c>
    </row>
    <row r="5" customHeight="1" spans="1:23">
      <c r="A5" s="10" t="s">
        <v>6</v>
      </c>
      <c r="B5" s="4" t="s">
        <v>7</v>
      </c>
      <c r="C5" s="5">
        <f t="shared" si="0"/>
        <v>6.96</v>
      </c>
      <c r="D5" s="11">
        <v>6.96</v>
      </c>
      <c r="E5" s="11">
        <v>6.62</v>
      </c>
      <c r="F5" s="12">
        <v>6.86</v>
      </c>
      <c r="G5" s="11">
        <v>6.71</v>
      </c>
      <c r="H5" s="11">
        <v>6.14</v>
      </c>
      <c r="I5" s="11">
        <v>5.78</v>
      </c>
      <c r="J5" s="12">
        <v>5.95</v>
      </c>
      <c r="K5" s="11">
        <v>5.97</v>
      </c>
      <c r="L5" s="11">
        <v>5.57</v>
      </c>
      <c r="M5" s="11">
        <v>5.14</v>
      </c>
      <c r="N5" s="12">
        <v>4.85</v>
      </c>
      <c r="O5" s="11">
        <v>5.23</v>
      </c>
      <c r="P5" s="11">
        <v>5.13</v>
      </c>
      <c r="Q5" s="11">
        <v>4.79</v>
      </c>
      <c r="R5" s="12">
        <v>4.95</v>
      </c>
      <c r="S5" s="11">
        <v>4.84</v>
      </c>
      <c r="T5" s="11">
        <v>4.48</v>
      </c>
      <c r="U5" s="11">
        <v>4.18</v>
      </c>
      <c r="V5" s="12">
        <v>8.59</v>
      </c>
      <c r="W5" s="17">
        <v>8.42</v>
      </c>
    </row>
    <row r="6" customHeight="1" spans="1:23">
      <c r="A6" s="3" t="s">
        <v>8</v>
      </c>
      <c r="B6" s="4" t="s">
        <v>9</v>
      </c>
      <c r="C6" s="5">
        <f t="shared" si="0"/>
        <v>8.91</v>
      </c>
      <c r="D6" s="6">
        <v>8.91</v>
      </c>
      <c r="E6" s="6">
        <v>8.75</v>
      </c>
      <c r="F6" s="7">
        <v>8.23</v>
      </c>
      <c r="G6" s="6">
        <v>8.4</v>
      </c>
      <c r="H6" s="6">
        <v>4.66</v>
      </c>
      <c r="I6" s="6">
        <v>5.17</v>
      </c>
      <c r="J6" s="7">
        <v>5.84</v>
      </c>
      <c r="K6" s="6">
        <v>6.94</v>
      </c>
      <c r="L6" s="6">
        <v>5.48</v>
      </c>
      <c r="M6" s="6">
        <v>5.23</v>
      </c>
      <c r="N6" s="7">
        <v>4.62</v>
      </c>
      <c r="O6" s="6">
        <v>4.07</v>
      </c>
      <c r="P6" s="6">
        <v>4.29</v>
      </c>
      <c r="Q6" s="6">
        <v>4.06</v>
      </c>
      <c r="R6" s="7">
        <v>2.9</v>
      </c>
      <c r="S6" s="6">
        <v>2.24</v>
      </c>
      <c r="T6" s="6">
        <v>1.8</v>
      </c>
      <c r="U6" s="6">
        <v>1.35</v>
      </c>
      <c r="V6" s="7">
        <v>1.18</v>
      </c>
      <c r="W6" s="15">
        <v>1.2</v>
      </c>
    </row>
    <row r="7" customHeight="1" spans="1:23">
      <c r="A7" s="3" t="s">
        <v>10</v>
      </c>
      <c r="B7" s="4" t="s">
        <v>9</v>
      </c>
      <c r="C7" s="5">
        <f t="shared" si="0"/>
        <v>7.23</v>
      </c>
      <c r="D7" s="13">
        <v>7.23</v>
      </c>
      <c r="E7" s="13">
        <v>6.61</v>
      </c>
      <c r="F7" s="14">
        <v>5.48</v>
      </c>
      <c r="G7" s="13">
        <v>4.93</v>
      </c>
      <c r="H7" s="13">
        <v>6.09</v>
      </c>
      <c r="I7" s="13">
        <v>5.27</v>
      </c>
      <c r="J7" s="14">
        <v>3.99</v>
      </c>
      <c r="K7" s="13">
        <v>3.39</v>
      </c>
      <c r="L7" s="13">
        <v>3.46</v>
      </c>
      <c r="M7" s="13">
        <v>3.13</v>
      </c>
      <c r="N7" s="14">
        <v>3.11</v>
      </c>
      <c r="O7" s="13">
        <v>3.03</v>
      </c>
      <c r="P7" s="13">
        <v>3.49</v>
      </c>
      <c r="Q7" s="13">
        <v>3.23</v>
      </c>
      <c r="R7" s="14">
        <v>2.94</v>
      </c>
      <c r="S7" s="13">
        <v>2.87</v>
      </c>
      <c r="T7" s="13">
        <v>2.9</v>
      </c>
      <c r="U7" s="13">
        <v>2.88</v>
      </c>
      <c r="V7" s="14">
        <v>2.56</v>
      </c>
      <c r="W7" s="18">
        <v>2.69</v>
      </c>
    </row>
    <row r="8" customHeight="1" spans="1:23">
      <c r="A8" s="3" t="s">
        <v>11</v>
      </c>
      <c r="B8" s="4" t="s">
        <v>9</v>
      </c>
      <c r="C8" s="5">
        <f t="shared" si="0"/>
        <v>6.58</v>
      </c>
      <c r="D8" s="8">
        <v>6.58</v>
      </c>
      <c r="E8" s="8">
        <v>11.03</v>
      </c>
      <c r="F8" s="9">
        <v>10</v>
      </c>
      <c r="G8" s="8">
        <v>9.44</v>
      </c>
      <c r="H8" s="8">
        <v>6.01</v>
      </c>
      <c r="I8" s="8">
        <v>5.53</v>
      </c>
      <c r="J8" s="9">
        <v>4.13</v>
      </c>
      <c r="K8" s="8">
        <v>3.47</v>
      </c>
      <c r="L8" s="8">
        <v>3.31</v>
      </c>
      <c r="M8" s="8">
        <v>2.99</v>
      </c>
      <c r="N8" s="9">
        <v>2.06</v>
      </c>
      <c r="O8" s="8">
        <v>1.9</v>
      </c>
      <c r="P8" s="8">
        <v>1.26</v>
      </c>
      <c r="Q8" s="8">
        <v>0.11</v>
      </c>
      <c r="R8" s="9">
        <v>0</v>
      </c>
      <c r="S8" s="8">
        <v>0</v>
      </c>
      <c r="T8" s="8">
        <v>0</v>
      </c>
      <c r="U8" s="8">
        <v>0.007</v>
      </c>
      <c r="V8" s="9">
        <v>0.001</v>
      </c>
      <c r="W8" s="19">
        <v>0.055</v>
      </c>
    </row>
    <row r="11" customHeight="1" spans="3:3">
      <c r="C11" s="5" t="e">
        <f>(((G11-H11)/H11+1)+((K11-L11)/L11+1))/2*D11</f>
        <v>#DIV/0!</v>
      </c>
    </row>
    <row r="12" customHeight="1" spans="4:14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Height="1" spans="4:1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Height="1" spans="4: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Height="1" spans="4:1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mergeCells count="4">
    <mergeCell ref="G1:J1"/>
    <mergeCell ref="K1:N1"/>
    <mergeCell ref="O1:R1"/>
    <mergeCell ref="S1:V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asus</cp:lastModifiedBy>
  <dcterms:created xsi:type="dcterms:W3CDTF">2021-11-29T09:20:00Z</dcterms:created>
  <dcterms:modified xsi:type="dcterms:W3CDTF">2022-01-16T09:58:47Z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8D4DB2CAB6034DA8A99EE42F454A5242</vt:lpwstr>
  </property>
</Properties>
</file>