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Matka\Desktop\"/>
    </mc:Choice>
  </mc:AlternateContent>
  <xr:revisionPtr revIDLastSave="0" documentId="13_ncr:1_{85B95402-B697-4EED-AF33-1710A0A0C12B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Chart" sheetId="1" r:id="rId1"/>
    <sheet name="DATA_pr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E8" i="1" l="1"/>
  <c r="F8" i="1"/>
  <c r="H8" i="1"/>
  <c r="D8" i="1"/>
</calcChain>
</file>

<file path=xl/sharedStrings.xml><?xml version="1.0" encoding="utf-8"?>
<sst xmlns="http://schemas.openxmlformats.org/spreadsheetml/2006/main" count="235" uniqueCount="113">
  <si>
    <t>Price / 20</t>
  </si>
  <si>
    <t>Price / 200-480</t>
  </si>
  <si>
    <t>Price / 1000-1980</t>
  </si>
  <si>
    <t>Price / 2000-3990</t>
  </si>
  <si>
    <t>Price / 4000+</t>
  </si>
  <si>
    <t>Ordered Pieces</t>
  </si>
  <si>
    <t>Selling Price</t>
  </si>
  <si>
    <t>Price / 2000</t>
  </si>
  <si>
    <t>FIX 5000 pcs</t>
  </si>
  <si>
    <t>Part</t>
  </si>
  <si>
    <t>Value</t>
  </si>
  <si>
    <t>Device</t>
  </si>
  <si>
    <t>Package</t>
  </si>
  <si>
    <t>Description</t>
  </si>
  <si>
    <t>B1</t>
  </si>
  <si>
    <t>B-DIL</t>
  </si>
  <si>
    <t>RECTIFIER</t>
  </si>
  <si>
    <t>C1</t>
  </si>
  <si>
    <t>680uF</t>
  </si>
  <si>
    <t>CPOL-EU153CLV-0405</t>
  </si>
  <si>
    <t>153CLV-0405</t>
  </si>
  <si>
    <t>POLARIZED CAPACITOR, European symbol</t>
  </si>
  <si>
    <t>C2</t>
  </si>
  <si>
    <t>220uF</t>
  </si>
  <si>
    <t>C3</t>
  </si>
  <si>
    <t>C4</t>
  </si>
  <si>
    <t>1uF</t>
  </si>
  <si>
    <t>CC1210</t>
  </si>
  <si>
    <t>C1210</t>
  </si>
  <si>
    <t>CAPACITOR, European symbol</t>
  </si>
  <si>
    <t>C5</t>
  </si>
  <si>
    <t>C6</t>
  </si>
  <si>
    <t>C7</t>
  </si>
  <si>
    <t>20pF</t>
  </si>
  <si>
    <t>C8</t>
  </si>
  <si>
    <t>C9</t>
  </si>
  <si>
    <t>C10</t>
  </si>
  <si>
    <t>C11</t>
  </si>
  <si>
    <t>10uF</t>
  </si>
  <si>
    <t>C12</t>
  </si>
  <si>
    <t>10nF</t>
  </si>
  <si>
    <t>C13</t>
  </si>
  <si>
    <t>F3</t>
  </si>
  <si>
    <t>KS9V</t>
  </si>
  <si>
    <t>FUSE HOLDER</t>
  </si>
  <si>
    <t>F4</t>
  </si>
  <si>
    <t>IC1</t>
  </si>
  <si>
    <t>STM32U545RET6Q_LQFP64</t>
  </si>
  <si>
    <t>LQFP64_PACKAGE</t>
  </si>
  <si>
    <t>STM32U535_U545_LQFP64 edit this description</t>
  </si>
  <si>
    <t>IC2</t>
  </si>
  <si>
    <t>LM2596TH</t>
  </si>
  <si>
    <t>TO220-52</t>
  </si>
  <si>
    <t>STEP-DOWN VOLTAGE REGULATOR 5V</t>
  </si>
  <si>
    <t>IC3</t>
  </si>
  <si>
    <t>ACS750SCA-050</t>
  </si>
  <si>
    <t>ACS75050</t>
  </si>
  <si>
    <t>Current Sensor</t>
  </si>
  <si>
    <t>IC4</t>
  </si>
  <si>
    <t>STEP-DOWN VOLTAGE REGULATOR 3V</t>
  </si>
  <si>
    <t>IC5</t>
  </si>
  <si>
    <t>IC6</t>
  </si>
  <si>
    <t>ENC28J60SP</t>
  </si>
  <si>
    <t>DIL28-3</t>
  </si>
  <si>
    <t>Stand-Alone Ethernet Controller with SPI Interface</t>
  </si>
  <si>
    <t>Q1</t>
  </si>
  <si>
    <t>XTAL/S</t>
  </si>
  <si>
    <t>QS</t>
  </si>
  <si>
    <t>25 MHZ CRYSTAL</t>
  </si>
  <si>
    <t>R1</t>
  </si>
  <si>
    <t>1k</t>
  </si>
  <si>
    <t>RR1206</t>
  </si>
  <si>
    <t>R1206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</si>
  <si>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</si>
  <si>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</si>
  <si>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</si>
  <si>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</si>
  <si>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</si>
  <si>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</si>
  <si>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</si>
  <si>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</si>
  <si>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</si>
  <si>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10k</t>
  </si>
  <si>
    <t>R10</t>
  </si>
  <si>
    <t>R11</t>
  </si>
  <si>
    <t>R12</t>
  </si>
  <si>
    <t>100R</t>
  </si>
  <si>
    <t>R13</t>
  </si>
  <si>
    <t>RESET</t>
  </si>
  <si>
    <t>10-XX</t>
  </si>
  <si>
    <t>B3F-10XX</t>
  </si>
  <si>
    <t>OMRON SWITCH</t>
  </si>
  <si>
    <t>RYBG211LITE</t>
  </si>
  <si>
    <t>FE05-1</t>
  </si>
  <si>
    <t>FEMALE HEADER</t>
  </si>
  <si>
    <t>T1</t>
  </si>
  <si>
    <t>BC848</t>
  </si>
  <si>
    <t>SOT23</t>
  </si>
  <si>
    <t>NPN TRANSISTOR</t>
  </si>
  <si>
    <t>TR1</t>
  </si>
  <si>
    <t>VR04,5-1</t>
  </si>
  <si>
    <t>TRANSFORMER</t>
  </si>
  <si>
    <t>X1</t>
  </si>
  <si>
    <t>J1006F01P</t>
  </si>
  <si>
    <t>J1</t>
  </si>
  <si>
    <t>PULSEJACK (TM) 1x1 Tab-UP RJ45</t>
  </si>
  <si>
    <t>X3</t>
  </si>
  <si>
    <t>W237-02P</t>
  </si>
  <si>
    <t>W237-132</t>
  </si>
  <si>
    <t>WAGO SREW CLAMP</t>
  </si>
  <si>
    <t>X4</t>
  </si>
  <si>
    <t>Cost (±10%)</t>
  </si>
  <si>
    <t>Profit/piece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</si>
</sst>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4" formatCode="_-* #,##0.00\ [$€-1]_-;\-* #,##0.00\ [$€-1]_-;_-* &quot;-&quot;??\ [$€-1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 SemiCondensed"/>
      <family val="2"/>
      <charset val="238"/>
    </font>
    <font>
      <sz val="11"/>
      <color theme="1"/>
      <name val="Bahnschrift SemiCondensed"/>
      <family val="2"/>
      <charset val="238"/>
    </font>
    <font>
      <sz val="11"/>
      <color theme="0"/>
      <name val="Bahnschrift SemiCondensed"/>
      <family val="2"/>
      <charset val="238"/>
    </font>
    <font>
      <b/>
      <sz val="11"/>
      <color theme="0"/>
      <name val="Bahnschrift SemiCondensed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4" borderId="0" xfId="0" applyFill="1"/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4" fontId="3" fillId="4" borderId="6" xfId="1" applyNumberFormat="1" applyFont="1" applyFill="1" applyBorder="1" applyAlignment="1">
      <alignment horizontal="center"/>
    </xf>
    <xf numFmtId="164" fontId="3" fillId="4" borderId="5" xfId="1" applyNumberFormat="1" applyFont="1" applyFill="1" applyBorder="1" applyAlignment="1">
      <alignment horizontal="center"/>
    </xf>
    <xf numFmtId="164" fontId="3" fillId="4" borderId="4" xfId="1" applyNumberFormat="1" applyFont="1" applyFill="1" applyBorder="1" applyAlignment="1">
      <alignment horizontal="center"/>
    </xf>
    <xf numFmtId="164" fontId="4" fillId="5" borderId="6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0" fillId="4" borderId="0" xfId="0" applyNumberFormat="1" applyFill="1"/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hu-HU">
                <a:latin typeface="Bahnschrift SemiCondensed" panose="020B0502040204020203" pitchFamily="34" charset="0"/>
              </a:rPr>
              <a:t>Scalability for series production</a:t>
            </a:r>
          </a:p>
          <a:p>
            <a:pPr>
              <a:defRPr/>
            </a:pPr>
            <a:r>
              <a:rPr lang="hu-HU">
                <a:latin typeface="Bahnschrift SemiCondensed" panose="020B0502040204020203" pitchFamily="34" charset="0"/>
              </a:rPr>
              <a:t>(Assuming 40€ selling price)</a:t>
            </a:r>
            <a:endParaRPr lang="en-US">
              <a:latin typeface="Bahnschrift SemiCondensed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Chart!$C$6</c:f>
              <c:strCache>
                <c:ptCount val="1"/>
                <c:pt idx="0">
                  <c:v>Cost (±10%)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Chart!$D$4:$H$4</c:f>
              <c:numCache>
                <c:formatCode>General</c:formatCode>
                <c:ptCount val="5"/>
                <c:pt idx="0">
                  <c:v>20</c:v>
                </c:pt>
                <c:pt idx="1">
                  <c:v>400</c:v>
                </c:pt>
                <c:pt idx="2">
                  <c:v>1500</c:v>
                </c:pt>
                <c:pt idx="3">
                  <c:v>3000</c:v>
                </c:pt>
                <c:pt idx="4">
                  <c:v>5000</c:v>
                </c:pt>
              </c:numCache>
            </c:numRef>
          </c:cat>
          <c:val>
            <c:numRef>
              <c:f>Chart!$D$6:$H$6</c:f>
              <c:numCache>
                <c:formatCode>_-* #\ ##0.00\ [$€-1]_-;\-* #\ ##0.00\ [$€-1]_-;_-* "-"??\ [$€-1]_-;_-@_-</c:formatCode>
                <c:ptCount val="5"/>
                <c:pt idx="0">
                  <c:v>52.843000000000004</c:v>
                </c:pt>
                <c:pt idx="1">
                  <c:v>43.704999999999991</c:v>
                </c:pt>
                <c:pt idx="2">
                  <c:v>39.789999999999992</c:v>
                </c:pt>
                <c:pt idx="3">
                  <c:v>38.731999999999999</c:v>
                </c:pt>
                <c:pt idx="4">
                  <c:v>38.183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3-4845-BF51-4A7214261768}"/>
            </c:ext>
          </c:extLst>
        </c:ser>
        <c:ser>
          <c:idx val="1"/>
          <c:order val="1"/>
          <c:tx>
            <c:strRef>
              <c:f>Chart!$C$7</c:f>
              <c:strCache>
                <c:ptCount val="1"/>
                <c:pt idx="0">
                  <c:v>Selling Price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Chart!$D$4:$H$4</c:f>
              <c:numCache>
                <c:formatCode>General</c:formatCode>
                <c:ptCount val="5"/>
                <c:pt idx="0">
                  <c:v>20</c:v>
                </c:pt>
                <c:pt idx="1">
                  <c:v>400</c:v>
                </c:pt>
                <c:pt idx="2">
                  <c:v>1500</c:v>
                </c:pt>
                <c:pt idx="3">
                  <c:v>3000</c:v>
                </c:pt>
                <c:pt idx="4">
                  <c:v>5000</c:v>
                </c:pt>
              </c:numCache>
            </c:numRef>
          </c:cat>
          <c:val>
            <c:numRef>
              <c:f>Chart!$D$7:$H$7</c:f>
              <c:numCache>
                <c:formatCode>_-* #\ ##0.00\ [$€-1]_-;\-* #\ ##0.00\ [$€-1]_-;_-* "-"??\ [$€-1]_-;_-@_-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3-4845-BF51-4A7214261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562164360"/>
        <c:axId val="562162064"/>
      </c:barChart>
      <c:lineChart>
        <c:grouping val="standard"/>
        <c:varyColors val="0"/>
        <c:ser>
          <c:idx val="2"/>
          <c:order val="2"/>
          <c:tx>
            <c:strRef>
              <c:f>Chart!$C$8</c:f>
              <c:strCache>
                <c:ptCount val="1"/>
                <c:pt idx="0">
                  <c:v>Profit/piece</c:v>
                </c:pt>
              </c:strCache>
            </c:strRef>
          </c:tx>
          <c:spPr>
            <a:ln w="31750" cap="rnd">
              <a:gradFill>
                <a:gsLst>
                  <a:gs pos="0">
                    <a:srgbClr val="00B050"/>
                  </a:gs>
                  <a:gs pos="17000">
                    <a:srgbClr val="92D050"/>
                  </a:gs>
                  <a:gs pos="38000">
                    <a:srgbClr val="FF0000"/>
                  </a:gs>
                  <a:gs pos="69000">
                    <a:srgbClr val="C00000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0"/>
                  <c:y val="1.38888888888888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AD-463B-B887-05E719D5985C}"/>
                </c:ext>
              </c:extLst>
            </c:dLbl>
            <c:dLbl>
              <c:idx val="3"/>
              <c:layout>
                <c:manualLayout>
                  <c:x val="-7.7477534273845911E-17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AD-463B-B887-05E719D598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Chart!$D$8:$H$8</c:f>
              <c:numCache>
                <c:formatCode>_-* #\ ##0.00\ [$€-1]_-;\-* #\ ##0.00\ [$€-1]_-;_-* "-"??\ [$€-1]_-;_-@_-</c:formatCode>
                <c:ptCount val="5"/>
                <c:pt idx="0">
                  <c:v>-12.843000000000004</c:v>
                </c:pt>
                <c:pt idx="1">
                  <c:v>-3.7049999999999912</c:v>
                </c:pt>
                <c:pt idx="2">
                  <c:v>0.21000000000000796</c:v>
                </c:pt>
                <c:pt idx="3">
                  <c:v>1.2680000000000007</c:v>
                </c:pt>
                <c:pt idx="4">
                  <c:v>1.8170000000000002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3-4845-BF51-4A7214261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163704"/>
        <c:axId val="562163376"/>
      </c:lineChart>
      <c:catAx>
        <c:axId val="562164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aseline="0"/>
                  <a:t>Manufactured pieces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62064"/>
        <c:crosses val="autoZero"/>
        <c:auto val="1"/>
        <c:lblAlgn val="ctr"/>
        <c:lblOffset val="100"/>
        <c:noMultiLvlLbl val="0"/>
      </c:catAx>
      <c:valAx>
        <c:axId val="5621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Cost/Selling Price in EUR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\ ##0.00\ [$€-1]_-;\-* #\ ##0.00\ [$€-1]_-;_-* &quot;-&quot;??\ [$€-1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64360"/>
        <c:crosses val="autoZero"/>
        <c:crossBetween val="between"/>
      </c:valAx>
      <c:valAx>
        <c:axId val="562163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aseline="0"/>
                  <a:t>Profit  in EUR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\ ##0.00\ [$€-1]_-;\-* #\ ##0.00\ [$€-1]_-;_-* &quot;-&quot;??\ [$€-1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63704"/>
        <c:crosses val="max"/>
        <c:crossBetween val="between"/>
      </c:valAx>
      <c:catAx>
        <c:axId val="562163704"/>
        <c:scaling>
          <c:orientation val="minMax"/>
        </c:scaling>
        <c:delete val="1"/>
        <c:axPos val="b"/>
        <c:majorTickMark val="none"/>
        <c:minorTickMark val="none"/>
        <c:tickLblPos val="nextTo"/>
        <c:crossAx val="56216337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533401</xdr:colOff>
      <xdr:row>10</xdr:row>
      <xdr:rowOff>23812</xdr:rowOff>
    </xdr:from>
    <xdr:to>
      <xdr:col>9</xdr:col>
      <xdr:colOff>38100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954FF-0F68-4B8D-A918-E71B470FC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8"/>
  <sheetViews>
    <sheetView tabSelected="1" workbookViewId="0">
      <selection activeCell="L14" sqref="L14"/>
    </sheetView>
  </sheetViews>
  <sheetFormatPr defaultRowHeight="15" x14ac:dyDescent="0.25"/>
  <cols>
    <col min="1" max="1" width="9.140625" style="5"/>
    <col min="2" max="2" width="6.7109375" style="5" customWidth="1"/>
    <col min="3" max="3" width="17.28515625" style="5" customWidth="1"/>
    <col min="4" max="4" width="10.5703125" style="5" customWidth="1"/>
    <col min="5" max="5" width="14" style="5" bestFit="1" customWidth="1"/>
    <col min="6" max="7" width="16" style="5" bestFit="1" customWidth="1"/>
    <col min="8" max="8" width="12.140625" style="5" bestFit="1" customWidth="1"/>
    <col min="9" max="9" width="9.140625" style="5"/>
    <col min="10" max="10" width="12.85546875" style="5" bestFit="1" customWidth="1"/>
    <col min="11" max="16384" width="9.140625" style="5"/>
  </cols>
  <sheetData>
    <row r="4" spans="3:10" x14ac:dyDescent="0.25">
      <c r="C4" s="9" t="s">
        <v>5</v>
      </c>
      <c r="D4" s="6">
        <v>20</v>
      </c>
      <c r="E4" s="7">
        <v>400</v>
      </c>
      <c r="F4" s="8">
        <v>1500</v>
      </c>
      <c r="G4" s="9">
        <v>3000</v>
      </c>
      <c r="H4" s="9">
        <v>5000</v>
      </c>
    </row>
    <row r="5" spans="3:10" x14ac:dyDescent="0.25">
      <c r="C5" s="10"/>
      <c r="D5" s="6" t="s">
        <v>0</v>
      </c>
      <c r="E5" s="7" t="s">
        <v>1</v>
      </c>
      <c r="F5" s="6" t="s">
        <v>2</v>
      </c>
      <c r="G5" s="10" t="s">
        <v>3</v>
      </c>
      <c r="H5" s="10" t="s">
        <v>4</v>
      </c>
    </row>
    <row r="6" spans="3:10" x14ac:dyDescent="0.25">
      <c r="C6" s="10" t="s">
        <v>111</v>
      </c>
      <c r="D6" s="11">
        <v>52.843000000000004</v>
      </c>
      <c r="E6" s="12">
        <v>43.704999999999991</v>
      </c>
      <c r="F6" s="11">
        <v>39.789999999999992</v>
      </c>
      <c r="G6" s="13">
        <v>38.731999999999999</v>
      </c>
      <c r="H6" s="13">
        <v>38.183</v>
      </c>
    </row>
    <row r="7" spans="3:10" x14ac:dyDescent="0.25">
      <c r="C7" s="10" t="s">
        <v>6</v>
      </c>
      <c r="D7" s="14">
        <v>40</v>
      </c>
      <c r="E7" s="15">
        <v>40</v>
      </c>
      <c r="F7" s="14">
        <v>40</v>
      </c>
      <c r="G7" s="16">
        <v>40</v>
      </c>
      <c r="H7" s="16">
        <v>40</v>
      </c>
      <c r="J7" s="21"/>
    </row>
    <row r="8" spans="3:10" x14ac:dyDescent="0.25">
      <c r="C8" s="9" t="s">
        <v>112</v>
      </c>
      <c r="D8" s="17">
        <f>D7-D6</f>
        <v>-12.843000000000004</v>
      </c>
      <c r="E8" s="18">
        <f t="shared" ref="E8:H8" si="0">E7-E6</f>
        <v>-3.7049999999999912</v>
      </c>
      <c r="F8" s="19">
        <f t="shared" si="0"/>
        <v>0.21000000000000796</v>
      </c>
      <c r="G8" s="20">
        <f>G7-G6</f>
        <v>1.2680000000000007</v>
      </c>
      <c r="H8" s="20">
        <f t="shared" si="0"/>
        <v>1.8170000000000002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8877-3162-4D9B-B24E-5E504865DD2D}">
  <dimension ref="B3:P46"/>
  <sheetViews>
    <sheetView topLeftCell="A4" workbookViewId="0">
      <selection activeCell="B8" sqref="B8"/>
    </sheetView>
  </sheetViews>
  <sheetFormatPr defaultRowHeight="15" x14ac:dyDescent="0.25"/>
  <cols>
    <col min="2" max="2" width="12" bestFit="1" customWidth="1"/>
    <col min="3" max="4" width="24.42578125" bestFit="1" customWidth="1"/>
    <col min="5" max="5" width="16.85546875" bestFit="1" customWidth="1"/>
    <col min="6" max="6" width="46.85546875" bestFit="1" customWidth="1"/>
  </cols>
  <sheetData>
    <row r="3" spans="2:1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M3" t="s">
        <v>0</v>
      </c>
      <c r="N3" t="s">
        <v>1</v>
      </c>
      <c r="O3" t="s">
        <v>2</v>
      </c>
      <c r="P3" t="s">
        <v>7</v>
      </c>
    </row>
    <row r="4" spans="2:16" ht="15.75" thickBot="1" x14ac:dyDescent="0.3">
      <c r="B4" t="s">
        <v>14</v>
      </c>
      <c r="D4" t="s">
        <v>15</v>
      </c>
      <c r="E4" t="s">
        <v>15</v>
      </c>
      <c r="F4" t="s">
        <v>16</v>
      </c>
      <c r="M4">
        <v>0.67600000000000005</v>
      </c>
      <c r="N4">
        <v>0.52100000000000002</v>
      </c>
      <c r="O4">
        <v>0.41299999999999998</v>
      </c>
      <c r="P4">
        <v>0.372</v>
      </c>
    </row>
    <row r="5" spans="2:16" x14ac:dyDescent="0.25">
      <c r="B5" s="1" t="s">
        <v>17</v>
      </c>
      <c r="C5" t="s">
        <v>18</v>
      </c>
      <c r="D5" t="s">
        <v>19</v>
      </c>
      <c r="E5" t="s">
        <v>20</v>
      </c>
      <c r="F5" t="s">
        <v>21</v>
      </c>
      <c r="M5">
        <v>0.434</v>
      </c>
      <c r="N5">
        <v>0.152</v>
      </c>
      <c r="O5">
        <v>0.14399999999999999</v>
      </c>
      <c r="P5">
        <v>0.14399999999999999</v>
      </c>
    </row>
    <row r="6" spans="2:16" x14ac:dyDescent="0.25">
      <c r="B6" s="2" t="s">
        <v>22</v>
      </c>
      <c r="C6" t="s">
        <v>23</v>
      </c>
      <c r="D6" t="s">
        <v>19</v>
      </c>
      <c r="E6" t="s">
        <v>20</v>
      </c>
      <c r="F6" t="s">
        <v>21</v>
      </c>
      <c r="M6">
        <v>0.434</v>
      </c>
      <c r="N6">
        <v>0.152</v>
      </c>
      <c r="O6">
        <v>0.14399999999999999</v>
      </c>
      <c r="P6">
        <v>0.14399999999999999</v>
      </c>
    </row>
    <row r="7" spans="2:16" x14ac:dyDescent="0.25">
      <c r="B7" s="2" t="s">
        <v>24</v>
      </c>
      <c r="C7" t="s">
        <v>23</v>
      </c>
      <c r="D7" t="s">
        <v>19</v>
      </c>
      <c r="E7" t="s">
        <v>20</v>
      </c>
      <c r="F7" t="s">
        <v>21</v>
      </c>
      <c r="M7">
        <v>0.434</v>
      </c>
      <c r="N7">
        <v>0.152</v>
      </c>
      <c r="O7">
        <v>0.14399999999999999</v>
      </c>
      <c r="P7">
        <v>0.14399999999999999</v>
      </c>
    </row>
    <row r="8" spans="2:16" x14ac:dyDescent="0.25">
      <c r="B8" s="2" t="s">
        <v>25</v>
      </c>
      <c r="C8" t="s">
        <v>26</v>
      </c>
      <c r="D8" t="s">
        <v>27</v>
      </c>
      <c r="E8" t="s">
        <v>28</v>
      </c>
      <c r="F8" t="s">
        <v>29</v>
      </c>
      <c r="M8">
        <v>0.251</v>
      </c>
      <c r="N8">
        <v>0.22</v>
      </c>
      <c r="O8">
        <v>0.189</v>
      </c>
      <c r="P8">
        <v>0.189</v>
      </c>
    </row>
    <row r="9" spans="2:16" x14ac:dyDescent="0.25">
      <c r="B9" s="2" t="s">
        <v>30</v>
      </c>
      <c r="C9" t="s">
        <v>26</v>
      </c>
      <c r="D9" t="s">
        <v>27</v>
      </c>
      <c r="E9" t="s">
        <v>28</v>
      </c>
      <c r="F9" t="s">
        <v>29</v>
      </c>
      <c r="M9">
        <v>0.251</v>
      </c>
      <c r="N9">
        <v>0.22</v>
      </c>
      <c r="O9">
        <v>0.189</v>
      </c>
      <c r="P9">
        <v>0.189</v>
      </c>
    </row>
    <row r="10" spans="2:16" x14ac:dyDescent="0.25">
      <c r="B10" s="2" t="s">
        <v>31</v>
      </c>
      <c r="C10" t="s">
        <v>26</v>
      </c>
      <c r="D10" t="s">
        <v>27</v>
      </c>
      <c r="E10" t="s">
        <v>28</v>
      </c>
      <c r="F10" t="s">
        <v>29</v>
      </c>
      <c r="M10">
        <v>0.251</v>
      </c>
      <c r="N10">
        <v>0.22</v>
      </c>
      <c r="O10">
        <v>0.189</v>
      </c>
      <c r="P10">
        <v>0.189</v>
      </c>
    </row>
    <row r="11" spans="2:16" x14ac:dyDescent="0.25">
      <c r="B11" s="2" t="s">
        <v>32</v>
      </c>
      <c r="C11" t="s">
        <v>33</v>
      </c>
      <c r="D11" t="s">
        <v>27</v>
      </c>
      <c r="E11" t="s">
        <v>28</v>
      </c>
      <c r="F11" t="s">
        <v>29</v>
      </c>
      <c r="M11">
        <v>0.251</v>
      </c>
      <c r="N11">
        <v>0.22</v>
      </c>
      <c r="O11">
        <v>0.189</v>
      </c>
      <c r="P11">
        <v>0.189</v>
      </c>
    </row>
    <row r="12" spans="2:16" x14ac:dyDescent="0.25">
      <c r="B12" s="2" t="s">
        <v>34</v>
      </c>
      <c r="C12" t="s">
        <v>26</v>
      </c>
      <c r="D12" t="s">
        <v>27</v>
      </c>
      <c r="E12" t="s">
        <v>28</v>
      </c>
      <c r="F12" t="s">
        <v>29</v>
      </c>
      <c r="M12">
        <v>0.251</v>
      </c>
      <c r="N12">
        <v>0.22</v>
      </c>
      <c r="O12">
        <v>0.189</v>
      </c>
      <c r="P12">
        <v>0.189</v>
      </c>
    </row>
    <row r="13" spans="2:16" x14ac:dyDescent="0.25">
      <c r="B13" s="2" t="s">
        <v>35</v>
      </c>
      <c r="C13" t="s">
        <v>26</v>
      </c>
      <c r="D13" t="s">
        <v>27</v>
      </c>
      <c r="E13" t="s">
        <v>28</v>
      </c>
      <c r="F13" t="s">
        <v>29</v>
      </c>
      <c r="M13">
        <v>0.251</v>
      </c>
      <c r="N13">
        <v>0.22</v>
      </c>
      <c r="O13">
        <v>0.189</v>
      </c>
      <c r="P13">
        <v>0.189</v>
      </c>
    </row>
    <row r="14" spans="2:16" x14ac:dyDescent="0.25">
      <c r="B14" s="2" t="s">
        <v>36</v>
      </c>
      <c r="C14" t="s">
        <v>33</v>
      </c>
      <c r="D14" t="s">
        <v>27</v>
      </c>
      <c r="E14" t="s">
        <v>28</v>
      </c>
      <c r="F14" t="s">
        <v>29</v>
      </c>
      <c r="M14">
        <v>0.251</v>
      </c>
      <c r="N14">
        <v>0.22</v>
      </c>
      <c r="O14">
        <v>0.189</v>
      </c>
      <c r="P14">
        <v>0.189</v>
      </c>
    </row>
    <row r="15" spans="2:16" x14ac:dyDescent="0.25">
      <c r="B15" s="2" t="s">
        <v>37</v>
      </c>
      <c r="C15" t="s">
        <v>38</v>
      </c>
      <c r="D15" t="s">
        <v>27</v>
      </c>
      <c r="E15" t="s">
        <v>28</v>
      </c>
      <c r="F15" t="s">
        <v>29</v>
      </c>
      <c r="M15">
        <v>0.251</v>
      </c>
      <c r="N15">
        <v>0.22</v>
      </c>
      <c r="O15">
        <v>0.189</v>
      </c>
      <c r="P15">
        <v>0.189</v>
      </c>
    </row>
    <row r="16" spans="2:16" x14ac:dyDescent="0.25">
      <c r="B16" s="2" t="s">
        <v>39</v>
      </c>
      <c r="C16" t="s">
        <v>40</v>
      </c>
      <c r="D16" t="s">
        <v>27</v>
      </c>
      <c r="E16" t="s">
        <v>28</v>
      </c>
      <c r="F16" t="s">
        <v>29</v>
      </c>
      <c r="M16">
        <v>0.251</v>
      </c>
      <c r="N16">
        <v>0.22</v>
      </c>
      <c r="O16">
        <v>0.189</v>
      </c>
      <c r="P16">
        <v>0.189</v>
      </c>
    </row>
    <row r="17" spans="2:16" ht="15.75" thickBot="1" x14ac:dyDescent="0.3">
      <c r="B17" s="3" t="s">
        <v>41</v>
      </c>
      <c r="C17" t="s">
        <v>40</v>
      </c>
      <c r="D17" t="s">
        <v>27</v>
      </c>
      <c r="E17" t="s">
        <v>28</v>
      </c>
      <c r="F17" t="s">
        <v>29</v>
      </c>
      <c r="M17">
        <v>0.251</v>
      </c>
      <c r="N17">
        <v>0.22</v>
      </c>
      <c r="O17">
        <v>0.189</v>
      </c>
      <c r="P17">
        <v>0.189</v>
      </c>
    </row>
    <row r="18" spans="2:16" x14ac:dyDescent="0.25">
      <c r="B18" t="s">
        <v>42</v>
      </c>
      <c r="D18" t="s">
        <v>43</v>
      </c>
      <c r="E18" t="s">
        <v>43</v>
      </c>
      <c r="F18" t="s">
        <v>44</v>
      </c>
      <c r="M18">
        <v>0.26400000000000001</v>
      </c>
      <c r="N18">
        <v>0.23499999999999999</v>
      </c>
      <c r="O18">
        <v>0.21299999999999999</v>
      </c>
      <c r="P18">
        <v>0.21299999999999999</v>
      </c>
    </row>
    <row r="19" spans="2:16" x14ac:dyDescent="0.25">
      <c r="B19" t="s">
        <v>45</v>
      </c>
      <c r="D19" t="s">
        <v>43</v>
      </c>
      <c r="E19" t="s">
        <v>43</v>
      </c>
      <c r="F19" t="s">
        <v>44</v>
      </c>
      <c r="M19">
        <v>0.26400000000000001</v>
      </c>
      <c r="N19">
        <v>0.23499999999999999</v>
      </c>
      <c r="O19">
        <v>0.21299999999999999</v>
      </c>
      <c r="P19">
        <v>0.21299999999999999</v>
      </c>
    </row>
    <row r="20" spans="2:16" x14ac:dyDescent="0.25">
      <c r="B20" t="s">
        <v>46</v>
      </c>
      <c r="C20" t="s">
        <v>47</v>
      </c>
      <c r="D20" t="s">
        <v>47</v>
      </c>
      <c r="E20" t="s">
        <v>48</v>
      </c>
      <c r="F20" t="s">
        <v>49</v>
      </c>
      <c r="M20">
        <v>5.81</v>
      </c>
      <c r="N20">
        <v>4.5999999999999996</v>
      </c>
      <c r="O20">
        <v>4.2</v>
      </c>
      <c r="P20">
        <v>4</v>
      </c>
    </row>
    <row r="21" spans="2:16" x14ac:dyDescent="0.25">
      <c r="B21" t="s">
        <v>50</v>
      </c>
      <c r="D21" t="s">
        <v>51</v>
      </c>
      <c r="E21" t="s">
        <v>52</v>
      </c>
      <c r="F21" t="s">
        <v>53</v>
      </c>
      <c r="M21">
        <v>4.55</v>
      </c>
      <c r="N21">
        <v>3.74</v>
      </c>
      <c r="O21">
        <v>2.83</v>
      </c>
      <c r="P21">
        <v>2.83</v>
      </c>
    </row>
    <row r="22" spans="2:16" x14ac:dyDescent="0.25">
      <c r="B22" t="s">
        <v>54</v>
      </c>
      <c r="C22" t="s">
        <v>55</v>
      </c>
      <c r="D22" t="s">
        <v>55</v>
      </c>
      <c r="E22" t="s">
        <v>56</v>
      </c>
      <c r="F22" t="s">
        <v>57</v>
      </c>
      <c r="M22">
        <v>7.1</v>
      </c>
      <c r="N22">
        <v>5.62</v>
      </c>
      <c r="O22">
        <v>5.26</v>
      </c>
      <c r="P22">
        <v>4.8600000000000003</v>
      </c>
    </row>
    <row r="23" spans="2:16" x14ac:dyDescent="0.25">
      <c r="B23" t="s">
        <v>58</v>
      </c>
      <c r="D23" t="s">
        <v>51</v>
      </c>
      <c r="E23" t="s">
        <v>52</v>
      </c>
      <c r="F23" t="s">
        <v>59</v>
      </c>
      <c r="M23">
        <v>4.55</v>
      </c>
      <c r="N23">
        <v>3.74</v>
      </c>
      <c r="O23">
        <v>2.83</v>
      </c>
      <c r="P23">
        <v>2.83</v>
      </c>
    </row>
    <row r="24" spans="2:16" x14ac:dyDescent="0.25">
      <c r="B24" t="s">
        <v>60</v>
      </c>
      <c r="C24" t="s">
        <v>55</v>
      </c>
      <c r="D24" t="s">
        <v>55</v>
      </c>
      <c r="E24" t="s">
        <v>56</v>
      </c>
      <c r="F24" t="s">
        <v>57</v>
      </c>
      <c r="M24">
        <v>7.1</v>
      </c>
      <c r="N24">
        <v>5.62</v>
      </c>
      <c r="O24">
        <v>5.26</v>
      </c>
      <c r="P24">
        <v>4.8600000000000003</v>
      </c>
    </row>
    <row r="25" spans="2:16" x14ac:dyDescent="0.25">
      <c r="B25" t="s">
        <v>61</v>
      </c>
      <c r="C25" t="s">
        <v>62</v>
      </c>
      <c r="D25" t="s">
        <v>62</v>
      </c>
      <c r="E25" t="s">
        <v>63</v>
      </c>
      <c r="F25" t="s">
        <v>64</v>
      </c>
      <c r="M25">
        <v>4.8099999999999996</v>
      </c>
      <c r="N25">
        <v>4.51</v>
      </c>
      <c r="O25">
        <v>4.51</v>
      </c>
      <c r="P25">
        <v>4.51</v>
      </c>
    </row>
    <row r="26" spans="2:16" ht="15.75" thickBot="1" x14ac:dyDescent="0.3">
      <c r="B26" t="s">
        <v>65</v>
      </c>
      <c r="D26" t="s">
        <v>66</v>
      </c>
      <c r="E26" t="s">
        <v>67</v>
      </c>
      <c r="F26" t="s">
        <v>68</v>
      </c>
      <c r="M26">
        <v>0.246</v>
      </c>
      <c r="N26">
        <v>0.216</v>
      </c>
      <c r="O26">
        <v>0.17299999999999999</v>
      </c>
      <c r="P26">
        <v>0.161</v>
      </c>
    </row>
    <row r="27" spans="2:16" x14ac:dyDescent="0.25">
      <c r="B27" s="1" t="s">
        <v>69</v>
      </c>
      <c r="C27" t="s">
        <v>70</v>
      </c>
      <c r="D27" t="s">
        <v>71</v>
      </c>
      <c r="E27" t="s">
        <v>72</v>
      </c>
      <c r="F27" t="s">
        <v>73</v>
      </c>
      <c r="M27">
        <v>1E-3</v>
      </c>
      <c r="N27" s="22" t="s">
        <v>8</v>
      </c>
      <c r="O27" s="22"/>
      <c r="P27" s="22"/>
    </row>
    <row r="28" spans="2:16" x14ac:dyDescent="0.25">
      <c r="B28" s="2" t="s">
        <v>74</v>
      </c>
      <c r="C28" t="s">
        <v>70</v>
      </c>
      <c r="D28" t="s">
        <v>71</v>
      </c>
      <c r="E28" t="s">
        <v>72</v>
      </c>
      <c r="F28" t="s">
        <v>73</v>
      </c>
      <c r="M28">
        <v>1E-3</v>
      </c>
      <c r="N28" s="22" t="s">
        <v>8</v>
      </c>
      <c r="O28" s="22"/>
      <c r="P28" s="22"/>
    </row>
    <row r="29" spans="2:16" x14ac:dyDescent="0.25">
      <c r="B29" s="2" t="s">
        <v>75</v>
      </c>
      <c r="C29" t="s">
        <v>70</v>
      </c>
      <c r="D29" t="s">
        <v>71</v>
      </c>
      <c r="E29" t="s">
        <v>72</v>
      </c>
      <c r="F29" t="s">
        <v>73</v>
      </c>
      <c r="M29">
        <v>1E-3</v>
      </c>
      <c r="N29" s="22" t="s">
        <v>8</v>
      </c>
      <c r="O29" s="22"/>
      <c r="P29" s="22"/>
    </row>
    <row r="30" spans="2:16" x14ac:dyDescent="0.25">
      <c r="B30" s="2" t="s">
        <v>76</v>
      </c>
      <c r="C30" t="s">
        <v>70</v>
      </c>
      <c r="D30" t="s">
        <v>71</v>
      </c>
      <c r="E30" t="s">
        <v>72</v>
      </c>
      <c r="F30" t="s">
        <v>73</v>
      </c>
      <c r="M30">
        <v>1E-3</v>
      </c>
      <c r="N30" s="22" t="s">
        <v>8</v>
      </c>
      <c r="O30" s="22"/>
      <c r="P30" s="22"/>
    </row>
    <row r="31" spans="2:16" x14ac:dyDescent="0.25">
      <c r="B31" s="2" t="s">
        <v>77</v>
      </c>
      <c r="C31" t="s">
        <v>70</v>
      </c>
      <c r="D31" t="s">
        <v>71</v>
      </c>
      <c r="E31" t="s">
        <v>72</v>
      </c>
      <c r="F31" t="s">
        <v>73</v>
      </c>
      <c r="M31">
        <v>1E-3</v>
      </c>
      <c r="N31" s="22" t="s">
        <v>8</v>
      </c>
      <c r="O31" s="22"/>
      <c r="P31" s="22"/>
    </row>
    <row r="32" spans="2:16" x14ac:dyDescent="0.25">
      <c r="B32" s="2" t="s">
        <v>78</v>
      </c>
      <c r="C32" t="s">
        <v>70</v>
      </c>
      <c r="D32" t="s">
        <v>71</v>
      </c>
      <c r="E32" t="s">
        <v>72</v>
      </c>
      <c r="F32" t="s">
        <v>73</v>
      </c>
      <c r="M32">
        <v>1E-3</v>
      </c>
      <c r="N32" s="22" t="s">
        <v>8</v>
      </c>
      <c r="O32" s="22"/>
      <c r="P32" s="22"/>
    </row>
    <row r="33" spans="2:16" x14ac:dyDescent="0.25">
      <c r="B33" s="2" t="s">
        <v>79</v>
      </c>
      <c r="C33" t="s">
        <v>70</v>
      </c>
      <c r="D33" t="s">
        <v>71</v>
      </c>
      <c r="E33" t="s">
        <v>72</v>
      </c>
      <c r="F33" t="s">
        <v>73</v>
      </c>
      <c r="M33">
        <v>1E-3</v>
      </c>
      <c r="N33" s="22" t="s">
        <v>8</v>
      </c>
      <c r="O33" s="22"/>
      <c r="P33" s="22"/>
    </row>
    <row r="34" spans="2:16" x14ac:dyDescent="0.25">
      <c r="B34" s="2" t="s">
        <v>80</v>
      </c>
      <c r="C34" t="s">
        <v>70</v>
      </c>
      <c r="D34" t="s">
        <v>71</v>
      </c>
      <c r="E34" t="s">
        <v>72</v>
      </c>
      <c r="F34" t="s">
        <v>73</v>
      </c>
      <c r="M34">
        <v>1E-3</v>
      </c>
      <c r="N34" s="22" t="s">
        <v>8</v>
      </c>
      <c r="O34" s="22"/>
      <c r="P34" s="22"/>
    </row>
    <row r="35" spans="2:16" x14ac:dyDescent="0.25">
      <c r="B35" s="2" t="s">
        <v>81</v>
      </c>
      <c r="C35" t="s">
        <v>82</v>
      </c>
      <c r="D35" t="s">
        <v>71</v>
      </c>
      <c r="E35" t="s">
        <v>72</v>
      </c>
      <c r="F35" t="s">
        <v>73</v>
      </c>
      <c r="M35">
        <v>1E-3</v>
      </c>
      <c r="N35" s="22" t="s">
        <v>8</v>
      </c>
      <c r="O35" s="22"/>
      <c r="P35" s="22"/>
    </row>
    <row r="36" spans="2:16" x14ac:dyDescent="0.25">
      <c r="B36" s="2" t="s">
        <v>83</v>
      </c>
      <c r="C36" t="s">
        <v>82</v>
      </c>
      <c r="D36" t="s">
        <v>71</v>
      </c>
      <c r="E36" t="s">
        <v>72</v>
      </c>
      <c r="F36" t="s">
        <v>73</v>
      </c>
      <c r="M36">
        <v>1E-3</v>
      </c>
      <c r="N36" s="22" t="s">
        <v>8</v>
      </c>
      <c r="O36" s="22"/>
      <c r="P36" s="22"/>
    </row>
    <row r="37" spans="2:16" x14ac:dyDescent="0.25">
      <c r="B37" s="2" t="s">
        <v>84</v>
      </c>
      <c r="C37" t="s">
        <v>82</v>
      </c>
      <c r="D37" t="s">
        <v>71</v>
      </c>
      <c r="E37" t="s">
        <v>72</v>
      </c>
      <c r="F37" t="s">
        <v>73</v>
      </c>
      <c r="M37">
        <v>1E-3</v>
      </c>
      <c r="N37" s="22" t="s">
        <v>8</v>
      </c>
      <c r="O37" s="22"/>
      <c r="P37" s="22"/>
    </row>
    <row r="38" spans="2:16" x14ac:dyDescent="0.25">
      <c r="B38" s="2" t="s">
        <v>85</v>
      </c>
      <c r="C38" t="s">
        <v>86</v>
      </c>
      <c r="D38" t="s">
        <v>71</v>
      </c>
      <c r="E38" t="s">
        <v>72</v>
      </c>
      <c r="F38" t="s">
        <v>73</v>
      </c>
      <c r="M38">
        <v>1E-3</v>
      </c>
      <c r="N38" s="22" t="s">
        <v>8</v>
      </c>
      <c r="O38" s="22"/>
      <c r="P38" s="22"/>
    </row>
    <row r="39" spans="2:16" ht="15.75" thickBot="1" x14ac:dyDescent="0.3">
      <c r="B39" s="3" t="s">
        <v>87</v>
      </c>
      <c r="C39" t="s">
        <v>86</v>
      </c>
      <c r="D39" t="s">
        <v>71</v>
      </c>
      <c r="E39" t="s">
        <v>72</v>
      </c>
      <c r="F39" t="s">
        <v>73</v>
      </c>
      <c r="M39">
        <v>1E-3</v>
      </c>
      <c r="N39" s="22" t="s">
        <v>8</v>
      </c>
      <c r="O39" s="22"/>
      <c r="P39" s="22"/>
    </row>
    <row r="40" spans="2:16" x14ac:dyDescent="0.25">
      <c r="B40" t="s">
        <v>88</v>
      </c>
      <c r="D40" t="s">
        <v>89</v>
      </c>
      <c r="E40" t="s">
        <v>90</v>
      </c>
      <c r="F40" t="s">
        <v>91</v>
      </c>
      <c r="M40">
        <v>0.57999999999999996</v>
      </c>
      <c r="N40">
        <v>0.57999999999999996</v>
      </c>
      <c r="O40">
        <v>0.57999999999999996</v>
      </c>
      <c r="P40">
        <v>0.57999999999999996</v>
      </c>
    </row>
    <row r="41" spans="2:16" x14ac:dyDescent="0.25">
      <c r="B41" s="4" t="s">
        <v>92</v>
      </c>
      <c r="D41" t="s">
        <v>93</v>
      </c>
      <c r="E41" t="s">
        <v>93</v>
      </c>
      <c r="F41" t="s">
        <v>94</v>
      </c>
      <c r="M41">
        <v>1.1299999999999999</v>
      </c>
      <c r="N41">
        <v>1.07</v>
      </c>
      <c r="O41">
        <v>1.07</v>
      </c>
      <c r="P41">
        <v>1.07</v>
      </c>
    </row>
    <row r="42" spans="2:16" x14ac:dyDescent="0.25">
      <c r="B42" t="s">
        <v>95</v>
      </c>
      <c r="C42" t="s">
        <v>96</v>
      </c>
      <c r="D42" t="s">
        <v>96</v>
      </c>
      <c r="E42" t="s">
        <v>97</v>
      </c>
      <c r="F42" t="s">
        <v>98</v>
      </c>
      <c r="M42">
        <v>0.27200000000000002</v>
      </c>
      <c r="N42">
        <v>0.27200000000000002</v>
      </c>
      <c r="O42">
        <v>0.09</v>
      </c>
      <c r="P42">
        <v>8.5000000000000006E-2</v>
      </c>
    </row>
    <row r="43" spans="2:16" x14ac:dyDescent="0.25">
      <c r="B43" t="s">
        <v>99</v>
      </c>
      <c r="D43" t="s">
        <v>100</v>
      </c>
      <c r="E43" t="s">
        <v>100</v>
      </c>
      <c r="F43" t="s">
        <v>101</v>
      </c>
      <c r="M43">
        <v>8</v>
      </c>
      <c r="N43">
        <v>7.4</v>
      </c>
      <c r="O43">
        <v>7.2</v>
      </c>
      <c r="P43">
        <v>7.2</v>
      </c>
    </row>
    <row r="44" spans="2:16" x14ac:dyDescent="0.25">
      <c r="B44" s="4" t="s">
        <v>102</v>
      </c>
      <c r="C44" t="s">
        <v>103</v>
      </c>
      <c r="D44" t="s">
        <v>103</v>
      </c>
      <c r="E44" t="s">
        <v>104</v>
      </c>
      <c r="F44" t="s">
        <v>105</v>
      </c>
      <c r="M44">
        <v>2.4700000000000002</v>
      </c>
      <c r="N44">
        <v>1.73</v>
      </c>
      <c r="O44">
        <v>1.73</v>
      </c>
      <c r="P44">
        <v>1.73</v>
      </c>
    </row>
    <row r="45" spans="2:16" x14ac:dyDescent="0.25">
      <c r="B45" s="4" t="s">
        <v>106</v>
      </c>
      <c r="D45" t="s">
        <v>107</v>
      </c>
      <c r="E45" t="s">
        <v>108</v>
      </c>
      <c r="F45" t="s">
        <v>109</v>
      </c>
      <c r="M45">
        <v>0.59799999999999998</v>
      </c>
      <c r="N45">
        <v>0.48</v>
      </c>
      <c r="O45">
        <v>0.44800000000000001</v>
      </c>
      <c r="P45">
        <v>0.44800000000000001</v>
      </c>
    </row>
    <row r="46" spans="2:16" x14ac:dyDescent="0.25">
      <c r="B46" s="4" t="s">
        <v>110</v>
      </c>
      <c r="D46" t="s">
        <v>107</v>
      </c>
      <c r="E46" t="s">
        <v>108</v>
      </c>
      <c r="F46" t="s">
        <v>109</v>
      </c>
      <c r="M46">
        <v>0.59799999999999998</v>
      </c>
      <c r="N46">
        <v>0.48</v>
      </c>
      <c r="O46">
        <v>0.44800000000000001</v>
      </c>
      <c r="P46">
        <v>0.44800000000000001</v>
      </c>
    </row>
  </sheetData>
  <mergeCells count="13">
    <mergeCell ref="N36:P36"/>
    <mergeCell ref="N37:P37"/>
    <mergeCell ref="N38:P38"/>
    <mergeCell ref="N39:P39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</dc:creator>
  <cp:lastModifiedBy>Matka</cp:lastModifiedBy>
  <dcterms:created xsi:type="dcterms:W3CDTF">2015-06-05T18:17:20Z</dcterms:created>
  <dcterms:modified xsi:type="dcterms:W3CDTF">2023-07-30T17:08:44Z</dcterms:modified>
</cp:coreProperties>
</file>