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n\OneDrive\Documents\GitHub\FRC-4901-Garnet-Squadron\Projects\FRC Operator Interface Control Board\controlBoard_EagleProject\"/>
    </mc:Choice>
  </mc:AlternateContent>
  <bookViews>
    <workbookView xWindow="0" yWindow="0" windowWidth="28800" windowHeight="12435"/>
  </bookViews>
  <sheets>
    <sheet name="bom_frc_operator_interface_rev1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21" i="1"/>
  <c r="C6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  <c r="C7" i="1"/>
  <c r="C23" i="1"/>
  <c r="C22" i="1"/>
  <c r="C24" i="1"/>
</calcChain>
</file>

<file path=xl/sharedStrings.xml><?xml version="1.0" encoding="utf-8"?>
<sst xmlns="http://schemas.openxmlformats.org/spreadsheetml/2006/main" count="190" uniqueCount="163">
  <si>
    <t>Qty</t>
  </si>
  <si>
    <t>Value</t>
  </si>
  <si>
    <t>Package</t>
  </si>
  <si>
    <t>Parts</t>
  </si>
  <si>
    <t>Description</t>
  </si>
  <si>
    <t>B3F-10XX</t>
  </si>
  <si>
    <t>RESET</t>
  </si>
  <si>
    <t>B3F-1000</t>
  </si>
  <si>
    <t>LED3MM</t>
  </si>
  <si>
    <t>0.1uF</t>
  </si>
  <si>
    <t>C1206</t>
  </si>
  <si>
    <t>C1, C2, C4, C5, C6, C7, C8, C28, C29, C34, C35</t>
  </si>
  <si>
    <t>10k</t>
  </si>
  <si>
    <t>M1206</t>
  </si>
  <si>
    <t>R3</t>
  </si>
  <si>
    <t>10uF</t>
  </si>
  <si>
    <t>C31, C32</t>
  </si>
  <si>
    <t>R6</t>
  </si>
  <si>
    <t>R8, R9</t>
  </si>
  <si>
    <t>1uF</t>
  </si>
  <si>
    <t>EXB38V</t>
  </si>
  <si>
    <t>CN1, CN2, CN3, CN4</t>
  </si>
  <si>
    <t>R12</t>
  </si>
  <si>
    <t>R1</t>
  </si>
  <si>
    <t>R7</t>
  </si>
  <si>
    <t>R2</t>
  </si>
  <si>
    <t>500mA</t>
  </si>
  <si>
    <t>PTC-1206</t>
  </si>
  <si>
    <t>F1</t>
  </si>
  <si>
    <t>ATMEGA2560AU</t>
  </si>
  <si>
    <t>TQFP100</t>
  </si>
  <si>
    <t>FT232RLSSOP</t>
  </si>
  <si>
    <t>SSOP28DB</t>
  </si>
  <si>
    <t>RESONATORSMD</t>
  </si>
  <si>
    <t>RESONATOR-SMD</t>
  </si>
  <si>
    <t>Y1</t>
  </si>
  <si>
    <t>TLC59282_DBQ_24</t>
  </si>
  <si>
    <t>DBQ24</t>
  </si>
  <si>
    <t>U1</t>
  </si>
  <si>
    <t>http://www.ti.com/lit/gpn/TLC59282</t>
  </si>
  <si>
    <t>16-Channel Constant Current LED Driver with 4-Channel Grouped Delay</t>
  </si>
  <si>
    <t>Texas Instruments</t>
  </si>
  <si>
    <t>UE27BC54130-USB</t>
  </si>
  <si>
    <t>SW400-ND</t>
  </si>
  <si>
    <t>http://www.components.omron.com/components/web/PDFLIB.nsf/0/D85EBCB9FA436B2485257201007DD56E/$file/B3F_0811.pdf</t>
  </si>
  <si>
    <t>Reset Switch for ATMEGA 2560</t>
  </si>
  <si>
    <t>Omron</t>
  </si>
  <si>
    <t>RX</t>
  </si>
  <si>
    <t>STATUS</t>
  </si>
  <si>
    <t>TX</t>
  </si>
  <si>
    <t>POWER</t>
  </si>
  <si>
    <t>Blue LED</t>
  </si>
  <si>
    <t>Red LED</t>
  </si>
  <si>
    <t>Yellow LED</t>
  </si>
  <si>
    <t>Green LED</t>
  </si>
  <si>
    <t>754-1596-ND</t>
  </si>
  <si>
    <t>754-1598-ND</t>
  </si>
  <si>
    <t>754-1611-ND</t>
  </si>
  <si>
    <t>754-1591-ND</t>
  </si>
  <si>
    <t>Kingbright</t>
  </si>
  <si>
    <t>WP710A10QBC/D</t>
  </si>
  <si>
    <t>WP710A10SRC/D</t>
  </si>
  <si>
    <t>WP710A10SYCK</t>
  </si>
  <si>
    <t>WP710A10SGC</t>
  </si>
  <si>
    <t>http://www.kingbrightusa.com/images/catalog/SPEC/WP710A10QBC-D.pdf</t>
  </si>
  <si>
    <t>http://media.digikey.com/pdf/Data%20Sheets/Samsung%20PDFs/CL31F104MBCNNNC_Spec.pdf</t>
  </si>
  <si>
    <t>0.1uF 1206 Capacitors</t>
  </si>
  <si>
    <t>10uF 1206 Capacitors</t>
  </si>
  <si>
    <t>1276-2854-1-ND</t>
  </si>
  <si>
    <t>Samsung</t>
  </si>
  <si>
    <t>CL31F104MBCNNNC</t>
  </si>
  <si>
    <t>399-1299-1-ND</t>
  </si>
  <si>
    <t>Kemet</t>
  </si>
  <si>
    <t>C1206C106Z8VACTU</t>
  </si>
  <si>
    <t>http://www.kemet.com/docfinder?Partnumber=C1206C106Z8VACTU</t>
  </si>
  <si>
    <t>1uF 1206 Capacitor Array</t>
  </si>
  <si>
    <t>445-8921-1-ND</t>
  </si>
  <si>
    <t>TDK</t>
  </si>
  <si>
    <t>CKCA43X5R0J105M100AA</t>
  </si>
  <si>
    <t>https://product.tdk.com/info/en/catalog/spec/mlccspec_commercial_array_en.pdf</t>
  </si>
  <si>
    <t>MF-NSMF050-2CT-ND</t>
  </si>
  <si>
    <t>Bourns</t>
  </si>
  <si>
    <t>MF-NSMF050-2</t>
  </si>
  <si>
    <t>500mA continuous (1A trip) PTC Resettable Fuse</t>
  </si>
  <si>
    <t>http://www.bourns.com/docs/Product-Datasheets/mfnsmf.pdf</t>
  </si>
  <si>
    <t>Total needed</t>
  </si>
  <si>
    <t>296-28098-1-ND</t>
  </si>
  <si>
    <t>TLC59282DBQR</t>
  </si>
  <si>
    <t>http://www.atmel.com/Images/Atmel-2549-8-bit-AVR-Microcontroller-ATmega640-1280-1281-2560-2561_datasheet.pdf</t>
  </si>
  <si>
    <t>ATmega 2560 Microcontroller</t>
  </si>
  <si>
    <t>Atmel</t>
  </si>
  <si>
    <t>Yageo</t>
  </si>
  <si>
    <t>USB Type B Port</t>
  </si>
  <si>
    <t>AE11188-ND</t>
  </si>
  <si>
    <t>Assmann</t>
  </si>
  <si>
    <t>AU-Y1007-2</t>
  </si>
  <si>
    <t>490-1198-1-ND</t>
  </si>
  <si>
    <t>16MHz Resonator (for ATmega clock)</t>
  </si>
  <si>
    <t>ATMEGA2560-16AU-ND</t>
  </si>
  <si>
    <t>J6</t>
  </si>
  <si>
    <t>U3</t>
  </si>
  <si>
    <t>U2</t>
  </si>
  <si>
    <t>16X2</t>
  </si>
  <si>
    <t>HTSW-110-07-L-T-ND</t>
  </si>
  <si>
    <t>SAM1030-16-ND</t>
  </si>
  <si>
    <t>P280BCCT-ND</t>
  </si>
  <si>
    <t>2.55K</t>
  </si>
  <si>
    <t>P2.55KBCCT-ND</t>
  </si>
  <si>
    <t>P316BCCT-ND</t>
  </si>
  <si>
    <t>YAG1242CT-ND</t>
  </si>
  <si>
    <t>P174BCCT-ND</t>
  </si>
  <si>
    <t>RG32P300BCT-ND</t>
  </si>
  <si>
    <t>YAG3366CT-ND</t>
  </si>
  <si>
    <t>768-1007-1-ND</t>
  </si>
  <si>
    <t>http://suddendocs.samtec.com/catalog_english/tsw_th.pdf</t>
  </si>
  <si>
    <t>16 Digital Inputs (Ground to Signal, Internal Pullup)</t>
  </si>
  <si>
    <t>Samtec, Inc</t>
  </si>
  <si>
    <t>TSW-116-07-L-D</t>
  </si>
  <si>
    <t>HTSW-110-07-L-T</t>
  </si>
  <si>
    <t>280 Ohm 1206 Resistor</t>
  </si>
  <si>
    <t>2.55k Ohm 1206 Resistor</t>
  </si>
  <si>
    <t>315 Ohm 1206 Resistor</t>
  </si>
  <si>
    <t>10k Ohm 1206 Resistor</t>
  </si>
  <si>
    <t>170 Ohm 1206 Resistor</t>
  </si>
  <si>
    <t>300 Ohm 1206 Resistor</t>
  </si>
  <si>
    <t>1k Ohm 1206 Resistor</t>
  </si>
  <si>
    <t>http://www.assmann.us/specs/AU-Y1007-2.pdf</t>
  </si>
  <si>
    <t>http://industrial.panasonic.com/lecs/www-data/pdf/AOA0000/AOA0000CE26.pdf</t>
  </si>
  <si>
    <t>Panasonic Electronic Components</t>
  </si>
  <si>
    <t>ERA-8AEB2800V</t>
  </si>
  <si>
    <t>ERA-8AEB2551V</t>
  </si>
  <si>
    <t>ERA-8AEB3160V</t>
  </si>
  <si>
    <t>RT1206FRE0710KL</t>
  </si>
  <si>
    <t>http://www.yageo.com/documents/recent/PYu-RT_1-to-0.05_RoHS_L_6.pdf</t>
  </si>
  <si>
    <t>Susumu</t>
  </si>
  <si>
    <t>RG3216P-3000-B-T1</t>
  </si>
  <si>
    <t>ERA-8AEB1740V</t>
  </si>
  <si>
    <t>http://www.susumu-usa.com/pdf/RG_RM_RGH_DATASHEET.pdf</t>
  </si>
  <si>
    <t>2x3, 16x3, 16x3</t>
  </si>
  <si>
    <t>J1, J2, J5</t>
  </si>
  <si>
    <t>J3, J4</t>
  </si>
  <si>
    <t>3 row header</t>
  </si>
  <si>
    <t>2 row header</t>
  </si>
  <si>
    <t>Quantity</t>
  </si>
  <si>
    <t>RT1206FRE071KL</t>
  </si>
  <si>
    <t>FTDI</t>
  </si>
  <si>
    <t>FT232RL-REEL</t>
  </si>
  <si>
    <t>ATMEGA2560-16AU</t>
  </si>
  <si>
    <t>CSTCE16M0V53-R0</t>
  </si>
  <si>
    <t>http://www.murata.com/~/media/webrenewal/support/library/catalog/products/timingdevice/ceralock/p16e.ashx</t>
  </si>
  <si>
    <t>http://www.ftdichip.com/Support/Documents/DataSheets/ICs/DS_FT232R.pdf</t>
  </si>
  <si>
    <t>USB to UART Controller</t>
  </si>
  <si>
    <t>SPST-NO</t>
  </si>
  <si>
    <t>1k</t>
  </si>
  <si>
    <t>20mA, 3.3V</t>
  </si>
  <si>
    <t>20mA, 1.85V</t>
  </si>
  <si>
    <t>20mA, 2V</t>
  </si>
  <si>
    <t>20mA, 2.2V</t>
  </si>
  <si>
    <t>Datasheet URL</t>
  </si>
  <si>
    <t>Murata Electronics</t>
  </si>
  <si>
    <t>Digi-Key Part Number</t>
  </si>
  <si>
    <t>Manufacturer</t>
  </si>
  <si>
    <t>Manufacturer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</si>
</sst>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7.7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0" borderId="0" xfId="0" applyNumberFormat="1"/>
    <xf numFmtId="0" fontId="0" fillId="0" borderId="0" xfId="0" applyFill="1"/>
    <xf numFmtId="0" fontId="18" fillId="0" borderId="0" xfId="42" applyFill="1" applyBorder="1" applyAlignment="1" applyProtection="1">
      <alignment vertical="center"/>
    </xf>
    <xf numFmtId="0" fontId="18" fillId="0" borderId="0" xfId="42" applyFill="1" applyAlignment="1" applyProtection="1"/>
    <xf numFmtId="0" fontId="18" fillId="0" borderId="10" xfId="42" applyFill="1" applyBorder="1" applyAlignment="1" applyProtection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auto="1"/>
        </patternFill>
      </fill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4" totalsRowShown="0">
  <autoFilter ref="A1:K24"/>
  <sortState ref="A4:L29">
    <sortCondition ref="A3:A29"/>
  </sortState>
  <tableColumns count="11">
    <tableColumn id="5" name="Parts"/>
    <tableColumn id="1" name="Qty"/>
    <tableColumn id="12" name="Total needed" dataDxfId="2">
      <calculatedColumnFormula>Table1[[#This Row],[Qty]]*#REF!</calculatedColumnFormula>
    </tableColumn>
    <tableColumn id="3" name="Quantity"/>
    <tableColumn id="2" name="Value" dataDxfId="1"/>
    <tableColumn id="4" name="Package"/>
    <tableColumn id="7" name="Datasheet URL"/>
    <tableColumn id="8" name="Description"/>
    <tableColumn id="9" name="Digi-Key Part Number" dataDxfId="0"/>
    <tableColumn id="10" name="Manufacturer"/>
    <tableColumn id="11" name="Manufacturer Part Numb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KCA43X5R0J105M100AA/445-8921-1-ND/3507949" TargetMode="External"/><Relationship Id="rId13" Type="http://schemas.openxmlformats.org/officeDocument/2006/relationships/hyperlink" Target="http://www.digikey.com/product-detail/en/ATMEGA2560-16AU/ATMEGA2560-16AU-ND/735455" TargetMode="External"/><Relationship Id="rId18" Type="http://schemas.openxmlformats.org/officeDocument/2006/relationships/hyperlink" Target="http://www.digikey.com/product-detail/en/ERA-8AEB3160V/P316BCCT-ND/3069736" TargetMode="External"/><Relationship Id="rId3" Type="http://schemas.openxmlformats.org/officeDocument/2006/relationships/hyperlink" Target="http://www.digikey.com/product-detail/en/WP710A10SRC%2FD/754-1598-ND/2769817" TargetMode="External"/><Relationship Id="rId21" Type="http://schemas.openxmlformats.org/officeDocument/2006/relationships/hyperlink" Target="http://www.digikey.com/product-detail/en/RG3216P-3000-B-T1/RG32P300BCT-ND/2078679" TargetMode="External"/><Relationship Id="rId7" Type="http://schemas.openxmlformats.org/officeDocument/2006/relationships/hyperlink" Target="http://www.digikey.com/product-detail/en/C1206C106Z8VACTU/399-1299-1-ND/417872" TargetMode="External"/><Relationship Id="rId12" Type="http://schemas.openxmlformats.org/officeDocument/2006/relationships/hyperlink" Target="http://www.digikey.com/product-detail/en/CSTCE16M0V53-R0/490-1198-1-ND/584635" TargetMode="External"/><Relationship Id="rId17" Type="http://schemas.openxmlformats.org/officeDocument/2006/relationships/hyperlink" Target="http://www.digikey.com/product-detail/en/ERA-8AEB2551V/P2.55KBCCT-ND/3069693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digikey.com/product-detail/en/WP710A10SGC/754-1591-ND/2769816" TargetMode="External"/><Relationship Id="rId16" Type="http://schemas.openxmlformats.org/officeDocument/2006/relationships/hyperlink" Target="http://www.digikey.com/product-detail/en/ERA-8AEB2800V/P280BCCT-ND/3069712" TargetMode="External"/><Relationship Id="rId20" Type="http://schemas.openxmlformats.org/officeDocument/2006/relationships/hyperlink" Target="http://www.digikey.com/product-detail/en/ERA-8AEB1740V/P174BCCT-ND/3069616" TargetMode="External"/><Relationship Id="rId1" Type="http://schemas.openxmlformats.org/officeDocument/2006/relationships/hyperlink" Target="http://www.digikey.com/product-detail/en/B3F-1000/SW400-ND/33150" TargetMode="External"/><Relationship Id="rId6" Type="http://schemas.openxmlformats.org/officeDocument/2006/relationships/hyperlink" Target="http://www.digikey.com/product-detail/en/CL31F104MBCNNNC/1276-2854-1-ND/3890940" TargetMode="External"/><Relationship Id="rId11" Type="http://schemas.openxmlformats.org/officeDocument/2006/relationships/hyperlink" Target="http://www.digikey.com/product-detail/en/AU-Y1007-2/AE11188-ND/503176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WP710A10QBC%2FD/754-1596-ND/2769812" TargetMode="External"/><Relationship Id="rId15" Type="http://schemas.openxmlformats.org/officeDocument/2006/relationships/hyperlink" Target="http://www.digikey.com/product-detail/en/TSW-116-07-L-D/SAM1030-16-ND/1101361" TargetMode="External"/><Relationship Id="rId23" Type="http://schemas.openxmlformats.org/officeDocument/2006/relationships/hyperlink" Target="http://www.digikey.com/product-detail/en/FT232RL-REEL/768-1007-1-ND/1836402" TargetMode="External"/><Relationship Id="rId10" Type="http://schemas.openxmlformats.org/officeDocument/2006/relationships/hyperlink" Target="http://www.digikey.com/product-detail/en/TLC59282DBQR/296-28098-1-ND/2509801" TargetMode="External"/><Relationship Id="rId19" Type="http://schemas.openxmlformats.org/officeDocument/2006/relationships/hyperlink" Target="http://www.digikey.com/product-detail/en/RT1206FRE0710KL/YAG1242CT-ND/4340595" TargetMode="External"/><Relationship Id="rId4" Type="http://schemas.openxmlformats.org/officeDocument/2006/relationships/hyperlink" Target="http://www.digikey.com/product-detail/en/WP710A10SYCK/754-1611-ND/2769685" TargetMode="External"/><Relationship Id="rId9" Type="http://schemas.openxmlformats.org/officeDocument/2006/relationships/hyperlink" Target="http://www.digikey.com/product-detail/en/MF-NSMF050-2/MF-NSMF050-2CT-ND/662834" TargetMode="External"/><Relationship Id="rId14" Type="http://schemas.openxmlformats.org/officeDocument/2006/relationships/hyperlink" Target="http://www.digikey.com/product-detail/en/HTSW-110-07-L-T/HTSW-110-07-L-T-ND/2345309" TargetMode="External"/><Relationship Id="rId22" Type="http://schemas.openxmlformats.org/officeDocument/2006/relationships/hyperlink" Target="http://www.digikey.com/product-detail/en/RT1206FRE071KL/YAG3366CT-ND/5418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pane xSplit="1" topLeftCell="D1" activePane="topRight" state="frozen"/>
      <selection pane="topRight" activeCell="M18" sqref="M18"/>
    </sheetView>
  </sheetViews>
  <sheetFormatPr defaultRowHeight="15" x14ac:dyDescent="0.25"/>
  <cols>
    <col min="1" max="1" width="18.28515625" customWidth="1"/>
    <col min="2" max="2" width="39.5703125" bestFit="1" customWidth="1"/>
    <col min="3" max="3" width="15" bestFit="1" customWidth="1"/>
    <col min="4" max="4" width="15" customWidth="1"/>
    <col min="5" max="5" width="18.7109375" style="1" bestFit="1" customWidth="1"/>
    <col min="6" max="6" width="16.85546875" bestFit="1" customWidth="1"/>
    <col min="7" max="7" width="28" bestFit="1" customWidth="1"/>
    <col min="8" max="8" width="66.42578125" customWidth="1"/>
    <col min="9" max="9" width="21.85546875" style="2" bestFit="1" customWidth="1"/>
    <col min="10" max="10" width="32.7109375" bestFit="1" customWidth="1"/>
    <col min="11" max="11" width="33.7109375" bestFit="1" customWidth="1"/>
    <col min="12" max="12" width="31.7109375" customWidth="1"/>
  </cols>
  <sheetData>
    <row r="1" spans="1:11" x14ac:dyDescent="0.25">
      <c r="A1" t="s">
        <v>3</v>
      </c>
      <c r="B1" t="s">
        <v>0</v>
      </c>
      <c r="C1" t="s">
        <v>85</v>
      </c>
      <c r="D1" t="s">
        <v>143</v>
      </c>
      <c r="E1" s="1" t="s">
        <v>1</v>
      </c>
      <c r="F1" t="s">
        <v>2</v>
      </c>
      <c r="G1" t="s">
        <v>158</v>
      </c>
      <c r="H1" t="s">
        <v>4</v>
      </c>
      <c r="I1" s="2" t="s">
        <v>160</v>
      </c>
      <c r="J1" t="s">
        <v>161</v>
      </c>
      <c r="K1" t="s">
        <v>162</v>
      </c>
    </row>
    <row r="2" spans="1:11" x14ac:dyDescent="0.25">
      <c r="A2" t="s">
        <v>11</v>
      </c>
      <c r="B2">
        <v>11</v>
      </c>
      <c r="C2" t="e">
        <f>Table1[[#This Row],[Qty]]*#REF!</f>
        <v>#REF!</v>
      </c>
      <c r="D2">
        <v>11</v>
      </c>
      <c r="E2" s="1" t="s">
        <v>9</v>
      </c>
      <c r="F2" t="s">
        <v>10</v>
      </c>
      <c r="G2" t="s">
        <v>65</v>
      </c>
      <c r="H2" t="s">
        <v>66</v>
      </c>
      <c r="I2" s="3" t="s">
        <v>68</v>
      </c>
      <c r="J2" t="s">
        <v>69</v>
      </c>
      <c r="K2" t="s">
        <v>70</v>
      </c>
    </row>
    <row r="3" spans="1:11" x14ac:dyDescent="0.25">
      <c r="A3" t="s">
        <v>16</v>
      </c>
      <c r="B3">
        <v>2</v>
      </c>
      <c r="C3" t="e">
        <f>Table1[[#This Row],[Qty]]*#REF!</f>
        <v>#REF!</v>
      </c>
      <c r="D3">
        <v>2</v>
      </c>
      <c r="E3" s="1" t="s">
        <v>15</v>
      </c>
      <c r="F3" t="s">
        <v>10</v>
      </c>
      <c r="G3" t="s">
        <v>74</v>
      </c>
      <c r="H3" t="s">
        <v>67</v>
      </c>
      <c r="I3" s="4" t="s">
        <v>71</v>
      </c>
      <c r="J3" t="s">
        <v>72</v>
      </c>
      <c r="K3" t="s">
        <v>73</v>
      </c>
    </row>
    <row r="4" spans="1:11" x14ac:dyDescent="0.25">
      <c r="A4" t="s">
        <v>21</v>
      </c>
      <c r="B4">
        <v>4</v>
      </c>
      <c r="C4" t="e">
        <f>Table1[[#This Row],[Qty]]*#REF!</f>
        <v>#REF!</v>
      </c>
      <c r="D4">
        <v>4</v>
      </c>
      <c r="E4" s="1" t="s">
        <v>19</v>
      </c>
      <c r="F4" t="s">
        <v>20</v>
      </c>
      <c r="G4" t="s">
        <v>79</v>
      </c>
      <c r="H4" t="s">
        <v>75</v>
      </c>
      <c r="I4" s="4" t="s">
        <v>76</v>
      </c>
      <c r="J4" t="s">
        <v>77</v>
      </c>
      <c r="K4" t="s">
        <v>78</v>
      </c>
    </row>
    <row r="5" spans="1:11" x14ac:dyDescent="0.25">
      <c r="A5" t="s">
        <v>28</v>
      </c>
      <c r="B5">
        <v>1</v>
      </c>
      <c r="C5" t="e">
        <f>Table1[[#This Row],[Qty]]*#REF!</f>
        <v>#REF!</v>
      </c>
      <c r="D5">
        <v>1</v>
      </c>
      <c r="E5" s="1" t="s">
        <v>26</v>
      </c>
      <c r="F5" t="s">
        <v>27</v>
      </c>
      <c r="G5" t="s">
        <v>84</v>
      </c>
      <c r="H5" t="s">
        <v>83</v>
      </c>
      <c r="I5" s="4" t="s">
        <v>80</v>
      </c>
      <c r="J5" t="s">
        <v>81</v>
      </c>
      <c r="K5" t="s">
        <v>82</v>
      </c>
    </row>
    <row r="6" spans="1:11" x14ac:dyDescent="0.25">
      <c r="A6" t="s">
        <v>139</v>
      </c>
      <c r="B6">
        <v>1</v>
      </c>
      <c r="C6" t="e">
        <f>Table1[[#This Row],[Qty]]*#REF!</f>
        <v>#REF!</v>
      </c>
      <c r="D6">
        <v>3</v>
      </c>
      <c r="E6" s="1" t="s">
        <v>141</v>
      </c>
      <c r="F6" t="s">
        <v>138</v>
      </c>
      <c r="G6" t="s">
        <v>114</v>
      </c>
      <c r="I6" s="5" t="s">
        <v>103</v>
      </c>
      <c r="J6" t="s">
        <v>116</v>
      </c>
      <c r="K6" t="s">
        <v>118</v>
      </c>
    </row>
    <row r="7" spans="1:11" x14ac:dyDescent="0.25">
      <c r="A7" t="s">
        <v>140</v>
      </c>
      <c r="B7">
        <v>1</v>
      </c>
      <c r="C7" t="e">
        <f>Table1[[#This Row],[Qty]]*#REF!</f>
        <v>#REF!</v>
      </c>
      <c r="D7">
        <v>2</v>
      </c>
      <c r="E7" s="1" t="s">
        <v>142</v>
      </c>
      <c r="F7" t="s">
        <v>102</v>
      </c>
      <c r="G7" t="s">
        <v>114</v>
      </c>
      <c r="H7" t="s">
        <v>115</v>
      </c>
      <c r="I7" s="5" t="s">
        <v>104</v>
      </c>
      <c r="J7" t="s">
        <v>116</v>
      </c>
      <c r="K7" t="s">
        <v>117</v>
      </c>
    </row>
    <row r="8" spans="1:11" x14ac:dyDescent="0.25">
      <c r="A8" t="s">
        <v>99</v>
      </c>
      <c r="B8">
        <v>1</v>
      </c>
      <c r="C8" t="e">
        <f>Table1[[#This Row],[Qty]]*#REF!</f>
        <v>#REF!</v>
      </c>
      <c r="D8">
        <v>1</v>
      </c>
      <c r="E8" s="1" t="s">
        <v>42</v>
      </c>
      <c r="F8" t="s">
        <v>42</v>
      </c>
      <c r="G8" t="s">
        <v>126</v>
      </c>
      <c r="H8" t="s">
        <v>92</v>
      </c>
      <c r="I8" s="4" t="s">
        <v>93</v>
      </c>
      <c r="J8" t="s">
        <v>94</v>
      </c>
      <c r="K8" t="s">
        <v>95</v>
      </c>
    </row>
    <row r="9" spans="1:11" x14ac:dyDescent="0.25">
      <c r="A9" t="s">
        <v>50</v>
      </c>
      <c r="B9">
        <v>1</v>
      </c>
      <c r="C9" t="e">
        <f>Table1[[#This Row],[Qty]]*#REF!</f>
        <v>#REF!</v>
      </c>
      <c r="D9">
        <v>1</v>
      </c>
      <c r="E9" s="1" t="s">
        <v>154</v>
      </c>
      <c r="F9" t="s">
        <v>8</v>
      </c>
      <c r="G9" t="s">
        <v>64</v>
      </c>
      <c r="H9" t="s">
        <v>51</v>
      </c>
      <c r="I9" s="4" t="s">
        <v>55</v>
      </c>
      <c r="J9" t="s">
        <v>59</v>
      </c>
      <c r="K9" t="s">
        <v>60</v>
      </c>
    </row>
    <row r="10" spans="1:11" x14ac:dyDescent="0.25">
      <c r="A10" t="s">
        <v>23</v>
      </c>
      <c r="B10">
        <v>1</v>
      </c>
      <c r="C10" t="e">
        <f>Table1[[#This Row],[Qty]]*#REF!</f>
        <v>#REF!</v>
      </c>
      <c r="D10">
        <v>1</v>
      </c>
      <c r="E10" s="1">
        <v>280</v>
      </c>
      <c r="F10" t="s">
        <v>13</v>
      </c>
      <c r="G10" t="s">
        <v>127</v>
      </c>
      <c r="H10" t="s">
        <v>119</v>
      </c>
      <c r="I10" s="5" t="s">
        <v>105</v>
      </c>
      <c r="J10" t="s">
        <v>128</v>
      </c>
      <c r="K10" t="s">
        <v>129</v>
      </c>
    </row>
    <row r="11" spans="1:11" x14ac:dyDescent="0.25">
      <c r="A11" t="s">
        <v>22</v>
      </c>
      <c r="B11">
        <v>1</v>
      </c>
      <c r="C11" t="e">
        <f>Table1[[#This Row],[Qty]]*#REF!</f>
        <v>#REF!</v>
      </c>
      <c r="D11">
        <v>1</v>
      </c>
      <c r="E11" s="1" t="s">
        <v>106</v>
      </c>
      <c r="F11" t="s">
        <v>13</v>
      </c>
      <c r="G11" t="s">
        <v>127</v>
      </c>
      <c r="H11" t="s">
        <v>120</v>
      </c>
      <c r="I11" s="4" t="s">
        <v>107</v>
      </c>
      <c r="J11" t="s">
        <v>128</v>
      </c>
      <c r="K11" t="s">
        <v>130</v>
      </c>
    </row>
    <row r="12" spans="1:11" x14ac:dyDescent="0.25">
      <c r="A12" t="s">
        <v>25</v>
      </c>
      <c r="B12">
        <v>1</v>
      </c>
      <c r="C12" t="e">
        <f>Table1[[#This Row],[Qty]]*#REF!</f>
        <v>#REF!</v>
      </c>
      <c r="D12">
        <v>1</v>
      </c>
      <c r="E12" s="1">
        <v>315</v>
      </c>
      <c r="F12" t="s">
        <v>13</v>
      </c>
      <c r="G12" t="s">
        <v>127</v>
      </c>
      <c r="H12" t="s">
        <v>121</v>
      </c>
      <c r="I12" s="5" t="s">
        <v>108</v>
      </c>
      <c r="J12" t="s">
        <v>128</v>
      </c>
      <c r="K12" t="s">
        <v>131</v>
      </c>
    </row>
    <row r="13" spans="1:11" x14ac:dyDescent="0.25">
      <c r="A13" t="s">
        <v>14</v>
      </c>
      <c r="B13">
        <v>1</v>
      </c>
      <c r="C13" t="e">
        <f>Table1[[#This Row],[Qty]]*#REF!</f>
        <v>#REF!</v>
      </c>
      <c r="D13">
        <v>1</v>
      </c>
      <c r="E13" s="1" t="s">
        <v>12</v>
      </c>
      <c r="F13" t="s">
        <v>13</v>
      </c>
      <c r="G13" t="s">
        <v>133</v>
      </c>
      <c r="H13" t="s">
        <v>122</v>
      </c>
      <c r="I13" s="4" t="s">
        <v>109</v>
      </c>
      <c r="J13" t="s">
        <v>91</v>
      </c>
      <c r="K13" t="s">
        <v>132</v>
      </c>
    </row>
    <row r="14" spans="1:11" x14ac:dyDescent="0.25">
      <c r="A14" t="s">
        <v>17</v>
      </c>
      <c r="B14">
        <v>1</v>
      </c>
      <c r="C14" t="e">
        <f>Table1[[#This Row],[Qty]]*#REF!</f>
        <v>#REF!</v>
      </c>
      <c r="D14">
        <v>1</v>
      </c>
      <c r="E14" s="1">
        <v>170</v>
      </c>
      <c r="F14" t="s">
        <v>13</v>
      </c>
      <c r="G14" t="s">
        <v>127</v>
      </c>
      <c r="H14" t="s">
        <v>123</v>
      </c>
      <c r="I14" s="4" t="s">
        <v>110</v>
      </c>
      <c r="J14" t="s">
        <v>128</v>
      </c>
      <c r="K14" t="s">
        <v>136</v>
      </c>
    </row>
    <row r="15" spans="1:11" x14ac:dyDescent="0.25">
      <c r="A15" t="s">
        <v>24</v>
      </c>
      <c r="B15">
        <v>1</v>
      </c>
      <c r="C15" t="e">
        <f>Table1[[#This Row],[Qty]]*#REF!</f>
        <v>#REF!</v>
      </c>
      <c r="D15">
        <v>1</v>
      </c>
      <c r="E15" s="1">
        <v>300</v>
      </c>
      <c r="F15" t="s">
        <v>13</v>
      </c>
      <c r="G15" t="s">
        <v>137</v>
      </c>
      <c r="H15" t="s">
        <v>124</v>
      </c>
      <c r="I15" s="4" t="s">
        <v>111</v>
      </c>
      <c r="J15" t="s">
        <v>134</v>
      </c>
      <c r="K15" t="s">
        <v>135</v>
      </c>
    </row>
    <row r="16" spans="1:11" x14ac:dyDescent="0.25">
      <c r="A16" t="s">
        <v>18</v>
      </c>
      <c r="B16">
        <v>2</v>
      </c>
      <c r="C16" t="e">
        <f>Table1[[#This Row],[Qty]]*#REF!</f>
        <v>#REF!</v>
      </c>
      <c r="D16">
        <v>2</v>
      </c>
      <c r="E16" s="1" t="s">
        <v>153</v>
      </c>
      <c r="F16" t="s">
        <v>13</v>
      </c>
      <c r="G16" t="s">
        <v>133</v>
      </c>
      <c r="H16" t="s">
        <v>125</v>
      </c>
      <c r="I16" s="4" t="s">
        <v>112</v>
      </c>
      <c r="J16" t="s">
        <v>91</v>
      </c>
      <c r="K16" t="s">
        <v>144</v>
      </c>
    </row>
    <row r="17" spans="1:11" x14ac:dyDescent="0.25">
      <c r="A17" t="s">
        <v>6</v>
      </c>
      <c r="B17">
        <v>1</v>
      </c>
      <c r="C17" t="e">
        <f>Table1[[#This Row],[Qty]]*#REF!</f>
        <v>#REF!</v>
      </c>
      <c r="D17">
        <v>1</v>
      </c>
      <c r="E17" s="1" t="s">
        <v>152</v>
      </c>
      <c r="F17" t="s">
        <v>5</v>
      </c>
      <c r="G17" t="s">
        <v>44</v>
      </c>
      <c r="H17" t="s">
        <v>45</v>
      </c>
      <c r="I17" s="4" t="s">
        <v>43</v>
      </c>
      <c r="J17" t="s">
        <v>46</v>
      </c>
      <c r="K17" t="s">
        <v>7</v>
      </c>
    </row>
    <row r="18" spans="1:11" x14ac:dyDescent="0.25">
      <c r="A18" t="s">
        <v>47</v>
      </c>
      <c r="B18">
        <v>1</v>
      </c>
      <c r="C18" t="e">
        <f>Table1[[#This Row],[Qty]]*#REF!</f>
        <v>#REF!</v>
      </c>
      <c r="D18">
        <v>1</v>
      </c>
      <c r="E18" s="1" t="s">
        <v>155</v>
      </c>
      <c r="F18" t="s">
        <v>8</v>
      </c>
      <c r="G18" t="s">
        <v>64</v>
      </c>
      <c r="H18" t="s">
        <v>52</v>
      </c>
      <c r="I18" s="4" t="s">
        <v>56</v>
      </c>
      <c r="J18" t="s">
        <v>59</v>
      </c>
      <c r="K18" t="s">
        <v>61</v>
      </c>
    </row>
    <row r="19" spans="1:11" x14ac:dyDescent="0.25">
      <c r="A19" t="s">
        <v>48</v>
      </c>
      <c r="B19">
        <v>1</v>
      </c>
      <c r="C19" t="e">
        <f>Table1[[#This Row],[Qty]]*#REF!</f>
        <v>#REF!</v>
      </c>
      <c r="D19">
        <v>1</v>
      </c>
      <c r="E19" s="1" t="s">
        <v>156</v>
      </c>
      <c r="F19" t="s">
        <v>8</v>
      </c>
      <c r="G19" t="s">
        <v>64</v>
      </c>
      <c r="H19" t="s">
        <v>53</v>
      </c>
      <c r="I19" s="4" t="s">
        <v>57</v>
      </c>
      <c r="J19" t="s">
        <v>59</v>
      </c>
      <c r="K19" t="s">
        <v>62</v>
      </c>
    </row>
    <row r="20" spans="1:11" x14ac:dyDescent="0.25">
      <c r="A20" t="s">
        <v>49</v>
      </c>
      <c r="B20">
        <v>1</v>
      </c>
      <c r="C20" t="e">
        <f>Table1[[#This Row],[Qty]]*#REF!</f>
        <v>#REF!</v>
      </c>
      <c r="D20">
        <v>1</v>
      </c>
      <c r="E20" s="1" t="s">
        <v>157</v>
      </c>
      <c r="F20" t="s">
        <v>8</v>
      </c>
      <c r="G20" t="s">
        <v>64</v>
      </c>
      <c r="H20" t="s">
        <v>54</v>
      </c>
      <c r="I20" s="4" t="s">
        <v>58</v>
      </c>
      <c r="J20" t="s">
        <v>59</v>
      </c>
      <c r="K20" t="s">
        <v>63</v>
      </c>
    </row>
    <row r="21" spans="1:11" x14ac:dyDescent="0.25">
      <c r="A21" t="s">
        <v>38</v>
      </c>
      <c r="B21">
        <v>1</v>
      </c>
      <c r="C21" t="e">
        <f>Table1[[#This Row],[Qty]]*#REF!</f>
        <v>#REF!</v>
      </c>
      <c r="D21">
        <v>1</v>
      </c>
      <c r="E21" s="1" t="s">
        <v>29</v>
      </c>
      <c r="F21" t="s">
        <v>30</v>
      </c>
      <c r="G21" t="s">
        <v>88</v>
      </c>
      <c r="H21" t="s">
        <v>89</v>
      </c>
      <c r="I21" s="4" t="s">
        <v>98</v>
      </c>
      <c r="J21" t="s">
        <v>90</v>
      </c>
      <c r="K21" t="s">
        <v>147</v>
      </c>
    </row>
    <row r="22" spans="1:11" x14ac:dyDescent="0.25">
      <c r="A22" t="s">
        <v>101</v>
      </c>
      <c r="B22">
        <v>1</v>
      </c>
      <c r="C22" t="e">
        <f>Table1[[#This Row],[Qty]]*#REF!</f>
        <v>#REF!</v>
      </c>
      <c r="D22">
        <v>1</v>
      </c>
      <c r="E22" s="1" t="s">
        <v>31</v>
      </c>
      <c r="F22" t="s">
        <v>32</v>
      </c>
      <c r="G22" t="s">
        <v>150</v>
      </c>
      <c r="H22" t="s">
        <v>151</v>
      </c>
      <c r="I22" s="4" t="s">
        <v>113</v>
      </c>
      <c r="J22" t="s">
        <v>145</v>
      </c>
      <c r="K22" t="s">
        <v>146</v>
      </c>
    </row>
    <row r="23" spans="1:11" x14ac:dyDescent="0.25">
      <c r="A23" t="s">
        <v>100</v>
      </c>
      <c r="B23">
        <v>1</v>
      </c>
      <c r="C23" t="e">
        <f>Table1[[#This Row],[Qty]]*#REF!</f>
        <v>#REF!</v>
      </c>
      <c r="D23">
        <v>1</v>
      </c>
      <c r="E23" s="1" t="s">
        <v>36</v>
      </c>
      <c r="F23" t="s">
        <v>37</v>
      </c>
      <c r="G23" t="s">
        <v>39</v>
      </c>
      <c r="H23" t="s">
        <v>40</v>
      </c>
      <c r="I23" s="4" t="s">
        <v>86</v>
      </c>
      <c r="J23" t="s">
        <v>41</v>
      </c>
      <c r="K23" t="s">
        <v>87</v>
      </c>
    </row>
    <row r="24" spans="1:11" x14ac:dyDescent="0.25">
      <c r="A24" t="s">
        <v>35</v>
      </c>
      <c r="B24">
        <v>1</v>
      </c>
      <c r="C24" t="e">
        <f>Table1[[#This Row],[Qty]]*#REF!</f>
        <v>#REF!</v>
      </c>
      <c r="D24">
        <v>1</v>
      </c>
      <c r="E24" s="1" t="s">
        <v>33</v>
      </c>
      <c r="F24" t="s">
        <v>34</v>
      </c>
      <c r="G24" t="s">
        <v>149</v>
      </c>
      <c r="H24" t="s">
        <v>97</v>
      </c>
      <c r="I24" s="4" t="s">
        <v>96</v>
      </c>
      <c r="J24" t="s">
        <v>159</v>
      </c>
      <c r="K24" t="s">
        <v>148</v>
      </c>
    </row>
  </sheetData>
  <hyperlinks>
    <hyperlink ref="I17" r:id="rId1" display="http://www.digikey.com/product-detail/en/B3F-1000/SW400-ND/33150"/>
    <hyperlink ref="I20" r:id="rId2" display="http://www.digikey.com/product-detail/en/WP710A10SGC/754-1591-ND/2769816"/>
    <hyperlink ref="I18" r:id="rId3" display="http://www.digikey.com/product-detail/en/WP710A10SRC%2FD/754-1598-ND/2769817"/>
    <hyperlink ref="I19" r:id="rId4" display="http://www.digikey.com/product-detail/en/WP710A10SYCK/754-1611-ND/2769685"/>
    <hyperlink ref="I9" r:id="rId5" display="http://www.digikey.com/product-detail/en/WP710A10QBC%2FD/754-1596-ND/2769812"/>
    <hyperlink ref="I2" r:id="rId6" display="http://www.digikey.com/product-detail/en/CL31F104MBCNNNC/1276-2854-1-ND/3890940"/>
    <hyperlink ref="I3" r:id="rId7" display="http://www.digikey.com/product-detail/en/C1206C106Z8VACTU/399-1299-1-ND/417872"/>
    <hyperlink ref="I4" r:id="rId8" display="http://www.digikey.com/product-detail/en/CKCA43X5R0J105M100AA/445-8921-1-ND/3507949"/>
    <hyperlink ref="I5" r:id="rId9" display="http://www.digikey.com/product-detail/en/MF-NSMF050-2/MF-NSMF050-2CT-ND/662834"/>
    <hyperlink ref="I23" r:id="rId10" display="http://www.digikey.com/product-detail/en/TLC59282DBQR/296-28098-1-ND/2509801"/>
    <hyperlink ref="I8" r:id="rId11" display="http://www.digikey.com/product-detail/en/AU-Y1007-2/AE11188-ND/5031762"/>
    <hyperlink ref="I24" r:id="rId12" display="http://www.digikey.com/product-detail/en/CSTCE16M0V53-R0/490-1198-1-ND/584635"/>
    <hyperlink ref="I21" r:id="rId13" display="http://www.digikey.com/product-detail/en/ATMEGA2560-16AU/ATMEGA2560-16AU-ND/735455"/>
    <hyperlink ref="I6" r:id="rId14" display="http://www.digikey.com/product-detail/en/HTSW-110-07-L-T/HTSW-110-07-L-T-ND/2345309"/>
    <hyperlink ref="I7" r:id="rId15" display="http://www.digikey.com/product-detail/en/TSW-116-07-L-D/SAM1030-16-ND/1101361"/>
    <hyperlink ref="I10" r:id="rId16" display="http://www.digikey.com/product-detail/en/ERA-8AEB2800V/P280BCCT-ND/3069712"/>
    <hyperlink ref="I11" r:id="rId17" display="http://www.digikey.com/product-detail/en/ERA-8AEB2551V/P2.55KBCCT-ND/3069693"/>
    <hyperlink ref="I12" r:id="rId18" display="http://www.digikey.com/product-detail/en/ERA-8AEB3160V/P316BCCT-ND/3069736"/>
    <hyperlink ref="I13" r:id="rId19" display="http://www.digikey.com/product-detail/en/RT1206FRE0710KL/YAG1242CT-ND/4340595"/>
    <hyperlink ref="I14" r:id="rId20" display="http://www.digikey.com/product-detail/en/ERA-8AEB1740V/P174BCCT-ND/3069616"/>
    <hyperlink ref="I15" r:id="rId21" display="http://www.digikey.com/product-detail/en/RG3216P-3000-B-T1/RG32P300BCT-ND/2078679"/>
    <hyperlink ref="I16" r:id="rId22" display="http://www.digikey.com/product-detail/en/RT1206FRE071KL/YAG3366CT-ND/5418071"/>
    <hyperlink ref="I22" r:id="rId23" display="http://www.digikey.com/product-detail/en/FT232RL-REEL/768-1007-1-ND/1836402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bom_frc_operator_interface_rev1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Nazaretian, Ryan N</dc:creator>
  <cp:lastModifiedBy>Ryan Nazaretian</cp:lastModifiedBy>
  <dcterms:created xsi:type="dcterms:W3CDTF">2015-12-24T15:31:01Z</dcterms:created>
  <dcterms:modified xsi:type="dcterms:W3CDTF">2016-01-07T01:40:53Z</dcterms:modified>
</cp:coreProperties>
</file>