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nnazare\Documents\Personal\FIRST Robotics\FRC-4901-Garnet-Squadron\Projects\FRC Operator Interface Control Board\controlBoard_EagleProject\"/>
    </mc:Choice>
  </mc:AlternateContent>
  <bookViews>
    <workbookView xWindow="0" yWindow="0" windowWidth="28800" windowHeight="12435"/>
  </bookViews>
  <sheets>
    <sheet name="bom_frc_operator_interface_rev1" sheetId="1" r:id="rId1"/>
  </sheets>
  <calcPr calcId="0"/>
</workbook>
</file>

<file path=xl/calcChain.xml><?xml version="1.0" encoding="utf-8"?>
<calcChain xmlns="http://schemas.openxmlformats.org/spreadsheetml/2006/main">
  <c r="C9" i="1" l="1"/>
  <c r="C10" i="1"/>
  <c r="C5" i="1"/>
  <c r="C18" i="1"/>
  <c r="C7" i="1"/>
  <c r="C8" i="1"/>
  <c r="C14" i="1"/>
  <c r="C21" i="1"/>
  <c r="C22" i="1"/>
  <c r="C23" i="1"/>
  <c r="C24" i="1"/>
  <c r="C25" i="1"/>
  <c r="C26" i="1"/>
  <c r="C27" i="1"/>
  <c r="C4" i="1"/>
  <c r="C15" i="1"/>
  <c r="C16" i="1"/>
  <c r="C17" i="1"/>
  <c r="C19" i="1"/>
  <c r="C12" i="1"/>
  <c r="C6" i="1"/>
  <c r="C29" i="1"/>
  <c r="C11" i="1"/>
  <c r="C28" i="1"/>
  <c r="C13" i="1"/>
  <c r="C20" i="1"/>
</calcChain>
</file>

<file path=xl/sharedStrings.xml><?xml version="1.0" encoding="utf-8"?>
<sst xmlns="http://schemas.openxmlformats.org/spreadsheetml/2006/main" count="207" uniqueCount="144">
  <si>
    <t>Qty</t>
  </si>
  <si>
    <t>Value</t>
  </si>
  <si>
    <t>Device</t>
  </si>
  <si>
    <t>Package</t>
  </si>
  <si>
    <t>Parts</t>
  </si>
  <si>
    <t>Description</t>
  </si>
  <si>
    <t>DATASHEETURL</t>
  </si>
  <si>
    <t>MANUFACTURER</t>
  </si>
  <si>
    <t>MANUFACTURER_PART_NUMBER</t>
  </si>
  <si>
    <t>10-XX</t>
  </si>
  <si>
    <t>B3F-10XX</t>
  </si>
  <si>
    <t>RESET</t>
  </si>
  <si>
    <t>OMRON SWITCH</t>
  </si>
  <si>
    <t>B3F-1000</t>
  </si>
  <si>
    <t>LED3MM</t>
  </si>
  <si>
    <t>LEDs</t>
  </si>
  <si>
    <t>0.1uF</t>
  </si>
  <si>
    <t>C-USC1206</t>
  </si>
  <si>
    <t>C1206</t>
  </si>
  <si>
    <t>C1, C2, C4, C5, C6, C7, C8, C28, C29, C34, C35</t>
  </si>
  <si>
    <t>CAPACITOR, American symbol</t>
  </si>
  <si>
    <t>10k</t>
  </si>
  <si>
    <t>R-US_M1206</t>
  </si>
  <si>
    <t>M1206</t>
  </si>
  <si>
    <t>R3</t>
  </si>
  <si>
    <t>RESISTOR, American symbol</t>
  </si>
  <si>
    <t>10uF</t>
  </si>
  <si>
    <t>C31, C32</t>
  </si>
  <si>
    <t>R6</t>
  </si>
  <si>
    <t>1K</t>
  </si>
  <si>
    <t>R8, R9</t>
  </si>
  <si>
    <t>1uF</t>
  </si>
  <si>
    <t>4R-NEXB38V</t>
  </si>
  <si>
    <t>EXB38V</t>
  </si>
  <si>
    <t>CN1, CN2, CN3, CN4</t>
  </si>
  <si>
    <t>Array Chip Resistor</t>
  </si>
  <si>
    <t>2.52K</t>
  </si>
  <si>
    <t>R12</t>
  </si>
  <si>
    <t>R1</t>
  </si>
  <si>
    <t>R7</t>
  </si>
  <si>
    <t>R2</t>
  </si>
  <si>
    <t>500mA</t>
  </si>
  <si>
    <t>PTCSMD</t>
  </si>
  <si>
    <t>PTC-1206</t>
  </si>
  <si>
    <t>F1</t>
  </si>
  <si>
    <t>Resettable Fuse PTC</t>
  </si>
  <si>
    <t>ANALOGHEADER</t>
  </si>
  <si>
    <t>U$12</t>
  </si>
  <si>
    <t>ATMEGA2560AU</t>
  </si>
  <si>
    <t>TQFP100</t>
  </si>
  <si>
    <t>GND</t>
  </si>
  <si>
    <t>MICROCONTROLLER</t>
  </si>
  <si>
    <t>AVR_SPI_PRG_6PTH</t>
  </si>
  <si>
    <t>2X3</t>
  </si>
  <si>
    <t>J1</t>
  </si>
  <si>
    <t>AVR ISP 6 Pin</t>
  </si>
  <si>
    <t>DIGITALIN</t>
  </si>
  <si>
    <t>U$2</t>
  </si>
  <si>
    <t>DIGITALOUTPUTS</t>
  </si>
  <si>
    <t>DIGITALOUT</t>
  </si>
  <si>
    <t>U$11</t>
  </si>
  <si>
    <t>FT232RLSSOP</t>
  </si>
  <si>
    <t>SSOP28DB</t>
  </si>
  <si>
    <t>U4</t>
  </si>
  <si>
    <t>USB UART</t>
  </si>
  <si>
    <t>PWMHEADER</t>
  </si>
  <si>
    <t>U$10</t>
  </si>
  <si>
    <t>RESONATORSMD</t>
  </si>
  <si>
    <t>RESONATOR-SMD</t>
  </si>
  <si>
    <t>Y1</t>
  </si>
  <si>
    <t>Resonator</t>
  </si>
  <si>
    <t>TLC59282_DBQ_24</t>
  </si>
  <si>
    <t>DBQ24</t>
  </si>
  <si>
    <t>U1</t>
  </si>
  <si>
    <t>http://www.ti.com/lit/gpn/TLC59282</t>
  </si>
  <si>
    <t>16-Channel Constant Current LED Driver with 4-Channel Grouped Delay</t>
  </si>
  <si>
    <t>Texas Instruments</t>
  </si>
  <si>
    <t>UE27BC54130-USB</t>
  </si>
  <si>
    <t>U$14</t>
  </si>
  <si>
    <t>DIGIKEY_PART_NUMBER</t>
  </si>
  <si>
    <t>SW400-ND</t>
  </si>
  <si>
    <t>http://www.components.omron.com/components/web/PDFLIB.nsf/0/D85EBCB9FA436B2485257201007DD56E/$file/B3F_0811.pdf</t>
  </si>
  <si>
    <t>Reset Switch for ATMEGA 2560</t>
  </si>
  <si>
    <t>Omron</t>
  </si>
  <si>
    <t>RX</t>
  </si>
  <si>
    <t>STATUS</t>
  </si>
  <si>
    <t>TX</t>
  </si>
  <si>
    <t>POWER</t>
  </si>
  <si>
    <t>Blue LED</t>
  </si>
  <si>
    <t>Red LED</t>
  </si>
  <si>
    <t>Yellow LED</t>
  </si>
  <si>
    <t>Green LED</t>
  </si>
  <si>
    <t>754-1596-ND</t>
  </si>
  <si>
    <t>754-1598-ND</t>
  </si>
  <si>
    <t>754-1611-ND</t>
  </si>
  <si>
    <t>754-1591-ND</t>
  </si>
  <si>
    <t>Kingbright</t>
  </si>
  <si>
    <t>WP710A10QBC/D</t>
  </si>
  <si>
    <t>WP710A10SRC/D</t>
  </si>
  <si>
    <t>WP710A10SYCK</t>
  </si>
  <si>
    <t>WP710A10SGC</t>
  </si>
  <si>
    <t>http://www.kingbrightusa.com/images/catalog/SPEC/WP710A10QBC-D.pdf</t>
  </si>
  <si>
    <t>http://media.digikey.com/pdf/Data%20Sheets/Samsung%20PDFs/CL31F104MBCNNNC_Spec.pdf</t>
  </si>
  <si>
    <t>0.1uF 1206 Capacitors</t>
  </si>
  <si>
    <t>10uF 1206 Capacitors</t>
  </si>
  <si>
    <t>1276-2854-1-ND</t>
  </si>
  <si>
    <t>Samsung</t>
  </si>
  <si>
    <t>CL31F104MBCNNNC</t>
  </si>
  <si>
    <t>DESCRIPTION2</t>
  </si>
  <si>
    <t>399-1299-1-ND</t>
  </si>
  <si>
    <t>Kemet</t>
  </si>
  <si>
    <t>C1206C106Z8VACTU</t>
  </si>
  <si>
    <t>http://www.kemet.com/docfinder?Partnumber=C1206C106Z8VACTU</t>
  </si>
  <si>
    <t>1uF 1206 Capacitor Array</t>
  </si>
  <si>
    <t>445-8921-1-ND</t>
  </si>
  <si>
    <t>TDK</t>
  </si>
  <si>
    <t>CKCA43X5R0J105M100AA</t>
  </si>
  <si>
    <t>https://product.tdk.com/info/en/catalog/spec/mlccspec_commercial_array_en.pdf</t>
  </si>
  <si>
    <t>MF-NSMF050-2CT-ND</t>
  </si>
  <si>
    <t>Bourns</t>
  </si>
  <si>
    <t>MF-NSMF050-2</t>
  </si>
  <si>
    <t>500mA continuous (1A trip) PTC Resettable Fuse</t>
  </si>
  <si>
    <t>http://www.bourns.com/docs/Product-Datasheets/mfnsmf.pdf</t>
  </si>
  <si>
    <t>Total needed</t>
  </si>
  <si>
    <t>Board Quantity</t>
  </si>
  <si>
    <t>LED Constant Current Driver</t>
  </si>
  <si>
    <t>296-28098-1-ND</t>
  </si>
  <si>
    <t>TLC59282DBQR</t>
  </si>
  <si>
    <t>http://www.atmel.com/Images/Atmel-2549-8-bit-AVR-Microcontroller-ATmega640-1280-1281-2560-2561_datasheet.pdf</t>
  </si>
  <si>
    <t>ATmega 2560 Microcontroller</t>
  </si>
  <si>
    <t>Atmel</t>
  </si>
  <si>
    <t>ATmega2560-16AU</t>
  </si>
  <si>
    <t>2.55k (2.52 unavail) 1206 Resistor</t>
  </si>
  <si>
    <t>311-2.55KFRCT-ND</t>
  </si>
  <si>
    <t>Yageo</t>
  </si>
  <si>
    <t>RC1206FR-072K55L</t>
  </si>
  <si>
    <t>eBay</t>
  </si>
  <si>
    <t>USB Port</t>
  </si>
  <si>
    <t>USB Type B Port</t>
  </si>
  <si>
    <t>AE11188-ND</t>
  </si>
  <si>
    <t>Assmann</t>
  </si>
  <si>
    <t>AU-Y1007-2</t>
  </si>
  <si>
    <t>490-1198-1-ND</t>
  </si>
  <si>
    <t>16MHz Resonator (for ATmega clock)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</si>
</sst>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7.7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8" fillId="0" borderId="0" xfId="42" applyAlignment="1" applyProtection="1"/>
    <xf numFmtId="0" fontId="18" fillId="33" borderId="10" xfId="42" applyFill="1" applyBorder="1" applyAlignment="1" applyProtection="1">
      <alignment vertical="center"/>
    </xf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L29" totalsRowShown="0">
  <autoFilter ref="A3:L29"/>
  <sortState ref="B4:M29">
    <sortCondition ref="E3:E29"/>
  </sortState>
  <tableColumns count="12">
    <tableColumn id="5" name="Parts"/>
    <tableColumn id="1" name="Qty"/>
    <tableColumn id="12" name="Total needed" dataDxfId="0">
      <calculatedColumnFormula>Table1[[#This Row],[Qty]]*$B$1</calculatedColumnFormula>
    </tableColumn>
    <tableColumn id="2" name="Value"/>
    <tableColumn id="3" name="Device"/>
    <tableColumn id="4" name="Package"/>
    <tableColumn id="6" name="Description"/>
    <tableColumn id="7" name="DATASHEETURL"/>
    <tableColumn id="8" name="DESCRIPTION2"/>
    <tableColumn id="9" name="DIGIKEY_PART_NUMBER"/>
    <tableColumn id="10" name="MANUFACTURER"/>
    <tableColumn id="11" name="MANUFACTURER_PART_NUMBE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CKCA43X5R0J105M100AA/445-8921-1-ND/3507949" TargetMode="External"/><Relationship Id="rId13" Type="http://schemas.openxmlformats.org/officeDocument/2006/relationships/hyperlink" Target="http://www.digikey.com/product-detail/en/CSTCE16M0V53-R0/490-1198-1-ND/584635" TargetMode="External"/><Relationship Id="rId3" Type="http://schemas.openxmlformats.org/officeDocument/2006/relationships/hyperlink" Target="http://www.digikey.com/product-detail/en/WP710A10SRC%2FD/754-1598-ND/2769817" TargetMode="External"/><Relationship Id="rId7" Type="http://schemas.openxmlformats.org/officeDocument/2006/relationships/hyperlink" Target="http://www.digikey.com/product-detail/en/C1206C106Z8VACTU/399-1299-1-ND/417872" TargetMode="External"/><Relationship Id="rId12" Type="http://schemas.openxmlformats.org/officeDocument/2006/relationships/hyperlink" Target="http://www.digikey.com/product-detail/en/AU-Y1007-2/AE11188-ND/5031762" TargetMode="External"/><Relationship Id="rId2" Type="http://schemas.openxmlformats.org/officeDocument/2006/relationships/hyperlink" Target="http://www.digikey.com/product-detail/en/WP710A10SGC/754-1591-ND/2769816" TargetMode="External"/><Relationship Id="rId1" Type="http://schemas.openxmlformats.org/officeDocument/2006/relationships/hyperlink" Target="http://www.digikey.com/product-detail/en/B3F-1000/SW400-ND/33150" TargetMode="External"/><Relationship Id="rId6" Type="http://schemas.openxmlformats.org/officeDocument/2006/relationships/hyperlink" Target="http://www.digikey.com/product-detail/en/CL31F104MBCNNNC/1276-2854-1-ND/3890940" TargetMode="External"/><Relationship Id="rId11" Type="http://schemas.openxmlformats.org/officeDocument/2006/relationships/hyperlink" Target="http://www.digikey.com/product-detail/en/RC1206FR-072K55L/311-2.55KFRCT-ND/731595" TargetMode="External"/><Relationship Id="rId5" Type="http://schemas.openxmlformats.org/officeDocument/2006/relationships/hyperlink" Target="http://www.digikey.com/product-detail/en/WP710A10QBC%2FD/754-1596-ND/2769812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www.digikey.com/product-detail/en/TLC59282DBQR/296-28098-1-ND/2509801" TargetMode="External"/><Relationship Id="rId4" Type="http://schemas.openxmlformats.org/officeDocument/2006/relationships/hyperlink" Target="http://www.digikey.com/product-detail/en/WP710A10SYCK/754-1611-ND/2769685" TargetMode="External"/><Relationship Id="rId9" Type="http://schemas.openxmlformats.org/officeDocument/2006/relationships/hyperlink" Target="http://www.digikey.com/product-detail/en/MF-NSMF050-2/MF-NSMF050-2CT-ND/662834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5" zoomScaleNormal="85" workbookViewId="0">
      <pane xSplit="1" topLeftCell="C1" activePane="topRight" state="frozen"/>
      <selection pane="topRight" activeCell="I24" sqref="I24"/>
    </sheetView>
  </sheetViews>
  <sheetFormatPr defaultRowHeight="15" x14ac:dyDescent="0.25"/>
  <cols>
    <col min="2" max="2" width="39.5703125" bestFit="1" customWidth="1"/>
    <col min="3" max="3" width="15" bestFit="1" customWidth="1"/>
    <col min="4" max="5" width="18.7109375" bestFit="1" customWidth="1"/>
    <col min="6" max="6" width="16.85546875" bestFit="1" customWidth="1"/>
    <col min="7" max="7" width="39.5703125" bestFit="1" customWidth="1"/>
    <col min="8" max="8" width="28" bestFit="1" customWidth="1"/>
    <col min="9" max="9" width="66.42578125" customWidth="1"/>
    <col min="10" max="10" width="65.140625" bestFit="1" customWidth="1"/>
    <col min="11" max="11" width="24.42578125" customWidth="1"/>
    <col min="12" max="12" width="17.7109375" customWidth="1"/>
    <col min="13" max="13" width="31.7109375" customWidth="1"/>
  </cols>
  <sheetData>
    <row r="1" spans="1:12" x14ac:dyDescent="0.25">
      <c r="A1" t="s">
        <v>124</v>
      </c>
      <c r="B1">
        <v>5</v>
      </c>
    </row>
    <row r="3" spans="1:12" x14ac:dyDescent="0.25">
      <c r="A3" t="s">
        <v>4</v>
      </c>
      <c r="B3" t="s">
        <v>0</v>
      </c>
      <c r="C3" t="s">
        <v>123</v>
      </c>
      <c r="D3" t="s">
        <v>1</v>
      </c>
      <c r="E3" t="s">
        <v>2</v>
      </c>
      <c r="F3" t="s">
        <v>3</v>
      </c>
      <c r="G3" t="s">
        <v>5</v>
      </c>
      <c r="H3" t="s">
        <v>6</v>
      </c>
      <c r="I3" t="s">
        <v>108</v>
      </c>
      <c r="J3" t="s">
        <v>79</v>
      </c>
      <c r="K3" t="s">
        <v>7</v>
      </c>
      <c r="L3" t="s">
        <v>8</v>
      </c>
    </row>
    <row r="4" spans="1:12" x14ac:dyDescent="0.25">
      <c r="A4" t="s">
        <v>11</v>
      </c>
      <c r="B4">
        <v>1</v>
      </c>
      <c r="C4">
        <f>Table1[[#This Row],[Qty]]*$B$1</f>
        <v>5</v>
      </c>
      <c r="E4" t="s">
        <v>9</v>
      </c>
      <c r="F4" t="s">
        <v>10</v>
      </c>
      <c r="G4" t="s">
        <v>12</v>
      </c>
      <c r="H4" t="s">
        <v>81</v>
      </c>
      <c r="I4" t="s">
        <v>82</v>
      </c>
      <c r="J4" s="1" t="s">
        <v>80</v>
      </c>
      <c r="K4" t="s">
        <v>83</v>
      </c>
      <c r="L4" t="s">
        <v>13</v>
      </c>
    </row>
    <row r="5" spans="1:12" x14ac:dyDescent="0.25">
      <c r="A5" t="s">
        <v>34</v>
      </c>
      <c r="B5">
        <v>4</v>
      </c>
      <c r="C5">
        <f>Table1[[#This Row],[Qty]]*$B$1</f>
        <v>20</v>
      </c>
      <c r="D5" t="s">
        <v>31</v>
      </c>
      <c r="E5" t="s">
        <v>32</v>
      </c>
      <c r="F5" t="s">
        <v>33</v>
      </c>
      <c r="G5" t="s">
        <v>35</v>
      </c>
      <c r="H5" t="s">
        <v>117</v>
      </c>
      <c r="I5" t="s">
        <v>113</v>
      </c>
      <c r="J5" s="1" t="s">
        <v>114</v>
      </c>
      <c r="K5" t="s">
        <v>115</v>
      </c>
      <c r="L5" t="s">
        <v>116</v>
      </c>
    </row>
    <row r="6" spans="1:12" x14ac:dyDescent="0.25">
      <c r="A6" t="s">
        <v>47</v>
      </c>
      <c r="B6">
        <v>1</v>
      </c>
      <c r="C6">
        <f>Table1[[#This Row],[Qty]]*$B$1</f>
        <v>5</v>
      </c>
      <c r="D6" t="s">
        <v>46</v>
      </c>
      <c r="E6" t="s">
        <v>46</v>
      </c>
      <c r="F6" t="s">
        <v>46</v>
      </c>
      <c r="J6" t="s">
        <v>136</v>
      </c>
    </row>
    <row r="7" spans="1:12" x14ac:dyDescent="0.25">
      <c r="A7" t="s">
        <v>50</v>
      </c>
      <c r="B7">
        <v>1</v>
      </c>
      <c r="C7">
        <f>Table1[[#This Row],[Qty]]*$B$1</f>
        <v>5</v>
      </c>
      <c r="D7" t="s">
        <v>48</v>
      </c>
      <c r="E7" t="s">
        <v>48</v>
      </c>
      <c r="F7" t="s">
        <v>49</v>
      </c>
      <c r="G7" t="s">
        <v>51</v>
      </c>
      <c r="H7" t="s">
        <v>128</v>
      </c>
      <c r="I7" t="s">
        <v>129</v>
      </c>
      <c r="J7" t="s">
        <v>136</v>
      </c>
      <c r="K7" t="s">
        <v>130</v>
      </c>
      <c r="L7" t="s">
        <v>131</v>
      </c>
    </row>
    <row r="8" spans="1:12" x14ac:dyDescent="0.25">
      <c r="A8" t="s">
        <v>54</v>
      </c>
      <c r="B8">
        <v>1</v>
      </c>
      <c r="C8">
        <f>Table1[[#This Row],[Qty]]*$B$1</f>
        <v>5</v>
      </c>
      <c r="D8" t="s">
        <v>52</v>
      </c>
      <c r="E8" t="s">
        <v>52</v>
      </c>
      <c r="F8" t="s">
        <v>53</v>
      </c>
      <c r="G8" t="s">
        <v>55</v>
      </c>
      <c r="J8" s="3" t="s">
        <v>136</v>
      </c>
    </row>
    <row r="9" spans="1:12" x14ac:dyDescent="0.25">
      <c r="A9" t="s">
        <v>19</v>
      </c>
      <c r="B9">
        <v>11</v>
      </c>
      <c r="C9">
        <f>Table1[[#This Row],[Qty]]*$B$1</f>
        <v>55</v>
      </c>
      <c r="D9" t="s">
        <v>16</v>
      </c>
      <c r="E9" t="s">
        <v>17</v>
      </c>
      <c r="F9" t="s">
        <v>18</v>
      </c>
      <c r="G9" t="s">
        <v>20</v>
      </c>
      <c r="H9" t="s">
        <v>102</v>
      </c>
      <c r="I9" t="s">
        <v>103</v>
      </c>
      <c r="J9" s="2" t="s">
        <v>105</v>
      </c>
      <c r="K9" t="s">
        <v>106</v>
      </c>
      <c r="L9" t="s">
        <v>107</v>
      </c>
    </row>
    <row r="10" spans="1:12" x14ac:dyDescent="0.25">
      <c r="A10" t="s">
        <v>27</v>
      </c>
      <c r="B10">
        <v>2</v>
      </c>
      <c r="C10">
        <f>Table1[[#This Row],[Qty]]*$B$1</f>
        <v>10</v>
      </c>
      <c r="D10" t="s">
        <v>26</v>
      </c>
      <c r="E10" t="s">
        <v>17</v>
      </c>
      <c r="F10" t="s">
        <v>18</v>
      </c>
      <c r="G10" t="s">
        <v>20</v>
      </c>
      <c r="H10" t="s">
        <v>112</v>
      </c>
      <c r="I10" t="s">
        <v>104</v>
      </c>
      <c r="J10" s="1" t="s">
        <v>109</v>
      </c>
      <c r="K10" t="s">
        <v>110</v>
      </c>
      <c r="L10" t="s">
        <v>111</v>
      </c>
    </row>
    <row r="11" spans="1:12" x14ac:dyDescent="0.25">
      <c r="A11" t="s">
        <v>57</v>
      </c>
      <c r="B11">
        <v>1</v>
      </c>
      <c r="C11">
        <f>Table1[[#This Row],[Qty]]*$B$1</f>
        <v>5</v>
      </c>
      <c r="D11" t="s">
        <v>56</v>
      </c>
      <c r="E11" t="s">
        <v>56</v>
      </c>
      <c r="F11" t="s">
        <v>56</v>
      </c>
      <c r="J11" t="s">
        <v>136</v>
      </c>
    </row>
    <row r="12" spans="1:12" x14ac:dyDescent="0.25">
      <c r="A12" t="s">
        <v>60</v>
      </c>
      <c r="B12">
        <v>1</v>
      </c>
      <c r="C12">
        <f>Table1[[#This Row],[Qty]]*$B$1</f>
        <v>5</v>
      </c>
      <c r="D12" t="s">
        <v>58</v>
      </c>
      <c r="E12" t="s">
        <v>58</v>
      </c>
      <c r="F12" t="s">
        <v>59</v>
      </c>
      <c r="J12" t="s">
        <v>136</v>
      </c>
    </row>
    <row r="13" spans="1:12" x14ac:dyDescent="0.25">
      <c r="A13" t="s">
        <v>63</v>
      </c>
      <c r="B13">
        <v>1</v>
      </c>
      <c r="C13">
        <f>Table1[[#This Row],[Qty]]*$B$1</f>
        <v>5</v>
      </c>
      <c r="D13" t="s">
        <v>61</v>
      </c>
      <c r="E13" t="s">
        <v>61</v>
      </c>
      <c r="F13" t="s">
        <v>62</v>
      </c>
      <c r="G13" t="s">
        <v>64</v>
      </c>
      <c r="J13" t="s">
        <v>136</v>
      </c>
    </row>
    <row r="14" spans="1:12" x14ac:dyDescent="0.25">
      <c r="A14" t="s">
        <v>87</v>
      </c>
      <c r="B14">
        <v>1</v>
      </c>
      <c r="C14">
        <f>Table1[[#This Row],[Qty]]*$B$1</f>
        <v>5</v>
      </c>
      <c r="E14" t="s">
        <v>14</v>
      </c>
      <c r="F14" t="s">
        <v>14</v>
      </c>
      <c r="G14" t="s">
        <v>15</v>
      </c>
      <c r="H14" t="s">
        <v>101</v>
      </c>
      <c r="I14" t="s">
        <v>88</v>
      </c>
      <c r="J14" s="1" t="s">
        <v>92</v>
      </c>
      <c r="K14" t="s">
        <v>96</v>
      </c>
      <c r="L14" t="s">
        <v>97</v>
      </c>
    </row>
    <row r="15" spans="1:12" x14ac:dyDescent="0.25">
      <c r="A15" t="s">
        <v>84</v>
      </c>
      <c r="B15">
        <v>1</v>
      </c>
      <c r="C15">
        <f>Table1[[#This Row],[Qty]]*$B$1</f>
        <v>5</v>
      </c>
      <c r="E15" t="s">
        <v>14</v>
      </c>
      <c r="F15" t="s">
        <v>14</v>
      </c>
      <c r="G15" t="s">
        <v>15</v>
      </c>
      <c r="H15" t="s">
        <v>101</v>
      </c>
      <c r="I15" t="s">
        <v>89</v>
      </c>
      <c r="J15" s="1" t="s">
        <v>93</v>
      </c>
      <c r="K15" t="s">
        <v>96</v>
      </c>
      <c r="L15" t="s">
        <v>98</v>
      </c>
    </row>
    <row r="16" spans="1:12" x14ac:dyDescent="0.25">
      <c r="A16" t="s">
        <v>85</v>
      </c>
      <c r="B16">
        <v>1</v>
      </c>
      <c r="C16">
        <f>Table1[[#This Row],[Qty]]*$B$1</f>
        <v>5</v>
      </c>
      <c r="E16" t="s">
        <v>14</v>
      </c>
      <c r="F16" t="s">
        <v>14</v>
      </c>
      <c r="G16" t="s">
        <v>15</v>
      </c>
      <c r="H16" t="s">
        <v>101</v>
      </c>
      <c r="I16" t="s">
        <v>90</v>
      </c>
      <c r="J16" s="1" t="s">
        <v>94</v>
      </c>
      <c r="K16" t="s">
        <v>96</v>
      </c>
      <c r="L16" t="s">
        <v>99</v>
      </c>
    </row>
    <row r="17" spans="1:12" x14ac:dyDescent="0.25">
      <c r="A17" t="s">
        <v>86</v>
      </c>
      <c r="B17">
        <v>1</v>
      </c>
      <c r="C17">
        <f>Table1[[#This Row],[Qty]]*$B$1</f>
        <v>5</v>
      </c>
      <c r="E17" t="s">
        <v>14</v>
      </c>
      <c r="F17" t="s">
        <v>14</v>
      </c>
      <c r="G17" t="s">
        <v>15</v>
      </c>
      <c r="H17" t="s">
        <v>101</v>
      </c>
      <c r="I17" t="s">
        <v>91</v>
      </c>
      <c r="J17" s="1" t="s">
        <v>95</v>
      </c>
      <c r="K17" t="s">
        <v>96</v>
      </c>
      <c r="L17" t="s">
        <v>100</v>
      </c>
    </row>
    <row r="18" spans="1:12" x14ac:dyDescent="0.25">
      <c r="A18" t="s">
        <v>44</v>
      </c>
      <c r="B18">
        <v>1</v>
      </c>
      <c r="C18">
        <f>Table1[[#This Row],[Qty]]*$B$1</f>
        <v>5</v>
      </c>
      <c r="D18" t="s">
        <v>41</v>
      </c>
      <c r="E18" t="s">
        <v>42</v>
      </c>
      <c r="F18" t="s">
        <v>43</v>
      </c>
      <c r="G18" t="s">
        <v>45</v>
      </c>
      <c r="H18" t="s">
        <v>122</v>
      </c>
      <c r="I18" t="s">
        <v>121</v>
      </c>
      <c r="J18" s="1" t="s">
        <v>118</v>
      </c>
      <c r="K18" t="s">
        <v>119</v>
      </c>
      <c r="L18" t="s">
        <v>120</v>
      </c>
    </row>
    <row r="19" spans="1:12" x14ac:dyDescent="0.25">
      <c r="A19" t="s">
        <v>66</v>
      </c>
      <c r="B19">
        <v>1</v>
      </c>
      <c r="C19">
        <f>Table1[[#This Row],[Qty]]*$B$1</f>
        <v>5</v>
      </c>
      <c r="D19" t="s">
        <v>65</v>
      </c>
      <c r="E19" t="s">
        <v>65</v>
      </c>
      <c r="F19" t="s">
        <v>65</v>
      </c>
      <c r="J19" t="s">
        <v>136</v>
      </c>
    </row>
    <row r="20" spans="1:12" x14ac:dyDescent="0.25">
      <c r="A20" t="s">
        <v>69</v>
      </c>
      <c r="B20">
        <v>1</v>
      </c>
      <c r="C20">
        <f>Table1[[#This Row],[Qty]]*$B$1</f>
        <v>5</v>
      </c>
      <c r="D20" t="s">
        <v>67</v>
      </c>
      <c r="E20" t="s">
        <v>67</v>
      </c>
      <c r="F20" t="s">
        <v>68</v>
      </c>
      <c r="G20" t="s">
        <v>70</v>
      </c>
      <c r="I20" t="s">
        <v>143</v>
      </c>
      <c r="J20" s="1" t="s">
        <v>142</v>
      </c>
    </row>
    <row r="21" spans="1:12" x14ac:dyDescent="0.25">
      <c r="A21" t="s">
        <v>38</v>
      </c>
      <c r="B21">
        <v>1</v>
      </c>
      <c r="C21">
        <f>Table1[[#This Row],[Qty]]*$B$1</f>
        <v>5</v>
      </c>
      <c r="D21">
        <v>280</v>
      </c>
      <c r="E21" t="s">
        <v>22</v>
      </c>
      <c r="F21" t="s">
        <v>23</v>
      </c>
      <c r="G21" t="s">
        <v>25</v>
      </c>
      <c r="J21" t="s">
        <v>136</v>
      </c>
    </row>
    <row r="22" spans="1:12" x14ac:dyDescent="0.25">
      <c r="A22" t="s">
        <v>37</v>
      </c>
      <c r="B22">
        <v>1</v>
      </c>
      <c r="C22">
        <f>Table1[[#This Row],[Qty]]*$B$1</f>
        <v>5</v>
      </c>
      <c r="D22" t="s">
        <v>36</v>
      </c>
      <c r="E22" t="s">
        <v>22</v>
      </c>
      <c r="F22" t="s">
        <v>23</v>
      </c>
      <c r="G22" t="s">
        <v>25</v>
      </c>
      <c r="I22" t="s">
        <v>132</v>
      </c>
      <c r="J22" s="1" t="s">
        <v>133</v>
      </c>
      <c r="K22" t="s">
        <v>134</v>
      </c>
      <c r="L22" t="s">
        <v>135</v>
      </c>
    </row>
    <row r="23" spans="1:12" x14ac:dyDescent="0.25">
      <c r="A23" t="s">
        <v>40</v>
      </c>
      <c r="B23">
        <v>1</v>
      </c>
      <c r="C23">
        <f>Table1[[#This Row],[Qty]]*$B$1</f>
        <v>5</v>
      </c>
      <c r="D23">
        <v>315</v>
      </c>
      <c r="E23" t="s">
        <v>22</v>
      </c>
      <c r="F23" t="s">
        <v>23</v>
      </c>
      <c r="G23" t="s">
        <v>25</v>
      </c>
      <c r="J23" t="s">
        <v>136</v>
      </c>
    </row>
    <row r="24" spans="1:12" x14ac:dyDescent="0.25">
      <c r="A24" t="s">
        <v>24</v>
      </c>
      <c r="B24">
        <v>1</v>
      </c>
      <c r="C24">
        <f>Table1[[#This Row],[Qty]]*$B$1</f>
        <v>5</v>
      </c>
      <c r="D24" t="s">
        <v>21</v>
      </c>
      <c r="E24" t="s">
        <v>22</v>
      </c>
      <c r="F24" t="s">
        <v>23</v>
      </c>
      <c r="G24" t="s">
        <v>25</v>
      </c>
      <c r="J24" t="s">
        <v>136</v>
      </c>
    </row>
    <row r="25" spans="1:12" x14ac:dyDescent="0.25">
      <c r="A25" t="s">
        <v>28</v>
      </c>
      <c r="B25">
        <v>1</v>
      </c>
      <c r="C25">
        <f>Table1[[#This Row],[Qty]]*$B$1</f>
        <v>5</v>
      </c>
      <c r="D25">
        <v>170</v>
      </c>
      <c r="E25" t="s">
        <v>22</v>
      </c>
      <c r="F25" t="s">
        <v>23</v>
      </c>
      <c r="G25" t="s">
        <v>25</v>
      </c>
      <c r="J25" t="s">
        <v>136</v>
      </c>
    </row>
    <row r="26" spans="1:12" x14ac:dyDescent="0.25">
      <c r="A26" t="s">
        <v>39</v>
      </c>
      <c r="B26">
        <v>1</v>
      </c>
      <c r="C26">
        <f>Table1[[#This Row],[Qty]]*$B$1</f>
        <v>5</v>
      </c>
      <c r="D26">
        <v>300</v>
      </c>
      <c r="E26" t="s">
        <v>22</v>
      </c>
      <c r="F26" t="s">
        <v>23</v>
      </c>
      <c r="G26" t="s">
        <v>25</v>
      </c>
      <c r="J26" t="s">
        <v>136</v>
      </c>
    </row>
    <row r="27" spans="1:12" x14ac:dyDescent="0.25">
      <c r="A27" t="s">
        <v>30</v>
      </c>
      <c r="B27">
        <v>2</v>
      </c>
      <c r="C27">
        <f>Table1[[#This Row],[Qty]]*$B$1</f>
        <v>10</v>
      </c>
      <c r="D27" t="s">
        <v>29</v>
      </c>
      <c r="E27" t="s">
        <v>22</v>
      </c>
      <c r="F27" t="s">
        <v>23</v>
      </c>
      <c r="G27" t="s">
        <v>25</v>
      </c>
      <c r="J27" t="s">
        <v>136</v>
      </c>
    </row>
    <row r="28" spans="1:12" x14ac:dyDescent="0.25">
      <c r="A28" t="s">
        <v>73</v>
      </c>
      <c r="B28">
        <v>1</v>
      </c>
      <c r="C28">
        <f>Table1[[#This Row],[Qty]]*$B$1</f>
        <v>5</v>
      </c>
      <c r="D28" t="s">
        <v>71</v>
      </c>
      <c r="E28" t="s">
        <v>71</v>
      </c>
      <c r="F28" t="s">
        <v>72</v>
      </c>
      <c r="G28" t="s">
        <v>125</v>
      </c>
      <c r="H28" t="s">
        <v>74</v>
      </c>
      <c r="I28" t="s">
        <v>75</v>
      </c>
      <c r="J28" s="1" t="s">
        <v>126</v>
      </c>
      <c r="K28" t="s">
        <v>76</v>
      </c>
      <c r="L28" t="s">
        <v>127</v>
      </c>
    </row>
    <row r="29" spans="1:12" x14ac:dyDescent="0.25">
      <c r="A29" t="s">
        <v>78</v>
      </c>
      <c r="B29">
        <v>1</v>
      </c>
      <c r="C29">
        <f>Table1[[#This Row],[Qty]]*$B$1</f>
        <v>5</v>
      </c>
      <c r="D29" t="s">
        <v>77</v>
      </c>
      <c r="E29" t="s">
        <v>77</v>
      </c>
      <c r="F29" t="s">
        <v>77</v>
      </c>
      <c r="G29" t="s">
        <v>137</v>
      </c>
      <c r="I29" t="s">
        <v>138</v>
      </c>
      <c r="J29" s="1" t="s">
        <v>139</v>
      </c>
      <c r="K29" t="s">
        <v>140</v>
      </c>
      <c r="L29" t="s">
        <v>141</v>
      </c>
    </row>
  </sheetData>
  <hyperlinks>
    <hyperlink ref="J4" r:id="rId1" display="http://www.digikey.com/product-detail/en/B3F-1000/SW400-ND/33150"/>
    <hyperlink ref="J17" r:id="rId2" display="http://www.digikey.com/product-detail/en/WP710A10SGC/754-1591-ND/2769816"/>
    <hyperlink ref="J15" r:id="rId3" display="http://www.digikey.com/product-detail/en/WP710A10SRC%2FD/754-1598-ND/2769817"/>
    <hyperlink ref="J16" r:id="rId4" display="http://www.digikey.com/product-detail/en/WP710A10SYCK/754-1611-ND/2769685"/>
    <hyperlink ref="J14" r:id="rId5" display="http://www.digikey.com/product-detail/en/WP710A10QBC%2FD/754-1596-ND/2769812"/>
    <hyperlink ref="J9" r:id="rId6" display="http://www.digikey.com/product-detail/en/CL31F104MBCNNNC/1276-2854-1-ND/3890940"/>
    <hyperlink ref="J10" r:id="rId7" display="http://www.digikey.com/product-detail/en/C1206C106Z8VACTU/399-1299-1-ND/417872"/>
    <hyperlink ref="J5" r:id="rId8" display="http://www.digikey.com/product-detail/en/CKCA43X5R0J105M100AA/445-8921-1-ND/3507949"/>
    <hyperlink ref="J18" r:id="rId9" display="http://www.digikey.com/product-detail/en/MF-NSMF050-2/MF-NSMF050-2CT-ND/662834"/>
    <hyperlink ref="J28" r:id="rId10" display="http://www.digikey.com/product-detail/en/TLC59282DBQR/296-28098-1-ND/2509801"/>
    <hyperlink ref="J22" r:id="rId11" display="http://www.digikey.com/product-detail/en/RC1206FR-072K55L/311-2.55KFRCT-ND/731595"/>
    <hyperlink ref="J29" r:id="rId12" display="http://www.digikey.com/product-detail/en/AU-Y1007-2/AE11188-ND/5031762"/>
    <hyperlink ref="J20" r:id="rId13" display="http://www.digikey.com/product-detail/en/CSTCE16M0V53-R0/490-1198-1-ND/584635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bom_frc_operator_interface_rev1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Nazaretian, Ryan N</dc:creator>
  <cp:lastModifiedBy>Nazaretian, Ryan N</cp:lastModifiedBy>
  <dcterms:created xsi:type="dcterms:W3CDTF">2015-12-24T15:31:01Z</dcterms:created>
  <dcterms:modified xsi:type="dcterms:W3CDTF">2015-12-24T19:24:42Z</dcterms:modified>
</cp:coreProperties>
</file>