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atschek/Dropbox/CMSE 820/HW6/"/>
    </mc:Choice>
  </mc:AlternateContent>
  <bookViews>
    <workbookView xWindow="0" yWindow="0" windowWidth="28800" windowHeight="18000" activeTab="2"/>
  </bookViews>
  <sheets>
    <sheet name="Sheet1" sheetId="1" r:id="rId1"/>
    <sheet name="DrivingDistance" sheetId="2" r:id="rId2"/>
    <sheet name="DrivingHour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G8" i="3"/>
  <c r="F10" i="3"/>
  <c r="F9" i="3"/>
  <c r="E10" i="3"/>
  <c r="E9" i="3"/>
  <c r="D8" i="3"/>
  <c r="D7" i="3"/>
  <c r="C8" i="3"/>
  <c r="C7" i="3"/>
  <c r="C5" i="3"/>
  <c r="C4" i="3"/>
  <c r="B8" i="3"/>
  <c r="B7" i="3"/>
  <c r="B3" i="3"/>
  <c r="J9" i="3"/>
  <c r="H7" i="3"/>
  <c r="I6" i="3"/>
  <c r="J6" i="3"/>
  <c r="J5" i="3"/>
  <c r="I5" i="3"/>
  <c r="H4" i="3"/>
  <c r="G4" i="3"/>
  <c r="H3" i="3"/>
  <c r="G3" i="3"/>
  <c r="D3" i="3"/>
  <c r="E3" i="3"/>
  <c r="H2" i="3"/>
  <c r="G2" i="3"/>
  <c r="C2" i="3"/>
</calcChain>
</file>

<file path=xl/sharedStrings.xml><?xml version="1.0" encoding="utf-8"?>
<sst xmlns="http://schemas.openxmlformats.org/spreadsheetml/2006/main" count="54" uniqueCount="9">
  <si>
    <t>Boston</t>
  </si>
  <si>
    <t xml:space="preserve">Chicago </t>
  </si>
  <si>
    <t>DC</t>
  </si>
  <si>
    <t>Denver</t>
  </si>
  <si>
    <t>LA</t>
  </si>
  <si>
    <t>Miami</t>
  </si>
  <si>
    <t>Seattle</t>
  </si>
  <si>
    <t>SF</t>
  </si>
  <si>
    <t>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</si>
</sst>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0" sqref="A1:J10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</row>
    <row r="2" spans="1:10" x14ac:dyDescent="0.2">
      <c r="A2" t="s">
        <v>0</v>
      </c>
      <c r="B2">
        <v>0</v>
      </c>
      <c r="C2">
        <v>850.7</v>
      </c>
      <c r="D2">
        <v>393.4</v>
      </c>
      <c r="E2">
        <v>1765.9</v>
      </c>
      <c r="F2">
        <v>2593</v>
      </c>
      <c r="G2">
        <v>1259.7</v>
      </c>
      <c r="H2">
        <v>187.4</v>
      </c>
      <c r="I2">
        <v>2485.5</v>
      </c>
      <c r="J2">
        <v>2694.1</v>
      </c>
    </row>
    <row r="3" spans="1:10" x14ac:dyDescent="0.2">
      <c r="A3" t="s">
        <v>1</v>
      </c>
      <c r="B3">
        <v>850.7</v>
      </c>
      <c r="C3">
        <v>0</v>
      </c>
      <c r="D3">
        <v>595.5</v>
      </c>
      <c r="E3">
        <v>916.6</v>
      </c>
      <c r="F3">
        <v>1742.3</v>
      </c>
      <c r="G3">
        <v>1189.5</v>
      </c>
      <c r="H3">
        <v>713.8</v>
      </c>
      <c r="I3">
        <v>1731.2</v>
      </c>
      <c r="J3">
        <v>1853.7</v>
      </c>
    </row>
    <row r="4" spans="1:10" x14ac:dyDescent="0.2">
      <c r="A4" t="s">
        <v>2</v>
      </c>
      <c r="B4">
        <v>393.4</v>
      </c>
      <c r="C4">
        <v>595.5</v>
      </c>
      <c r="D4">
        <v>0</v>
      </c>
      <c r="E4">
        <v>1490.2</v>
      </c>
      <c r="F4">
        <v>2296.5</v>
      </c>
      <c r="G4">
        <v>927.1</v>
      </c>
      <c r="H4">
        <v>206</v>
      </c>
      <c r="I4">
        <v>2321.6999999999998</v>
      </c>
      <c r="J4">
        <v>2435.6999999999998</v>
      </c>
    </row>
    <row r="5" spans="1:10" x14ac:dyDescent="0.2">
      <c r="A5" t="s">
        <v>3</v>
      </c>
      <c r="B5">
        <v>1765.9</v>
      </c>
      <c r="C5">
        <v>916.6</v>
      </c>
      <c r="D5">
        <v>1490.2</v>
      </c>
      <c r="E5">
        <v>0</v>
      </c>
      <c r="F5">
        <v>831.9</v>
      </c>
      <c r="G5">
        <v>1723.5</v>
      </c>
      <c r="H5">
        <v>1628.9</v>
      </c>
      <c r="I5">
        <v>1016.7</v>
      </c>
      <c r="J5">
        <v>946.6</v>
      </c>
    </row>
    <row r="6" spans="1:10" x14ac:dyDescent="0.2">
      <c r="A6" t="s">
        <v>4</v>
      </c>
      <c r="B6">
        <v>2593</v>
      </c>
      <c r="C6">
        <v>1742.3</v>
      </c>
      <c r="D6">
        <v>2296.5</v>
      </c>
      <c r="E6">
        <v>831.9</v>
      </c>
      <c r="F6">
        <v>0</v>
      </c>
      <c r="G6">
        <v>2333.1</v>
      </c>
      <c r="H6">
        <v>2448.8000000000002</v>
      </c>
      <c r="I6">
        <v>959.9</v>
      </c>
      <c r="J6">
        <v>342</v>
      </c>
    </row>
    <row r="7" spans="1:10" x14ac:dyDescent="0.2">
      <c r="A7" t="s">
        <v>5</v>
      </c>
      <c r="B7">
        <v>1259.7</v>
      </c>
      <c r="C7">
        <v>1189.5</v>
      </c>
      <c r="D7">
        <v>927.1</v>
      </c>
      <c r="E7">
        <v>1723.5</v>
      </c>
      <c r="F7">
        <v>2333.1</v>
      </c>
      <c r="G7">
        <v>0</v>
      </c>
      <c r="H7">
        <v>1096.4000000000001</v>
      </c>
      <c r="I7">
        <v>2727.6</v>
      </c>
      <c r="J7">
        <v>2585.1999999999998</v>
      </c>
    </row>
    <row r="8" spans="1:10" x14ac:dyDescent="0.2">
      <c r="A8" t="s">
        <v>8</v>
      </c>
      <c r="B8">
        <v>187.4</v>
      </c>
      <c r="C8">
        <v>713.8</v>
      </c>
      <c r="D8">
        <v>206</v>
      </c>
      <c r="E8">
        <v>1628.9</v>
      </c>
      <c r="F8">
        <v>2448.8000000000002</v>
      </c>
      <c r="G8">
        <v>1096.4000000000001</v>
      </c>
      <c r="H8">
        <v>0</v>
      </c>
      <c r="I8">
        <v>2401.6999999999998</v>
      </c>
      <c r="J8">
        <v>2567.4</v>
      </c>
    </row>
    <row r="9" spans="1:10" x14ac:dyDescent="0.2">
      <c r="A9" t="s">
        <v>6</v>
      </c>
      <c r="B9">
        <v>2485.5</v>
      </c>
      <c r="C9">
        <v>1731.2</v>
      </c>
      <c r="D9">
        <v>2321.6999999999998</v>
      </c>
      <c r="E9">
        <v>1016.7</v>
      </c>
      <c r="F9">
        <v>959.9</v>
      </c>
      <c r="G9">
        <v>2727.6</v>
      </c>
      <c r="H9">
        <v>2401.6999999999998</v>
      </c>
      <c r="I9">
        <v>0</v>
      </c>
      <c r="J9">
        <v>684.1</v>
      </c>
    </row>
    <row r="10" spans="1:10" x14ac:dyDescent="0.2">
      <c r="A10" t="s">
        <v>7</v>
      </c>
      <c r="B10">
        <v>2694.1</v>
      </c>
      <c r="C10">
        <v>1853.7</v>
      </c>
      <c r="D10">
        <v>2435.6999999999998</v>
      </c>
      <c r="E10">
        <v>946.6</v>
      </c>
      <c r="F10">
        <v>342</v>
      </c>
      <c r="G10">
        <v>2585.1999999999998</v>
      </c>
      <c r="H10">
        <v>2567.4</v>
      </c>
      <c r="I10">
        <v>684.1</v>
      </c>
      <c r="J10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50" zoomScaleNormal="150" zoomScalePageLayoutView="150" workbookViewId="0">
      <selection activeCell="J14" sqref="J14"/>
    </sheetView>
  </sheetViews>
  <sheetFormatPr baseColWidth="10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</row>
    <row r="2" spans="1:10" x14ac:dyDescent="0.2">
      <c r="A2" t="s">
        <v>0</v>
      </c>
      <c r="B2">
        <v>0</v>
      </c>
      <c r="C2">
        <v>982</v>
      </c>
      <c r="D2">
        <v>441</v>
      </c>
      <c r="E2">
        <v>1970</v>
      </c>
      <c r="F2">
        <v>2983</v>
      </c>
      <c r="G2">
        <v>1500</v>
      </c>
      <c r="H2">
        <v>216</v>
      </c>
      <c r="I2">
        <v>3054</v>
      </c>
      <c r="J2">
        <v>3095</v>
      </c>
    </row>
    <row r="3" spans="1:10" x14ac:dyDescent="0.2">
      <c r="A3" t="s">
        <v>1</v>
      </c>
      <c r="B3">
        <v>982</v>
      </c>
      <c r="C3">
        <v>0</v>
      </c>
      <c r="D3">
        <v>696</v>
      </c>
      <c r="E3">
        <v>1002</v>
      </c>
      <c r="F3">
        <v>2015</v>
      </c>
      <c r="G3">
        <v>1378</v>
      </c>
      <c r="H3">
        <v>789</v>
      </c>
      <c r="I3">
        <v>2064</v>
      </c>
      <c r="J3">
        <v>2127</v>
      </c>
    </row>
    <row r="4" spans="1:10" x14ac:dyDescent="0.2">
      <c r="A4" t="s">
        <v>2</v>
      </c>
      <c r="B4">
        <v>441</v>
      </c>
      <c r="C4">
        <v>696</v>
      </c>
      <c r="D4">
        <v>0</v>
      </c>
      <c r="E4">
        <v>1655</v>
      </c>
      <c r="F4">
        <v>2644</v>
      </c>
      <c r="G4">
        <v>1060</v>
      </c>
      <c r="H4">
        <v>227</v>
      </c>
      <c r="I4">
        <v>2766</v>
      </c>
      <c r="J4">
        <v>2807</v>
      </c>
    </row>
    <row r="5" spans="1:10" x14ac:dyDescent="0.2">
      <c r="A5" t="s">
        <v>3</v>
      </c>
      <c r="B5">
        <v>1970</v>
      </c>
      <c r="C5">
        <v>1002</v>
      </c>
      <c r="D5">
        <v>1655</v>
      </c>
      <c r="E5">
        <v>0</v>
      </c>
      <c r="F5">
        <v>1017</v>
      </c>
      <c r="G5">
        <v>2062</v>
      </c>
      <c r="H5">
        <v>1777</v>
      </c>
      <c r="I5">
        <v>1316</v>
      </c>
      <c r="J5">
        <v>1210</v>
      </c>
    </row>
    <row r="6" spans="1:10" x14ac:dyDescent="0.2">
      <c r="A6" t="s">
        <v>4</v>
      </c>
      <c r="B6">
        <v>2983</v>
      </c>
      <c r="C6">
        <v>2015</v>
      </c>
      <c r="D6">
        <v>2644</v>
      </c>
      <c r="E6">
        <v>1017</v>
      </c>
      <c r="F6">
        <v>0</v>
      </c>
      <c r="G6">
        <v>2733</v>
      </c>
      <c r="H6">
        <v>2790</v>
      </c>
      <c r="I6">
        <v>1136</v>
      </c>
      <c r="J6">
        <v>383</v>
      </c>
    </row>
    <row r="7" spans="1:10" x14ac:dyDescent="0.2">
      <c r="A7" t="s">
        <v>5</v>
      </c>
      <c r="B7">
        <v>1500</v>
      </c>
      <c r="C7">
        <v>1378</v>
      </c>
      <c r="D7">
        <v>1060</v>
      </c>
      <c r="E7">
        <v>2062</v>
      </c>
      <c r="F7">
        <v>2733</v>
      </c>
      <c r="G7">
        <v>0</v>
      </c>
      <c r="H7">
        <v>1288</v>
      </c>
      <c r="I7">
        <v>3298</v>
      </c>
      <c r="J7">
        <v>3114</v>
      </c>
    </row>
    <row r="8" spans="1:10" x14ac:dyDescent="0.2">
      <c r="A8" t="s">
        <v>8</v>
      </c>
      <c r="B8">
        <v>216</v>
      </c>
      <c r="C8">
        <v>789</v>
      </c>
      <c r="D8">
        <v>227</v>
      </c>
      <c r="E8">
        <v>1777</v>
      </c>
      <c r="F8">
        <v>2790</v>
      </c>
      <c r="G8">
        <v>1288</v>
      </c>
      <c r="H8">
        <v>0</v>
      </c>
      <c r="I8">
        <v>2861</v>
      </c>
      <c r="J8">
        <v>2906</v>
      </c>
    </row>
    <row r="9" spans="1:10" x14ac:dyDescent="0.2">
      <c r="A9" t="s">
        <v>6</v>
      </c>
      <c r="B9">
        <v>3054</v>
      </c>
      <c r="C9">
        <v>2064</v>
      </c>
      <c r="D9">
        <v>2766</v>
      </c>
      <c r="E9">
        <v>1316</v>
      </c>
      <c r="F9">
        <v>1136</v>
      </c>
      <c r="G9">
        <v>3298</v>
      </c>
      <c r="H9">
        <v>2861</v>
      </c>
      <c r="I9">
        <v>0</v>
      </c>
      <c r="J9">
        <v>808</v>
      </c>
    </row>
    <row r="10" spans="1:10" x14ac:dyDescent="0.2">
      <c r="A10" t="s">
        <v>7</v>
      </c>
      <c r="B10">
        <v>3095</v>
      </c>
      <c r="C10">
        <v>2127</v>
      </c>
      <c r="D10">
        <v>2807</v>
      </c>
      <c r="E10">
        <v>1210</v>
      </c>
      <c r="F10">
        <v>383</v>
      </c>
      <c r="G10">
        <v>3114</v>
      </c>
      <c r="H10">
        <v>2906</v>
      </c>
      <c r="I10">
        <v>808</v>
      </c>
      <c r="J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40" zoomScaleNormal="140" zoomScalePageLayoutView="140" workbookViewId="0">
      <selection activeCell="J16" sqref="J16"/>
    </sheetView>
  </sheetViews>
  <sheetFormatPr baseColWidth="10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</row>
    <row r="2" spans="1:10" x14ac:dyDescent="0.2">
      <c r="A2" t="s">
        <v>0</v>
      </c>
      <c r="B2">
        <v>0</v>
      </c>
      <c r="C2">
        <f>15+56/60</f>
        <v>15.933333333333334</v>
      </c>
      <c r="D2">
        <v>7.75</v>
      </c>
      <c r="E2">
        <v>30</v>
      </c>
      <c r="F2">
        <v>45</v>
      </c>
      <c r="G2">
        <f>22+44/60</f>
        <v>22.733333333333334</v>
      </c>
      <c r="H2">
        <f>4+11/60</f>
        <v>4.1833333333333336</v>
      </c>
      <c r="I2">
        <v>46</v>
      </c>
      <c r="J2">
        <v>47</v>
      </c>
    </row>
    <row r="3" spans="1:10" x14ac:dyDescent="0.2">
      <c r="A3" t="s">
        <v>1</v>
      </c>
      <c r="B3">
        <f>15+56/60</f>
        <v>15.933333333333334</v>
      </c>
      <c r="C3">
        <v>0</v>
      </c>
      <c r="D3">
        <f>11+9/60</f>
        <v>11.15</v>
      </c>
      <c r="E3">
        <f>15+43/60</f>
        <v>15.716666666666667</v>
      </c>
      <c r="F3">
        <v>30</v>
      </c>
      <c r="G3">
        <f>20+19/60</f>
        <v>20.316666666666666</v>
      </c>
      <c r="H3">
        <f>12+33/60</f>
        <v>12.55</v>
      </c>
      <c r="I3">
        <v>31</v>
      </c>
      <c r="J3">
        <v>32</v>
      </c>
    </row>
    <row r="4" spans="1:10" x14ac:dyDescent="0.2">
      <c r="A4" t="s">
        <v>2</v>
      </c>
      <c r="B4">
        <v>7.75</v>
      </c>
      <c r="C4">
        <f>11+9/60</f>
        <v>11.15</v>
      </c>
      <c r="D4">
        <v>0</v>
      </c>
      <c r="E4">
        <v>26</v>
      </c>
      <c r="F4">
        <v>41</v>
      </c>
      <c r="G4">
        <f>16+13/60</f>
        <v>16.216666666666665</v>
      </c>
      <c r="H4">
        <f>4+16/60</f>
        <v>4.2666666666666666</v>
      </c>
      <c r="I4">
        <v>42</v>
      </c>
      <c r="J4">
        <v>43</v>
      </c>
    </row>
    <row r="5" spans="1:10" x14ac:dyDescent="0.2">
      <c r="A5" t="s">
        <v>3</v>
      </c>
      <c r="B5">
        <v>30</v>
      </c>
      <c r="C5">
        <f>15+43/60</f>
        <v>15.716666666666667</v>
      </c>
      <c r="D5">
        <v>26</v>
      </c>
      <c r="E5">
        <v>0</v>
      </c>
      <c r="F5">
        <v>15.5</v>
      </c>
      <c r="G5">
        <v>30</v>
      </c>
      <c r="H5">
        <v>27</v>
      </c>
      <c r="I5">
        <f>20+3/60</f>
        <v>20.05</v>
      </c>
      <c r="J5">
        <f>19+27/60</f>
        <v>19.45</v>
      </c>
    </row>
    <row r="6" spans="1:10" x14ac:dyDescent="0.2">
      <c r="A6" t="s">
        <v>4</v>
      </c>
      <c r="B6">
        <v>45</v>
      </c>
      <c r="C6">
        <v>30</v>
      </c>
      <c r="D6">
        <v>41</v>
      </c>
      <c r="E6">
        <v>15.5</v>
      </c>
      <c r="F6">
        <v>0</v>
      </c>
      <c r="G6">
        <v>40</v>
      </c>
      <c r="H6">
        <v>42</v>
      </c>
      <c r="I6">
        <f>18+18/60</f>
        <v>18.3</v>
      </c>
      <c r="J6">
        <f>5+52/60</f>
        <v>5.8666666666666671</v>
      </c>
    </row>
    <row r="7" spans="1:10" x14ac:dyDescent="0.2">
      <c r="A7" t="s">
        <v>5</v>
      </c>
      <c r="B7">
        <f>22+44/60</f>
        <v>22.733333333333334</v>
      </c>
      <c r="C7">
        <f>20+19/60</f>
        <v>20.316666666666666</v>
      </c>
      <c r="D7">
        <f>16+13/60</f>
        <v>16.216666666666665</v>
      </c>
      <c r="E7">
        <v>30</v>
      </c>
      <c r="F7">
        <v>40</v>
      </c>
      <c r="G7">
        <v>0</v>
      </c>
      <c r="H7">
        <f>19+18/60</f>
        <v>19.3</v>
      </c>
      <c r="I7">
        <v>49</v>
      </c>
      <c r="J7">
        <v>45</v>
      </c>
    </row>
    <row r="8" spans="1:10" x14ac:dyDescent="0.2">
      <c r="A8" t="s">
        <v>8</v>
      </c>
      <c r="B8">
        <f>4+11/60</f>
        <v>4.1833333333333336</v>
      </c>
      <c r="C8">
        <f>12+33/60</f>
        <v>12.55</v>
      </c>
      <c r="D8">
        <f>4+16/60</f>
        <v>4.2666666666666666</v>
      </c>
      <c r="E8">
        <v>27</v>
      </c>
      <c r="F8">
        <v>42</v>
      </c>
      <c r="G8">
        <f>19+18/60</f>
        <v>19.3</v>
      </c>
      <c r="H8">
        <v>0</v>
      </c>
      <c r="I8">
        <v>43</v>
      </c>
      <c r="J8">
        <v>44</v>
      </c>
    </row>
    <row r="9" spans="1:10" x14ac:dyDescent="0.2">
      <c r="A9" t="s">
        <v>6</v>
      </c>
      <c r="B9">
        <v>46</v>
      </c>
      <c r="C9">
        <v>31</v>
      </c>
      <c r="D9">
        <v>42</v>
      </c>
      <c r="E9">
        <f>20+3/60</f>
        <v>20.05</v>
      </c>
      <c r="F9">
        <f>18+18/60</f>
        <v>18.3</v>
      </c>
      <c r="G9">
        <v>49</v>
      </c>
      <c r="H9">
        <v>43</v>
      </c>
      <c r="I9">
        <v>0</v>
      </c>
      <c r="J9">
        <f>13+21/60</f>
        <v>13.35</v>
      </c>
    </row>
    <row r="10" spans="1:10" x14ac:dyDescent="0.2">
      <c r="A10" t="s">
        <v>7</v>
      </c>
      <c r="B10">
        <v>47</v>
      </c>
      <c r="C10">
        <v>32</v>
      </c>
      <c r="D10">
        <v>43</v>
      </c>
      <c r="E10">
        <f>19+27/60</f>
        <v>19.45</v>
      </c>
      <c r="F10">
        <f>5+52/60</f>
        <v>5.8666666666666671</v>
      </c>
      <c r="G10">
        <v>45</v>
      </c>
      <c r="H10">
        <v>44</v>
      </c>
      <c r="I10">
        <f>13+21/60</f>
        <v>13.35</v>
      </c>
      <c r="J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DrivingDistance</vt:lpstr>
      <vt:lpstr>DrivingHour</vt:lpstr>
    </vt:vector>
  </TitlesOfParts>
  <Company>NSCL/FRIB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Mengzhi</dc:creator>
  <cp:lastModifiedBy>Microsoft Office User</cp:lastModifiedBy>
  <dcterms:created xsi:type="dcterms:W3CDTF">2018-10-22T21:19:26Z</dcterms:created>
  <dcterms:modified xsi:type="dcterms:W3CDTF">2018-10-25T01:19:39Z</dcterms:modified>
</cp:coreProperties>
</file>