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Aktien\Einkommen\"/>
    </mc:Choice>
  </mc:AlternateContent>
  <xr:revisionPtr revIDLastSave="0" documentId="13_ncr:1_{BA9CD419-A86B-4AD0-BBAB-00B455FF6D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agramm2" sheetId="3" r:id="rId1"/>
    <sheet name="Einkomm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C103" i="1"/>
  <c r="F103" i="1" s="1"/>
  <c r="C28" i="1"/>
  <c r="F28" i="1" s="1"/>
  <c r="C24" i="1"/>
  <c r="F24" i="1" s="1"/>
</calcChain>
</file>

<file path=xl/sharedStrings.xml><?xml version="1.0" encoding="utf-8"?>
<sst xmlns="http://schemas.openxmlformats.org/spreadsheetml/2006/main" count="7" uniqueCount="7">
  <si>
    <t>Datum</t>
  </si>
  <si>
    <t>Summe</t>
  </si>
  <si>
    <t>Gehalt brutto</t>
  </si>
  <si>
    <t>Gehalt Sonderzahlung brutto</t>
  </si>
  <si>
    <t>Mieteinnahme brutto</t>
  </si>
  <si>
    <t>Gehaltserhöhungen</t>
  </si>
  <si>
    <t>Betrag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</si>
</sst>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Standard" xfId="0" builtinId="0"/>
    <cellStyle name="Währung" xfId="1" builtinId="4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65" formatCode="_-* #,##0\ &quot;€&quot;_-;\-* #,##0\ &quot;€&quot;_-;_-* &quot;-&quot;??\ &quot;€&quot;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Brutto Einnahmen</a:t>
            </a:r>
            <a:r>
              <a:rPr lang="de-DE" baseline="0"/>
              <a:t> (Job &amp; Mieteinnahmen)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Einkommen!$C$2</c:f>
              <c:strCache>
                <c:ptCount val="1"/>
                <c:pt idx="0">
                  <c:v> Gehalt brutto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Einkommen!$B$3:$B$220</c:f>
              <c:numCache>
                <c:formatCode>m/d/yyyy</c:formatCode>
                <c:ptCount val="164"/>
                <c:pt idx="0">
                  <c:v>44774</c:v>
                </c:pt>
                <c:pt idx="1">
                  <c:v>44743</c:v>
                </c:pt>
                <c:pt idx="2">
                  <c:v>44713</c:v>
                </c:pt>
                <c:pt idx="3">
                  <c:v>44682</c:v>
                </c:pt>
                <c:pt idx="4">
                  <c:v>44652</c:v>
                </c:pt>
                <c:pt idx="5">
                  <c:v>44621</c:v>
                </c:pt>
                <c:pt idx="6">
                  <c:v>44593</c:v>
                </c:pt>
                <c:pt idx="7">
                  <c:v>44562</c:v>
                </c:pt>
                <c:pt idx="8">
                  <c:v>44531</c:v>
                </c:pt>
                <c:pt idx="9">
                  <c:v>44501</c:v>
                </c:pt>
                <c:pt idx="10">
                  <c:v>44470</c:v>
                </c:pt>
                <c:pt idx="11">
                  <c:v>44440</c:v>
                </c:pt>
                <c:pt idx="12">
                  <c:v>44409</c:v>
                </c:pt>
                <c:pt idx="13">
                  <c:v>44378</c:v>
                </c:pt>
                <c:pt idx="14">
                  <c:v>44348</c:v>
                </c:pt>
                <c:pt idx="15">
                  <c:v>44317</c:v>
                </c:pt>
                <c:pt idx="16">
                  <c:v>44287</c:v>
                </c:pt>
                <c:pt idx="17">
                  <c:v>44256</c:v>
                </c:pt>
                <c:pt idx="18">
                  <c:v>44228</c:v>
                </c:pt>
                <c:pt idx="19">
                  <c:v>44197</c:v>
                </c:pt>
                <c:pt idx="20">
                  <c:v>44166</c:v>
                </c:pt>
                <c:pt idx="21">
                  <c:v>44136</c:v>
                </c:pt>
                <c:pt idx="22">
                  <c:v>44105</c:v>
                </c:pt>
                <c:pt idx="23">
                  <c:v>44075</c:v>
                </c:pt>
                <c:pt idx="24">
                  <c:v>44044</c:v>
                </c:pt>
                <c:pt idx="25">
                  <c:v>44013</c:v>
                </c:pt>
                <c:pt idx="26">
                  <c:v>43983</c:v>
                </c:pt>
                <c:pt idx="27">
                  <c:v>43952</c:v>
                </c:pt>
                <c:pt idx="28">
                  <c:v>43922</c:v>
                </c:pt>
                <c:pt idx="29">
                  <c:v>43891</c:v>
                </c:pt>
                <c:pt idx="30">
                  <c:v>43862</c:v>
                </c:pt>
                <c:pt idx="31">
                  <c:v>43831</c:v>
                </c:pt>
                <c:pt idx="32">
                  <c:v>43800</c:v>
                </c:pt>
                <c:pt idx="33">
                  <c:v>43770</c:v>
                </c:pt>
                <c:pt idx="34">
                  <c:v>43739</c:v>
                </c:pt>
                <c:pt idx="35">
                  <c:v>43709</c:v>
                </c:pt>
                <c:pt idx="36">
                  <c:v>43678</c:v>
                </c:pt>
                <c:pt idx="37">
                  <c:v>43647</c:v>
                </c:pt>
                <c:pt idx="38">
                  <c:v>43617</c:v>
                </c:pt>
                <c:pt idx="39">
                  <c:v>43586</c:v>
                </c:pt>
                <c:pt idx="40">
                  <c:v>43556</c:v>
                </c:pt>
                <c:pt idx="41">
                  <c:v>43525</c:v>
                </c:pt>
                <c:pt idx="42">
                  <c:v>43497</c:v>
                </c:pt>
                <c:pt idx="43">
                  <c:v>43466</c:v>
                </c:pt>
                <c:pt idx="44">
                  <c:v>43435</c:v>
                </c:pt>
                <c:pt idx="45">
                  <c:v>43405</c:v>
                </c:pt>
                <c:pt idx="46">
                  <c:v>43374</c:v>
                </c:pt>
                <c:pt idx="47">
                  <c:v>43344</c:v>
                </c:pt>
                <c:pt idx="48">
                  <c:v>43313</c:v>
                </c:pt>
                <c:pt idx="49">
                  <c:v>43282</c:v>
                </c:pt>
                <c:pt idx="50">
                  <c:v>43252</c:v>
                </c:pt>
                <c:pt idx="51">
                  <c:v>43221</c:v>
                </c:pt>
                <c:pt idx="52">
                  <c:v>43191</c:v>
                </c:pt>
                <c:pt idx="53">
                  <c:v>43160</c:v>
                </c:pt>
                <c:pt idx="54">
                  <c:v>43132</c:v>
                </c:pt>
                <c:pt idx="55">
                  <c:v>43101</c:v>
                </c:pt>
                <c:pt idx="56">
                  <c:v>43070</c:v>
                </c:pt>
                <c:pt idx="57">
                  <c:v>43040</c:v>
                </c:pt>
                <c:pt idx="58">
                  <c:v>43009</c:v>
                </c:pt>
                <c:pt idx="59">
                  <c:v>42979</c:v>
                </c:pt>
                <c:pt idx="60">
                  <c:v>42948</c:v>
                </c:pt>
                <c:pt idx="61">
                  <c:v>42917</c:v>
                </c:pt>
                <c:pt idx="62">
                  <c:v>42887</c:v>
                </c:pt>
                <c:pt idx="63">
                  <c:v>42856</c:v>
                </c:pt>
                <c:pt idx="64">
                  <c:v>42826</c:v>
                </c:pt>
                <c:pt idx="65">
                  <c:v>42795</c:v>
                </c:pt>
                <c:pt idx="66">
                  <c:v>42767</c:v>
                </c:pt>
                <c:pt idx="67">
                  <c:v>42736</c:v>
                </c:pt>
                <c:pt idx="68">
                  <c:v>42705</c:v>
                </c:pt>
                <c:pt idx="69">
                  <c:v>42675</c:v>
                </c:pt>
                <c:pt idx="70">
                  <c:v>42644</c:v>
                </c:pt>
                <c:pt idx="71">
                  <c:v>42614</c:v>
                </c:pt>
                <c:pt idx="72">
                  <c:v>42583</c:v>
                </c:pt>
                <c:pt idx="73">
                  <c:v>42552</c:v>
                </c:pt>
                <c:pt idx="74">
                  <c:v>42522</c:v>
                </c:pt>
                <c:pt idx="75">
                  <c:v>42491</c:v>
                </c:pt>
                <c:pt idx="76">
                  <c:v>42461</c:v>
                </c:pt>
                <c:pt idx="77">
                  <c:v>42430</c:v>
                </c:pt>
                <c:pt idx="78">
                  <c:v>42401</c:v>
                </c:pt>
                <c:pt idx="79">
                  <c:v>42370</c:v>
                </c:pt>
                <c:pt idx="80">
                  <c:v>42339</c:v>
                </c:pt>
                <c:pt idx="81">
                  <c:v>42309</c:v>
                </c:pt>
                <c:pt idx="82">
                  <c:v>42278</c:v>
                </c:pt>
                <c:pt idx="83">
                  <c:v>42248</c:v>
                </c:pt>
                <c:pt idx="84">
                  <c:v>42217</c:v>
                </c:pt>
                <c:pt idx="85">
                  <c:v>42186</c:v>
                </c:pt>
                <c:pt idx="86">
                  <c:v>42156</c:v>
                </c:pt>
                <c:pt idx="87">
                  <c:v>42125</c:v>
                </c:pt>
                <c:pt idx="88">
                  <c:v>42095</c:v>
                </c:pt>
                <c:pt idx="89">
                  <c:v>42064</c:v>
                </c:pt>
                <c:pt idx="90">
                  <c:v>42036</c:v>
                </c:pt>
                <c:pt idx="91">
                  <c:v>42005</c:v>
                </c:pt>
                <c:pt idx="92">
                  <c:v>41974</c:v>
                </c:pt>
                <c:pt idx="93">
                  <c:v>41944</c:v>
                </c:pt>
                <c:pt idx="94">
                  <c:v>41913</c:v>
                </c:pt>
                <c:pt idx="95">
                  <c:v>41883</c:v>
                </c:pt>
                <c:pt idx="96">
                  <c:v>41852</c:v>
                </c:pt>
                <c:pt idx="97">
                  <c:v>41821</c:v>
                </c:pt>
                <c:pt idx="98">
                  <c:v>41791</c:v>
                </c:pt>
                <c:pt idx="99">
                  <c:v>41760</c:v>
                </c:pt>
                <c:pt idx="100">
                  <c:v>41730</c:v>
                </c:pt>
                <c:pt idx="101">
                  <c:v>41699</c:v>
                </c:pt>
                <c:pt idx="102">
                  <c:v>41671</c:v>
                </c:pt>
                <c:pt idx="103">
                  <c:v>41640</c:v>
                </c:pt>
                <c:pt idx="104">
                  <c:v>41609</c:v>
                </c:pt>
                <c:pt idx="105">
                  <c:v>41579</c:v>
                </c:pt>
                <c:pt idx="106">
                  <c:v>41548</c:v>
                </c:pt>
                <c:pt idx="107">
                  <c:v>41518</c:v>
                </c:pt>
                <c:pt idx="108">
                  <c:v>41487</c:v>
                </c:pt>
                <c:pt idx="109">
                  <c:v>41456</c:v>
                </c:pt>
                <c:pt idx="110">
                  <c:v>41426</c:v>
                </c:pt>
                <c:pt idx="111">
                  <c:v>41395</c:v>
                </c:pt>
                <c:pt idx="112">
                  <c:v>41365</c:v>
                </c:pt>
                <c:pt idx="113">
                  <c:v>41334</c:v>
                </c:pt>
                <c:pt idx="114">
                  <c:v>41306</c:v>
                </c:pt>
                <c:pt idx="115">
                  <c:v>41275</c:v>
                </c:pt>
                <c:pt idx="116">
                  <c:v>41244</c:v>
                </c:pt>
                <c:pt idx="117">
                  <c:v>41214</c:v>
                </c:pt>
                <c:pt idx="118">
                  <c:v>41183</c:v>
                </c:pt>
                <c:pt idx="119">
                  <c:v>41153</c:v>
                </c:pt>
                <c:pt idx="120">
                  <c:v>41122</c:v>
                </c:pt>
                <c:pt idx="121">
                  <c:v>41091</c:v>
                </c:pt>
                <c:pt idx="122">
                  <c:v>41061</c:v>
                </c:pt>
                <c:pt idx="123">
                  <c:v>41030</c:v>
                </c:pt>
                <c:pt idx="124">
                  <c:v>41000</c:v>
                </c:pt>
                <c:pt idx="125">
                  <c:v>40969</c:v>
                </c:pt>
                <c:pt idx="126">
                  <c:v>40940</c:v>
                </c:pt>
                <c:pt idx="127">
                  <c:v>40909</c:v>
                </c:pt>
                <c:pt idx="128">
                  <c:v>40878</c:v>
                </c:pt>
                <c:pt idx="129">
                  <c:v>40848</c:v>
                </c:pt>
                <c:pt idx="130">
                  <c:v>40817</c:v>
                </c:pt>
                <c:pt idx="131">
                  <c:v>40787</c:v>
                </c:pt>
                <c:pt idx="132">
                  <c:v>40756</c:v>
                </c:pt>
                <c:pt idx="133">
                  <c:v>40725</c:v>
                </c:pt>
                <c:pt idx="134">
                  <c:v>40695</c:v>
                </c:pt>
                <c:pt idx="135">
                  <c:v>40664</c:v>
                </c:pt>
                <c:pt idx="136">
                  <c:v>40634</c:v>
                </c:pt>
                <c:pt idx="137">
                  <c:v>40603</c:v>
                </c:pt>
                <c:pt idx="138">
                  <c:v>40575</c:v>
                </c:pt>
                <c:pt idx="139">
                  <c:v>40544</c:v>
                </c:pt>
                <c:pt idx="140">
                  <c:v>40513</c:v>
                </c:pt>
                <c:pt idx="141">
                  <c:v>40483</c:v>
                </c:pt>
                <c:pt idx="142">
                  <c:v>40452</c:v>
                </c:pt>
                <c:pt idx="143">
                  <c:v>40422</c:v>
                </c:pt>
                <c:pt idx="144">
                  <c:v>40391</c:v>
                </c:pt>
                <c:pt idx="145">
                  <c:v>40360</c:v>
                </c:pt>
                <c:pt idx="146">
                  <c:v>40330</c:v>
                </c:pt>
                <c:pt idx="147">
                  <c:v>40299</c:v>
                </c:pt>
                <c:pt idx="148">
                  <c:v>40269</c:v>
                </c:pt>
                <c:pt idx="149">
                  <c:v>40238</c:v>
                </c:pt>
                <c:pt idx="150">
                  <c:v>40210</c:v>
                </c:pt>
                <c:pt idx="151">
                  <c:v>40179</c:v>
                </c:pt>
                <c:pt idx="152">
                  <c:v>40148</c:v>
                </c:pt>
                <c:pt idx="153">
                  <c:v>40118</c:v>
                </c:pt>
                <c:pt idx="154">
                  <c:v>40087</c:v>
                </c:pt>
                <c:pt idx="155">
                  <c:v>40057</c:v>
                </c:pt>
                <c:pt idx="156">
                  <c:v>40026</c:v>
                </c:pt>
                <c:pt idx="157">
                  <c:v>39995</c:v>
                </c:pt>
                <c:pt idx="158">
                  <c:v>39965</c:v>
                </c:pt>
                <c:pt idx="159">
                  <c:v>39934</c:v>
                </c:pt>
                <c:pt idx="160">
                  <c:v>39904</c:v>
                </c:pt>
                <c:pt idx="161">
                  <c:v>39873</c:v>
                </c:pt>
                <c:pt idx="162">
                  <c:v>39845</c:v>
                </c:pt>
                <c:pt idx="163">
                  <c:v>39814</c:v>
                </c:pt>
              </c:numCache>
            </c:numRef>
          </c:cat>
          <c:val>
            <c:numRef>
              <c:f>Einkommen!$C$3:$C$220</c:f>
              <c:numCache>
                <c:formatCode>_-* #,##0\ "€"_-;\-* #,##0\ "€"_-;_-* "-"??\ "€"_-;_-@_-</c:formatCode>
                <c:ptCount val="164"/>
                <c:pt idx="0">
                  <c:v>5200</c:v>
                </c:pt>
                <c:pt idx="1">
                  <c:v>5200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2718</c:v>
                </c:pt>
                <c:pt idx="14">
                  <c:v>2718</c:v>
                </c:pt>
                <c:pt idx="15">
                  <c:v>2718</c:v>
                </c:pt>
                <c:pt idx="16">
                  <c:v>2615.39</c:v>
                </c:pt>
                <c:pt idx="17">
                  <c:v>2615.69</c:v>
                </c:pt>
                <c:pt idx="18">
                  <c:v>2666.65</c:v>
                </c:pt>
                <c:pt idx="19">
                  <c:v>2666.65</c:v>
                </c:pt>
                <c:pt idx="20">
                  <c:v>2561.91</c:v>
                </c:pt>
                <c:pt idx="21">
                  <c:v>2458.64</c:v>
                </c:pt>
                <c:pt idx="22">
                  <c:v>2510.04</c:v>
                </c:pt>
                <c:pt idx="23">
                  <c:v>2510.19</c:v>
                </c:pt>
                <c:pt idx="24">
                  <c:v>2510.19</c:v>
                </c:pt>
                <c:pt idx="25">
                  <c:v>2613.7800000000002</c:v>
                </c:pt>
                <c:pt idx="26">
                  <c:v>2666.61</c:v>
                </c:pt>
                <c:pt idx="27">
                  <c:v>2718.8</c:v>
                </c:pt>
                <c:pt idx="28">
                  <c:v>2718</c:v>
                </c:pt>
                <c:pt idx="29">
                  <c:v>2718</c:v>
                </c:pt>
                <c:pt idx="30">
                  <c:v>2718</c:v>
                </c:pt>
                <c:pt idx="31">
                  <c:v>2718</c:v>
                </c:pt>
                <c:pt idx="32">
                  <c:v>2718</c:v>
                </c:pt>
                <c:pt idx="33">
                  <c:v>2718</c:v>
                </c:pt>
                <c:pt idx="34">
                  <c:v>2718</c:v>
                </c:pt>
                <c:pt idx="35">
                  <c:v>2718</c:v>
                </c:pt>
                <c:pt idx="36">
                  <c:v>2718</c:v>
                </c:pt>
                <c:pt idx="37">
                  <c:v>2718</c:v>
                </c:pt>
                <c:pt idx="38">
                  <c:v>2718</c:v>
                </c:pt>
                <c:pt idx="39">
                  <c:v>2696</c:v>
                </c:pt>
                <c:pt idx="40">
                  <c:v>2652</c:v>
                </c:pt>
                <c:pt idx="41">
                  <c:v>2652</c:v>
                </c:pt>
                <c:pt idx="42">
                  <c:v>2652</c:v>
                </c:pt>
                <c:pt idx="43">
                  <c:v>2652</c:v>
                </c:pt>
                <c:pt idx="44">
                  <c:v>2652</c:v>
                </c:pt>
                <c:pt idx="45">
                  <c:v>2652</c:v>
                </c:pt>
                <c:pt idx="46">
                  <c:v>2652</c:v>
                </c:pt>
                <c:pt idx="47">
                  <c:v>2652</c:v>
                </c:pt>
                <c:pt idx="48">
                  <c:v>2652</c:v>
                </c:pt>
                <c:pt idx="49">
                  <c:v>2652</c:v>
                </c:pt>
                <c:pt idx="50">
                  <c:v>2652</c:v>
                </c:pt>
                <c:pt idx="51">
                  <c:v>2600</c:v>
                </c:pt>
                <c:pt idx="52">
                  <c:v>2600</c:v>
                </c:pt>
                <c:pt idx="53">
                  <c:v>2600</c:v>
                </c:pt>
                <c:pt idx="54">
                  <c:v>2600</c:v>
                </c:pt>
                <c:pt idx="55">
                  <c:v>2600</c:v>
                </c:pt>
                <c:pt idx="56">
                  <c:v>2600</c:v>
                </c:pt>
                <c:pt idx="57">
                  <c:v>2600</c:v>
                </c:pt>
                <c:pt idx="58">
                  <c:v>2600</c:v>
                </c:pt>
                <c:pt idx="59">
                  <c:v>2600</c:v>
                </c:pt>
                <c:pt idx="60">
                  <c:v>2600</c:v>
                </c:pt>
                <c:pt idx="61">
                  <c:v>2600</c:v>
                </c:pt>
                <c:pt idx="62">
                  <c:v>2600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2510.25</c:v>
                </c:pt>
                <c:pt idx="72">
                  <c:v>2200.8000000000002</c:v>
                </c:pt>
                <c:pt idx="76">
                  <c:v>1330.48</c:v>
                </c:pt>
                <c:pt idx="77">
                  <c:v>2337.04</c:v>
                </c:pt>
                <c:pt idx="84">
                  <c:v>2548.35</c:v>
                </c:pt>
                <c:pt idx="98">
                  <c:v>2112.25</c:v>
                </c:pt>
                <c:pt idx="99">
                  <c:v>2086.25</c:v>
                </c:pt>
                <c:pt idx="100">
                  <c:v>2842.37</c:v>
                </c:pt>
                <c:pt idx="101">
                  <c:v>2086.25</c:v>
                </c:pt>
                <c:pt idx="102">
                  <c:v>2086.25</c:v>
                </c:pt>
                <c:pt idx="103">
                  <c:v>2086.25</c:v>
                </c:pt>
                <c:pt idx="104">
                  <c:v>2086.25</c:v>
                </c:pt>
                <c:pt idx="105">
                  <c:v>2086.25</c:v>
                </c:pt>
                <c:pt idx="106">
                  <c:v>2086.25</c:v>
                </c:pt>
                <c:pt idx="107">
                  <c:v>2086.25</c:v>
                </c:pt>
                <c:pt idx="108">
                  <c:v>2086.25</c:v>
                </c:pt>
                <c:pt idx="109">
                  <c:v>2086.25</c:v>
                </c:pt>
                <c:pt idx="110">
                  <c:v>2086.25</c:v>
                </c:pt>
                <c:pt idx="111">
                  <c:v>2060.25</c:v>
                </c:pt>
                <c:pt idx="112">
                  <c:v>2060.25</c:v>
                </c:pt>
                <c:pt idx="113">
                  <c:v>2060.25</c:v>
                </c:pt>
                <c:pt idx="114">
                  <c:v>2060.25</c:v>
                </c:pt>
                <c:pt idx="115">
                  <c:v>2060.25</c:v>
                </c:pt>
                <c:pt idx="116">
                  <c:v>2060.25</c:v>
                </c:pt>
                <c:pt idx="117">
                  <c:v>2060.25</c:v>
                </c:pt>
                <c:pt idx="118">
                  <c:v>2060.25</c:v>
                </c:pt>
                <c:pt idx="119">
                  <c:v>2060.25</c:v>
                </c:pt>
                <c:pt idx="120">
                  <c:v>2060.25</c:v>
                </c:pt>
                <c:pt idx="121">
                  <c:v>2060.25</c:v>
                </c:pt>
                <c:pt idx="122">
                  <c:v>2060.25</c:v>
                </c:pt>
                <c:pt idx="123">
                  <c:v>2060.25</c:v>
                </c:pt>
                <c:pt idx="124">
                  <c:v>2060.25</c:v>
                </c:pt>
                <c:pt idx="125">
                  <c:v>2060.25</c:v>
                </c:pt>
                <c:pt idx="126">
                  <c:v>2060.25</c:v>
                </c:pt>
                <c:pt idx="127">
                  <c:v>2060.25</c:v>
                </c:pt>
                <c:pt idx="128">
                  <c:v>816.85</c:v>
                </c:pt>
                <c:pt idx="129">
                  <c:v>816.85</c:v>
                </c:pt>
                <c:pt idx="130">
                  <c:v>816.85</c:v>
                </c:pt>
                <c:pt idx="131">
                  <c:v>816.85</c:v>
                </c:pt>
                <c:pt idx="132">
                  <c:v>816.85</c:v>
                </c:pt>
                <c:pt idx="133">
                  <c:v>816.85</c:v>
                </c:pt>
                <c:pt idx="134">
                  <c:v>799.65</c:v>
                </c:pt>
                <c:pt idx="135">
                  <c:v>799.65</c:v>
                </c:pt>
                <c:pt idx="136">
                  <c:v>799.65</c:v>
                </c:pt>
                <c:pt idx="137">
                  <c:v>799.65</c:v>
                </c:pt>
                <c:pt idx="138">
                  <c:v>799.65</c:v>
                </c:pt>
                <c:pt idx="139">
                  <c:v>799.65</c:v>
                </c:pt>
                <c:pt idx="140">
                  <c:v>799.65</c:v>
                </c:pt>
                <c:pt idx="141">
                  <c:v>799.65</c:v>
                </c:pt>
                <c:pt idx="142">
                  <c:v>799.65</c:v>
                </c:pt>
                <c:pt idx="143">
                  <c:v>799.65</c:v>
                </c:pt>
                <c:pt idx="144">
                  <c:v>799.65</c:v>
                </c:pt>
                <c:pt idx="145">
                  <c:v>799.65</c:v>
                </c:pt>
                <c:pt idx="146">
                  <c:v>690.25</c:v>
                </c:pt>
                <c:pt idx="147">
                  <c:v>690.25</c:v>
                </c:pt>
                <c:pt idx="148">
                  <c:v>690.25</c:v>
                </c:pt>
                <c:pt idx="149">
                  <c:v>690.25</c:v>
                </c:pt>
                <c:pt idx="150">
                  <c:v>690.25</c:v>
                </c:pt>
                <c:pt idx="151">
                  <c:v>690.25</c:v>
                </c:pt>
                <c:pt idx="152">
                  <c:v>690.25</c:v>
                </c:pt>
                <c:pt idx="153">
                  <c:v>690.25</c:v>
                </c:pt>
                <c:pt idx="154">
                  <c:v>690.25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B-41EB-9CF7-9E489779AC2D}"/>
            </c:ext>
          </c:extLst>
        </c:ser>
        <c:ser>
          <c:idx val="1"/>
          <c:order val="1"/>
          <c:tx>
            <c:strRef>
              <c:f>Einkommen!$D$2</c:f>
              <c:strCache>
                <c:ptCount val="1"/>
                <c:pt idx="0">
                  <c:v> Gehalt Sonderzahlung brutto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Einkommen!$B$3:$B$220</c:f>
              <c:numCache>
                <c:formatCode>m/d/yyyy</c:formatCode>
                <c:ptCount val="164"/>
                <c:pt idx="0">
                  <c:v>44774</c:v>
                </c:pt>
                <c:pt idx="1">
                  <c:v>44743</c:v>
                </c:pt>
                <c:pt idx="2">
                  <c:v>44713</c:v>
                </c:pt>
                <c:pt idx="3">
                  <c:v>44682</c:v>
                </c:pt>
                <c:pt idx="4">
                  <c:v>44652</c:v>
                </c:pt>
                <c:pt idx="5">
                  <c:v>44621</c:v>
                </c:pt>
                <c:pt idx="6">
                  <c:v>44593</c:v>
                </c:pt>
                <c:pt idx="7">
                  <c:v>44562</c:v>
                </c:pt>
                <c:pt idx="8">
                  <c:v>44531</c:v>
                </c:pt>
                <c:pt idx="9">
                  <c:v>44501</c:v>
                </c:pt>
                <c:pt idx="10">
                  <c:v>44470</c:v>
                </c:pt>
                <c:pt idx="11">
                  <c:v>44440</c:v>
                </c:pt>
                <c:pt idx="12">
                  <c:v>44409</c:v>
                </c:pt>
                <c:pt idx="13">
                  <c:v>44378</c:v>
                </c:pt>
                <c:pt idx="14">
                  <c:v>44348</c:v>
                </c:pt>
                <c:pt idx="15">
                  <c:v>44317</c:v>
                </c:pt>
                <c:pt idx="16">
                  <c:v>44287</c:v>
                </c:pt>
                <c:pt idx="17">
                  <c:v>44256</c:v>
                </c:pt>
                <c:pt idx="18">
                  <c:v>44228</c:v>
                </c:pt>
                <c:pt idx="19">
                  <c:v>44197</c:v>
                </c:pt>
                <c:pt idx="20">
                  <c:v>44166</c:v>
                </c:pt>
                <c:pt idx="21">
                  <c:v>44136</c:v>
                </c:pt>
                <c:pt idx="22">
                  <c:v>44105</c:v>
                </c:pt>
                <c:pt idx="23">
                  <c:v>44075</c:v>
                </c:pt>
                <c:pt idx="24">
                  <c:v>44044</c:v>
                </c:pt>
                <c:pt idx="25">
                  <c:v>44013</c:v>
                </c:pt>
                <c:pt idx="26">
                  <c:v>43983</c:v>
                </c:pt>
                <c:pt idx="27">
                  <c:v>43952</c:v>
                </c:pt>
                <c:pt idx="28">
                  <c:v>43922</c:v>
                </c:pt>
                <c:pt idx="29">
                  <c:v>43891</c:v>
                </c:pt>
                <c:pt idx="30">
                  <c:v>43862</c:v>
                </c:pt>
                <c:pt idx="31">
                  <c:v>43831</c:v>
                </c:pt>
                <c:pt idx="32">
                  <c:v>43800</c:v>
                </c:pt>
                <c:pt idx="33">
                  <c:v>43770</c:v>
                </c:pt>
                <c:pt idx="34">
                  <c:v>43739</c:v>
                </c:pt>
                <c:pt idx="35">
                  <c:v>43709</c:v>
                </c:pt>
                <c:pt idx="36">
                  <c:v>43678</c:v>
                </c:pt>
                <c:pt idx="37">
                  <c:v>43647</c:v>
                </c:pt>
                <c:pt idx="38">
                  <c:v>43617</c:v>
                </c:pt>
                <c:pt idx="39">
                  <c:v>43586</c:v>
                </c:pt>
                <c:pt idx="40">
                  <c:v>43556</c:v>
                </c:pt>
                <c:pt idx="41">
                  <c:v>43525</c:v>
                </c:pt>
                <c:pt idx="42">
                  <c:v>43497</c:v>
                </c:pt>
                <c:pt idx="43">
                  <c:v>43466</c:v>
                </c:pt>
                <c:pt idx="44">
                  <c:v>43435</c:v>
                </c:pt>
                <c:pt idx="45">
                  <c:v>43405</c:v>
                </c:pt>
                <c:pt idx="46">
                  <c:v>43374</c:v>
                </c:pt>
                <c:pt idx="47">
                  <c:v>43344</c:v>
                </c:pt>
                <c:pt idx="48">
                  <c:v>43313</c:v>
                </c:pt>
                <c:pt idx="49">
                  <c:v>43282</c:v>
                </c:pt>
                <c:pt idx="50">
                  <c:v>43252</c:v>
                </c:pt>
                <c:pt idx="51">
                  <c:v>43221</c:v>
                </c:pt>
                <c:pt idx="52">
                  <c:v>43191</c:v>
                </c:pt>
                <c:pt idx="53">
                  <c:v>43160</c:v>
                </c:pt>
                <c:pt idx="54">
                  <c:v>43132</c:v>
                </c:pt>
                <c:pt idx="55">
                  <c:v>43101</c:v>
                </c:pt>
                <c:pt idx="56">
                  <c:v>43070</c:v>
                </c:pt>
                <c:pt idx="57">
                  <c:v>43040</c:v>
                </c:pt>
                <c:pt idx="58">
                  <c:v>43009</c:v>
                </c:pt>
                <c:pt idx="59">
                  <c:v>42979</c:v>
                </c:pt>
                <c:pt idx="60">
                  <c:v>42948</c:v>
                </c:pt>
                <c:pt idx="61">
                  <c:v>42917</c:v>
                </c:pt>
                <c:pt idx="62">
                  <c:v>42887</c:v>
                </c:pt>
                <c:pt idx="63">
                  <c:v>42856</c:v>
                </c:pt>
                <c:pt idx="64">
                  <c:v>42826</c:v>
                </c:pt>
                <c:pt idx="65">
                  <c:v>42795</c:v>
                </c:pt>
                <c:pt idx="66">
                  <c:v>42767</c:v>
                </c:pt>
                <c:pt idx="67">
                  <c:v>42736</c:v>
                </c:pt>
                <c:pt idx="68">
                  <c:v>42705</c:v>
                </c:pt>
                <c:pt idx="69">
                  <c:v>42675</c:v>
                </c:pt>
                <c:pt idx="70">
                  <c:v>42644</c:v>
                </c:pt>
                <c:pt idx="71">
                  <c:v>42614</c:v>
                </c:pt>
                <c:pt idx="72">
                  <c:v>42583</c:v>
                </c:pt>
                <c:pt idx="73">
                  <c:v>42552</c:v>
                </c:pt>
                <c:pt idx="74">
                  <c:v>42522</c:v>
                </c:pt>
                <c:pt idx="75">
                  <c:v>42491</c:v>
                </c:pt>
                <c:pt idx="76">
                  <c:v>42461</c:v>
                </c:pt>
                <c:pt idx="77">
                  <c:v>42430</c:v>
                </c:pt>
                <c:pt idx="78">
                  <c:v>42401</c:v>
                </c:pt>
                <c:pt idx="79">
                  <c:v>42370</c:v>
                </c:pt>
                <c:pt idx="80">
                  <c:v>42339</c:v>
                </c:pt>
                <c:pt idx="81">
                  <c:v>42309</c:v>
                </c:pt>
                <c:pt idx="82">
                  <c:v>42278</c:v>
                </c:pt>
                <c:pt idx="83">
                  <c:v>42248</c:v>
                </c:pt>
                <c:pt idx="84">
                  <c:v>42217</c:v>
                </c:pt>
                <c:pt idx="85">
                  <c:v>42186</c:v>
                </c:pt>
                <c:pt idx="86">
                  <c:v>42156</c:v>
                </c:pt>
                <c:pt idx="87">
                  <c:v>42125</c:v>
                </c:pt>
                <c:pt idx="88">
                  <c:v>42095</c:v>
                </c:pt>
                <c:pt idx="89">
                  <c:v>42064</c:v>
                </c:pt>
                <c:pt idx="90">
                  <c:v>42036</c:v>
                </c:pt>
                <c:pt idx="91">
                  <c:v>42005</c:v>
                </c:pt>
                <c:pt idx="92">
                  <c:v>41974</c:v>
                </c:pt>
                <c:pt idx="93">
                  <c:v>41944</c:v>
                </c:pt>
                <c:pt idx="94">
                  <c:v>41913</c:v>
                </c:pt>
                <c:pt idx="95">
                  <c:v>41883</c:v>
                </c:pt>
                <c:pt idx="96">
                  <c:v>41852</c:v>
                </c:pt>
                <c:pt idx="97">
                  <c:v>41821</c:v>
                </c:pt>
                <c:pt idx="98">
                  <c:v>41791</c:v>
                </c:pt>
                <c:pt idx="99">
                  <c:v>41760</c:v>
                </c:pt>
                <c:pt idx="100">
                  <c:v>41730</c:v>
                </c:pt>
                <c:pt idx="101">
                  <c:v>41699</c:v>
                </c:pt>
                <c:pt idx="102">
                  <c:v>41671</c:v>
                </c:pt>
                <c:pt idx="103">
                  <c:v>41640</c:v>
                </c:pt>
                <c:pt idx="104">
                  <c:v>41609</c:v>
                </c:pt>
                <c:pt idx="105">
                  <c:v>41579</c:v>
                </c:pt>
                <c:pt idx="106">
                  <c:v>41548</c:v>
                </c:pt>
                <c:pt idx="107">
                  <c:v>41518</c:v>
                </c:pt>
                <c:pt idx="108">
                  <c:v>41487</c:v>
                </c:pt>
                <c:pt idx="109">
                  <c:v>41456</c:v>
                </c:pt>
                <c:pt idx="110">
                  <c:v>41426</c:v>
                </c:pt>
                <c:pt idx="111">
                  <c:v>41395</c:v>
                </c:pt>
                <c:pt idx="112">
                  <c:v>41365</c:v>
                </c:pt>
                <c:pt idx="113">
                  <c:v>41334</c:v>
                </c:pt>
                <c:pt idx="114">
                  <c:v>41306</c:v>
                </c:pt>
                <c:pt idx="115">
                  <c:v>41275</c:v>
                </c:pt>
                <c:pt idx="116">
                  <c:v>41244</c:v>
                </c:pt>
                <c:pt idx="117">
                  <c:v>41214</c:v>
                </c:pt>
                <c:pt idx="118">
                  <c:v>41183</c:v>
                </c:pt>
                <c:pt idx="119">
                  <c:v>41153</c:v>
                </c:pt>
                <c:pt idx="120">
                  <c:v>41122</c:v>
                </c:pt>
                <c:pt idx="121">
                  <c:v>41091</c:v>
                </c:pt>
                <c:pt idx="122">
                  <c:v>41061</c:v>
                </c:pt>
                <c:pt idx="123">
                  <c:v>41030</c:v>
                </c:pt>
                <c:pt idx="124">
                  <c:v>41000</c:v>
                </c:pt>
                <c:pt idx="125">
                  <c:v>40969</c:v>
                </c:pt>
                <c:pt idx="126">
                  <c:v>40940</c:v>
                </c:pt>
                <c:pt idx="127">
                  <c:v>40909</c:v>
                </c:pt>
                <c:pt idx="128">
                  <c:v>40878</c:v>
                </c:pt>
                <c:pt idx="129">
                  <c:v>40848</c:v>
                </c:pt>
                <c:pt idx="130">
                  <c:v>40817</c:v>
                </c:pt>
                <c:pt idx="131">
                  <c:v>40787</c:v>
                </c:pt>
                <c:pt idx="132">
                  <c:v>40756</c:v>
                </c:pt>
                <c:pt idx="133">
                  <c:v>40725</c:v>
                </c:pt>
                <c:pt idx="134">
                  <c:v>40695</c:v>
                </c:pt>
                <c:pt idx="135">
                  <c:v>40664</c:v>
                </c:pt>
                <c:pt idx="136">
                  <c:v>40634</c:v>
                </c:pt>
                <c:pt idx="137">
                  <c:v>40603</c:v>
                </c:pt>
                <c:pt idx="138">
                  <c:v>40575</c:v>
                </c:pt>
                <c:pt idx="139">
                  <c:v>40544</c:v>
                </c:pt>
                <c:pt idx="140">
                  <c:v>40513</c:v>
                </c:pt>
                <c:pt idx="141">
                  <c:v>40483</c:v>
                </c:pt>
                <c:pt idx="142">
                  <c:v>40452</c:v>
                </c:pt>
                <c:pt idx="143">
                  <c:v>40422</c:v>
                </c:pt>
                <c:pt idx="144">
                  <c:v>40391</c:v>
                </c:pt>
                <c:pt idx="145">
                  <c:v>40360</c:v>
                </c:pt>
                <c:pt idx="146">
                  <c:v>40330</c:v>
                </c:pt>
                <c:pt idx="147">
                  <c:v>40299</c:v>
                </c:pt>
                <c:pt idx="148">
                  <c:v>40269</c:v>
                </c:pt>
                <c:pt idx="149">
                  <c:v>40238</c:v>
                </c:pt>
                <c:pt idx="150">
                  <c:v>40210</c:v>
                </c:pt>
                <c:pt idx="151">
                  <c:v>40179</c:v>
                </c:pt>
                <c:pt idx="152">
                  <c:v>40148</c:v>
                </c:pt>
                <c:pt idx="153">
                  <c:v>40118</c:v>
                </c:pt>
                <c:pt idx="154">
                  <c:v>40087</c:v>
                </c:pt>
                <c:pt idx="155">
                  <c:v>40057</c:v>
                </c:pt>
                <c:pt idx="156">
                  <c:v>40026</c:v>
                </c:pt>
                <c:pt idx="157">
                  <c:v>39995</c:v>
                </c:pt>
                <c:pt idx="158">
                  <c:v>39965</c:v>
                </c:pt>
                <c:pt idx="159">
                  <c:v>39934</c:v>
                </c:pt>
                <c:pt idx="160">
                  <c:v>39904</c:v>
                </c:pt>
                <c:pt idx="161">
                  <c:v>39873</c:v>
                </c:pt>
                <c:pt idx="162">
                  <c:v>39845</c:v>
                </c:pt>
                <c:pt idx="163">
                  <c:v>39814</c:v>
                </c:pt>
              </c:numCache>
            </c:numRef>
          </c:cat>
          <c:val>
            <c:numRef>
              <c:f>Einkommen!$D$3:$D$220</c:f>
              <c:numCache>
                <c:formatCode>_-* #,##0\ "€"_-;\-* #,##0\ "€"_-;_-* "-"??\ "€"_-;_-@_-</c:formatCode>
                <c:ptCount val="164"/>
                <c:pt idx="0">
                  <c:v>2080</c:v>
                </c:pt>
                <c:pt idx="6">
                  <c:v>1000</c:v>
                </c:pt>
                <c:pt idx="9">
                  <c:v>3910</c:v>
                </c:pt>
                <c:pt idx="13">
                  <c:v>1090</c:v>
                </c:pt>
                <c:pt idx="21">
                  <c:v>1628</c:v>
                </c:pt>
                <c:pt idx="25">
                  <c:v>1090</c:v>
                </c:pt>
                <c:pt idx="33">
                  <c:v>1628</c:v>
                </c:pt>
                <c:pt idx="37">
                  <c:v>1060</c:v>
                </c:pt>
                <c:pt idx="45">
                  <c:v>1592</c:v>
                </c:pt>
                <c:pt idx="49">
                  <c:v>1060</c:v>
                </c:pt>
                <c:pt idx="57">
                  <c:v>1560</c:v>
                </c:pt>
                <c:pt idx="61">
                  <c:v>1040</c:v>
                </c:pt>
                <c:pt idx="69">
                  <c:v>625</c:v>
                </c:pt>
                <c:pt idx="109">
                  <c:v>830</c:v>
                </c:pt>
                <c:pt idx="121">
                  <c:v>820</c:v>
                </c:pt>
                <c:pt idx="129">
                  <c:v>307</c:v>
                </c:pt>
                <c:pt idx="141">
                  <c:v>307</c:v>
                </c:pt>
                <c:pt idx="153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B-41EB-9CF7-9E489779AC2D}"/>
            </c:ext>
          </c:extLst>
        </c:ser>
        <c:ser>
          <c:idx val="2"/>
          <c:order val="2"/>
          <c:tx>
            <c:strRef>
              <c:f>Einkommen!$E$2</c:f>
              <c:strCache>
                <c:ptCount val="1"/>
                <c:pt idx="0">
                  <c:v> Mieteinnahme brutto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Einkommen!$B$3:$B$220</c:f>
              <c:numCache>
                <c:formatCode>m/d/yyyy</c:formatCode>
                <c:ptCount val="164"/>
                <c:pt idx="0">
                  <c:v>44774</c:v>
                </c:pt>
                <c:pt idx="1">
                  <c:v>44743</c:v>
                </c:pt>
                <c:pt idx="2">
                  <c:v>44713</c:v>
                </c:pt>
                <c:pt idx="3">
                  <c:v>44682</c:v>
                </c:pt>
                <c:pt idx="4">
                  <c:v>44652</c:v>
                </c:pt>
                <c:pt idx="5">
                  <c:v>44621</c:v>
                </c:pt>
                <c:pt idx="6">
                  <c:v>44593</c:v>
                </c:pt>
                <c:pt idx="7">
                  <c:v>44562</c:v>
                </c:pt>
                <c:pt idx="8">
                  <c:v>44531</c:v>
                </c:pt>
                <c:pt idx="9">
                  <c:v>44501</c:v>
                </c:pt>
                <c:pt idx="10">
                  <c:v>44470</c:v>
                </c:pt>
                <c:pt idx="11">
                  <c:v>44440</c:v>
                </c:pt>
                <c:pt idx="12">
                  <c:v>44409</c:v>
                </c:pt>
                <c:pt idx="13">
                  <c:v>44378</c:v>
                </c:pt>
                <c:pt idx="14">
                  <c:v>44348</c:v>
                </c:pt>
                <c:pt idx="15">
                  <c:v>44317</c:v>
                </c:pt>
                <c:pt idx="16">
                  <c:v>44287</c:v>
                </c:pt>
                <c:pt idx="17">
                  <c:v>44256</c:v>
                </c:pt>
                <c:pt idx="18">
                  <c:v>44228</c:v>
                </c:pt>
                <c:pt idx="19">
                  <c:v>44197</c:v>
                </c:pt>
                <c:pt idx="20">
                  <c:v>44166</c:v>
                </c:pt>
                <c:pt idx="21">
                  <c:v>44136</c:v>
                </c:pt>
                <c:pt idx="22">
                  <c:v>44105</c:v>
                </c:pt>
                <c:pt idx="23">
                  <c:v>44075</c:v>
                </c:pt>
                <c:pt idx="24">
                  <c:v>44044</c:v>
                </c:pt>
                <c:pt idx="25">
                  <c:v>44013</c:v>
                </c:pt>
                <c:pt idx="26">
                  <c:v>43983</c:v>
                </c:pt>
                <c:pt idx="27">
                  <c:v>43952</c:v>
                </c:pt>
                <c:pt idx="28">
                  <c:v>43922</c:v>
                </c:pt>
                <c:pt idx="29">
                  <c:v>43891</c:v>
                </c:pt>
                <c:pt idx="30">
                  <c:v>43862</c:v>
                </c:pt>
                <c:pt idx="31">
                  <c:v>43831</c:v>
                </c:pt>
                <c:pt idx="32">
                  <c:v>43800</c:v>
                </c:pt>
                <c:pt idx="33">
                  <c:v>43770</c:v>
                </c:pt>
                <c:pt idx="34">
                  <c:v>43739</c:v>
                </c:pt>
                <c:pt idx="35">
                  <c:v>43709</c:v>
                </c:pt>
                <c:pt idx="36">
                  <c:v>43678</c:v>
                </c:pt>
                <c:pt idx="37">
                  <c:v>43647</c:v>
                </c:pt>
                <c:pt idx="38">
                  <c:v>43617</c:v>
                </c:pt>
                <c:pt idx="39">
                  <c:v>43586</c:v>
                </c:pt>
                <c:pt idx="40">
                  <c:v>43556</c:v>
                </c:pt>
                <c:pt idx="41">
                  <c:v>43525</c:v>
                </c:pt>
                <c:pt idx="42">
                  <c:v>43497</c:v>
                </c:pt>
                <c:pt idx="43">
                  <c:v>43466</c:v>
                </c:pt>
                <c:pt idx="44">
                  <c:v>43435</c:v>
                </c:pt>
                <c:pt idx="45">
                  <c:v>43405</c:v>
                </c:pt>
                <c:pt idx="46">
                  <c:v>43374</c:v>
                </c:pt>
                <c:pt idx="47">
                  <c:v>43344</c:v>
                </c:pt>
                <c:pt idx="48">
                  <c:v>43313</c:v>
                </c:pt>
                <c:pt idx="49">
                  <c:v>43282</c:v>
                </c:pt>
                <c:pt idx="50">
                  <c:v>43252</c:v>
                </c:pt>
                <c:pt idx="51">
                  <c:v>43221</c:v>
                </c:pt>
                <c:pt idx="52">
                  <c:v>43191</c:v>
                </c:pt>
                <c:pt idx="53">
                  <c:v>43160</c:v>
                </c:pt>
                <c:pt idx="54">
                  <c:v>43132</c:v>
                </c:pt>
                <c:pt idx="55">
                  <c:v>43101</c:v>
                </c:pt>
                <c:pt idx="56">
                  <c:v>43070</c:v>
                </c:pt>
                <c:pt idx="57">
                  <c:v>43040</c:v>
                </c:pt>
                <c:pt idx="58">
                  <c:v>43009</c:v>
                </c:pt>
                <c:pt idx="59">
                  <c:v>42979</c:v>
                </c:pt>
                <c:pt idx="60">
                  <c:v>42948</c:v>
                </c:pt>
                <c:pt idx="61">
                  <c:v>42917</c:v>
                </c:pt>
                <c:pt idx="62">
                  <c:v>42887</c:v>
                </c:pt>
                <c:pt idx="63">
                  <c:v>42856</c:v>
                </c:pt>
                <c:pt idx="64">
                  <c:v>42826</c:v>
                </c:pt>
                <c:pt idx="65">
                  <c:v>42795</c:v>
                </c:pt>
                <c:pt idx="66">
                  <c:v>42767</c:v>
                </c:pt>
                <c:pt idx="67">
                  <c:v>42736</c:v>
                </c:pt>
                <c:pt idx="68">
                  <c:v>42705</c:v>
                </c:pt>
                <c:pt idx="69">
                  <c:v>42675</c:v>
                </c:pt>
                <c:pt idx="70">
                  <c:v>42644</c:v>
                </c:pt>
                <c:pt idx="71">
                  <c:v>42614</c:v>
                </c:pt>
                <c:pt idx="72">
                  <c:v>42583</c:v>
                </c:pt>
                <c:pt idx="73">
                  <c:v>42552</c:v>
                </c:pt>
                <c:pt idx="74">
                  <c:v>42522</c:v>
                </c:pt>
                <c:pt idx="75">
                  <c:v>42491</c:v>
                </c:pt>
                <c:pt idx="76">
                  <c:v>42461</c:v>
                </c:pt>
                <c:pt idx="77">
                  <c:v>42430</c:v>
                </c:pt>
                <c:pt idx="78">
                  <c:v>42401</c:v>
                </c:pt>
                <c:pt idx="79">
                  <c:v>42370</c:v>
                </c:pt>
                <c:pt idx="80">
                  <c:v>42339</c:v>
                </c:pt>
                <c:pt idx="81">
                  <c:v>42309</c:v>
                </c:pt>
                <c:pt idx="82">
                  <c:v>42278</c:v>
                </c:pt>
                <c:pt idx="83">
                  <c:v>42248</c:v>
                </c:pt>
                <c:pt idx="84">
                  <c:v>42217</c:v>
                </c:pt>
                <c:pt idx="85">
                  <c:v>42186</c:v>
                </c:pt>
                <c:pt idx="86">
                  <c:v>42156</c:v>
                </c:pt>
                <c:pt idx="87">
                  <c:v>42125</c:v>
                </c:pt>
                <c:pt idx="88">
                  <c:v>42095</c:v>
                </c:pt>
                <c:pt idx="89">
                  <c:v>42064</c:v>
                </c:pt>
                <c:pt idx="90">
                  <c:v>42036</c:v>
                </c:pt>
                <c:pt idx="91">
                  <c:v>42005</c:v>
                </c:pt>
                <c:pt idx="92">
                  <c:v>41974</c:v>
                </c:pt>
                <c:pt idx="93">
                  <c:v>41944</c:v>
                </c:pt>
                <c:pt idx="94">
                  <c:v>41913</c:v>
                </c:pt>
                <c:pt idx="95">
                  <c:v>41883</c:v>
                </c:pt>
                <c:pt idx="96">
                  <c:v>41852</c:v>
                </c:pt>
                <c:pt idx="97">
                  <c:v>41821</c:v>
                </c:pt>
                <c:pt idx="98">
                  <c:v>41791</c:v>
                </c:pt>
                <c:pt idx="99">
                  <c:v>41760</c:v>
                </c:pt>
                <c:pt idx="100">
                  <c:v>41730</c:v>
                </c:pt>
                <c:pt idx="101">
                  <c:v>41699</c:v>
                </c:pt>
                <c:pt idx="102">
                  <c:v>41671</c:v>
                </c:pt>
                <c:pt idx="103">
                  <c:v>41640</c:v>
                </c:pt>
                <c:pt idx="104">
                  <c:v>41609</c:v>
                </c:pt>
                <c:pt idx="105">
                  <c:v>41579</c:v>
                </c:pt>
                <c:pt idx="106">
                  <c:v>41548</c:v>
                </c:pt>
                <c:pt idx="107">
                  <c:v>41518</c:v>
                </c:pt>
                <c:pt idx="108">
                  <c:v>41487</c:v>
                </c:pt>
                <c:pt idx="109">
                  <c:v>41456</c:v>
                </c:pt>
                <c:pt idx="110">
                  <c:v>41426</c:v>
                </c:pt>
                <c:pt idx="111">
                  <c:v>41395</c:v>
                </c:pt>
                <c:pt idx="112">
                  <c:v>41365</c:v>
                </c:pt>
                <c:pt idx="113">
                  <c:v>41334</c:v>
                </c:pt>
                <c:pt idx="114">
                  <c:v>41306</c:v>
                </c:pt>
                <c:pt idx="115">
                  <c:v>41275</c:v>
                </c:pt>
                <c:pt idx="116">
                  <c:v>41244</c:v>
                </c:pt>
                <c:pt idx="117">
                  <c:v>41214</c:v>
                </c:pt>
                <c:pt idx="118">
                  <c:v>41183</c:v>
                </c:pt>
                <c:pt idx="119">
                  <c:v>41153</c:v>
                </c:pt>
                <c:pt idx="120">
                  <c:v>41122</c:v>
                </c:pt>
                <c:pt idx="121">
                  <c:v>41091</c:v>
                </c:pt>
                <c:pt idx="122">
                  <c:v>41061</c:v>
                </c:pt>
                <c:pt idx="123">
                  <c:v>41030</c:v>
                </c:pt>
                <c:pt idx="124">
                  <c:v>41000</c:v>
                </c:pt>
                <c:pt idx="125">
                  <c:v>40969</c:v>
                </c:pt>
                <c:pt idx="126">
                  <c:v>40940</c:v>
                </c:pt>
                <c:pt idx="127">
                  <c:v>40909</c:v>
                </c:pt>
                <c:pt idx="128">
                  <c:v>40878</c:v>
                </c:pt>
                <c:pt idx="129">
                  <c:v>40848</c:v>
                </c:pt>
                <c:pt idx="130">
                  <c:v>40817</c:v>
                </c:pt>
                <c:pt idx="131">
                  <c:v>40787</c:v>
                </c:pt>
                <c:pt idx="132">
                  <c:v>40756</c:v>
                </c:pt>
                <c:pt idx="133">
                  <c:v>40725</c:v>
                </c:pt>
                <c:pt idx="134">
                  <c:v>40695</c:v>
                </c:pt>
                <c:pt idx="135">
                  <c:v>40664</c:v>
                </c:pt>
                <c:pt idx="136">
                  <c:v>40634</c:v>
                </c:pt>
                <c:pt idx="137">
                  <c:v>40603</c:v>
                </c:pt>
                <c:pt idx="138">
                  <c:v>40575</c:v>
                </c:pt>
                <c:pt idx="139">
                  <c:v>40544</c:v>
                </c:pt>
                <c:pt idx="140">
                  <c:v>40513</c:v>
                </c:pt>
                <c:pt idx="141">
                  <c:v>40483</c:v>
                </c:pt>
                <c:pt idx="142">
                  <c:v>40452</c:v>
                </c:pt>
                <c:pt idx="143">
                  <c:v>40422</c:v>
                </c:pt>
                <c:pt idx="144">
                  <c:v>40391</c:v>
                </c:pt>
                <c:pt idx="145">
                  <c:v>40360</c:v>
                </c:pt>
                <c:pt idx="146">
                  <c:v>40330</c:v>
                </c:pt>
                <c:pt idx="147">
                  <c:v>40299</c:v>
                </c:pt>
                <c:pt idx="148">
                  <c:v>40269</c:v>
                </c:pt>
                <c:pt idx="149">
                  <c:v>40238</c:v>
                </c:pt>
                <c:pt idx="150">
                  <c:v>40210</c:v>
                </c:pt>
                <c:pt idx="151">
                  <c:v>40179</c:v>
                </c:pt>
                <c:pt idx="152">
                  <c:v>40148</c:v>
                </c:pt>
                <c:pt idx="153">
                  <c:v>40118</c:v>
                </c:pt>
                <c:pt idx="154">
                  <c:v>40087</c:v>
                </c:pt>
                <c:pt idx="155">
                  <c:v>40057</c:v>
                </c:pt>
                <c:pt idx="156">
                  <c:v>40026</c:v>
                </c:pt>
                <c:pt idx="157">
                  <c:v>39995</c:v>
                </c:pt>
                <c:pt idx="158">
                  <c:v>39965</c:v>
                </c:pt>
                <c:pt idx="159">
                  <c:v>39934</c:v>
                </c:pt>
                <c:pt idx="160">
                  <c:v>39904</c:v>
                </c:pt>
                <c:pt idx="161">
                  <c:v>39873</c:v>
                </c:pt>
                <c:pt idx="162">
                  <c:v>39845</c:v>
                </c:pt>
                <c:pt idx="163">
                  <c:v>39814</c:v>
                </c:pt>
              </c:numCache>
            </c:numRef>
          </c:cat>
          <c:val>
            <c:numRef>
              <c:f>Einkommen!$E$3:$E$220</c:f>
              <c:numCache>
                <c:formatCode>_-* #,##0\ "€"_-;\-* #,##0\ "€"_-;_-* "-"??\ "€"_-;_-@_-</c:formatCode>
                <c:ptCount val="164"/>
                <c:pt idx="0">
                  <c:v>530</c:v>
                </c:pt>
                <c:pt idx="1">
                  <c:v>530</c:v>
                </c:pt>
                <c:pt idx="2">
                  <c:v>530</c:v>
                </c:pt>
                <c:pt idx="3">
                  <c:v>530</c:v>
                </c:pt>
                <c:pt idx="4">
                  <c:v>530</c:v>
                </c:pt>
                <c:pt idx="5">
                  <c:v>530</c:v>
                </c:pt>
                <c:pt idx="6">
                  <c:v>530</c:v>
                </c:pt>
                <c:pt idx="7">
                  <c:v>530</c:v>
                </c:pt>
                <c:pt idx="8">
                  <c:v>530</c:v>
                </c:pt>
                <c:pt idx="9">
                  <c:v>530</c:v>
                </c:pt>
                <c:pt idx="10">
                  <c:v>530</c:v>
                </c:pt>
                <c:pt idx="11">
                  <c:v>530</c:v>
                </c:pt>
                <c:pt idx="12">
                  <c:v>530</c:v>
                </c:pt>
                <c:pt idx="13">
                  <c:v>530</c:v>
                </c:pt>
                <c:pt idx="14">
                  <c:v>530</c:v>
                </c:pt>
                <c:pt idx="15">
                  <c:v>530</c:v>
                </c:pt>
                <c:pt idx="16">
                  <c:v>530</c:v>
                </c:pt>
                <c:pt idx="17">
                  <c:v>530</c:v>
                </c:pt>
                <c:pt idx="18">
                  <c:v>530</c:v>
                </c:pt>
                <c:pt idx="19">
                  <c:v>530</c:v>
                </c:pt>
                <c:pt idx="20">
                  <c:v>530</c:v>
                </c:pt>
                <c:pt idx="21">
                  <c:v>530</c:v>
                </c:pt>
                <c:pt idx="22">
                  <c:v>530</c:v>
                </c:pt>
                <c:pt idx="23">
                  <c:v>530</c:v>
                </c:pt>
                <c:pt idx="24">
                  <c:v>530</c:v>
                </c:pt>
                <c:pt idx="25">
                  <c:v>530</c:v>
                </c:pt>
                <c:pt idx="26">
                  <c:v>530</c:v>
                </c:pt>
                <c:pt idx="27">
                  <c:v>530</c:v>
                </c:pt>
                <c:pt idx="28">
                  <c:v>530</c:v>
                </c:pt>
                <c:pt idx="29">
                  <c:v>530</c:v>
                </c:pt>
                <c:pt idx="30">
                  <c:v>530</c:v>
                </c:pt>
                <c:pt idx="31">
                  <c:v>530</c:v>
                </c:pt>
                <c:pt idx="32">
                  <c:v>530</c:v>
                </c:pt>
                <c:pt idx="33">
                  <c:v>530</c:v>
                </c:pt>
                <c:pt idx="34">
                  <c:v>530</c:v>
                </c:pt>
                <c:pt idx="35">
                  <c:v>530</c:v>
                </c:pt>
                <c:pt idx="36">
                  <c:v>530</c:v>
                </c:pt>
                <c:pt idx="37">
                  <c:v>530</c:v>
                </c:pt>
                <c:pt idx="38">
                  <c:v>530</c:v>
                </c:pt>
                <c:pt idx="39">
                  <c:v>530</c:v>
                </c:pt>
                <c:pt idx="40">
                  <c:v>530</c:v>
                </c:pt>
                <c:pt idx="41">
                  <c:v>530</c:v>
                </c:pt>
                <c:pt idx="42">
                  <c:v>530</c:v>
                </c:pt>
                <c:pt idx="43">
                  <c:v>530</c:v>
                </c:pt>
                <c:pt idx="44">
                  <c:v>530</c:v>
                </c:pt>
                <c:pt idx="45">
                  <c:v>0</c:v>
                </c:pt>
                <c:pt idx="46">
                  <c:v>0</c:v>
                </c:pt>
                <c:pt idx="47">
                  <c:v>470</c:v>
                </c:pt>
                <c:pt idx="48">
                  <c:v>470</c:v>
                </c:pt>
                <c:pt idx="49">
                  <c:v>470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470</c:v>
                </c:pt>
                <c:pt idx="63">
                  <c:v>470</c:v>
                </c:pt>
                <c:pt idx="64">
                  <c:v>470</c:v>
                </c:pt>
                <c:pt idx="65">
                  <c:v>470</c:v>
                </c:pt>
                <c:pt idx="66">
                  <c:v>470</c:v>
                </c:pt>
                <c:pt idx="67">
                  <c:v>470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415</c:v>
                </c:pt>
                <c:pt idx="99">
                  <c:v>415</c:v>
                </c:pt>
                <c:pt idx="100">
                  <c:v>415</c:v>
                </c:pt>
                <c:pt idx="101">
                  <c:v>415</c:v>
                </c:pt>
                <c:pt idx="102">
                  <c:v>415</c:v>
                </c:pt>
                <c:pt idx="103">
                  <c:v>415</c:v>
                </c:pt>
                <c:pt idx="104">
                  <c:v>415</c:v>
                </c:pt>
                <c:pt idx="105">
                  <c:v>415</c:v>
                </c:pt>
                <c:pt idx="106">
                  <c:v>415</c:v>
                </c:pt>
                <c:pt idx="107">
                  <c:v>415</c:v>
                </c:pt>
                <c:pt idx="108">
                  <c:v>415</c:v>
                </c:pt>
                <c:pt idx="109">
                  <c:v>415</c:v>
                </c:pt>
                <c:pt idx="110">
                  <c:v>415</c:v>
                </c:pt>
                <c:pt idx="111">
                  <c:v>415</c:v>
                </c:pt>
                <c:pt idx="112">
                  <c:v>415</c:v>
                </c:pt>
                <c:pt idx="113">
                  <c:v>415</c:v>
                </c:pt>
                <c:pt idx="114">
                  <c:v>415</c:v>
                </c:pt>
                <c:pt idx="115">
                  <c:v>415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B-41EB-9CF7-9E489779A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781951"/>
        <c:axId val="1526777791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Einkommen!$F$2</c15:sqref>
                        </c15:formulaRef>
                      </c:ext>
                    </c:extLst>
                    <c:strCache>
                      <c:ptCount val="1"/>
                      <c:pt idx="0">
                        <c:v> Summe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Einkommen!$B$3:$B$220</c15:sqref>
                        </c15:formulaRef>
                      </c:ext>
                    </c:extLst>
                    <c:numCache>
                      <c:formatCode>m/d/yyyy</c:formatCode>
                      <c:ptCount val="164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44713</c:v>
                      </c:pt>
                      <c:pt idx="3">
                        <c:v>44682</c:v>
                      </c:pt>
                      <c:pt idx="4">
                        <c:v>44652</c:v>
                      </c:pt>
                      <c:pt idx="5">
                        <c:v>44621</c:v>
                      </c:pt>
                      <c:pt idx="6">
                        <c:v>44593</c:v>
                      </c:pt>
                      <c:pt idx="7">
                        <c:v>44562</c:v>
                      </c:pt>
                      <c:pt idx="8">
                        <c:v>44531</c:v>
                      </c:pt>
                      <c:pt idx="9">
                        <c:v>44501</c:v>
                      </c:pt>
                      <c:pt idx="10">
                        <c:v>44470</c:v>
                      </c:pt>
                      <c:pt idx="11">
                        <c:v>44440</c:v>
                      </c:pt>
                      <c:pt idx="12">
                        <c:v>44409</c:v>
                      </c:pt>
                      <c:pt idx="13">
                        <c:v>44378</c:v>
                      </c:pt>
                      <c:pt idx="14">
                        <c:v>44348</c:v>
                      </c:pt>
                      <c:pt idx="15">
                        <c:v>44317</c:v>
                      </c:pt>
                      <c:pt idx="16">
                        <c:v>44287</c:v>
                      </c:pt>
                      <c:pt idx="17">
                        <c:v>44256</c:v>
                      </c:pt>
                      <c:pt idx="18">
                        <c:v>44228</c:v>
                      </c:pt>
                      <c:pt idx="19">
                        <c:v>44197</c:v>
                      </c:pt>
                      <c:pt idx="20">
                        <c:v>44166</c:v>
                      </c:pt>
                      <c:pt idx="21">
                        <c:v>44136</c:v>
                      </c:pt>
                      <c:pt idx="22">
                        <c:v>44105</c:v>
                      </c:pt>
                      <c:pt idx="23">
                        <c:v>44075</c:v>
                      </c:pt>
                      <c:pt idx="24">
                        <c:v>44044</c:v>
                      </c:pt>
                      <c:pt idx="25">
                        <c:v>44013</c:v>
                      </c:pt>
                      <c:pt idx="26">
                        <c:v>43983</c:v>
                      </c:pt>
                      <c:pt idx="27">
                        <c:v>43952</c:v>
                      </c:pt>
                      <c:pt idx="28">
                        <c:v>43922</c:v>
                      </c:pt>
                      <c:pt idx="29">
                        <c:v>43891</c:v>
                      </c:pt>
                      <c:pt idx="30">
                        <c:v>43862</c:v>
                      </c:pt>
                      <c:pt idx="31">
                        <c:v>43831</c:v>
                      </c:pt>
                      <c:pt idx="32">
                        <c:v>43800</c:v>
                      </c:pt>
                      <c:pt idx="33">
                        <c:v>43770</c:v>
                      </c:pt>
                      <c:pt idx="34">
                        <c:v>43739</c:v>
                      </c:pt>
                      <c:pt idx="35">
                        <c:v>43709</c:v>
                      </c:pt>
                      <c:pt idx="36">
                        <c:v>43678</c:v>
                      </c:pt>
                      <c:pt idx="37">
                        <c:v>43647</c:v>
                      </c:pt>
                      <c:pt idx="38">
                        <c:v>43617</c:v>
                      </c:pt>
                      <c:pt idx="39">
                        <c:v>43586</c:v>
                      </c:pt>
                      <c:pt idx="40">
                        <c:v>43556</c:v>
                      </c:pt>
                      <c:pt idx="41">
                        <c:v>43525</c:v>
                      </c:pt>
                      <c:pt idx="42">
                        <c:v>43497</c:v>
                      </c:pt>
                      <c:pt idx="43">
                        <c:v>43466</c:v>
                      </c:pt>
                      <c:pt idx="44">
                        <c:v>43435</c:v>
                      </c:pt>
                      <c:pt idx="45">
                        <c:v>43405</c:v>
                      </c:pt>
                      <c:pt idx="46">
                        <c:v>43374</c:v>
                      </c:pt>
                      <c:pt idx="47">
                        <c:v>43344</c:v>
                      </c:pt>
                      <c:pt idx="48">
                        <c:v>43313</c:v>
                      </c:pt>
                      <c:pt idx="49">
                        <c:v>43282</c:v>
                      </c:pt>
                      <c:pt idx="50">
                        <c:v>43252</c:v>
                      </c:pt>
                      <c:pt idx="51">
                        <c:v>43221</c:v>
                      </c:pt>
                      <c:pt idx="52">
                        <c:v>43191</c:v>
                      </c:pt>
                      <c:pt idx="53">
                        <c:v>43160</c:v>
                      </c:pt>
                      <c:pt idx="54">
                        <c:v>43132</c:v>
                      </c:pt>
                      <c:pt idx="55">
                        <c:v>43101</c:v>
                      </c:pt>
                      <c:pt idx="56">
                        <c:v>43070</c:v>
                      </c:pt>
                      <c:pt idx="57">
                        <c:v>43040</c:v>
                      </c:pt>
                      <c:pt idx="58">
                        <c:v>43009</c:v>
                      </c:pt>
                      <c:pt idx="59">
                        <c:v>42979</c:v>
                      </c:pt>
                      <c:pt idx="60">
                        <c:v>42948</c:v>
                      </c:pt>
                      <c:pt idx="61">
                        <c:v>42917</c:v>
                      </c:pt>
                      <c:pt idx="62">
                        <c:v>42887</c:v>
                      </c:pt>
                      <c:pt idx="63">
                        <c:v>42856</c:v>
                      </c:pt>
                      <c:pt idx="64">
                        <c:v>42826</c:v>
                      </c:pt>
                      <c:pt idx="65">
                        <c:v>42795</c:v>
                      </c:pt>
                      <c:pt idx="66">
                        <c:v>42767</c:v>
                      </c:pt>
                      <c:pt idx="67">
                        <c:v>42736</c:v>
                      </c:pt>
                      <c:pt idx="68">
                        <c:v>42705</c:v>
                      </c:pt>
                      <c:pt idx="69">
                        <c:v>42675</c:v>
                      </c:pt>
                      <c:pt idx="70">
                        <c:v>42644</c:v>
                      </c:pt>
                      <c:pt idx="71">
                        <c:v>42614</c:v>
                      </c:pt>
                      <c:pt idx="72">
                        <c:v>42583</c:v>
                      </c:pt>
                      <c:pt idx="73">
                        <c:v>42552</c:v>
                      </c:pt>
                      <c:pt idx="74">
                        <c:v>42522</c:v>
                      </c:pt>
                      <c:pt idx="75">
                        <c:v>42491</c:v>
                      </c:pt>
                      <c:pt idx="76">
                        <c:v>42461</c:v>
                      </c:pt>
                      <c:pt idx="77">
                        <c:v>42430</c:v>
                      </c:pt>
                      <c:pt idx="78">
                        <c:v>42401</c:v>
                      </c:pt>
                      <c:pt idx="79">
                        <c:v>42370</c:v>
                      </c:pt>
                      <c:pt idx="80">
                        <c:v>42339</c:v>
                      </c:pt>
                      <c:pt idx="81">
                        <c:v>42309</c:v>
                      </c:pt>
                      <c:pt idx="82">
                        <c:v>42278</c:v>
                      </c:pt>
                      <c:pt idx="83">
                        <c:v>42248</c:v>
                      </c:pt>
                      <c:pt idx="84">
                        <c:v>42217</c:v>
                      </c:pt>
                      <c:pt idx="85">
                        <c:v>42186</c:v>
                      </c:pt>
                      <c:pt idx="86">
                        <c:v>42156</c:v>
                      </c:pt>
                      <c:pt idx="87">
                        <c:v>42125</c:v>
                      </c:pt>
                      <c:pt idx="88">
                        <c:v>42095</c:v>
                      </c:pt>
                      <c:pt idx="89">
                        <c:v>42064</c:v>
                      </c:pt>
                      <c:pt idx="90">
                        <c:v>42036</c:v>
                      </c:pt>
                      <c:pt idx="91">
                        <c:v>42005</c:v>
                      </c:pt>
                      <c:pt idx="92">
                        <c:v>41974</c:v>
                      </c:pt>
                      <c:pt idx="93">
                        <c:v>41944</c:v>
                      </c:pt>
                      <c:pt idx="94">
                        <c:v>41913</c:v>
                      </c:pt>
                      <c:pt idx="95">
                        <c:v>41883</c:v>
                      </c:pt>
                      <c:pt idx="96">
                        <c:v>41852</c:v>
                      </c:pt>
                      <c:pt idx="97">
                        <c:v>41821</c:v>
                      </c:pt>
                      <c:pt idx="98">
                        <c:v>41791</c:v>
                      </c:pt>
                      <c:pt idx="99">
                        <c:v>41760</c:v>
                      </c:pt>
                      <c:pt idx="100">
                        <c:v>41730</c:v>
                      </c:pt>
                      <c:pt idx="101">
                        <c:v>41699</c:v>
                      </c:pt>
                      <c:pt idx="102">
                        <c:v>41671</c:v>
                      </c:pt>
                      <c:pt idx="103">
                        <c:v>41640</c:v>
                      </c:pt>
                      <c:pt idx="104">
                        <c:v>41609</c:v>
                      </c:pt>
                      <c:pt idx="105">
                        <c:v>41579</c:v>
                      </c:pt>
                      <c:pt idx="106">
                        <c:v>41548</c:v>
                      </c:pt>
                      <c:pt idx="107">
                        <c:v>41518</c:v>
                      </c:pt>
                      <c:pt idx="108">
                        <c:v>41487</c:v>
                      </c:pt>
                      <c:pt idx="109">
                        <c:v>41456</c:v>
                      </c:pt>
                      <c:pt idx="110">
                        <c:v>41426</c:v>
                      </c:pt>
                      <c:pt idx="111">
                        <c:v>41395</c:v>
                      </c:pt>
                      <c:pt idx="112">
                        <c:v>41365</c:v>
                      </c:pt>
                      <c:pt idx="113">
                        <c:v>41334</c:v>
                      </c:pt>
                      <c:pt idx="114">
                        <c:v>41306</c:v>
                      </c:pt>
                      <c:pt idx="115">
                        <c:v>41275</c:v>
                      </c:pt>
                      <c:pt idx="116">
                        <c:v>41244</c:v>
                      </c:pt>
                      <c:pt idx="117">
                        <c:v>41214</c:v>
                      </c:pt>
                      <c:pt idx="118">
                        <c:v>41183</c:v>
                      </c:pt>
                      <c:pt idx="119">
                        <c:v>41153</c:v>
                      </c:pt>
                      <c:pt idx="120">
                        <c:v>41122</c:v>
                      </c:pt>
                      <c:pt idx="121">
                        <c:v>41091</c:v>
                      </c:pt>
                      <c:pt idx="122">
                        <c:v>41061</c:v>
                      </c:pt>
                      <c:pt idx="123">
                        <c:v>41030</c:v>
                      </c:pt>
                      <c:pt idx="124">
                        <c:v>41000</c:v>
                      </c:pt>
                      <c:pt idx="125">
                        <c:v>40969</c:v>
                      </c:pt>
                      <c:pt idx="126">
                        <c:v>40940</c:v>
                      </c:pt>
                      <c:pt idx="127">
                        <c:v>40909</c:v>
                      </c:pt>
                      <c:pt idx="128">
                        <c:v>40878</c:v>
                      </c:pt>
                      <c:pt idx="129">
                        <c:v>40848</c:v>
                      </c:pt>
                      <c:pt idx="130">
                        <c:v>40817</c:v>
                      </c:pt>
                      <c:pt idx="131">
                        <c:v>40787</c:v>
                      </c:pt>
                      <c:pt idx="132">
                        <c:v>40756</c:v>
                      </c:pt>
                      <c:pt idx="133">
                        <c:v>40725</c:v>
                      </c:pt>
                      <c:pt idx="134">
                        <c:v>40695</c:v>
                      </c:pt>
                      <c:pt idx="135">
                        <c:v>40664</c:v>
                      </c:pt>
                      <c:pt idx="136">
                        <c:v>40634</c:v>
                      </c:pt>
                      <c:pt idx="137">
                        <c:v>40603</c:v>
                      </c:pt>
                      <c:pt idx="138">
                        <c:v>40575</c:v>
                      </c:pt>
                      <c:pt idx="139">
                        <c:v>40544</c:v>
                      </c:pt>
                      <c:pt idx="140">
                        <c:v>40513</c:v>
                      </c:pt>
                      <c:pt idx="141">
                        <c:v>40483</c:v>
                      </c:pt>
                      <c:pt idx="142">
                        <c:v>40452</c:v>
                      </c:pt>
                      <c:pt idx="143">
                        <c:v>40422</c:v>
                      </c:pt>
                      <c:pt idx="144">
                        <c:v>40391</c:v>
                      </c:pt>
                      <c:pt idx="145">
                        <c:v>40360</c:v>
                      </c:pt>
                      <c:pt idx="146">
                        <c:v>40330</c:v>
                      </c:pt>
                      <c:pt idx="147">
                        <c:v>40299</c:v>
                      </c:pt>
                      <c:pt idx="148">
                        <c:v>40269</c:v>
                      </c:pt>
                      <c:pt idx="149">
                        <c:v>40238</c:v>
                      </c:pt>
                      <c:pt idx="150">
                        <c:v>40210</c:v>
                      </c:pt>
                      <c:pt idx="151">
                        <c:v>40179</c:v>
                      </c:pt>
                      <c:pt idx="152">
                        <c:v>40148</c:v>
                      </c:pt>
                      <c:pt idx="153">
                        <c:v>40118</c:v>
                      </c:pt>
                      <c:pt idx="154">
                        <c:v>40087</c:v>
                      </c:pt>
                      <c:pt idx="155">
                        <c:v>40057</c:v>
                      </c:pt>
                      <c:pt idx="156">
                        <c:v>40026</c:v>
                      </c:pt>
                      <c:pt idx="157">
                        <c:v>39995</c:v>
                      </c:pt>
                      <c:pt idx="158">
                        <c:v>39965</c:v>
                      </c:pt>
                      <c:pt idx="159">
                        <c:v>39934</c:v>
                      </c:pt>
                      <c:pt idx="160">
                        <c:v>39904</c:v>
                      </c:pt>
                      <c:pt idx="161">
                        <c:v>39873</c:v>
                      </c:pt>
                      <c:pt idx="162">
                        <c:v>39845</c:v>
                      </c:pt>
                      <c:pt idx="163">
                        <c:v>39814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Einkommen!$F$3:$F$220</c15:sqref>
                        </c15:formulaRef>
                      </c:ext>
                    </c:extLst>
                    <c:numCache>
                      <c:formatCode>_-* #,##0\ "€"_-;\-* #,##0\ "€"_-;_-* "-"??\ "€"_-;_-@_-</c:formatCode>
                      <c:ptCount val="164"/>
                      <c:pt idx="0">
                        <c:v>7810</c:v>
                      </c:pt>
                      <c:pt idx="1">
                        <c:v>5730</c:v>
                      </c:pt>
                      <c:pt idx="2">
                        <c:v>5530</c:v>
                      </c:pt>
                      <c:pt idx="3">
                        <c:v>5530</c:v>
                      </c:pt>
                      <c:pt idx="4">
                        <c:v>5530</c:v>
                      </c:pt>
                      <c:pt idx="5">
                        <c:v>5530</c:v>
                      </c:pt>
                      <c:pt idx="6">
                        <c:v>6530</c:v>
                      </c:pt>
                      <c:pt idx="7">
                        <c:v>5530</c:v>
                      </c:pt>
                      <c:pt idx="8">
                        <c:v>5530</c:v>
                      </c:pt>
                      <c:pt idx="9">
                        <c:v>9440</c:v>
                      </c:pt>
                      <c:pt idx="10">
                        <c:v>5530</c:v>
                      </c:pt>
                      <c:pt idx="11">
                        <c:v>5530</c:v>
                      </c:pt>
                      <c:pt idx="12">
                        <c:v>5530</c:v>
                      </c:pt>
                      <c:pt idx="13">
                        <c:v>4338</c:v>
                      </c:pt>
                      <c:pt idx="14">
                        <c:v>3248</c:v>
                      </c:pt>
                      <c:pt idx="15">
                        <c:v>3248</c:v>
                      </c:pt>
                      <c:pt idx="16">
                        <c:v>3145.39</c:v>
                      </c:pt>
                      <c:pt idx="17">
                        <c:v>3145.69</c:v>
                      </c:pt>
                      <c:pt idx="18">
                        <c:v>3196.65</c:v>
                      </c:pt>
                      <c:pt idx="19">
                        <c:v>3196.65</c:v>
                      </c:pt>
                      <c:pt idx="20">
                        <c:v>3091.91</c:v>
                      </c:pt>
                      <c:pt idx="21">
                        <c:v>4616.6399999999994</c:v>
                      </c:pt>
                      <c:pt idx="22">
                        <c:v>3040.04</c:v>
                      </c:pt>
                      <c:pt idx="23">
                        <c:v>3040.19</c:v>
                      </c:pt>
                      <c:pt idx="24">
                        <c:v>3040.19</c:v>
                      </c:pt>
                      <c:pt idx="25">
                        <c:v>4233.7800000000007</c:v>
                      </c:pt>
                      <c:pt idx="26">
                        <c:v>3196.61</c:v>
                      </c:pt>
                      <c:pt idx="27">
                        <c:v>3248.8</c:v>
                      </c:pt>
                      <c:pt idx="28">
                        <c:v>3248</c:v>
                      </c:pt>
                      <c:pt idx="29">
                        <c:v>3248</c:v>
                      </c:pt>
                      <c:pt idx="30">
                        <c:v>3248</c:v>
                      </c:pt>
                      <c:pt idx="31">
                        <c:v>3248</c:v>
                      </c:pt>
                      <c:pt idx="32">
                        <c:v>3248</c:v>
                      </c:pt>
                      <c:pt idx="33">
                        <c:v>4876</c:v>
                      </c:pt>
                      <c:pt idx="34">
                        <c:v>3248</c:v>
                      </c:pt>
                      <c:pt idx="35">
                        <c:v>3248</c:v>
                      </c:pt>
                      <c:pt idx="36">
                        <c:v>3248</c:v>
                      </c:pt>
                      <c:pt idx="37">
                        <c:v>4308</c:v>
                      </c:pt>
                      <c:pt idx="38">
                        <c:v>3248</c:v>
                      </c:pt>
                      <c:pt idx="39">
                        <c:v>3226</c:v>
                      </c:pt>
                      <c:pt idx="40">
                        <c:v>3182</c:v>
                      </c:pt>
                      <c:pt idx="41">
                        <c:v>3182</c:v>
                      </c:pt>
                      <c:pt idx="42">
                        <c:v>3182</c:v>
                      </c:pt>
                      <c:pt idx="43">
                        <c:v>3182</c:v>
                      </c:pt>
                      <c:pt idx="44">
                        <c:v>3182</c:v>
                      </c:pt>
                      <c:pt idx="45">
                        <c:v>4244</c:v>
                      </c:pt>
                      <c:pt idx="46">
                        <c:v>2652</c:v>
                      </c:pt>
                      <c:pt idx="47">
                        <c:v>3122</c:v>
                      </c:pt>
                      <c:pt idx="48">
                        <c:v>3122</c:v>
                      </c:pt>
                      <c:pt idx="49">
                        <c:v>4182</c:v>
                      </c:pt>
                      <c:pt idx="50">
                        <c:v>3122</c:v>
                      </c:pt>
                      <c:pt idx="51">
                        <c:v>3070</c:v>
                      </c:pt>
                      <c:pt idx="52">
                        <c:v>3070</c:v>
                      </c:pt>
                      <c:pt idx="53">
                        <c:v>3070</c:v>
                      </c:pt>
                      <c:pt idx="54">
                        <c:v>3070</c:v>
                      </c:pt>
                      <c:pt idx="55">
                        <c:v>3070</c:v>
                      </c:pt>
                      <c:pt idx="56">
                        <c:v>3070</c:v>
                      </c:pt>
                      <c:pt idx="57">
                        <c:v>4630</c:v>
                      </c:pt>
                      <c:pt idx="58">
                        <c:v>3070</c:v>
                      </c:pt>
                      <c:pt idx="59">
                        <c:v>3070</c:v>
                      </c:pt>
                      <c:pt idx="60">
                        <c:v>3070</c:v>
                      </c:pt>
                      <c:pt idx="61">
                        <c:v>4110</c:v>
                      </c:pt>
                      <c:pt idx="62">
                        <c:v>3070</c:v>
                      </c:pt>
                      <c:pt idx="63">
                        <c:v>2970</c:v>
                      </c:pt>
                      <c:pt idx="64">
                        <c:v>2970</c:v>
                      </c:pt>
                      <c:pt idx="65">
                        <c:v>2970</c:v>
                      </c:pt>
                      <c:pt idx="66">
                        <c:v>2970</c:v>
                      </c:pt>
                      <c:pt idx="67">
                        <c:v>2970</c:v>
                      </c:pt>
                      <c:pt idx="68">
                        <c:v>2500</c:v>
                      </c:pt>
                      <c:pt idx="69">
                        <c:v>3125</c:v>
                      </c:pt>
                      <c:pt idx="70">
                        <c:v>2510.25</c:v>
                      </c:pt>
                      <c:pt idx="71">
                        <c:v>0</c:v>
                      </c:pt>
                      <c:pt idx="72">
                        <c:v>2200.8000000000002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1330.48</c:v>
                      </c:pt>
                      <c:pt idx="77">
                        <c:v>2337.04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2548.35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2527.25</c:v>
                      </c:pt>
                      <c:pt idx="99">
                        <c:v>2501.25</c:v>
                      </c:pt>
                      <c:pt idx="100">
                        <c:v>3257.37</c:v>
                      </c:pt>
                      <c:pt idx="101">
                        <c:v>2501.25</c:v>
                      </c:pt>
                      <c:pt idx="102">
                        <c:v>2501.25</c:v>
                      </c:pt>
                      <c:pt idx="103">
                        <c:v>2501.25</c:v>
                      </c:pt>
                      <c:pt idx="104">
                        <c:v>2501.25</c:v>
                      </c:pt>
                      <c:pt idx="105">
                        <c:v>2501.25</c:v>
                      </c:pt>
                      <c:pt idx="106">
                        <c:v>2501.25</c:v>
                      </c:pt>
                      <c:pt idx="107">
                        <c:v>2501.25</c:v>
                      </c:pt>
                      <c:pt idx="108">
                        <c:v>2501.25</c:v>
                      </c:pt>
                      <c:pt idx="109">
                        <c:v>3331.25</c:v>
                      </c:pt>
                      <c:pt idx="110">
                        <c:v>2501.25</c:v>
                      </c:pt>
                      <c:pt idx="111">
                        <c:v>2475.25</c:v>
                      </c:pt>
                      <c:pt idx="112">
                        <c:v>2475.25</c:v>
                      </c:pt>
                      <c:pt idx="113">
                        <c:v>2475.25</c:v>
                      </c:pt>
                      <c:pt idx="114">
                        <c:v>2475.25</c:v>
                      </c:pt>
                      <c:pt idx="115">
                        <c:v>2475.25</c:v>
                      </c:pt>
                      <c:pt idx="116">
                        <c:v>2060.25</c:v>
                      </c:pt>
                      <c:pt idx="117">
                        <c:v>2060.25</c:v>
                      </c:pt>
                      <c:pt idx="118">
                        <c:v>2060.25</c:v>
                      </c:pt>
                      <c:pt idx="119">
                        <c:v>2060.25</c:v>
                      </c:pt>
                      <c:pt idx="120">
                        <c:v>2060.25</c:v>
                      </c:pt>
                      <c:pt idx="121">
                        <c:v>2880.25</c:v>
                      </c:pt>
                      <c:pt idx="122">
                        <c:v>2060.25</c:v>
                      </c:pt>
                      <c:pt idx="123">
                        <c:v>2060.25</c:v>
                      </c:pt>
                      <c:pt idx="124">
                        <c:v>2060.25</c:v>
                      </c:pt>
                      <c:pt idx="125">
                        <c:v>2060.25</c:v>
                      </c:pt>
                      <c:pt idx="126">
                        <c:v>2060.25</c:v>
                      </c:pt>
                      <c:pt idx="127">
                        <c:v>2060.25</c:v>
                      </c:pt>
                      <c:pt idx="128">
                        <c:v>816.85</c:v>
                      </c:pt>
                      <c:pt idx="129">
                        <c:v>1123.8499999999999</c:v>
                      </c:pt>
                      <c:pt idx="130">
                        <c:v>816.85</c:v>
                      </c:pt>
                      <c:pt idx="131">
                        <c:v>816.85</c:v>
                      </c:pt>
                      <c:pt idx="132">
                        <c:v>816.85</c:v>
                      </c:pt>
                      <c:pt idx="133">
                        <c:v>816.85</c:v>
                      </c:pt>
                      <c:pt idx="134">
                        <c:v>799.65</c:v>
                      </c:pt>
                      <c:pt idx="135">
                        <c:v>799.65</c:v>
                      </c:pt>
                      <c:pt idx="136">
                        <c:v>799.65</c:v>
                      </c:pt>
                      <c:pt idx="137">
                        <c:v>799.65</c:v>
                      </c:pt>
                      <c:pt idx="138">
                        <c:v>799.65</c:v>
                      </c:pt>
                      <c:pt idx="139">
                        <c:v>799.65</c:v>
                      </c:pt>
                      <c:pt idx="140">
                        <c:v>799.65</c:v>
                      </c:pt>
                      <c:pt idx="141">
                        <c:v>1106.6500000000001</c:v>
                      </c:pt>
                      <c:pt idx="142">
                        <c:v>799.65</c:v>
                      </c:pt>
                      <c:pt idx="143">
                        <c:v>799.65</c:v>
                      </c:pt>
                      <c:pt idx="144">
                        <c:v>799.65</c:v>
                      </c:pt>
                      <c:pt idx="145">
                        <c:v>799.65</c:v>
                      </c:pt>
                      <c:pt idx="146">
                        <c:v>690.25</c:v>
                      </c:pt>
                      <c:pt idx="147">
                        <c:v>690.25</c:v>
                      </c:pt>
                      <c:pt idx="148">
                        <c:v>690.25</c:v>
                      </c:pt>
                      <c:pt idx="149">
                        <c:v>690.25</c:v>
                      </c:pt>
                      <c:pt idx="150">
                        <c:v>690.25</c:v>
                      </c:pt>
                      <c:pt idx="151">
                        <c:v>690.25</c:v>
                      </c:pt>
                      <c:pt idx="152">
                        <c:v>690.25</c:v>
                      </c:pt>
                      <c:pt idx="153">
                        <c:v>997.25</c:v>
                      </c:pt>
                      <c:pt idx="154">
                        <c:v>690.25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A4B-41EB-9CF7-9E489779AC2D}"/>
                  </c:ext>
                </c:extLst>
              </c15:ser>
            </c15:filteredBarSeries>
          </c:ext>
        </c:extLst>
      </c:barChart>
      <c:dateAx>
        <c:axId val="1526781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777791"/>
        <c:crosses val="autoZero"/>
        <c:auto val="1"/>
        <c:lblOffset val="100"/>
        <c:baseTimeUnit val="months"/>
      </c:dateAx>
      <c:valAx>
        <c:axId val="15267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67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1D120E-15B6-452A-B13F-8042D3058BD8}">
  <sheetPr/>
  <sheetViews>
    <sheetView tabSelected="1" zoomScale="12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1948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C56F59-CA7A-8355-F2CB-3B6E84A73D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5C190-3CD5-4D88-8B1D-EEC3DF80F16A}" name="Tabelle1" displayName="Tabelle1" ref="B2:F220" totalsRowShown="0">
  <autoFilter ref="B2:F220" xr:uid="{65B5C190-3CD5-4D88-8B1D-EEC3DF80F16A}">
    <filterColumn colId="0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</filters>
    </filterColumn>
  </autoFilter>
  <tableColumns count="5">
    <tableColumn id="1" xr3:uid="{51678D35-8E95-4136-8C12-EE89E348C536}" name="Datum" dataDxfId="5"/>
    <tableColumn id="2" xr3:uid="{C07DA03D-8157-407B-A042-48FA36A143D9}" name="Gehalt brutto" dataDxfId="4" dataCellStyle="Währung"/>
    <tableColumn id="3" xr3:uid="{4F9D2604-E1C8-421A-872C-BAA1D2D8C0A2}" name="Gehalt Sonderzahlung brutto" dataDxfId="3" dataCellStyle="Währung"/>
    <tableColumn id="4" xr3:uid="{860FC4AC-FA56-46F8-9339-1A4605987387}" name="Mieteinnahme brutto" dataDxfId="2" dataCellStyle="Währung"/>
    <tableColumn id="5" xr3:uid="{35F8ACDC-B330-4B4B-AD1A-C6AF41905A58}" name="Summe" dataDxfId="1" dataCellStyle="Währung">
      <calculatedColumnFormula>SUM(Tabelle1[[#This Row],[Gehalt brutto]:[Mieteinnahme brutto]])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466B3F-95EC-42E4-8D3A-2F9B80D668D8}" name="Tabelle2" displayName="Tabelle2" ref="H2:I13" totalsRowShown="0">
  <autoFilter ref="H2:I13" xr:uid="{8B466B3F-95EC-42E4-8D3A-2F9B80D668D8}"/>
  <tableColumns count="2">
    <tableColumn id="1" xr3:uid="{2BCC4EC9-5A72-401F-8B81-9E1062AA41E6}" name="Gehaltserhöhungen"/>
    <tableColumn id="2" xr3:uid="{61EA3B37-4913-48FB-BD55-308D1AB1B0A5}" name="Betrag" dataDxfId="0" dataCellStyle="Währu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0"/>
  <sheetViews>
    <sheetView zoomScale="145" zoomScaleNormal="145" workbookViewId="0">
      <selection activeCell="B1" sqref="B1"/>
    </sheetView>
  </sheetViews>
  <sheetFormatPr baseColWidth="10" defaultColWidth="9.140625" defaultRowHeight="15" x14ac:dyDescent="0.25"/>
  <cols>
    <col min="2" max="2" width="18.85546875" customWidth="1"/>
    <col min="3" max="3" width="16.7109375" style="2" bestFit="1" customWidth="1"/>
    <col min="4" max="4" width="29.28515625" style="2" bestFit="1" customWidth="1"/>
    <col min="5" max="5" width="22.7109375" style="2" bestFit="1" customWidth="1"/>
    <col min="6" max="6" width="9.85546875" style="2" customWidth="1"/>
  </cols>
  <sheetData>
    <row r="2" spans="2:9" x14ac:dyDescent="0.25">
      <c r="B2" t="s">
        <v>0</v>
      </c>
      <c r="C2" s="2" t="s">
        <v>2</v>
      </c>
      <c r="D2" s="2" t="s">
        <v>3</v>
      </c>
      <c r="E2" s="2" t="s">
        <v>4</v>
      </c>
      <c r="F2" s="2" t="s">
        <v>1</v>
      </c>
      <c r="H2" t="s">
        <v>5</v>
      </c>
      <c r="I2" s="2" t="s">
        <v>6</v>
      </c>
    </row>
    <row r="3" spans="2:9" x14ac:dyDescent="0.25">
      <c r="B3" s="1">
        <v>44774</v>
      </c>
      <c r="C3" s="2">
        <v>5200</v>
      </c>
      <c r="D3" s="2">
        <v>2080</v>
      </c>
      <c r="E3" s="2">
        <v>530</v>
      </c>
      <c r="F3" s="2">
        <f>SUM(Tabelle1[[#This Row],[Gehalt brutto]:[Mieteinnahme brutto]])</f>
        <v>7810</v>
      </c>
      <c r="H3">
        <v>2022</v>
      </c>
      <c r="I3" s="2">
        <v>200</v>
      </c>
    </row>
    <row r="4" spans="2:9" x14ac:dyDescent="0.25">
      <c r="B4" s="1">
        <v>44743</v>
      </c>
      <c r="C4" s="2">
        <v>5200</v>
      </c>
      <c r="E4" s="2">
        <v>530</v>
      </c>
      <c r="F4" s="2">
        <f>SUM(Tabelle1[[#This Row],[Gehalt brutto]:[Mieteinnahme brutto]])</f>
        <v>5730</v>
      </c>
      <c r="H4">
        <v>2021</v>
      </c>
      <c r="I4" s="2">
        <v>2282</v>
      </c>
    </row>
    <row r="5" spans="2:9" x14ac:dyDescent="0.25">
      <c r="B5" s="1">
        <v>44713</v>
      </c>
      <c r="C5" s="2">
        <v>5000</v>
      </c>
      <c r="E5" s="2">
        <v>530</v>
      </c>
      <c r="F5" s="2">
        <f>SUM(Tabelle1[[#This Row],[Gehalt brutto]:[Mieteinnahme brutto]])</f>
        <v>5530</v>
      </c>
      <c r="H5">
        <v>2020</v>
      </c>
      <c r="I5" s="2">
        <v>0</v>
      </c>
    </row>
    <row r="6" spans="2:9" x14ac:dyDescent="0.25">
      <c r="B6" s="1">
        <v>44682</v>
      </c>
      <c r="C6" s="2">
        <v>5000</v>
      </c>
      <c r="E6" s="2">
        <v>530</v>
      </c>
      <c r="F6" s="2">
        <f>SUM(Tabelle1[[#This Row],[Gehalt brutto]:[Mieteinnahme brutto]])</f>
        <v>5530</v>
      </c>
      <c r="H6">
        <v>2019</v>
      </c>
      <c r="I6" s="2">
        <v>22</v>
      </c>
    </row>
    <row r="7" spans="2:9" x14ac:dyDescent="0.25">
      <c r="B7" s="1">
        <v>44652</v>
      </c>
      <c r="C7" s="2">
        <v>5000</v>
      </c>
      <c r="E7" s="2">
        <v>530</v>
      </c>
      <c r="F7" s="2">
        <f>SUM(Tabelle1[[#This Row],[Gehalt brutto]:[Mieteinnahme brutto]])</f>
        <v>5530</v>
      </c>
      <c r="H7">
        <v>2018</v>
      </c>
      <c r="I7" s="2">
        <v>52</v>
      </c>
    </row>
    <row r="8" spans="2:9" x14ac:dyDescent="0.25">
      <c r="B8" s="1">
        <v>44621</v>
      </c>
      <c r="C8" s="2">
        <v>5000</v>
      </c>
      <c r="E8" s="2">
        <v>530</v>
      </c>
      <c r="F8" s="2">
        <f>SUM(Tabelle1[[#This Row],[Gehalt brutto]:[Mieteinnahme brutto]])</f>
        <v>5530</v>
      </c>
      <c r="H8">
        <v>2017</v>
      </c>
      <c r="I8" s="2">
        <v>100</v>
      </c>
    </row>
    <row r="9" spans="2:9" x14ac:dyDescent="0.25">
      <c r="B9" s="1">
        <v>44593</v>
      </c>
      <c r="C9" s="2">
        <v>5000</v>
      </c>
      <c r="D9" s="2">
        <v>1000</v>
      </c>
      <c r="E9" s="2">
        <v>530</v>
      </c>
      <c r="F9" s="2">
        <f>SUM(Tabelle1[[#This Row],[Gehalt brutto]:[Mieteinnahme brutto]])</f>
        <v>6530</v>
      </c>
      <c r="H9">
        <v>2016</v>
      </c>
      <c r="I9" s="2">
        <v>0</v>
      </c>
    </row>
    <row r="10" spans="2:9" x14ac:dyDescent="0.25">
      <c r="B10" s="1">
        <v>44562</v>
      </c>
      <c r="C10" s="2">
        <v>5000</v>
      </c>
      <c r="E10" s="2">
        <v>530</v>
      </c>
      <c r="F10" s="2">
        <f>SUM(Tabelle1[[#This Row],[Gehalt brutto]:[Mieteinnahme brutto]])</f>
        <v>5530</v>
      </c>
      <c r="H10">
        <v>2015</v>
      </c>
      <c r="I10" s="2">
        <v>0</v>
      </c>
    </row>
    <row r="11" spans="2:9" x14ac:dyDescent="0.25">
      <c r="B11" s="1">
        <v>44531</v>
      </c>
      <c r="C11" s="2">
        <v>5000</v>
      </c>
      <c r="E11" s="2">
        <v>530</v>
      </c>
      <c r="F11" s="2">
        <f>SUM(Tabelle1[[#This Row],[Gehalt brutto]:[Mieteinnahme brutto]])</f>
        <v>5530</v>
      </c>
      <c r="H11">
        <v>2014</v>
      </c>
      <c r="I11" s="2">
        <v>36</v>
      </c>
    </row>
    <row r="12" spans="2:9" x14ac:dyDescent="0.25">
      <c r="B12" s="1">
        <v>44501</v>
      </c>
      <c r="C12" s="2">
        <v>5000</v>
      </c>
      <c r="D12" s="2">
        <v>3910</v>
      </c>
      <c r="E12" s="2">
        <v>530</v>
      </c>
      <c r="F12" s="2">
        <f>SUM(Tabelle1[[#This Row],[Gehalt brutto]:[Mieteinnahme brutto]])</f>
        <v>9440</v>
      </c>
      <c r="H12">
        <v>2013</v>
      </c>
      <c r="I12" s="2">
        <v>26</v>
      </c>
    </row>
    <row r="13" spans="2:9" x14ac:dyDescent="0.25">
      <c r="B13" s="1">
        <v>44470</v>
      </c>
      <c r="C13" s="2">
        <v>5000</v>
      </c>
      <c r="E13" s="2">
        <v>530</v>
      </c>
      <c r="F13" s="2">
        <f>SUM(Tabelle1[[#This Row],[Gehalt brutto]:[Mieteinnahme brutto]])</f>
        <v>5530</v>
      </c>
      <c r="H13">
        <v>2012</v>
      </c>
      <c r="I13" s="2">
        <v>0</v>
      </c>
    </row>
    <row r="14" spans="2:9" x14ac:dyDescent="0.25">
      <c r="B14" s="1">
        <v>44440</v>
      </c>
      <c r="C14" s="2">
        <v>5000</v>
      </c>
      <c r="E14" s="2">
        <v>530</v>
      </c>
      <c r="F14" s="2">
        <f>SUM(Tabelle1[[#This Row],[Gehalt brutto]:[Mieteinnahme brutto]])</f>
        <v>5530</v>
      </c>
    </row>
    <row r="15" spans="2:9" x14ac:dyDescent="0.25">
      <c r="B15" s="1">
        <v>44409</v>
      </c>
      <c r="C15" s="2">
        <v>5000</v>
      </c>
      <c r="E15" s="2">
        <v>530</v>
      </c>
      <c r="F15" s="2">
        <f>SUM(Tabelle1[[#This Row],[Gehalt brutto]:[Mieteinnahme brutto]])</f>
        <v>5530</v>
      </c>
    </row>
    <row r="16" spans="2:9" x14ac:dyDescent="0.25">
      <c r="B16" s="1">
        <v>44378</v>
      </c>
      <c r="C16" s="2">
        <v>2718</v>
      </c>
      <c r="D16" s="2">
        <v>1090</v>
      </c>
      <c r="E16" s="2">
        <v>530</v>
      </c>
      <c r="F16" s="2">
        <f>SUM(Tabelle1[[#This Row],[Gehalt brutto]:[Mieteinnahme brutto]])</f>
        <v>4338</v>
      </c>
    </row>
    <row r="17" spans="2:6" x14ac:dyDescent="0.25">
      <c r="B17" s="1">
        <v>44348</v>
      </c>
      <c r="C17" s="2">
        <v>2718</v>
      </c>
      <c r="E17" s="2">
        <v>530</v>
      </c>
      <c r="F17" s="2">
        <f>SUM(Tabelle1[[#This Row],[Gehalt brutto]:[Mieteinnahme brutto]])</f>
        <v>3248</v>
      </c>
    </row>
    <row r="18" spans="2:6" x14ac:dyDescent="0.25">
      <c r="B18" s="1">
        <v>44317</v>
      </c>
      <c r="C18" s="2">
        <v>2718</v>
      </c>
      <c r="E18" s="2">
        <v>530</v>
      </c>
      <c r="F18" s="2">
        <f>SUM(Tabelle1[[#This Row],[Gehalt brutto]:[Mieteinnahme brutto]])</f>
        <v>3248</v>
      </c>
    </row>
    <row r="19" spans="2:6" x14ac:dyDescent="0.25">
      <c r="B19" s="1">
        <v>44287</v>
      </c>
      <c r="C19" s="2">
        <v>2615.39</v>
      </c>
      <c r="E19" s="2">
        <v>530</v>
      </c>
      <c r="F19" s="2">
        <f>SUM(Tabelle1[[#This Row],[Gehalt brutto]:[Mieteinnahme brutto]])</f>
        <v>3145.39</v>
      </c>
    </row>
    <row r="20" spans="2:6" x14ac:dyDescent="0.25">
      <c r="B20" s="1">
        <v>44256</v>
      </c>
      <c r="C20" s="2">
        <v>2615.69</v>
      </c>
      <c r="E20" s="2">
        <v>530</v>
      </c>
      <c r="F20" s="2">
        <f>SUM(Tabelle1[[#This Row],[Gehalt brutto]:[Mieteinnahme brutto]])</f>
        <v>3145.69</v>
      </c>
    </row>
    <row r="21" spans="2:6" x14ac:dyDescent="0.25">
      <c r="B21" s="1">
        <v>44228</v>
      </c>
      <c r="C21" s="2">
        <v>2666.65</v>
      </c>
      <c r="E21" s="2">
        <v>530</v>
      </c>
      <c r="F21" s="2">
        <f>SUM(Tabelle1[[#This Row],[Gehalt brutto]:[Mieteinnahme brutto]])</f>
        <v>3196.65</v>
      </c>
    </row>
    <row r="22" spans="2:6" x14ac:dyDescent="0.25">
      <c r="B22" s="1">
        <v>44197</v>
      </c>
      <c r="C22" s="2">
        <v>2666.65</v>
      </c>
      <c r="E22" s="2">
        <v>530</v>
      </c>
      <c r="F22" s="2">
        <f>SUM(Tabelle1[[#This Row],[Gehalt brutto]:[Mieteinnahme brutto]])</f>
        <v>3196.65</v>
      </c>
    </row>
    <row r="23" spans="2:6" x14ac:dyDescent="0.25">
      <c r="B23" s="1">
        <v>44166</v>
      </c>
      <c r="C23" s="2">
        <v>2561.91</v>
      </c>
      <c r="E23" s="2">
        <v>530</v>
      </c>
      <c r="F23" s="2">
        <f>SUM(Tabelle1[[#This Row],[Gehalt brutto]:[Mieteinnahme brutto]])</f>
        <v>3091.91</v>
      </c>
    </row>
    <row r="24" spans="2:6" x14ac:dyDescent="0.25">
      <c r="B24" s="1">
        <v>44136</v>
      </c>
      <c r="C24" s="2">
        <f>2482.79+79.12-156.81+53.54</f>
        <v>2458.64</v>
      </c>
      <c r="D24" s="2">
        <v>1628</v>
      </c>
      <c r="E24" s="2">
        <v>530</v>
      </c>
      <c r="F24" s="2">
        <f>SUM(Tabelle1[[#This Row],[Gehalt brutto]:[Mieteinnahme brutto]])</f>
        <v>4616.6399999999994</v>
      </c>
    </row>
    <row r="25" spans="2:6" x14ac:dyDescent="0.25">
      <c r="B25" s="1">
        <v>44105</v>
      </c>
      <c r="C25" s="2">
        <v>2510.04</v>
      </c>
      <c r="E25" s="2">
        <v>530</v>
      </c>
      <c r="F25" s="2">
        <f>SUM(Tabelle1[[#This Row],[Gehalt brutto]:[Mieteinnahme brutto]])</f>
        <v>3040.04</v>
      </c>
    </row>
    <row r="26" spans="2:6" x14ac:dyDescent="0.25">
      <c r="B26" s="1">
        <v>44075</v>
      </c>
      <c r="C26" s="2">
        <v>2510.19</v>
      </c>
      <c r="E26" s="2">
        <v>530</v>
      </c>
      <c r="F26" s="2">
        <f>SUM(Tabelle1[[#This Row],[Gehalt brutto]:[Mieteinnahme brutto]])</f>
        <v>3040.19</v>
      </c>
    </row>
    <row r="27" spans="2:6" x14ac:dyDescent="0.25">
      <c r="B27" s="1">
        <v>44044</v>
      </c>
      <c r="C27" s="2">
        <v>2510.19</v>
      </c>
      <c r="E27" s="2">
        <v>530</v>
      </c>
      <c r="F27" s="2">
        <f>SUM(Tabelle1[[#This Row],[Gehalt brutto]:[Mieteinnahme brutto]])</f>
        <v>3040.19</v>
      </c>
    </row>
    <row r="28" spans="2:6" x14ac:dyDescent="0.25">
      <c r="B28" s="1">
        <v>44013</v>
      </c>
      <c r="C28" s="2">
        <f>2561.19+52.59</f>
        <v>2613.7800000000002</v>
      </c>
      <c r="D28" s="2">
        <v>1090</v>
      </c>
      <c r="E28" s="2">
        <v>530</v>
      </c>
      <c r="F28" s="2">
        <f>SUM(Tabelle1[[#This Row],[Gehalt brutto]:[Mieteinnahme brutto]])</f>
        <v>4233.7800000000007</v>
      </c>
    </row>
    <row r="29" spans="2:6" x14ac:dyDescent="0.25">
      <c r="B29" s="1">
        <v>43983</v>
      </c>
      <c r="C29" s="2">
        <v>2666.61</v>
      </c>
      <c r="E29" s="2">
        <v>530</v>
      </c>
      <c r="F29" s="2">
        <f>SUM(Tabelle1[[#This Row],[Gehalt brutto]:[Mieteinnahme brutto]])</f>
        <v>3196.61</v>
      </c>
    </row>
    <row r="30" spans="2:6" x14ac:dyDescent="0.25">
      <c r="B30" s="1">
        <v>43952</v>
      </c>
      <c r="C30" s="2">
        <v>2718.8</v>
      </c>
      <c r="E30" s="2">
        <v>530</v>
      </c>
      <c r="F30" s="2">
        <f>SUM(Tabelle1[[#This Row],[Gehalt brutto]:[Mieteinnahme brutto]])</f>
        <v>3248.8</v>
      </c>
    </row>
    <row r="31" spans="2:6" x14ac:dyDescent="0.25">
      <c r="B31" s="1">
        <v>43922</v>
      </c>
      <c r="C31" s="2">
        <v>2718</v>
      </c>
      <c r="E31" s="2">
        <v>530</v>
      </c>
      <c r="F31" s="2">
        <f>SUM(Tabelle1[[#This Row],[Gehalt brutto]:[Mieteinnahme brutto]])</f>
        <v>3248</v>
      </c>
    </row>
    <row r="32" spans="2:6" x14ac:dyDescent="0.25">
      <c r="B32" s="1">
        <v>43891</v>
      </c>
      <c r="C32" s="2">
        <v>2718</v>
      </c>
      <c r="E32" s="2">
        <v>530</v>
      </c>
      <c r="F32" s="2">
        <f>SUM(Tabelle1[[#This Row],[Gehalt brutto]:[Mieteinnahme brutto]])</f>
        <v>3248</v>
      </c>
    </row>
    <row r="33" spans="2:6" x14ac:dyDescent="0.25">
      <c r="B33" s="1">
        <v>43862</v>
      </c>
      <c r="C33" s="2">
        <v>2718</v>
      </c>
      <c r="E33" s="2">
        <v>530</v>
      </c>
      <c r="F33" s="2">
        <f>SUM(Tabelle1[[#This Row],[Gehalt brutto]:[Mieteinnahme brutto]])</f>
        <v>3248</v>
      </c>
    </row>
    <row r="34" spans="2:6" x14ac:dyDescent="0.25">
      <c r="B34" s="1">
        <v>43831</v>
      </c>
      <c r="C34" s="2">
        <v>2718</v>
      </c>
      <c r="E34" s="2">
        <v>530</v>
      </c>
      <c r="F34" s="2">
        <f>SUM(Tabelle1[[#This Row],[Gehalt brutto]:[Mieteinnahme brutto]])</f>
        <v>3248</v>
      </c>
    </row>
    <row r="35" spans="2:6" x14ac:dyDescent="0.25">
      <c r="B35" s="1">
        <v>43800</v>
      </c>
      <c r="C35" s="2">
        <v>2718</v>
      </c>
      <c r="E35" s="2">
        <v>530</v>
      </c>
      <c r="F35" s="2">
        <f>SUM(Tabelle1[[#This Row],[Gehalt brutto]:[Mieteinnahme brutto]])</f>
        <v>3248</v>
      </c>
    </row>
    <row r="36" spans="2:6" x14ac:dyDescent="0.25">
      <c r="B36" s="1">
        <v>43770</v>
      </c>
      <c r="C36" s="2">
        <v>2718</v>
      </c>
      <c r="D36" s="2">
        <v>1628</v>
      </c>
      <c r="E36" s="2">
        <v>530</v>
      </c>
      <c r="F36" s="2">
        <f>SUM(Tabelle1[[#This Row],[Gehalt brutto]:[Mieteinnahme brutto]])</f>
        <v>4876</v>
      </c>
    </row>
    <row r="37" spans="2:6" x14ac:dyDescent="0.25">
      <c r="B37" s="1">
        <v>43739</v>
      </c>
      <c r="C37" s="2">
        <v>2718</v>
      </c>
      <c r="E37" s="2">
        <v>530</v>
      </c>
      <c r="F37" s="2">
        <f>SUM(Tabelle1[[#This Row],[Gehalt brutto]:[Mieteinnahme brutto]])</f>
        <v>3248</v>
      </c>
    </row>
    <row r="38" spans="2:6" x14ac:dyDescent="0.25">
      <c r="B38" s="1">
        <v>43709</v>
      </c>
      <c r="C38" s="2">
        <v>2718</v>
      </c>
      <c r="E38" s="2">
        <v>530</v>
      </c>
      <c r="F38" s="2">
        <f>SUM(Tabelle1[[#This Row],[Gehalt brutto]:[Mieteinnahme brutto]])</f>
        <v>3248</v>
      </c>
    </row>
    <row r="39" spans="2:6" x14ac:dyDescent="0.25">
      <c r="B39" s="1">
        <v>43678</v>
      </c>
      <c r="C39" s="2">
        <v>2718</v>
      </c>
      <c r="E39" s="2">
        <v>530</v>
      </c>
      <c r="F39" s="2">
        <f>SUM(Tabelle1[[#This Row],[Gehalt brutto]:[Mieteinnahme brutto]])</f>
        <v>3248</v>
      </c>
    </row>
    <row r="40" spans="2:6" x14ac:dyDescent="0.25">
      <c r="B40" s="1">
        <v>43647</v>
      </c>
      <c r="C40" s="2">
        <v>2718</v>
      </c>
      <c r="D40" s="2">
        <v>1060</v>
      </c>
      <c r="E40" s="2">
        <v>530</v>
      </c>
      <c r="F40" s="2">
        <f>SUM(Tabelle1[[#This Row],[Gehalt brutto]:[Mieteinnahme brutto]])</f>
        <v>4308</v>
      </c>
    </row>
    <row r="41" spans="2:6" x14ac:dyDescent="0.25">
      <c r="B41" s="1">
        <v>43617</v>
      </c>
      <c r="C41" s="2">
        <v>2718</v>
      </c>
      <c r="E41" s="2">
        <v>530</v>
      </c>
      <c r="F41" s="2">
        <f>SUM(Tabelle1[[#This Row],[Gehalt brutto]:[Mieteinnahme brutto]])</f>
        <v>3248</v>
      </c>
    </row>
    <row r="42" spans="2:6" x14ac:dyDescent="0.25">
      <c r="B42" s="1">
        <v>43586</v>
      </c>
      <c r="C42" s="2">
        <v>2696</v>
      </c>
      <c r="E42" s="2">
        <v>530</v>
      </c>
      <c r="F42" s="2">
        <f>SUM(Tabelle1[[#This Row],[Gehalt brutto]:[Mieteinnahme brutto]])</f>
        <v>3226</v>
      </c>
    </row>
    <row r="43" spans="2:6" x14ac:dyDescent="0.25">
      <c r="B43" s="1">
        <v>43556</v>
      </c>
      <c r="C43" s="2">
        <v>2652</v>
      </c>
      <c r="E43" s="2">
        <v>530</v>
      </c>
      <c r="F43" s="2">
        <f>SUM(Tabelle1[[#This Row],[Gehalt brutto]:[Mieteinnahme brutto]])</f>
        <v>3182</v>
      </c>
    </row>
    <row r="44" spans="2:6" x14ac:dyDescent="0.25">
      <c r="B44" s="1">
        <v>43525</v>
      </c>
      <c r="C44" s="2">
        <v>2652</v>
      </c>
      <c r="E44" s="2">
        <v>530</v>
      </c>
      <c r="F44" s="2">
        <f>SUM(Tabelle1[[#This Row],[Gehalt brutto]:[Mieteinnahme brutto]])</f>
        <v>3182</v>
      </c>
    </row>
    <row r="45" spans="2:6" x14ac:dyDescent="0.25">
      <c r="B45" s="1">
        <v>43497</v>
      </c>
      <c r="C45" s="2">
        <v>2652</v>
      </c>
      <c r="E45" s="2">
        <v>530</v>
      </c>
      <c r="F45" s="2">
        <f>SUM(Tabelle1[[#This Row],[Gehalt brutto]:[Mieteinnahme brutto]])</f>
        <v>3182</v>
      </c>
    </row>
    <row r="46" spans="2:6" x14ac:dyDescent="0.25">
      <c r="B46" s="1">
        <v>43466</v>
      </c>
      <c r="C46" s="2">
        <v>2652</v>
      </c>
      <c r="E46" s="2">
        <v>530</v>
      </c>
      <c r="F46" s="2">
        <f>SUM(Tabelle1[[#This Row],[Gehalt brutto]:[Mieteinnahme brutto]])</f>
        <v>3182</v>
      </c>
    </row>
    <row r="47" spans="2:6" x14ac:dyDescent="0.25">
      <c r="B47" s="1">
        <v>43435</v>
      </c>
      <c r="C47" s="2">
        <v>2652</v>
      </c>
      <c r="E47" s="2">
        <v>530</v>
      </c>
      <c r="F47" s="2">
        <f>SUM(Tabelle1[[#This Row],[Gehalt brutto]:[Mieteinnahme brutto]])</f>
        <v>3182</v>
      </c>
    </row>
    <row r="48" spans="2:6" x14ac:dyDescent="0.25">
      <c r="B48" s="1">
        <v>43405</v>
      </c>
      <c r="C48" s="2">
        <v>2652</v>
      </c>
      <c r="D48" s="2">
        <v>1592</v>
      </c>
      <c r="E48" s="2">
        <v>0</v>
      </c>
      <c r="F48" s="2">
        <f>SUM(Tabelle1[[#This Row],[Gehalt brutto]:[Mieteinnahme brutto]])</f>
        <v>4244</v>
      </c>
    </row>
    <row r="49" spans="2:6" x14ac:dyDescent="0.25">
      <c r="B49" s="1">
        <v>43374</v>
      </c>
      <c r="C49" s="2">
        <v>2652</v>
      </c>
      <c r="E49" s="2">
        <v>0</v>
      </c>
      <c r="F49" s="2">
        <f>SUM(Tabelle1[[#This Row],[Gehalt brutto]:[Mieteinnahme brutto]])</f>
        <v>2652</v>
      </c>
    </row>
    <row r="50" spans="2:6" x14ac:dyDescent="0.25">
      <c r="B50" s="1">
        <v>43344</v>
      </c>
      <c r="C50" s="2">
        <v>2652</v>
      </c>
      <c r="E50" s="2">
        <v>470</v>
      </c>
      <c r="F50" s="2">
        <f>SUM(Tabelle1[[#This Row],[Gehalt brutto]:[Mieteinnahme brutto]])</f>
        <v>3122</v>
      </c>
    </row>
    <row r="51" spans="2:6" x14ac:dyDescent="0.25">
      <c r="B51" s="1">
        <v>43313</v>
      </c>
      <c r="C51" s="2">
        <v>2652</v>
      </c>
      <c r="E51" s="2">
        <v>470</v>
      </c>
      <c r="F51" s="2">
        <f>SUM(Tabelle1[[#This Row],[Gehalt brutto]:[Mieteinnahme brutto]])</f>
        <v>3122</v>
      </c>
    </row>
    <row r="52" spans="2:6" x14ac:dyDescent="0.25">
      <c r="B52" s="1">
        <v>43282</v>
      </c>
      <c r="C52" s="2">
        <v>2652</v>
      </c>
      <c r="D52" s="2">
        <v>1060</v>
      </c>
      <c r="E52" s="2">
        <v>470</v>
      </c>
      <c r="F52" s="2">
        <f>SUM(Tabelle1[[#This Row],[Gehalt brutto]:[Mieteinnahme brutto]])</f>
        <v>4182</v>
      </c>
    </row>
    <row r="53" spans="2:6" x14ac:dyDescent="0.25">
      <c r="B53" s="1">
        <v>43252</v>
      </c>
      <c r="C53" s="2">
        <v>2652</v>
      </c>
      <c r="E53" s="2">
        <v>470</v>
      </c>
      <c r="F53" s="2">
        <f>SUM(Tabelle1[[#This Row],[Gehalt brutto]:[Mieteinnahme brutto]])</f>
        <v>3122</v>
      </c>
    </row>
    <row r="54" spans="2:6" x14ac:dyDescent="0.25">
      <c r="B54" s="1">
        <v>43221</v>
      </c>
      <c r="C54" s="2">
        <v>2600</v>
      </c>
      <c r="E54" s="2">
        <v>470</v>
      </c>
      <c r="F54" s="2">
        <f>SUM(Tabelle1[[#This Row],[Gehalt brutto]:[Mieteinnahme brutto]])</f>
        <v>3070</v>
      </c>
    </row>
    <row r="55" spans="2:6" x14ac:dyDescent="0.25">
      <c r="B55" s="1">
        <v>43191</v>
      </c>
      <c r="C55" s="2">
        <v>2600</v>
      </c>
      <c r="E55" s="2">
        <v>470</v>
      </c>
      <c r="F55" s="2">
        <f>SUM(Tabelle1[[#This Row],[Gehalt brutto]:[Mieteinnahme brutto]])</f>
        <v>3070</v>
      </c>
    </row>
    <row r="56" spans="2:6" x14ac:dyDescent="0.25">
      <c r="B56" s="1">
        <v>43160</v>
      </c>
      <c r="C56" s="2">
        <v>2600</v>
      </c>
      <c r="E56" s="2">
        <v>470</v>
      </c>
      <c r="F56" s="2">
        <f>SUM(Tabelle1[[#This Row],[Gehalt brutto]:[Mieteinnahme brutto]])</f>
        <v>3070</v>
      </c>
    </row>
    <row r="57" spans="2:6" x14ac:dyDescent="0.25">
      <c r="B57" s="1">
        <v>43132</v>
      </c>
      <c r="C57" s="2">
        <v>2600</v>
      </c>
      <c r="E57" s="2">
        <v>470</v>
      </c>
      <c r="F57" s="2">
        <f>SUM(Tabelle1[[#This Row],[Gehalt brutto]:[Mieteinnahme brutto]])</f>
        <v>3070</v>
      </c>
    </row>
    <row r="58" spans="2:6" x14ac:dyDescent="0.25">
      <c r="B58" s="1">
        <v>43101</v>
      </c>
      <c r="C58" s="2">
        <v>2600</v>
      </c>
      <c r="E58" s="2">
        <v>470</v>
      </c>
      <c r="F58" s="2">
        <f>SUM(Tabelle1[[#This Row],[Gehalt brutto]:[Mieteinnahme brutto]])</f>
        <v>3070</v>
      </c>
    </row>
    <row r="59" spans="2:6" x14ac:dyDescent="0.25">
      <c r="B59" s="1">
        <v>43070</v>
      </c>
      <c r="C59" s="2">
        <v>2600</v>
      </c>
      <c r="E59" s="2">
        <v>470</v>
      </c>
      <c r="F59" s="2">
        <f>SUM(Tabelle1[[#This Row],[Gehalt brutto]:[Mieteinnahme brutto]])</f>
        <v>3070</v>
      </c>
    </row>
    <row r="60" spans="2:6" x14ac:dyDescent="0.25">
      <c r="B60" s="1">
        <v>43040</v>
      </c>
      <c r="C60" s="2">
        <v>2600</v>
      </c>
      <c r="D60" s="2">
        <v>1560</v>
      </c>
      <c r="E60" s="2">
        <v>470</v>
      </c>
      <c r="F60" s="2">
        <f>SUM(Tabelle1[[#This Row],[Gehalt brutto]:[Mieteinnahme brutto]])</f>
        <v>4630</v>
      </c>
    </row>
    <row r="61" spans="2:6" x14ac:dyDescent="0.25">
      <c r="B61" s="1">
        <v>43009</v>
      </c>
      <c r="C61" s="2">
        <v>2600</v>
      </c>
      <c r="E61" s="2">
        <v>470</v>
      </c>
      <c r="F61" s="2">
        <f>SUM(Tabelle1[[#This Row],[Gehalt brutto]:[Mieteinnahme brutto]])</f>
        <v>3070</v>
      </c>
    </row>
    <row r="62" spans="2:6" x14ac:dyDescent="0.25">
      <c r="B62" s="1">
        <v>42979</v>
      </c>
      <c r="C62" s="2">
        <v>2600</v>
      </c>
      <c r="E62" s="2">
        <v>470</v>
      </c>
      <c r="F62" s="2">
        <f>SUM(Tabelle1[[#This Row],[Gehalt brutto]:[Mieteinnahme brutto]])</f>
        <v>3070</v>
      </c>
    </row>
    <row r="63" spans="2:6" x14ac:dyDescent="0.25">
      <c r="B63" s="1">
        <v>42948</v>
      </c>
      <c r="C63" s="2">
        <v>2600</v>
      </c>
      <c r="E63" s="2">
        <v>470</v>
      </c>
      <c r="F63" s="2">
        <f>SUM(Tabelle1[[#This Row],[Gehalt brutto]:[Mieteinnahme brutto]])</f>
        <v>3070</v>
      </c>
    </row>
    <row r="64" spans="2:6" x14ac:dyDescent="0.25">
      <c r="B64" s="1">
        <v>42917</v>
      </c>
      <c r="C64" s="2">
        <v>2600</v>
      </c>
      <c r="D64" s="2">
        <v>1040</v>
      </c>
      <c r="E64" s="2">
        <v>470</v>
      </c>
      <c r="F64" s="2">
        <f>SUM(Tabelle1[[#This Row],[Gehalt brutto]:[Mieteinnahme brutto]])</f>
        <v>4110</v>
      </c>
    </row>
    <row r="65" spans="2:6" x14ac:dyDescent="0.25">
      <c r="B65" s="1">
        <v>42887</v>
      </c>
      <c r="C65" s="2">
        <v>2600</v>
      </c>
      <c r="E65" s="2">
        <v>470</v>
      </c>
      <c r="F65" s="2">
        <f>SUM(Tabelle1[[#This Row],[Gehalt brutto]:[Mieteinnahme brutto]])</f>
        <v>3070</v>
      </c>
    </row>
    <row r="66" spans="2:6" x14ac:dyDescent="0.25">
      <c r="B66" s="1">
        <v>42856</v>
      </c>
      <c r="C66" s="2">
        <v>2500</v>
      </c>
      <c r="E66" s="2">
        <v>470</v>
      </c>
      <c r="F66" s="2">
        <f>SUM(Tabelle1[[#This Row],[Gehalt brutto]:[Mieteinnahme brutto]])</f>
        <v>2970</v>
      </c>
    </row>
    <row r="67" spans="2:6" x14ac:dyDescent="0.25">
      <c r="B67" s="1">
        <v>42826</v>
      </c>
      <c r="C67" s="2">
        <v>2500</v>
      </c>
      <c r="E67" s="2">
        <v>470</v>
      </c>
      <c r="F67" s="2">
        <f>SUM(Tabelle1[[#This Row],[Gehalt brutto]:[Mieteinnahme brutto]])</f>
        <v>2970</v>
      </c>
    </row>
    <row r="68" spans="2:6" x14ac:dyDescent="0.25">
      <c r="B68" s="1">
        <v>42795</v>
      </c>
      <c r="C68" s="2">
        <v>2500</v>
      </c>
      <c r="E68" s="2">
        <v>470</v>
      </c>
      <c r="F68" s="2">
        <f>SUM(Tabelle1[[#This Row],[Gehalt brutto]:[Mieteinnahme brutto]])</f>
        <v>2970</v>
      </c>
    </row>
    <row r="69" spans="2:6" x14ac:dyDescent="0.25">
      <c r="B69" s="1">
        <v>42767</v>
      </c>
      <c r="C69" s="2">
        <v>2500</v>
      </c>
      <c r="E69" s="2">
        <v>470</v>
      </c>
      <c r="F69" s="2">
        <f>SUM(Tabelle1[[#This Row],[Gehalt brutto]:[Mieteinnahme brutto]])</f>
        <v>2970</v>
      </c>
    </row>
    <row r="70" spans="2:6" x14ac:dyDescent="0.25">
      <c r="B70" s="1">
        <v>42736</v>
      </c>
      <c r="C70" s="2">
        <v>2500</v>
      </c>
      <c r="E70" s="2">
        <v>470</v>
      </c>
      <c r="F70" s="2">
        <f>SUM(Tabelle1[[#This Row],[Gehalt brutto]:[Mieteinnahme brutto]])</f>
        <v>2970</v>
      </c>
    </row>
    <row r="71" spans="2:6" x14ac:dyDescent="0.25">
      <c r="B71" s="1">
        <v>42705</v>
      </c>
      <c r="C71" s="2">
        <v>2500</v>
      </c>
      <c r="E71" s="2">
        <v>0</v>
      </c>
      <c r="F71" s="2">
        <f>SUM(Tabelle1[[#This Row],[Gehalt brutto]:[Mieteinnahme brutto]])</f>
        <v>2500</v>
      </c>
    </row>
    <row r="72" spans="2:6" x14ac:dyDescent="0.25">
      <c r="B72" s="1">
        <v>42675</v>
      </c>
      <c r="C72" s="2">
        <v>2500</v>
      </c>
      <c r="D72" s="2">
        <v>625</v>
      </c>
      <c r="E72" s="2">
        <v>0</v>
      </c>
      <c r="F72" s="2">
        <f>SUM(Tabelle1[[#This Row],[Gehalt brutto]:[Mieteinnahme brutto]])</f>
        <v>3125</v>
      </c>
    </row>
    <row r="73" spans="2:6" x14ac:dyDescent="0.25">
      <c r="B73" s="1">
        <v>42644</v>
      </c>
      <c r="C73" s="2">
        <v>2510.25</v>
      </c>
      <c r="E73" s="2">
        <v>0</v>
      </c>
      <c r="F73" s="2">
        <f>SUM(Tabelle1[[#This Row],[Gehalt brutto]:[Mieteinnahme brutto]])</f>
        <v>2510.25</v>
      </c>
    </row>
    <row r="74" spans="2:6" x14ac:dyDescent="0.25">
      <c r="B74" s="1">
        <v>42614</v>
      </c>
      <c r="E74" s="2">
        <v>0</v>
      </c>
      <c r="F74" s="2">
        <f>SUM(Tabelle1[[#This Row],[Gehalt brutto]:[Mieteinnahme brutto]])</f>
        <v>0</v>
      </c>
    </row>
    <row r="75" spans="2:6" x14ac:dyDescent="0.25">
      <c r="B75" s="1">
        <v>42583</v>
      </c>
      <c r="C75" s="2">
        <v>2200.8000000000002</v>
      </c>
      <c r="E75" s="2">
        <v>0</v>
      </c>
      <c r="F75" s="2">
        <f>SUM(Tabelle1[[#This Row],[Gehalt brutto]:[Mieteinnahme brutto]])</f>
        <v>2200.8000000000002</v>
      </c>
    </row>
    <row r="76" spans="2:6" x14ac:dyDescent="0.25">
      <c r="B76" s="1">
        <v>42552</v>
      </c>
      <c r="E76" s="2">
        <v>0</v>
      </c>
      <c r="F76" s="2">
        <f>SUM(Tabelle1[[#This Row],[Gehalt brutto]:[Mieteinnahme brutto]])</f>
        <v>0</v>
      </c>
    </row>
    <row r="77" spans="2:6" x14ac:dyDescent="0.25">
      <c r="B77" s="1">
        <v>42522</v>
      </c>
      <c r="E77" s="2">
        <v>0</v>
      </c>
      <c r="F77" s="2">
        <f>SUM(Tabelle1[[#This Row],[Gehalt brutto]:[Mieteinnahme brutto]])</f>
        <v>0</v>
      </c>
    </row>
    <row r="78" spans="2:6" x14ac:dyDescent="0.25">
      <c r="B78" s="1">
        <v>42491</v>
      </c>
      <c r="E78" s="2">
        <v>0</v>
      </c>
      <c r="F78" s="2">
        <f>SUM(Tabelle1[[#This Row],[Gehalt brutto]:[Mieteinnahme brutto]])</f>
        <v>0</v>
      </c>
    </row>
    <row r="79" spans="2:6" x14ac:dyDescent="0.25">
      <c r="B79" s="1">
        <v>42461</v>
      </c>
      <c r="C79" s="2">
        <v>1330.48</v>
      </c>
      <c r="E79" s="2">
        <v>0</v>
      </c>
      <c r="F79" s="2">
        <f>SUM(Tabelle1[[#This Row],[Gehalt brutto]:[Mieteinnahme brutto]])</f>
        <v>1330.48</v>
      </c>
    </row>
    <row r="80" spans="2:6" x14ac:dyDescent="0.25">
      <c r="B80" s="1">
        <v>42430</v>
      </c>
      <c r="C80" s="2">
        <v>2337.04</v>
      </c>
      <c r="E80" s="2">
        <v>0</v>
      </c>
      <c r="F80" s="2">
        <f>SUM(Tabelle1[[#This Row],[Gehalt brutto]:[Mieteinnahme brutto]])</f>
        <v>2337.04</v>
      </c>
    </row>
    <row r="81" spans="2:6" x14ac:dyDescent="0.25">
      <c r="B81" s="1">
        <v>42401</v>
      </c>
      <c r="E81" s="2">
        <v>0</v>
      </c>
      <c r="F81" s="2">
        <f>SUM(Tabelle1[[#This Row],[Gehalt brutto]:[Mieteinnahme brutto]])</f>
        <v>0</v>
      </c>
    </row>
    <row r="82" spans="2:6" x14ac:dyDescent="0.25">
      <c r="B82" s="1">
        <v>42370</v>
      </c>
      <c r="E82" s="2">
        <v>0</v>
      </c>
      <c r="F82" s="2">
        <f>SUM(Tabelle1[[#This Row],[Gehalt brutto]:[Mieteinnahme brutto]])</f>
        <v>0</v>
      </c>
    </row>
    <row r="83" spans="2:6" x14ac:dyDescent="0.25">
      <c r="B83" s="1">
        <v>42339</v>
      </c>
      <c r="E83" s="2">
        <v>0</v>
      </c>
      <c r="F83" s="2">
        <f>SUM(Tabelle1[[#This Row],[Gehalt brutto]:[Mieteinnahme brutto]])</f>
        <v>0</v>
      </c>
    </row>
    <row r="84" spans="2:6" x14ac:dyDescent="0.25">
      <c r="B84" s="1">
        <v>42309</v>
      </c>
      <c r="E84" s="2">
        <v>0</v>
      </c>
      <c r="F84" s="2">
        <f>SUM(Tabelle1[[#This Row],[Gehalt brutto]:[Mieteinnahme brutto]])</f>
        <v>0</v>
      </c>
    </row>
    <row r="85" spans="2:6" x14ac:dyDescent="0.25">
      <c r="B85" s="1">
        <v>42278</v>
      </c>
      <c r="E85" s="2">
        <v>0</v>
      </c>
      <c r="F85" s="2">
        <f>SUM(Tabelle1[[#This Row],[Gehalt brutto]:[Mieteinnahme brutto]])</f>
        <v>0</v>
      </c>
    </row>
    <row r="86" spans="2:6" x14ac:dyDescent="0.25">
      <c r="B86" s="1">
        <v>42248</v>
      </c>
      <c r="E86" s="2">
        <v>0</v>
      </c>
      <c r="F86" s="2">
        <f>SUM(Tabelle1[[#This Row],[Gehalt brutto]:[Mieteinnahme brutto]])</f>
        <v>0</v>
      </c>
    </row>
    <row r="87" spans="2:6" x14ac:dyDescent="0.25">
      <c r="B87" s="1">
        <v>42217</v>
      </c>
      <c r="C87" s="2">
        <v>2548.35</v>
      </c>
      <c r="E87" s="2">
        <v>0</v>
      </c>
      <c r="F87" s="2">
        <f>SUM(Tabelle1[[#This Row],[Gehalt brutto]:[Mieteinnahme brutto]])</f>
        <v>2548.35</v>
      </c>
    </row>
    <row r="88" spans="2:6" x14ac:dyDescent="0.25">
      <c r="B88" s="1">
        <v>42186</v>
      </c>
      <c r="E88" s="2">
        <v>0</v>
      </c>
      <c r="F88" s="2">
        <f>SUM(Tabelle1[[#This Row],[Gehalt brutto]:[Mieteinnahme brutto]])</f>
        <v>0</v>
      </c>
    </row>
    <row r="89" spans="2:6" x14ac:dyDescent="0.25">
      <c r="B89" s="1">
        <v>42156</v>
      </c>
      <c r="E89" s="2">
        <v>0</v>
      </c>
      <c r="F89" s="2">
        <f>SUM(Tabelle1[[#This Row],[Gehalt brutto]:[Mieteinnahme brutto]])</f>
        <v>0</v>
      </c>
    </row>
    <row r="90" spans="2:6" x14ac:dyDescent="0.25">
      <c r="B90" s="1">
        <v>42125</v>
      </c>
      <c r="E90" s="2">
        <v>0</v>
      </c>
      <c r="F90" s="2">
        <f>SUM(Tabelle1[[#This Row],[Gehalt brutto]:[Mieteinnahme brutto]])</f>
        <v>0</v>
      </c>
    </row>
    <row r="91" spans="2:6" x14ac:dyDescent="0.25">
      <c r="B91" s="1">
        <v>42095</v>
      </c>
      <c r="E91" s="2">
        <v>0</v>
      </c>
      <c r="F91" s="2">
        <f>SUM(Tabelle1[[#This Row],[Gehalt brutto]:[Mieteinnahme brutto]])</f>
        <v>0</v>
      </c>
    </row>
    <row r="92" spans="2:6" x14ac:dyDescent="0.25">
      <c r="B92" s="1">
        <v>42064</v>
      </c>
      <c r="E92" s="2">
        <v>0</v>
      </c>
      <c r="F92" s="2">
        <f>SUM(Tabelle1[[#This Row],[Gehalt brutto]:[Mieteinnahme brutto]])</f>
        <v>0</v>
      </c>
    </row>
    <row r="93" spans="2:6" x14ac:dyDescent="0.25">
      <c r="B93" s="1">
        <v>42036</v>
      </c>
      <c r="E93" s="2">
        <v>0</v>
      </c>
      <c r="F93" s="2">
        <f>SUM(Tabelle1[[#This Row],[Gehalt brutto]:[Mieteinnahme brutto]])</f>
        <v>0</v>
      </c>
    </row>
    <row r="94" spans="2:6" x14ac:dyDescent="0.25">
      <c r="B94" s="1">
        <v>42005</v>
      </c>
      <c r="E94" s="2">
        <v>0</v>
      </c>
      <c r="F94" s="2">
        <f>SUM(Tabelle1[[#This Row],[Gehalt brutto]:[Mieteinnahme brutto]])</f>
        <v>0</v>
      </c>
    </row>
    <row r="95" spans="2:6" x14ac:dyDescent="0.25">
      <c r="B95" s="1">
        <v>41974</v>
      </c>
      <c r="E95" s="2">
        <v>0</v>
      </c>
      <c r="F95" s="2">
        <f>SUM(Tabelle1[[#This Row],[Gehalt brutto]:[Mieteinnahme brutto]])</f>
        <v>0</v>
      </c>
    </row>
    <row r="96" spans="2:6" x14ac:dyDescent="0.25">
      <c r="B96" s="1">
        <v>41944</v>
      </c>
      <c r="E96" s="2">
        <v>0</v>
      </c>
      <c r="F96" s="2">
        <f>SUM(Tabelle1[[#This Row],[Gehalt brutto]:[Mieteinnahme brutto]])</f>
        <v>0</v>
      </c>
    </row>
    <row r="97" spans="2:6" x14ac:dyDescent="0.25">
      <c r="B97" s="1">
        <v>41913</v>
      </c>
      <c r="E97" s="2">
        <v>0</v>
      </c>
      <c r="F97" s="2">
        <f>SUM(Tabelle1[[#This Row],[Gehalt brutto]:[Mieteinnahme brutto]])</f>
        <v>0</v>
      </c>
    </row>
    <row r="98" spans="2:6" x14ac:dyDescent="0.25">
      <c r="B98" s="1">
        <v>41883</v>
      </c>
      <c r="E98" s="2">
        <v>0</v>
      </c>
      <c r="F98" s="2">
        <f>SUM(Tabelle1[[#This Row],[Gehalt brutto]:[Mieteinnahme brutto]])</f>
        <v>0</v>
      </c>
    </row>
    <row r="99" spans="2:6" x14ac:dyDescent="0.25">
      <c r="B99" s="1">
        <v>41852</v>
      </c>
      <c r="E99" s="2">
        <v>0</v>
      </c>
      <c r="F99" s="2">
        <f>SUM(Tabelle1[[#This Row],[Gehalt brutto]:[Mieteinnahme brutto]])</f>
        <v>0</v>
      </c>
    </row>
    <row r="100" spans="2:6" x14ac:dyDescent="0.25">
      <c r="B100" s="1">
        <v>41821</v>
      </c>
      <c r="E100" s="2">
        <v>0</v>
      </c>
      <c r="F100" s="2">
        <f>SUM(Tabelle1[[#This Row],[Gehalt brutto]:[Mieteinnahme brutto]])</f>
        <v>0</v>
      </c>
    </row>
    <row r="101" spans="2:6" x14ac:dyDescent="0.25">
      <c r="B101" s="1">
        <v>41791</v>
      </c>
      <c r="C101" s="2">
        <v>2112.25</v>
      </c>
      <c r="E101" s="2">
        <v>415</v>
      </c>
      <c r="F101" s="2">
        <f>SUM(Tabelle1[[#This Row],[Gehalt brutto]:[Mieteinnahme brutto]])</f>
        <v>2527.25</v>
      </c>
    </row>
    <row r="102" spans="2:6" x14ac:dyDescent="0.25">
      <c r="B102" s="1">
        <v>41760</v>
      </c>
      <c r="C102" s="2">
        <v>2086.25</v>
      </c>
      <c r="E102" s="2">
        <v>415</v>
      </c>
      <c r="F102" s="2">
        <f>SUM(Tabelle1[[#This Row],[Gehalt brutto]:[Mieteinnahme brutto]])</f>
        <v>2501.25</v>
      </c>
    </row>
    <row r="103" spans="2:6" x14ac:dyDescent="0.25">
      <c r="B103" s="1">
        <v>41730</v>
      </c>
      <c r="C103" s="2">
        <f>756.12+2086.25</f>
        <v>2842.37</v>
      </c>
      <c r="E103" s="2">
        <v>415</v>
      </c>
      <c r="F103" s="2">
        <f>SUM(Tabelle1[[#This Row],[Gehalt brutto]:[Mieteinnahme brutto]])</f>
        <v>3257.37</v>
      </c>
    </row>
    <row r="104" spans="2:6" x14ac:dyDescent="0.25">
      <c r="B104" s="1">
        <v>41699</v>
      </c>
      <c r="C104" s="2">
        <v>2086.25</v>
      </c>
      <c r="E104" s="2">
        <v>415</v>
      </c>
      <c r="F104" s="2">
        <f>SUM(Tabelle1[[#This Row],[Gehalt brutto]:[Mieteinnahme brutto]])</f>
        <v>2501.25</v>
      </c>
    </row>
    <row r="105" spans="2:6" x14ac:dyDescent="0.25">
      <c r="B105" s="1">
        <v>41671</v>
      </c>
      <c r="C105" s="2">
        <v>2086.25</v>
      </c>
      <c r="E105" s="2">
        <v>415</v>
      </c>
      <c r="F105" s="2">
        <f>SUM(Tabelle1[[#This Row],[Gehalt brutto]:[Mieteinnahme brutto]])</f>
        <v>2501.25</v>
      </c>
    </row>
    <row r="106" spans="2:6" x14ac:dyDescent="0.25">
      <c r="B106" s="1">
        <v>41640</v>
      </c>
      <c r="C106" s="2">
        <v>2086.25</v>
      </c>
      <c r="E106" s="2">
        <v>415</v>
      </c>
      <c r="F106" s="2">
        <f>SUM(Tabelle1[[#This Row],[Gehalt brutto]:[Mieteinnahme brutto]])</f>
        <v>2501.25</v>
      </c>
    </row>
    <row r="107" spans="2:6" x14ac:dyDescent="0.25">
      <c r="B107" s="1">
        <v>41609</v>
      </c>
      <c r="C107" s="2">
        <v>2086.25</v>
      </c>
      <c r="E107" s="2">
        <v>415</v>
      </c>
      <c r="F107" s="2">
        <f>SUM(Tabelle1[[#This Row],[Gehalt brutto]:[Mieteinnahme brutto]])</f>
        <v>2501.25</v>
      </c>
    </row>
    <row r="108" spans="2:6" x14ac:dyDescent="0.25">
      <c r="B108" s="1">
        <v>41579</v>
      </c>
      <c r="C108" s="2">
        <v>2086.25</v>
      </c>
      <c r="E108" s="2">
        <v>415</v>
      </c>
      <c r="F108" s="2">
        <f>SUM(Tabelle1[[#This Row],[Gehalt brutto]:[Mieteinnahme brutto]])</f>
        <v>2501.25</v>
      </c>
    </row>
    <row r="109" spans="2:6" x14ac:dyDescent="0.25">
      <c r="B109" s="1">
        <v>41548</v>
      </c>
      <c r="C109" s="2">
        <v>2086.25</v>
      </c>
      <c r="E109" s="2">
        <v>415</v>
      </c>
      <c r="F109" s="2">
        <f>SUM(Tabelle1[[#This Row],[Gehalt brutto]:[Mieteinnahme brutto]])</f>
        <v>2501.25</v>
      </c>
    </row>
    <row r="110" spans="2:6" x14ac:dyDescent="0.25">
      <c r="B110" s="1">
        <v>41518</v>
      </c>
      <c r="C110" s="2">
        <v>2086.25</v>
      </c>
      <c r="E110" s="2">
        <v>415</v>
      </c>
      <c r="F110" s="2">
        <f>SUM(Tabelle1[[#This Row],[Gehalt brutto]:[Mieteinnahme brutto]])</f>
        <v>2501.25</v>
      </c>
    </row>
    <row r="111" spans="2:6" x14ac:dyDescent="0.25">
      <c r="B111" s="1">
        <v>41487</v>
      </c>
      <c r="C111" s="2">
        <v>2086.25</v>
      </c>
      <c r="E111" s="2">
        <v>415</v>
      </c>
      <c r="F111" s="2">
        <f>SUM(Tabelle1[[#This Row],[Gehalt brutto]:[Mieteinnahme brutto]])</f>
        <v>2501.25</v>
      </c>
    </row>
    <row r="112" spans="2:6" x14ac:dyDescent="0.25">
      <c r="B112" s="1">
        <v>41456</v>
      </c>
      <c r="C112" s="2">
        <v>2086.25</v>
      </c>
      <c r="D112" s="2">
        <v>830</v>
      </c>
      <c r="E112" s="2">
        <v>415</v>
      </c>
      <c r="F112" s="2">
        <f>SUM(Tabelle1[[#This Row],[Gehalt brutto]:[Mieteinnahme brutto]])</f>
        <v>3331.25</v>
      </c>
    </row>
    <row r="113" spans="2:6" x14ac:dyDescent="0.25">
      <c r="B113" s="1">
        <v>41426</v>
      </c>
      <c r="C113" s="2">
        <v>2086.25</v>
      </c>
      <c r="E113" s="2">
        <v>415</v>
      </c>
      <c r="F113" s="2">
        <f>SUM(Tabelle1[[#This Row],[Gehalt brutto]:[Mieteinnahme brutto]])</f>
        <v>2501.25</v>
      </c>
    </row>
    <row r="114" spans="2:6" x14ac:dyDescent="0.25">
      <c r="B114" s="1">
        <v>41395</v>
      </c>
      <c r="C114" s="2">
        <v>2060.25</v>
      </c>
      <c r="E114" s="2">
        <v>415</v>
      </c>
      <c r="F114" s="2">
        <f>SUM(Tabelle1[[#This Row],[Gehalt brutto]:[Mieteinnahme brutto]])</f>
        <v>2475.25</v>
      </c>
    </row>
    <row r="115" spans="2:6" x14ac:dyDescent="0.25">
      <c r="B115" s="1">
        <v>41365</v>
      </c>
      <c r="C115" s="2">
        <v>2060.25</v>
      </c>
      <c r="E115" s="2">
        <v>415</v>
      </c>
      <c r="F115" s="2">
        <f>SUM(Tabelle1[[#This Row],[Gehalt brutto]:[Mieteinnahme brutto]])</f>
        <v>2475.25</v>
      </c>
    </row>
    <row r="116" spans="2:6" x14ac:dyDescent="0.25">
      <c r="B116" s="1">
        <v>41334</v>
      </c>
      <c r="C116" s="2">
        <v>2060.25</v>
      </c>
      <c r="E116" s="2">
        <v>415</v>
      </c>
      <c r="F116" s="2">
        <f>SUM(Tabelle1[[#This Row],[Gehalt brutto]:[Mieteinnahme brutto]])</f>
        <v>2475.25</v>
      </c>
    </row>
    <row r="117" spans="2:6" x14ac:dyDescent="0.25">
      <c r="B117" s="1">
        <v>41306</v>
      </c>
      <c r="C117" s="2">
        <v>2060.25</v>
      </c>
      <c r="E117" s="2">
        <v>415</v>
      </c>
      <c r="F117" s="2">
        <f>SUM(Tabelle1[[#This Row],[Gehalt brutto]:[Mieteinnahme brutto]])</f>
        <v>2475.25</v>
      </c>
    </row>
    <row r="118" spans="2:6" x14ac:dyDescent="0.25">
      <c r="B118" s="1">
        <v>41275</v>
      </c>
      <c r="C118" s="2">
        <v>2060.25</v>
      </c>
      <c r="E118" s="2">
        <v>415</v>
      </c>
      <c r="F118" s="2">
        <f>SUM(Tabelle1[[#This Row],[Gehalt brutto]:[Mieteinnahme brutto]])</f>
        <v>2475.25</v>
      </c>
    </row>
    <row r="119" spans="2:6" x14ac:dyDescent="0.25">
      <c r="B119" s="1">
        <v>41244</v>
      </c>
      <c r="C119" s="2">
        <v>2060.25</v>
      </c>
      <c r="E119" s="2">
        <v>0</v>
      </c>
      <c r="F119" s="2">
        <f>SUM(Tabelle1[[#This Row],[Gehalt brutto]:[Mieteinnahme brutto]])</f>
        <v>2060.25</v>
      </c>
    </row>
    <row r="120" spans="2:6" x14ac:dyDescent="0.25">
      <c r="B120" s="1">
        <v>41214</v>
      </c>
      <c r="C120" s="2">
        <v>2060.25</v>
      </c>
      <c r="E120" s="2">
        <v>0</v>
      </c>
      <c r="F120" s="2">
        <f>SUM(Tabelle1[[#This Row],[Gehalt brutto]:[Mieteinnahme brutto]])</f>
        <v>2060.25</v>
      </c>
    </row>
    <row r="121" spans="2:6" x14ac:dyDescent="0.25">
      <c r="B121" s="1">
        <v>41183</v>
      </c>
      <c r="C121" s="2">
        <v>2060.25</v>
      </c>
      <c r="E121" s="2">
        <v>0</v>
      </c>
      <c r="F121" s="2">
        <f>SUM(Tabelle1[[#This Row],[Gehalt brutto]:[Mieteinnahme brutto]])</f>
        <v>2060.25</v>
      </c>
    </row>
    <row r="122" spans="2:6" x14ac:dyDescent="0.25">
      <c r="B122" s="1">
        <v>41153</v>
      </c>
      <c r="C122" s="2">
        <v>2060.25</v>
      </c>
      <c r="E122" s="2">
        <v>0</v>
      </c>
      <c r="F122" s="2">
        <f>SUM(Tabelle1[[#This Row],[Gehalt brutto]:[Mieteinnahme brutto]])</f>
        <v>2060.25</v>
      </c>
    </row>
    <row r="123" spans="2:6" x14ac:dyDescent="0.25">
      <c r="B123" s="1">
        <v>41122</v>
      </c>
      <c r="C123" s="2">
        <v>2060.25</v>
      </c>
      <c r="E123" s="2">
        <v>0</v>
      </c>
      <c r="F123" s="2">
        <f>SUM(Tabelle1[[#This Row],[Gehalt brutto]:[Mieteinnahme brutto]])</f>
        <v>2060.25</v>
      </c>
    </row>
    <row r="124" spans="2:6" x14ac:dyDescent="0.25">
      <c r="B124" s="1">
        <v>41091</v>
      </c>
      <c r="C124" s="2">
        <v>2060.25</v>
      </c>
      <c r="D124" s="2">
        <v>820</v>
      </c>
      <c r="E124" s="2">
        <v>0</v>
      </c>
      <c r="F124" s="2">
        <f>SUM(Tabelle1[[#This Row],[Gehalt brutto]:[Mieteinnahme brutto]])</f>
        <v>2880.25</v>
      </c>
    </row>
    <row r="125" spans="2:6" x14ac:dyDescent="0.25">
      <c r="B125" s="1">
        <v>41061</v>
      </c>
      <c r="C125" s="2">
        <v>2060.25</v>
      </c>
      <c r="E125" s="2">
        <v>0</v>
      </c>
      <c r="F125" s="2">
        <f>SUM(Tabelle1[[#This Row],[Gehalt brutto]:[Mieteinnahme brutto]])</f>
        <v>2060.25</v>
      </c>
    </row>
    <row r="126" spans="2:6" x14ac:dyDescent="0.25">
      <c r="B126" s="1">
        <v>41030</v>
      </c>
      <c r="C126" s="2">
        <v>2060.25</v>
      </c>
      <c r="E126" s="2">
        <v>0</v>
      </c>
      <c r="F126" s="2">
        <f>SUM(Tabelle1[[#This Row],[Gehalt brutto]:[Mieteinnahme brutto]])</f>
        <v>2060.25</v>
      </c>
    </row>
    <row r="127" spans="2:6" x14ac:dyDescent="0.25">
      <c r="B127" s="1">
        <v>41000</v>
      </c>
      <c r="C127" s="2">
        <v>2060.25</v>
      </c>
      <c r="E127" s="2">
        <v>0</v>
      </c>
      <c r="F127" s="2">
        <f>SUM(Tabelle1[[#This Row],[Gehalt brutto]:[Mieteinnahme brutto]])</f>
        <v>2060.25</v>
      </c>
    </row>
    <row r="128" spans="2:6" x14ac:dyDescent="0.25">
      <c r="B128" s="1">
        <v>40969</v>
      </c>
      <c r="C128" s="2">
        <v>2060.25</v>
      </c>
      <c r="E128" s="2">
        <v>0</v>
      </c>
      <c r="F128" s="2">
        <f>SUM(Tabelle1[[#This Row],[Gehalt brutto]:[Mieteinnahme brutto]])</f>
        <v>2060.25</v>
      </c>
    </row>
    <row r="129" spans="2:6" x14ac:dyDescent="0.25">
      <c r="B129" s="1">
        <v>40940</v>
      </c>
      <c r="C129" s="2">
        <v>2060.25</v>
      </c>
      <c r="E129" s="2">
        <v>0</v>
      </c>
      <c r="F129" s="2">
        <f>SUM(Tabelle1[[#This Row],[Gehalt brutto]:[Mieteinnahme brutto]])</f>
        <v>2060.25</v>
      </c>
    </row>
    <row r="130" spans="2:6" x14ac:dyDescent="0.25">
      <c r="B130" s="1">
        <v>40909</v>
      </c>
      <c r="C130" s="2">
        <v>2060.25</v>
      </c>
      <c r="E130" s="2">
        <v>0</v>
      </c>
      <c r="F130" s="2">
        <f>SUM(Tabelle1[[#This Row],[Gehalt brutto]:[Mieteinnahme brutto]])</f>
        <v>2060.25</v>
      </c>
    </row>
    <row r="131" spans="2:6" x14ac:dyDescent="0.25">
      <c r="B131" s="1">
        <v>40878</v>
      </c>
      <c r="C131" s="2">
        <v>816.85</v>
      </c>
      <c r="E131" s="2">
        <v>0</v>
      </c>
      <c r="F131" s="2">
        <f>SUM(Tabelle1[[#This Row],[Gehalt brutto]:[Mieteinnahme brutto]])</f>
        <v>816.85</v>
      </c>
    </row>
    <row r="132" spans="2:6" x14ac:dyDescent="0.25">
      <c r="B132" s="1">
        <v>40848</v>
      </c>
      <c r="C132" s="2">
        <v>816.85</v>
      </c>
      <c r="D132" s="2">
        <v>307</v>
      </c>
      <c r="E132" s="2">
        <v>0</v>
      </c>
      <c r="F132" s="2">
        <f>SUM(Tabelle1[[#This Row],[Gehalt brutto]:[Mieteinnahme brutto]])</f>
        <v>1123.8499999999999</v>
      </c>
    </row>
    <row r="133" spans="2:6" x14ac:dyDescent="0.25">
      <c r="B133" s="1">
        <v>40817</v>
      </c>
      <c r="C133" s="2">
        <v>816.85</v>
      </c>
      <c r="E133" s="2">
        <v>0</v>
      </c>
      <c r="F133" s="2">
        <f>SUM(Tabelle1[[#This Row],[Gehalt brutto]:[Mieteinnahme brutto]])</f>
        <v>816.85</v>
      </c>
    </row>
    <row r="134" spans="2:6" x14ac:dyDescent="0.25">
      <c r="B134" s="1">
        <v>40787</v>
      </c>
      <c r="C134" s="2">
        <v>816.85</v>
      </c>
      <c r="E134" s="2">
        <v>0</v>
      </c>
      <c r="F134" s="2">
        <f>SUM(Tabelle1[[#This Row],[Gehalt brutto]:[Mieteinnahme brutto]])</f>
        <v>816.85</v>
      </c>
    </row>
    <row r="135" spans="2:6" x14ac:dyDescent="0.25">
      <c r="B135" s="1">
        <v>40756</v>
      </c>
      <c r="C135" s="2">
        <v>816.85</v>
      </c>
      <c r="E135" s="2">
        <v>0</v>
      </c>
      <c r="F135" s="2">
        <f>SUM(Tabelle1[[#This Row],[Gehalt brutto]:[Mieteinnahme brutto]])</f>
        <v>816.85</v>
      </c>
    </row>
    <row r="136" spans="2:6" x14ac:dyDescent="0.25">
      <c r="B136" s="1">
        <v>40725</v>
      </c>
      <c r="C136" s="2">
        <v>816.85</v>
      </c>
      <c r="E136" s="2">
        <v>0</v>
      </c>
      <c r="F136" s="2">
        <f>SUM(Tabelle1[[#This Row],[Gehalt brutto]:[Mieteinnahme brutto]])</f>
        <v>816.85</v>
      </c>
    </row>
    <row r="137" spans="2:6" x14ac:dyDescent="0.25">
      <c r="B137" s="1">
        <v>40695</v>
      </c>
      <c r="C137" s="2">
        <v>799.65</v>
      </c>
      <c r="E137" s="2">
        <v>0</v>
      </c>
      <c r="F137" s="2">
        <f>SUM(Tabelle1[[#This Row],[Gehalt brutto]:[Mieteinnahme brutto]])</f>
        <v>799.65</v>
      </c>
    </row>
    <row r="138" spans="2:6" x14ac:dyDescent="0.25">
      <c r="B138" s="1">
        <v>40664</v>
      </c>
      <c r="C138" s="2">
        <v>799.65</v>
      </c>
      <c r="E138" s="2">
        <v>0</v>
      </c>
      <c r="F138" s="2">
        <f>SUM(Tabelle1[[#This Row],[Gehalt brutto]:[Mieteinnahme brutto]])</f>
        <v>799.65</v>
      </c>
    </row>
    <row r="139" spans="2:6" x14ac:dyDescent="0.25">
      <c r="B139" s="1">
        <v>40634</v>
      </c>
      <c r="C139" s="2">
        <v>799.65</v>
      </c>
      <c r="E139" s="2">
        <v>0</v>
      </c>
      <c r="F139" s="2">
        <f>SUM(Tabelle1[[#This Row],[Gehalt brutto]:[Mieteinnahme brutto]])</f>
        <v>799.65</v>
      </c>
    </row>
    <row r="140" spans="2:6" x14ac:dyDescent="0.25">
      <c r="B140" s="1">
        <v>40603</v>
      </c>
      <c r="C140" s="2">
        <v>799.65</v>
      </c>
      <c r="E140" s="2">
        <v>0</v>
      </c>
      <c r="F140" s="2">
        <f>SUM(Tabelle1[[#This Row],[Gehalt brutto]:[Mieteinnahme brutto]])</f>
        <v>799.65</v>
      </c>
    </row>
    <row r="141" spans="2:6" x14ac:dyDescent="0.25">
      <c r="B141" s="1">
        <v>40575</v>
      </c>
      <c r="C141" s="2">
        <v>799.65</v>
      </c>
      <c r="E141" s="2">
        <v>0</v>
      </c>
      <c r="F141" s="2">
        <f>SUM(Tabelle1[[#This Row],[Gehalt brutto]:[Mieteinnahme brutto]])</f>
        <v>799.65</v>
      </c>
    </row>
    <row r="142" spans="2:6" x14ac:dyDescent="0.25">
      <c r="B142" s="1">
        <v>40544</v>
      </c>
      <c r="C142" s="2">
        <v>799.65</v>
      </c>
      <c r="E142" s="2">
        <v>0</v>
      </c>
      <c r="F142" s="2">
        <f>SUM(Tabelle1[[#This Row],[Gehalt brutto]:[Mieteinnahme brutto]])</f>
        <v>799.65</v>
      </c>
    </row>
    <row r="143" spans="2:6" x14ac:dyDescent="0.25">
      <c r="B143" s="1">
        <v>40513</v>
      </c>
      <c r="C143" s="2">
        <v>799.65</v>
      </c>
      <c r="E143" s="2">
        <v>0</v>
      </c>
      <c r="F143" s="2">
        <f>SUM(Tabelle1[[#This Row],[Gehalt brutto]:[Mieteinnahme brutto]])</f>
        <v>799.65</v>
      </c>
    </row>
    <row r="144" spans="2:6" x14ac:dyDescent="0.25">
      <c r="B144" s="1">
        <v>40483</v>
      </c>
      <c r="C144" s="2">
        <v>799.65</v>
      </c>
      <c r="D144" s="2">
        <v>307</v>
      </c>
      <c r="E144" s="2">
        <v>0</v>
      </c>
      <c r="F144" s="2">
        <f>SUM(Tabelle1[[#This Row],[Gehalt brutto]:[Mieteinnahme brutto]])</f>
        <v>1106.6500000000001</v>
      </c>
    </row>
    <row r="145" spans="2:6" x14ac:dyDescent="0.25">
      <c r="B145" s="1">
        <v>40452</v>
      </c>
      <c r="C145" s="2">
        <v>799.65</v>
      </c>
      <c r="E145" s="2">
        <v>0</v>
      </c>
      <c r="F145" s="2">
        <f>SUM(Tabelle1[[#This Row],[Gehalt brutto]:[Mieteinnahme brutto]])</f>
        <v>799.65</v>
      </c>
    </row>
    <row r="146" spans="2:6" x14ac:dyDescent="0.25">
      <c r="B146" s="1">
        <v>40422</v>
      </c>
      <c r="C146" s="2">
        <v>799.65</v>
      </c>
      <c r="E146" s="2">
        <v>0</v>
      </c>
      <c r="F146" s="2">
        <f>SUM(Tabelle1[[#This Row],[Gehalt brutto]:[Mieteinnahme brutto]])</f>
        <v>799.65</v>
      </c>
    </row>
    <row r="147" spans="2:6" x14ac:dyDescent="0.25">
      <c r="B147" s="1">
        <v>40391</v>
      </c>
      <c r="C147" s="2">
        <v>799.65</v>
      </c>
      <c r="E147" s="2">
        <v>0</v>
      </c>
      <c r="F147" s="2">
        <f>SUM(Tabelle1[[#This Row],[Gehalt brutto]:[Mieteinnahme brutto]])</f>
        <v>799.65</v>
      </c>
    </row>
    <row r="148" spans="2:6" x14ac:dyDescent="0.25">
      <c r="B148" s="1">
        <v>40360</v>
      </c>
      <c r="C148" s="2">
        <v>799.65</v>
      </c>
      <c r="E148" s="2">
        <v>0</v>
      </c>
      <c r="F148" s="2">
        <f>SUM(Tabelle1[[#This Row],[Gehalt brutto]:[Mieteinnahme brutto]])</f>
        <v>799.65</v>
      </c>
    </row>
    <row r="149" spans="2:6" x14ac:dyDescent="0.25">
      <c r="B149" s="1">
        <v>40330</v>
      </c>
      <c r="C149" s="2">
        <v>690.25</v>
      </c>
      <c r="E149" s="2">
        <v>0</v>
      </c>
      <c r="F149" s="2">
        <f>SUM(Tabelle1[[#This Row],[Gehalt brutto]:[Mieteinnahme brutto]])</f>
        <v>690.25</v>
      </c>
    </row>
    <row r="150" spans="2:6" x14ac:dyDescent="0.25">
      <c r="B150" s="1">
        <v>40299</v>
      </c>
      <c r="C150" s="2">
        <v>690.25</v>
      </c>
      <c r="E150" s="2">
        <v>0</v>
      </c>
      <c r="F150" s="2">
        <f>SUM(Tabelle1[[#This Row],[Gehalt brutto]:[Mieteinnahme brutto]])</f>
        <v>690.25</v>
      </c>
    </row>
    <row r="151" spans="2:6" x14ac:dyDescent="0.25">
      <c r="B151" s="1">
        <v>40269</v>
      </c>
      <c r="C151" s="2">
        <v>690.25</v>
      </c>
      <c r="E151" s="2">
        <v>0</v>
      </c>
      <c r="F151" s="2">
        <f>SUM(Tabelle1[[#This Row],[Gehalt brutto]:[Mieteinnahme brutto]])</f>
        <v>690.25</v>
      </c>
    </row>
    <row r="152" spans="2:6" x14ac:dyDescent="0.25">
      <c r="B152" s="1">
        <v>40238</v>
      </c>
      <c r="C152" s="2">
        <v>690.25</v>
      </c>
      <c r="E152" s="2">
        <v>0</v>
      </c>
      <c r="F152" s="2">
        <f>SUM(Tabelle1[[#This Row],[Gehalt brutto]:[Mieteinnahme brutto]])</f>
        <v>690.25</v>
      </c>
    </row>
    <row r="153" spans="2:6" x14ac:dyDescent="0.25">
      <c r="B153" s="1">
        <v>40210</v>
      </c>
      <c r="C153" s="2">
        <v>690.25</v>
      </c>
      <c r="E153" s="2">
        <v>0</v>
      </c>
      <c r="F153" s="2">
        <f>SUM(Tabelle1[[#This Row],[Gehalt brutto]:[Mieteinnahme brutto]])</f>
        <v>690.25</v>
      </c>
    </row>
    <row r="154" spans="2:6" x14ac:dyDescent="0.25">
      <c r="B154" s="1">
        <v>40179</v>
      </c>
      <c r="C154" s="2">
        <v>690.25</v>
      </c>
      <c r="E154" s="2">
        <v>0</v>
      </c>
      <c r="F154" s="2">
        <f>SUM(Tabelle1[[#This Row],[Gehalt brutto]:[Mieteinnahme brutto]])</f>
        <v>690.25</v>
      </c>
    </row>
    <row r="155" spans="2:6" x14ac:dyDescent="0.25">
      <c r="B155" s="1">
        <v>40148</v>
      </c>
      <c r="C155" s="2">
        <v>690.25</v>
      </c>
      <c r="E155" s="2">
        <v>0</v>
      </c>
      <c r="F155" s="2">
        <f>SUM(Tabelle1[[#This Row],[Gehalt brutto]:[Mieteinnahme brutto]])</f>
        <v>690.25</v>
      </c>
    </row>
    <row r="156" spans="2:6" x14ac:dyDescent="0.25">
      <c r="B156" s="1">
        <v>40118</v>
      </c>
      <c r="C156" s="2">
        <v>690.25</v>
      </c>
      <c r="D156" s="2">
        <v>307</v>
      </c>
      <c r="E156" s="2">
        <v>0</v>
      </c>
      <c r="F156" s="2">
        <f>SUM(Tabelle1[[#This Row],[Gehalt brutto]:[Mieteinnahme brutto]])</f>
        <v>997.25</v>
      </c>
    </row>
    <row r="157" spans="2:6" x14ac:dyDescent="0.25">
      <c r="B157" s="1">
        <v>40087</v>
      </c>
      <c r="C157" s="2">
        <v>690.25</v>
      </c>
      <c r="E157" s="2">
        <v>0</v>
      </c>
      <c r="F157" s="2">
        <f>SUM(Tabelle1[[#This Row],[Gehalt brutto]:[Mieteinnahme brutto]])</f>
        <v>690.25</v>
      </c>
    </row>
    <row r="158" spans="2:6" x14ac:dyDescent="0.25">
      <c r="B158" s="1">
        <v>40057</v>
      </c>
      <c r="C158" s="2">
        <v>0</v>
      </c>
      <c r="E158" s="2">
        <v>0</v>
      </c>
      <c r="F158" s="2">
        <f>SUM(Tabelle1[[#This Row],[Gehalt brutto]:[Mieteinnahme brutto]])</f>
        <v>0</v>
      </c>
    </row>
    <row r="159" spans="2:6" x14ac:dyDescent="0.25">
      <c r="B159" s="1">
        <v>40026</v>
      </c>
      <c r="C159" s="2">
        <v>0</v>
      </c>
      <c r="E159" s="2">
        <v>0</v>
      </c>
      <c r="F159" s="2">
        <f>SUM(Tabelle1[[#This Row],[Gehalt brutto]:[Mieteinnahme brutto]])</f>
        <v>0</v>
      </c>
    </row>
    <row r="160" spans="2:6" x14ac:dyDescent="0.25">
      <c r="B160" s="1">
        <v>39995</v>
      </c>
      <c r="C160" s="2">
        <v>0</v>
      </c>
      <c r="E160" s="2">
        <v>0</v>
      </c>
      <c r="F160" s="2">
        <f>SUM(Tabelle1[[#This Row],[Gehalt brutto]:[Mieteinnahme brutto]])</f>
        <v>0</v>
      </c>
    </row>
    <row r="161" spans="2:6" x14ac:dyDescent="0.25">
      <c r="B161" s="1">
        <v>39965</v>
      </c>
      <c r="C161" s="2">
        <v>0</v>
      </c>
      <c r="E161" s="2">
        <v>0</v>
      </c>
      <c r="F161" s="2">
        <f>SUM(Tabelle1[[#This Row],[Gehalt brutto]:[Mieteinnahme brutto]])</f>
        <v>0</v>
      </c>
    </row>
    <row r="162" spans="2:6" x14ac:dyDescent="0.25">
      <c r="B162" s="1">
        <v>39934</v>
      </c>
      <c r="C162" s="2">
        <v>0</v>
      </c>
      <c r="E162" s="2">
        <v>0</v>
      </c>
      <c r="F162" s="2">
        <f>SUM(Tabelle1[[#This Row],[Gehalt brutto]:[Mieteinnahme brutto]])</f>
        <v>0</v>
      </c>
    </row>
    <row r="163" spans="2:6" x14ac:dyDescent="0.25">
      <c r="B163" s="1">
        <v>39904</v>
      </c>
      <c r="C163" s="2">
        <v>0</v>
      </c>
      <c r="E163" s="2">
        <v>0</v>
      </c>
      <c r="F163" s="2">
        <f>SUM(Tabelle1[[#This Row],[Gehalt brutto]:[Mieteinnahme brutto]])</f>
        <v>0</v>
      </c>
    </row>
    <row r="164" spans="2:6" x14ac:dyDescent="0.25">
      <c r="B164" s="1">
        <v>39873</v>
      </c>
      <c r="C164" s="2">
        <v>0</v>
      </c>
      <c r="E164" s="2">
        <v>0</v>
      </c>
      <c r="F164" s="2">
        <f>SUM(Tabelle1[[#This Row],[Gehalt brutto]:[Mieteinnahme brutto]])</f>
        <v>0</v>
      </c>
    </row>
    <row r="165" spans="2:6" x14ac:dyDescent="0.25">
      <c r="B165" s="1">
        <v>39845</v>
      </c>
      <c r="C165" s="2">
        <v>0</v>
      </c>
      <c r="E165" s="2">
        <v>0</v>
      </c>
      <c r="F165" s="2">
        <f>SUM(Tabelle1[[#This Row],[Gehalt brutto]:[Mieteinnahme brutto]])</f>
        <v>0</v>
      </c>
    </row>
    <row r="166" spans="2:6" x14ac:dyDescent="0.25">
      <c r="B166" s="1">
        <v>39814</v>
      </c>
      <c r="C166" s="2">
        <v>0</v>
      </c>
      <c r="E166" s="2">
        <v>0</v>
      </c>
      <c r="F166" s="2">
        <f>SUM(Tabelle1[[#This Row],[Gehalt brutto]:[Mieteinnahme brutto]])</f>
        <v>0</v>
      </c>
    </row>
    <row r="167" spans="2:6" hidden="1" x14ac:dyDescent="0.25">
      <c r="B167" s="1">
        <v>39783</v>
      </c>
      <c r="C167" s="2">
        <v>0</v>
      </c>
      <c r="E167" s="2">
        <v>0</v>
      </c>
      <c r="F167" s="2">
        <f>SUM(Tabelle1[[#This Row],[Gehalt brutto]:[Mieteinnahme brutto]])</f>
        <v>0</v>
      </c>
    </row>
    <row r="168" spans="2:6" hidden="1" x14ac:dyDescent="0.25">
      <c r="B168" s="1">
        <v>39753</v>
      </c>
      <c r="C168" s="2">
        <v>0</v>
      </c>
      <c r="E168" s="2">
        <v>0</v>
      </c>
      <c r="F168" s="2">
        <f>SUM(Tabelle1[[#This Row],[Gehalt brutto]:[Mieteinnahme brutto]])</f>
        <v>0</v>
      </c>
    </row>
    <row r="169" spans="2:6" hidden="1" x14ac:dyDescent="0.25">
      <c r="B169" s="1">
        <v>39722</v>
      </c>
      <c r="C169" s="2">
        <v>0</v>
      </c>
      <c r="E169" s="2">
        <v>0</v>
      </c>
      <c r="F169" s="2">
        <f>SUM(Tabelle1[[#This Row],[Gehalt brutto]:[Mieteinnahme brutto]])</f>
        <v>0</v>
      </c>
    </row>
    <row r="170" spans="2:6" hidden="1" x14ac:dyDescent="0.25">
      <c r="B170" s="1">
        <v>39692</v>
      </c>
      <c r="C170" s="2">
        <v>0</v>
      </c>
      <c r="E170" s="2">
        <v>0</v>
      </c>
      <c r="F170" s="2">
        <f>SUM(Tabelle1[[#This Row],[Gehalt brutto]:[Mieteinnahme brutto]])</f>
        <v>0</v>
      </c>
    </row>
    <row r="171" spans="2:6" hidden="1" x14ac:dyDescent="0.25">
      <c r="B171" s="1">
        <v>39661</v>
      </c>
      <c r="C171" s="2">
        <v>0</v>
      </c>
      <c r="E171" s="2">
        <v>0</v>
      </c>
      <c r="F171" s="2">
        <f>SUM(Tabelle1[[#This Row],[Gehalt brutto]:[Mieteinnahme brutto]])</f>
        <v>0</v>
      </c>
    </row>
    <row r="172" spans="2:6" hidden="1" x14ac:dyDescent="0.25">
      <c r="B172" s="1">
        <v>39630</v>
      </c>
      <c r="C172" s="2">
        <v>0</v>
      </c>
      <c r="E172" s="2">
        <v>0</v>
      </c>
      <c r="F172" s="2">
        <f>SUM(Tabelle1[[#This Row],[Gehalt brutto]:[Mieteinnahme brutto]])</f>
        <v>0</v>
      </c>
    </row>
    <row r="173" spans="2:6" hidden="1" x14ac:dyDescent="0.25">
      <c r="B173" s="1">
        <v>39600</v>
      </c>
      <c r="C173" s="2">
        <v>0</v>
      </c>
      <c r="E173" s="2">
        <v>0</v>
      </c>
      <c r="F173" s="2">
        <f>SUM(Tabelle1[[#This Row],[Gehalt brutto]:[Mieteinnahme brutto]])</f>
        <v>0</v>
      </c>
    </row>
    <row r="174" spans="2:6" hidden="1" x14ac:dyDescent="0.25">
      <c r="B174" s="1">
        <v>39569</v>
      </c>
      <c r="C174" s="2">
        <v>0</v>
      </c>
      <c r="E174" s="2">
        <v>0</v>
      </c>
      <c r="F174" s="2">
        <f>SUM(Tabelle1[[#This Row],[Gehalt brutto]:[Mieteinnahme brutto]])</f>
        <v>0</v>
      </c>
    </row>
    <row r="175" spans="2:6" hidden="1" x14ac:dyDescent="0.25">
      <c r="B175" s="1">
        <v>39539</v>
      </c>
      <c r="C175" s="2">
        <v>0</v>
      </c>
      <c r="E175" s="2">
        <v>0</v>
      </c>
      <c r="F175" s="2">
        <f>SUM(Tabelle1[[#This Row],[Gehalt brutto]:[Mieteinnahme brutto]])</f>
        <v>0</v>
      </c>
    </row>
    <row r="176" spans="2:6" hidden="1" x14ac:dyDescent="0.25">
      <c r="B176" s="1">
        <v>39508</v>
      </c>
      <c r="C176" s="2">
        <v>0</v>
      </c>
      <c r="E176" s="2">
        <v>0</v>
      </c>
      <c r="F176" s="2">
        <f>SUM(Tabelle1[[#This Row],[Gehalt brutto]:[Mieteinnahme brutto]])</f>
        <v>0</v>
      </c>
    </row>
    <row r="177" spans="2:6" hidden="1" x14ac:dyDescent="0.25">
      <c r="B177" s="1">
        <v>39479</v>
      </c>
      <c r="C177" s="2">
        <v>0</v>
      </c>
      <c r="E177" s="2">
        <v>0</v>
      </c>
      <c r="F177" s="2">
        <f>SUM(Tabelle1[[#This Row],[Gehalt brutto]:[Mieteinnahme brutto]])</f>
        <v>0</v>
      </c>
    </row>
    <row r="178" spans="2:6" hidden="1" x14ac:dyDescent="0.25">
      <c r="B178" s="1">
        <v>39448</v>
      </c>
      <c r="C178" s="2">
        <v>0</v>
      </c>
      <c r="E178" s="2">
        <v>0</v>
      </c>
      <c r="F178" s="2">
        <f>SUM(Tabelle1[[#This Row],[Gehalt brutto]:[Mieteinnahme brutto]])</f>
        <v>0</v>
      </c>
    </row>
    <row r="179" spans="2:6" hidden="1" x14ac:dyDescent="0.25">
      <c r="B179" s="1">
        <v>39417</v>
      </c>
      <c r="C179" s="2">
        <v>0</v>
      </c>
      <c r="E179" s="2">
        <v>0</v>
      </c>
      <c r="F179" s="2">
        <f>SUM(Tabelle1[[#This Row],[Gehalt brutto]:[Mieteinnahme brutto]])</f>
        <v>0</v>
      </c>
    </row>
    <row r="180" spans="2:6" hidden="1" x14ac:dyDescent="0.25">
      <c r="B180" s="1">
        <v>39387</v>
      </c>
      <c r="C180" s="2">
        <v>0</v>
      </c>
      <c r="E180" s="2">
        <v>0</v>
      </c>
      <c r="F180" s="2">
        <f>SUM(Tabelle1[[#This Row],[Gehalt brutto]:[Mieteinnahme brutto]])</f>
        <v>0</v>
      </c>
    </row>
    <row r="181" spans="2:6" hidden="1" x14ac:dyDescent="0.25">
      <c r="B181" s="1">
        <v>39356</v>
      </c>
      <c r="C181" s="2">
        <v>0</v>
      </c>
      <c r="E181" s="2">
        <v>0</v>
      </c>
      <c r="F181" s="2">
        <f>SUM(Tabelle1[[#This Row],[Gehalt brutto]:[Mieteinnahme brutto]])</f>
        <v>0</v>
      </c>
    </row>
    <row r="182" spans="2:6" hidden="1" x14ac:dyDescent="0.25">
      <c r="B182" s="1">
        <v>39326</v>
      </c>
      <c r="C182" s="2">
        <v>0</v>
      </c>
      <c r="E182" s="2">
        <v>0</v>
      </c>
      <c r="F182" s="2">
        <f>SUM(Tabelle1[[#This Row],[Gehalt brutto]:[Mieteinnahme brutto]])</f>
        <v>0</v>
      </c>
    </row>
    <row r="183" spans="2:6" hidden="1" x14ac:dyDescent="0.25">
      <c r="B183" s="1">
        <v>39295</v>
      </c>
      <c r="C183" s="2">
        <v>0</v>
      </c>
      <c r="E183" s="2">
        <v>0</v>
      </c>
      <c r="F183" s="2">
        <f>SUM(Tabelle1[[#This Row],[Gehalt brutto]:[Mieteinnahme brutto]])</f>
        <v>0</v>
      </c>
    </row>
    <row r="184" spans="2:6" hidden="1" x14ac:dyDescent="0.25">
      <c r="B184" s="1">
        <v>39264</v>
      </c>
      <c r="C184" s="2">
        <v>0</v>
      </c>
      <c r="E184" s="2">
        <v>0</v>
      </c>
      <c r="F184" s="2">
        <f>SUM(Tabelle1[[#This Row],[Gehalt brutto]:[Mieteinnahme brutto]])</f>
        <v>0</v>
      </c>
    </row>
    <row r="185" spans="2:6" hidden="1" x14ac:dyDescent="0.25">
      <c r="B185" s="1">
        <v>39234</v>
      </c>
      <c r="C185" s="2">
        <v>0</v>
      </c>
      <c r="E185" s="2">
        <v>0</v>
      </c>
      <c r="F185" s="2">
        <f>SUM(Tabelle1[[#This Row],[Gehalt brutto]:[Mieteinnahme brutto]])</f>
        <v>0</v>
      </c>
    </row>
    <row r="186" spans="2:6" hidden="1" x14ac:dyDescent="0.25">
      <c r="B186" s="1">
        <v>39203</v>
      </c>
      <c r="C186" s="2">
        <v>0</v>
      </c>
      <c r="E186" s="2">
        <v>0</v>
      </c>
      <c r="F186" s="2">
        <f>SUM(Tabelle1[[#This Row],[Gehalt brutto]:[Mieteinnahme brutto]])</f>
        <v>0</v>
      </c>
    </row>
    <row r="187" spans="2:6" hidden="1" x14ac:dyDescent="0.25">
      <c r="B187" s="1">
        <v>39173</v>
      </c>
      <c r="C187" s="2">
        <v>0</v>
      </c>
      <c r="E187" s="2">
        <v>0</v>
      </c>
      <c r="F187" s="2">
        <f>SUM(Tabelle1[[#This Row],[Gehalt brutto]:[Mieteinnahme brutto]])</f>
        <v>0</v>
      </c>
    </row>
    <row r="188" spans="2:6" hidden="1" x14ac:dyDescent="0.25">
      <c r="B188" s="1">
        <v>39142</v>
      </c>
      <c r="C188" s="2">
        <v>0</v>
      </c>
      <c r="E188" s="2">
        <v>0</v>
      </c>
      <c r="F188" s="2">
        <f>SUM(Tabelle1[[#This Row],[Gehalt brutto]:[Mieteinnahme brutto]])</f>
        <v>0</v>
      </c>
    </row>
    <row r="189" spans="2:6" hidden="1" x14ac:dyDescent="0.25">
      <c r="B189" s="1">
        <v>39114</v>
      </c>
      <c r="C189" s="2">
        <v>0</v>
      </c>
      <c r="E189" s="2">
        <v>0</v>
      </c>
      <c r="F189" s="2">
        <f>SUM(Tabelle1[[#This Row],[Gehalt brutto]:[Mieteinnahme brutto]])</f>
        <v>0</v>
      </c>
    </row>
    <row r="190" spans="2:6" hidden="1" x14ac:dyDescent="0.25">
      <c r="B190" s="1">
        <v>39083</v>
      </c>
      <c r="C190" s="2">
        <v>37.64</v>
      </c>
      <c r="E190" s="2">
        <v>0</v>
      </c>
      <c r="F190" s="2">
        <f>SUM(Tabelle1[[#This Row],[Gehalt brutto]:[Mieteinnahme brutto]])</f>
        <v>37.64</v>
      </c>
    </row>
    <row r="191" spans="2:6" hidden="1" x14ac:dyDescent="0.25">
      <c r="B191" s="1">
        <v>39052</v>
      </c>
      <c r="C191" s="2">
        <v>73.77</v>
      </c>
      <c r="E191" s="2">
        <v>0</v>
      </c>
      <c r="F191" s="2">
        <f>SUM(Tabelle1[[#This Row],[Gehalt brutto]:[Mieteinnahme brutto]])</f>
        <v>73.77</v>
      </c>
    </row>
    <row r="192" spans="2:6" hidden="1" x14ac:dyDescent="0.25">
      <c r="B192" s="1">
        <v>39022</v>
      </c>
      <c r="C192" s="2">
        <v>94.1</v>
      </c>
      <c r="E192" s="2">
        <v>0</v>
      </c>
      <c r="F192" s="2">
        <f>SUM(Tabelle1[[#This Row],[Gehalt brutto]:[Mieteinnahme brutto]])</f>
        <v>94.1</v>
      </c>
    </row>
    <row r="193" spans="2:6" hidden="1" x14ac:dyDescent="0.25">
      <c r="B193" s="1">
        <v>38991</v>
      </c>
      <c r="C193" s="2">
        <v>75.28</v>
      </c>
      <c r="E193" s="2">
        <v>0</v>
      </c>
      <c r="F193" s="2">
        <f>SUM(Tabelle1[[#This Row],[Gehalt brutto]:[Mieteinnahme brutto]])</f>
        <v>75.28</v>
      </c>
    </row>
    <row r="194" spans="2:6" hidden="1" x14ac:dyDescent="0.25">
      <c r="B194" s="1">
        <v>38961</v>
      </c>
      <c r="C194" s="2">
        <v>75.28</v>
      </c>
      <c r="E194" s="2">
        <v>0</v>
      </c>
      <c r="F194" s="2">
        <f>SUM(Tabelle1[[#This Row],[Gehalt brutto]:[Mieteinnahme brutto]])</f>
        <v>75.28</v>
      </c>
    </row>
    <row r="195" spans="2:6" hidden="1" x14ac:dyDescent="0.25">
      <c r="B195" s="1">
        <v>38930</v>
      </c>
      <c r="C195" s="2">
        <v>94.1</v>
      </c>
      <c r="E195" s="2">
        <v>0</v>
      </c>
      <c r="F195" s="2">
        <f>SUM(Tabelle1[[#This Row],[Gehalt brutto]:[Mieteinnahme brutto]])</f>
        <v>94.1</v>
      </c>
    </row>
    <row r="196" spans="2:6" hidden="1" x14ac:dyDescent="0.25">
      <c r="B196" s="1">
        <v>38899</v>
      </c>
      <c r="C196" s="2">
        <v>75.28</v>
      </c>
      <c r="E196" s="2">
        <v>0</v>
      </c>
      <c r="F196" s="2">
        <f>SUM(Tabelle1[[#This Row],[Gehalt brutto]:[Mieteinnahme brutto]])</f>
        <v>75.28</v>
      </c>
    </row>
    <row r="197" spans="2:6" hidden="1" x14ac:dyDescent="0.25">
      <c r="B197" s="1">
        <v>38869</v>
      </c>
      <c r="C197" s="2">
        <v>94.1</v>
      </c>
      <c r="E197" s="2">
        <v>0</v>
      </c>
      <c r="F197" s="2">
        <f>SUM(Tabelle1[[#This Row],[Gehalt brutto]:[Mieteinnahme brutto]])</f>
        <v>94.1</v>
      </c>
    </row>
    <row r="198" spans="2:6" hidden="1" x14ac:dyDescent="0.25">
      <c r="B198" s="1">
        <v>38838</v>
      </c>
      <c r="C198" s="2">
        <v>75.28</v>
      </c>
      <c r="E198" s="2">
        <v>0</v>
      </c>
      <c r="F198" s="2">
        <f>SUM(Tabelle1[[#This Row],[Gehalt brutto]:[Mieteinnahme brutto]])</f>
        <v>75.28</v>
      </c>
    </row>
    <row r="199" spans="2:6" hidden="1" x14ac:dyDescent="0.25">
      <c r="B199" s="1">
        <v>38808</v>
      </c>
      <c r="C199" s="2">
        <v>94.1</v>
      </c>
      <c r="E199" s="2">
        <v>0</v>
      </c>
      <c r="F199" s="2">
        <f>SUM(Tabelle1[[#This Row],[Gehalt brutto]:[Mieteinnahme brutto]])</f>
        <v>94.1</v>
      </c>
    </row>
    <row r="200" spans="2:6" hidden="1" x14ac:dyDescent="0.25">
      <c r="B200" s="1">
        <v>38777</v>
      </c>
      <c r="C200" s="2">
        <v>75.28</v>
      </c>
      <c r="E200" s="2">
        <v>0</v>
      </c>
      <c r="F200" s="2">
        <f>SUM(Tabelle1[[#This Row],[Gehalt brutto]:[Mieteinnahme brutto]])</f>
        <v>75.28</v>
      </c>
    </row>
    <row r="201" spans="2:6" hidden="1" x14ac:dyDescent="0.25">
      <c r="B201" s="1">
        <v>38749</v>
      </c>
      <c r="C201" s="2">
        <v>94.1</v>
      </c>
      <c r="E201" s="2">
        <v>0</v>
      </c>
      <c r="F201" s="2">
        <f>SUM(Tabelle1[[#This Row],[Gehalt brutto]:[Mieteinnahme brutto]])</f>
        <v>94.1</v>
      </c>
    </row>
    <row r="202" spans="2:6" hidden="1" x14ac:dyDescent="0.25">
      <c r="B202" s="1">
        <v>38718</v>
      </c>
      <c r="C202" s="2">
        <v>75.28</v>
      </c>
      <c r="E202" s="2">
        <v>0</v>
      </c>
      <c r="F202" s="2">
        <f>SUM(Tabelle1[[#This Row],[Gehalt brutto]:[Mieteinnahme brutto]])</f>
        <v>75.28</v>
      </c>
    </row>
    <row r="203" spans="2:6" hidden="1" x14ac:dyDescent="0.25">
      <c r="B203" s="1">
        <v>38687</v>
      </c>
      <c r="C203" s="2">
        <v>94.1</v>
      </c>
      <c r="E203" s="2">
        <v>0</v>
      </c>
      <c r="F203" s="2">
        <f>SUM(Tabelle1[[#This Row],[Gehalt brutto]:[Mieteinnahme brutto]])</f>
        <v>94.1</v>
      </c>
    </row>
    <row r="204" spans="2:6" hidden="1" x14ac:dyDescent="0.25">
      <c r="B204" s="1">
        <v>38657</v>
      </c>
      <c r="C204" s="2">
        <v>75.28</v>
      </c>
      <c r="F204" s="2">
        <f>SUM(Tabelle1[[#This Row],[Gehalt brutto]:[Mieteinnahme brutto]])</f>
        <v>75.28</v>
      </c>
    </row>
    <row r="205" spans="2:6" hidden="1" x14ac:dyDescent="0.25">
      <c r="B205" s="1">
        <v>38626</v>
      </c>
      <c r="C205" s="2">
        <v>94.1</v>
      </c>
      <c r="F205" s="2">
        <f>SUM(Tabelle1[[#This Row],[Gehalt brutto]:[Mieteinnahme brutto]])</f>
        <v>94.1</v>
      </c>
    </row>
    <row r="206" spans="2:6" hidden="1" x14ac:dyDescent="0.25">
      <c r="B206" s="1">
        <v>38596</v>
      </c>
      <c r="C206" s="2">
        <v>90.55</v>
      </c>
      <c r="F206" s="2">
        <f>SUM(Tabelle1[[#This Row],[Gehalt brutto]:[Mieteinnahme brutto]])</f>
        <v>90.55</v>
      </c>
    </row>
    <row r="207" spans="2:6" hidden="1" x14ac:dyDescent="0.25">
      <c r="B207" s="1">
        <v>38565</v>
      </c>
      <c r="C207" s="2">
        <v>72.44</v>
      </c>
      <c r="F207" s="2">
        <f>SUM(Tabelle1[[#This Row],[Gehalt brutto]:[Mieteinnahme brutto]])</f>
        <v>72.44</v>
      </c>
    </row>
    <row r="208" spans="2:6" hidden="1" x14ac:dyDescent="0.25">
      <c r="B208" s="1">
        <v>38534</v>
      </c>
      <c r="C208" s="2">
        <v>90.55</v>
      </c>
      <c r="F208" s="2">
        <f>SUM(Tabelle1[[#This Row],[Gehalt brutto]:[Mieteinnahme brutto]])</f>
        <v>90.55</v>
      </c>
    </row>
    <row r="209" spans="2:6" hidden="1" x14ac:dyDescent="0.25">
      <c r="B209" s="1">
        <v>38504</v>
      </c>
      <c r="C209" s="2">
        <v>72.44</v>
      </c>
      <c r="F209" s="2">
        <f>SUM(Tabelle1[[#This Row],[Gehalt brutto]:[Mieteinnahme brutto]])</f>
        <v>72.44</v>
      </c>
    </row>
    <row r="210" spans="2:6" hidden="1" x14ac:dyDescent="0.25">
      <c r="B210" s="1">
        <v>38473</v>
      </c>
      <c r="C210" s="2">
        <v>90.55</v>
      </c>
      <c r="F210" s="2">
        <f>SUM(Tabelle1[[#This Row],[Gehalt brutto]:[Mieteinnahme brutto]])</f>
        <v>90.55</v>
      </c>
    </row>
    <row r="211" spans="2:6" hidden="1" x14ac:dyDescent="0.25">
      <c r="B211" s="1">
        <v>38443</v>
      </c>
      <c r="C211" s="2">
        <v>72.44</v>
      </c>
      <c r="F211" s="2">
        <f>SUM(Tabelle1[[#This Row],[Gehalt brutto]:[Mieteinnahme brutto]])</f>
        <v>72.44</v>
      </c>
    </row>
    <row r="212" spans="2:6" hidden="1" x14ac:dyDescent="0.25">
      <c r="B212" s="1">
        <v>38412</v>
      </c>
      <c r="C212" s="2">
        <v>90.55</v>
      </c>
      <c r="F212" s="2">
        <f>SUM(Tabelle1[[#This Row],[Gehalt brutto]:[Mieteinnahme brutto]])</f>
        <v>90.55</v>
      </c>
    </row>
    <row r="213" spans="2:6" hidden="1" x14ac:dyDescent="0.25">
      <c r="B213" s="1">
        <v>38384</v>
      </c>
      <c r="C213" s="2">
        <v>72.44</v>
      </c>
      <c r="F213" s="2">
        <f>SUM(Tabelle1[[#This Row],[Gehalt brutto]:[Mieteinnahme brutto]])</f>
        <v>72.44</v>
      </c>
    </row>
    <row r="214" spans="2:6" hidden="1" x14ac:dyDescent="0.25">
      <c r="B214" s="1">
        <v>38353</v>
      </c>
      <c r="C214" s="2">
        <v>72.44</v>
      </c>
      <c r="F214" s="2">
        <f>SUM(Tabelle1[[#This Row],[Gehalt brutto]:[Mieteinnahme brutto]])</f>
        <v>72.44</v>
      </c>
    </row>
    <row r="215" spans="2:6" hidden="1" x14ac:dyDescent="0.25">
      <c r="B215" s="1">
        <v>38322</v>
      </c>
      <c r="C215" s="2">
        <v>90.55</v>
      </c>
      <c r="F215" s="2">
        <f>SUM(Tabelle1[[#This Row],[Gehalt brutto]:[Mieteinnahme brutto]])</f>
        <v>90.55</v>
      </c>
    </row>
    <row r="216" spans="2:6" hidden="1" x14ac:dyDescent="0.25">
      <c r="B216" s="1">
        <v>38292</v>
      </c>
      <c r="F216" s="2">
        <f>SUM(Tabelle1[[#This Row],[Gehalt brutto]:[Mieteinnahme brutto]])</f>
        <v>0</v>
      </c>
    </row>
    <row r="217" spans="2:6" hidden="1" x14ac:dyDescent="0.25">
      <c r="B217" s="1">
        <v>38261</v>
      </c>
      <c r="F217" s="2">
        <f>SUM(Tabelle1[[#This Row],[Gehalt brutto]:[Mieteinnahme brutto]])</f>
        <v>0</v>
      </c>
    </row>
    <row r="218" spans="2:6" hidden="1" x14ac:dyDescent="0.25">
      <c r="B218" s="1">
        <v>38231</v>
      </c>
      <c r="F218" s="2">
        <f>SUM(Tabelle1[[#This Row],[Gehalt brutto]:[Mieteinnahme brutto]])</f>
        <v>0</v>
      </c>
    </row>
    <row r="219" spans="2:6" hidden="1" x14ac:dyDescent="0.25">
      <c r="B219" s="1">
        <v>38200</v>
      </c>
      <c r="F219" s="2">
        <f>SUM(Tabelle1[[#This Row],[Gehalt brutto]:[Mieteinnahme brutto]])</f>
        <v>0</v>
      </c>
    </row>
    <row r="220" spans="2:6" hidden="1" x14ac:dyDescent="0.25">
      <c r="B220" s="1">
        <v>38169</v>
      </c>
      <c r="F220" s="2">
        <f>SUM(Tabelle1[[#This Row],[Gehalt brutto]:[Mieteinnahme brutto]])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Einkommen</vt:lpstr>
      <vt:lpstr>Diagramm2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Waitz</dc:creator>
  <cp:lastModifiedBy>p.waitz@gmx.de</cp:lastModifiedBy>
  <dcterms:created xsi:type="dcterms:W3CDTF">2015-06-05T18:19:34Z</dcterms:created>
  <dcterms:modified xsi:type="dcterms:W3CDTF">2022-09-11T20:21:36Z</dcterms:modified>
</cp:coreProperties>
</file>