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0" yWindow="0" windowWidth="19200" windowHeight="6225" activeTab="1"/>
  </bookViews>
  <sheets>
    <sheet name="Klinischer Aspekte" sheetId="1" r:id="rId1"/>
    <sheet name="Fälle_Hospitalisierung_Alter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10" i="2"/>
  <c r="L11" i="2"/>
  <c r="L18" i="2"/>
  <c r="L19" i="2"/>
  <c r="L26" i="2"/>
  <c r="L27" i="2"/>
  <c r="J3" i="2"/>
  <c r="K3" i="2"/>
  <c r="J4" i="2"/>
  <c r="K7" i="2"/>
  <c r="J8" i="2"/>
  <c r="J10" i="2"/>
  <c r="K10" i="2"/>
  <c r="J11" i="2"/>
  <c r="K11" i="2"/>
  <c r="J12" i="2"/>
  <c r="K15" i="2"/>
  <c r="J16" i="2"/>
  <c r="J18" i="2"/>
  <c r="K18" i="2"/>
  <c r="J19" i="2"/>
  <c r="K19" i="2"/>
  <c r="J20" i="2"/>
  <c r="K23" i="2"/>
  <c r="J24" i="2"/>
  <c r="J26" i="2"/>
  <c r="K26" i="2"/>
  <c r="J27" i="2"/>
  <c r="K27" i="2"/>
  <c r="J28" i="2"/>
  <c r="K31" i="2"/>
  <c r="K2" i="2"/>
  <c r="I3" i="2"/>
  <c r="I4" i="2"/>
  <c r="L4" i="2" s="1"/>
  <c r="I5" i="2"/>
  <c r="L5" i="2" s="1"/>
  <c r="I6" i="2"/>
  <c r="J6" i="2" s="1"/>
  <c r="I7" i="2"/>
  <c r="L7" i="2" s="1"/>
  <c r="I8" i="2"/>
  <c r="K8" i="2" s="1"/>
  <c r="I9" i="2"/>
  <c r="J9" i="2" s="1"/>
  <c r="I10" i="2"/>
  <c r="I11" i="2"/>
  <c r="I12" i="2"/>
  <c r="L12" i="2" s="1"/>
  <c r="I13" i="2"/>
  <c r="L13" i="2" s="1"/>
  <c r="I14" i="2"/>
  <c r="J14" i="2" s="1"/>
  <c r="I15" i="2"/>
  <c r="L15" i="2" s="1"/>
  <c r="I16" i="2"/>
  <c r="K16" i="2" s="1"/>
  <c r="I17" i="2"/>
  <c r="J17" i="2" s="1"/>
  <c r="I18" i="2"/>
  <c r="I19" i="2"/>
  <c r="I20" i="2"/>
  <c r="L20" i="2" s="1"/>
  <c r="I21" i="2"/>
  <c r="L21" i="2" s="1"/>
  <c r="I22" i="2"/>
  <c r="L22" i="2" s="1"/>
  <c r="I23" i="2"/>
  <c r="L23" i="2" s="1"/>
  <c r="I24" i="2"/>
  <c r="K24" i="2" s="1"/>
  <c r="I25" i="2"/>
  <c r="J25" i="2" s="1"/>
  <c r="I26" i="2"/>
  <c r="I27" i="2"/>
  <c r="I28" i="2"/>
  <c r="L28" i="2" s="1"/>
  <c r="I29" i="2"/>
  <c r="L29" i="2" s="1"/>
  <c r="I30" i="2"/>
  <c r="J30" i="2" s="1"/>
  <c r="I31" i="2"/>
  <c r="L31" i="2" s="1"/>
  <c r="I2" i="2"/>
  <c r="J2" i="2" s="1"/>
  <c r="J23" i="2" l="1"/>
  <c r="J15" i="2"/>
  <c r="J7" i="2"/>
  <c r="L25" i="2"/>
  <c r="L17" i="2"/>
  <c r="L9" i="2"/>
  <c r="K30" i="2"/>
  <c r="K22" i="2"/>
  <c r="K14" i="2"/>
  <c r="K6" i="2"/>
  <c r="L2" i="2"/>
  <c r="L24" i="2"/>
  <c r="L16" i="2"/>
  <c r="L8" i="2"/>
  <c r="J22" i="2"/>
  <c r="K29" i="2"/>
  <c r="K25" i="2"/>
  <c r="K21" i="2"/>
  <c r="K17" i="2"/>
  <c r="K13" i="2"/>
  <c r="K9" i="2"/>
  <c r="K5" i="2"/>
  <c r="L30" i="2"/>
  <c r="L14" i="2"/>
  <c r="L6" i="2"/>
  <c r="J29" i="2"/>
  <c r="J21" i="2"/>
  <c r="J13" i="2"/>
  <c r="J5" i="2"/>
  <c r="J31" i="2"/>
  <c r="K28" i="2"/>
  <c r="K20" i="2"/>
  <c r="K12" i="2"/>
  <c r="K4" i="2"/>
</calcChain>
</file>

<file path=xl/sharedStrings.xml><?xml version="1.0" encoding="utf-8"?>
<sst xmlns="http://schemas.openxmlformats.org/spreadsheetml/2006/main" count="76" uniqueCount="44">
  <si>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</si>
  <si>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</si>
  <si>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</si>
  <si>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</si>
  <si>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</si>
  <si>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</si>
  <si>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</si>
  <si>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</si>
  <si>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</si>
  <si>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</si>
  <si>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hospitalisiert</t>
  </si>
  <si>
    <t>Anzahl Verstorben</t>
  </si>
  <si>
    <t>Anteil Verstorben</t>
  </si>
  <si>
    <t>Die dem RKI übermittelte COVID-19-Fälle nach Meldewoche und  Geschlecht sowie Anteile mit für COVID-19 relevanten Symptomen, Anteile Hospitalisierter und Verstorbener für die Meldewochen KW 10 – 53/2020 und KW 01 - 12/2021</t>
  </si>
  <si>
    <t>2020</t>
  </si>
  <si>
    <t>2021</t>
  </si>
  <si>
    <t>Meldewoche</t>
  </si>
  <si>
    <t>0 - 4 Jährige</t>
  </si>
  <si>
    <t>5 - 14 Jährige</t>
  </si>
  <si>
    <t>15 - 34 Jährige</t>
  </si>
  <si>
    <t>35 - 59 Jährige</t>
  </si>
  <si>
    <t>60 - 79 Jährige</t>
  </si>
  <si>
    <t>80+ Jährige</t>
  </si>
  <si>
    <t>SUMME</t>
  </si>
  <si>
    <t>5 bis 14</t>
  </si>
  <si>
    <t>0 bis 4</t>
  </si>
  <si>
    <t>15 bis 34</t>
  </si>
  <si>
    <t>KW 50-2020</t>
  </si>
  <si>
    <t>KW 51-2020</t>
  </si>
  <si>
    <t>KW 52-2020</t>
  </si>
  <si>
    <t>KW 53-2020</t>
  </si>
  <si>
    <t>KW 01-2021</t>
  </si>
  <si>
    <t>KW 02-2021</t>
  </si>
  <si>
    <t>KW 03-2021</t>
  </si>
  <si>
    <t>KW 04-2021</t>
  </si>
  <si>
    <t>KW 05-2021</t>
  </si>
  <si>
    <t>KW 06-2021</t>
  </si>
  <si>
    <t>KW 07-2021</t>
  </si>
  <si>
    <t>KW 08-2021</t>
  </si>
  <si>
    <t>KW 09-2021</t>
  </si>
  <si>
    <t>KW 10-2021</t>
  </si>
  <si>
    <t>KW 11-2021</t>
  </si>
  <si>
    <t>KW 12-2021</t>
  </si>
  <si>
    <t>KW 13-2021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</si>
</sst>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70C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9" fontId="3" fillId="3" borderId="1" xfId="0" applyNumberFormat="1" applyFont="1" applyFill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right" vertical="center"/>
    </xf>
    <xf numFmtId="10" fontId="3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9" fontId="3" fillId="0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Fill="1" applyBorder="1" applyAlignment="1">
      <alignment horizontal="right" vertical="center"/>
    </xf>
    <xf numFmtId="10" fontId="3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9" fontId="3" fillId="4" borderId="1" xfId="0" applyNumberFormat="1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10" fontId="3" fillId="4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right" vertical="center"/>
    </xf>
    <xf numFmtId="17" fontId="0" fillId="0" borderId="0" xfId="0" applyNumberFormat="1"/>
    <xf numFmtId="164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Fälle_Hospitalisierung_Alter!$C$35</c:f>
              <c:strCache>
                <c:ptCount val="1"/>
                <c:pt idx="0">
                  <c:v>0 bis 4</c:v>
                </c:pt>
              </c:strCache>
            </c:strRef>
          </c:tx>
          <c:marker>
            <c:symbol val="none"/>
          </c:marker>
          <c:cat>
            <c:strRef>
              <c:f>Fälle_Hospitalisierung_Alter!$B$36:$B$52</c:f>
              <c:strCache>
                <c:ptCount val="17"/>
                <c:pt idx="0">
                  <c:v>KW 50-2020</c:v>
                </c:pt>
                <c:pt idx="1">
                  <c:v>KW 51-2020</c:v>
                </c:pt>
                <c:pt idx="2">
                  <c:v>KW 52-2020</c:v>
                </c:pt>
                <c:pt idx="3">
                  <c:v>KW 53-2020</c:v>
                </c:pt>
                <c:pt idx="4">
                  <c:v>KW 01-2021</c:v>
                </c:pt>
                <c:pt idx="5">
                  <c:v>KW 02-2021</c:v>
                </c:pt>
                <c:pt idx="6">
                  <c:v>KW 03-2021</c:v>
                </c:pt>
                <c:pt idx="7">
                  <c:v>KW 04-2021</c:v>
                </c:pt>
                <c:pt idx="8">
                  <c:v>KW 05-2021</c:v>
                </c:pt>
                <c:pt idx="9">
                  <c:v>KW 06-2021</c:v>
                </c:pt>
                <c:pt idx="10">
                  <c:v>KW 07-2021</c:v>
                </c:pt>
                <c:pt idx="11">
                  <c:v>KW 08-2021</c:v>
                </c:pt>
                <c:pt idx="12">
                  <c:v>KW 09-2021</c:v>
                </c:pt>
                <c:pt idx="13">
                  <c:v>KW 10-2021</c:v>
                </c:pt>
                <c:pt idx="14">
                  <c:v>KW 11-2021</c:v>
                </c:pt>
                <c:pt idx="15">
                  <c:v>KW 12-2021</c:v>
                </c:pt>
                <c:pt idx="16">
                  <c:v>KW 13-2021</c:v>
                </c:pt>
              </c:strCache>
            </c:strRef>
          </c:cat>
          <c:val>
            <c:numRef>
              <c:f>Fälle_Hospitalisierung_Alter!$C$36:$C$52</c:f>
              <c:numCache>
                <c:formatCode>0.0%</c:formatCode>
                <c:ptCount val="17"/>
                <c:pt idx="0">
                  <c:v>6.3119927862939585E-3</c:v>
                </c:pt>
                <c:pt idx="1">
                  <c:v>6.3301412108423957E-3</c:v>
                </c:pt>
                <c:pt idx="2">
                  <c:v>4.8672972724768115E-3</c:v>
                </c:pt>
                <c:pt idx="3">
                  <c:v>6.9062062529164723E-3</c:v>
                </c:pt>
                <c:pt idx="4">
                  <c:v>5.6765308021589425E-3</c:v>
                </c:pt>
                <c:pt idx="5">
                  <c:v>6.1020515518148341E-3</c:v>
                </c:pt>
                <c:pt idx="6">
                  <c:v>4.5979721763734971E-3</c:v>
                </c:pt>
                <c:pt idx="7">
                  <c:v>4.6153846153846158E-3</c:v>
                </c:pt>
                <c:pt idx="8">
                  <c:v>6.8717277486910998E-3</c:v>
                </c:pt>
                <c:pt idx="9">
                  <c:v>7.3725168953512185E-3</c:v>
                </c:pt>
                <c:pt idx="10">
                  <c:v>7.2553897180762852E-3</c:v>
                </c:pt>
                <c:pt idx="11">
                  <c:v>9.6283027317510071E-3</c:v>
                </c:pt>
                <c:pt idx="12">
                  <c:v>1.2339461092923696E-2</c:v>
                </c:pt>
                <c:pt idx="13">
                  <c:v>1.1363636363636364E-2</c:v>
                </c:pt>
                <c:pt idx="14">
                  <c:v>1.4925373134328358E-2</c:v>
                </c:pt>
                <c:pt idx="15">
                  <c:v>1.4583333333333334E-2</c:v>
                </c:pt>
                <c:pt idx="16">
                  <c:v>1.9420468557336621E-2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Fälle_Hospitalisierung_Alter!$D$35</c:f>
              <c:strCache>
                <c:ptCount val="1"/>
                <c:pt idx="0">
                  <c:v>5 bis 14</c:v>
                </c:pt>
              </c:strCache>
            </c:strRef>
          </c:tx>
          <c:marker>
            <c:symbol val="none"/>
          </c:marker>
          <c:cat>
            <c:strRef>
              <c:f>Fälle_Hospitalisierung_Alter!$B$36:$B$52</c:f>
              <c:strCache>
                <c:ptCount val="17"/>
                <c:pt idx="0">
                  <c:v>KW 50-2020</c:v>
                </c:pt>
                <c:pt idx="1">
                  <c:v>KW 51-2020</c:v>
                </c:pt>
                <c:pt idx="2">
                  <c:v>KW 52-2020</c:v>
                </c:pt>
                <c:pt idx="3">
                  <c:v>KW 53-2020</c:v>
                </c:pt>
                <c:pt idx="4">
                  <c:v>KW 01-2021</c:v>
                </c:pt>
                <c:pt idx="5">
                  <c:v>KW 02-2021</c:v>
                </c:pt>
                <c:pt idx="6">
                  <c:v>KW 03-2021</c:v>
                </c:pt>
                <c:pt idx="7">
                  <c:v>KW 04-2021</c:v>
                </c:pt>
                <c:pt idx="8">
                  <c:v>KW 05-2021</c:v>
                </c:pt>
                <c:pt idx="9">
                  <c:v>KW 06-2021</c:v>
                </c:pt>
                <c:pt idx="10">
                  <c:v>KW 07-2021</c:v>
                </c:pt>
                <c:pt idx="11">
                  <c:v>KW 08-2021</c:v>
                </c:pt>
                <c:pt idx="12">
                  <c:v>KW 09-2021</c:v>
                </c:pt>
                <c:pt idx="13">
                  <c:v>KW 10-2021</c:v>
                </c:pt>
                <c:pt idx="14">
                  <c:v>KW 11-2021</c:v>
                </c:pt>
                <c:pt idx="15">
                  <c:v>KW 12-2021</c:v>
                </c:pt>
                <c:pt idx="16">
                  <c:v>KW 13-2021</c:v>
                </c:pt>
              </c:strCache>
            </c:strRef>
          </c:cat>
          <c:val>
            <c:numRef>
              <c:f>Fälle_Hospitalisierung_Alter!$D$36:$D$52</c:f>
              <c:numCache>
                <c:formatCode>0.0%</c:formatCode>
                <c:ptCount val="17"/>
                <c:pt idx="0">
                  <c:v>5.9513074842200177E-3</c:v>
                </c:pt>
                <c:pt idx="1">
                  <c:v>6.7359194935887028E-3</c:v>
                </c:pt>
                <c:pt idx="2">
                  <c:v>4.499954082101203E-3</c:v>
                </c:pt>
                <c:pt idx="3">
                  <c:v>4.7596826878208119E-3</c:v>
                </c:pt>
                <c:pt idx="4">
                  <c:v>2.9778522240833799E-3</c:v>
                </c:pt>
                <c:pt idx="5">
                  <c:v>4.8395581273014202E-3</c:v>
                </c:pt>
                <c:pt idx="6">
                  <c:v>4.2442820089601506E-3</c:v>
                </c:pt>
                <c:pt idx="7">
                  <c:v>4.1958041958041958E-3</c:v>
                </c:pt>
                <c:pt idx="8">
                  <c:v>6.0536649214659689E-3</c:v>
                </c:pt>
                <c:pt idx="9">
                  <c:v>4.5054269916035223E-3</c:v>
                </c:pt>
                <c:pt idx="10">
                  <c:v>4.5605306799336651E-3</c:v>
                </c:pt>
                <c:pt idx="11">
                  <c:v>6.9413345275414241E-3</c:v>
                </c:pt>
                <c:pt idx="12">
                  <c:v>7.0511206245278272E-3</c:v>
                </c:pt>
                <c:pt idx="13">
                  <c:v>8.5807050092764382E-3</c:v>
                </c:pt>
                <c:pt idx="14">
                  <c:v>1.3219616204690832E-2</c:v>
                </c:pt>
                <c:pt idx="15">
                  <c:v>1.4999999999999999E-2</c:v>
                </c:pt>
                <c:pt idx="16">
                  <c:v>2.2503082614056719E-2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06336"/>
        <c:axId val="136679936"/>
      </c:lineChart>
      <c:catAx>
        <c:axId val="14100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679936"/>
        <c:crosses val="autoZero"/>
        <c:auto val="1"/>
        <c:lblAlgn val="ctr"/>
        <c:lblOffset val="100"/>
        <c:noMultiLvlLbl val="0"/>
      </c:catAx>
      <c:valAx>
        <c:axId val="13667993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100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33</xdr:row>
      <xdr:rowOff>9524</xdr:rowOff>
    </xdr:from>
    <xdr:to>
      <xdr:col>17</xdr:col>
      <xdr:colOff>733425</xdr:colOff>
      <xdr:row>57</xdr:row>
      <xdr:rowOff>38099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A61" sqref="A61"/>
    </sheetView>
  </sheetViews>
  <sheetFormatPr baseColWidth="10" defaultRowHeight="15" x14ac:dyDescent="0.25"/>
  <sheetData>
    <row r="1" spans="1:13" x14ac:dyDescent="0.25">
      <c r="A1" t="s">
        <v>13</v>
      </c>
    </row>
    <row r="2" spans="1:13" ht="60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</row>
    <row r="3" spans="1:13" ht="15.75" thickBot="1" x14ac:dyDescent="0.3">
      <c r="A3" s="3">
        <v>2020</v>
      </c>
      <c r="B3" s="4">
        <v>10</v>
      </c>
      <c r="C3" s="5">
        <v>897</v>
      </c>
      <c r="D3" s="5">
        <v>43</v>
      </c>
      <c r="E3" s="6">
        <v>0.52954292084726873</v>
      </c>
      <c r="F3" s="6">
        <v>0.47045707915273133</v>
      </c>
      <c r="G3" s="7">
        <v>836</v>
      </c>
      <c r="H3" s="8">
        <v>8.3732057416267949E-2</v>
      </c>
      <c r="I3" s="5">
        <v>809</v>
      </c>
      <c r="J3" s="9">
        <v>165</v>
      </c>
      <c r="K3" s="6">
        <v>0.20395550061804696</v>
      </c>
      <c r="L3" s="9">
        <v>12</v>
      </c>
      <c r="M3" s="10">
        <v>1.337792642E-2</v>
      </c>
    </row>
    <row r="4" spans="1:13" ht="15.75" thickBot="1" x14ac:dyDescent="0.3">
      <c r="A4" s="11">
        <v>2020</v>
      </c>
      <c r="B4" s="11">
        <v>11</v>
      </c>
      <c r="C4" s="12">
        <v>6434</v>
      </c>
      <c r="D4" s="13">
        <v>45</v>
      </c>
      <c r="E4" s="14">
        <v>0.56281094527363185</v>
      </c>
      <c r="F4" s="14">
        <v>0.43718905472636815</v>
      </c>
      <c r="G4" s="12">
        <v>5770</v>
      </c>
      <c r="H4" s="15">
        <v>5.3206239168110916E-2</v>
      </c>
      <c r="I4" s="12">
        <v>5636</v>
      </c>
      <c r="J4" s="13">
        <v>533</v>
      </c>
      <c r="K4" s="14">
        <v>9.4570617459190917E-2</v>
      </c>
      <c r="L4" s="13">
        <v>85</v>
      </c>
      <c r="M4" s="16">
        <v>1.3211066210000001E-2</v>
      </c>
    </row>
    <row r="5" spans="1:13" ht="15.75" thickBot="1" x14ac:dyDescent="0.3">
      <c r="A5" s="17">
        <v>2020</v>
      </c>
      <c r="B5" s="17">
        <v>12</v>
      </c>
      <c r="C5" s="7">
        <v>22447</v>
      </c>
      <c r="D5" s="5">
        <v>45</v>
      </c>
      <c r="E5" s="6">
        <v>0.54998885669712505</v>
      </c>
      <c r="F5" s="6">
        <v>0.45001114330287495</v>
      </c>
      <c r="G5" s="7">
        <v>20191</v>
      </c>
      <c r="H5" s="8">
        <v>3.8928235352384724E-2</v>
      </c>
      <c r="I5" s="7">
        <v>19407</v>
      </c>
      <c r="J5" s="7">
        <v>2232</v>
      </c>
      <c r="K5" s="6">
        <v>0.1150100479208533</v>
      </c>
      <c r="L5" s="5">
        <v>478</v>
      </c>
      <c r="M5" s="10">
        <v>2.1294605059999999E-2</v>
      </c>
    </row>
    <row r="6" spans="1:13" ht="15.75" thickBot="1" x14ac:dyDescent="0.3">
      <c r="A6" s="11">
        <v>2020</v>
      </c>
      <c r="B6" s="11">
        <v>13</v>
      </c>
      <c r="C6" s="12">
        <v>33993</v>
      </c>
      <c r="D6" s="13">
        <v>48</v>
      </c>
      <c r="E6" s="14">
        <v>0.49501015631899675</v>
      </c>
      <c r="F6" s="14">
        <v>0.5049898436810033</v>
      </c>
      <c r="G6" s="12">
        <v>30845</v>
      </c>
      <c r="H6" s="15">
        <v>3.2938887988328738E-2</v>
      </c>
      <c r="I6" s="12">
        <v>29538</v>
      </c>
      <c r="J6" s="12">
        <v>5148</v>
      </c>
      <c r="K6" s="14">
        <v>0.17428397318708105</v>
      </c>
      <c r="L6" s="12">
        <v>1465</v>
      </c>
      <c r="M6" s="16">
        <v>4.3097108219999999E-2</v>
      </c>
    </row>
    <row r="7" spans="1:13" ht="15.75" thickBot="1" x14ac:dyDescent="0.3">
      <c r="A7" s="17">
        <v>2020</v>
      </c>
      <c r="B7" s="17">
        <v>14</v>
      </c>
      <c r="C7" s="7">
        <v>36080</v>
      </c>
      <c r="D7" s="5">
        <v>51</v>
      </c>
      <c r="E7" s="6">
        <v>0.45065461000776658</v>
      </c>
      <c r="F7" s="6">
        <v>0.54934538999223348</v>
      </c>
      <c r="G7" s="7">
        <v>32056</v>
      </c>
      <c r="H7" s="8">
        <v>5.5496630895932118E-2</v>
      </c>
      <c r="I7" s="7">
        <v>31636</v>
      </c>
      <c r="J7" s="7">
        <v>6094</v>
      </c>
      <c r="K7" s="6">
        <v>0.19262865090403339</v>
      </c>
      <c r="L7" s="7">
        <v>2259</v>
      </c>
      <c r="M7" s="10">
        <v>6.2610864739999994E-2</v>
      </c>
    </row>
    <row r="8" spans="1:13" ht="15.75" thickBot="1" x14ac:dyDescent="0.3">
      <c r="A8" s="11">
        <v>2020</v>
      </c>
      <c r="B8" s="11">
        <v>15</v>
      </c>
      <c r="C8" s="12">
        <v>27185</v>
      </c>
      <c r="D8" s="13">
        <v>52</v>
      </c>
      <c r="E8" s="14">
        <v>0.43488509133765468</v>
      </c>
      <c r="F8" s="14">
        <v>0.56511490866234526</v>
      </c>
      <c r="G8" s="12">
        <v>23603</v>
      </c>
      <c r="H8" s="15">
        <v>8.4607888827691394E-2</v>
      </c>
      <c r="I8" s="12">
        <v>24170</v>
      </c>
      <c r="J8" s="12">
        <v>4735</v>
      </c>
      <c r="K8" s="14">
        <v>0.19590401323955317</v>
      </c>
      <c r="L8" s="12">
        <v>1880</v>
      </c>
      <c r="M8" s="16">
        <v>6.9155784430000006E-2</v>
      </c>
    </row>
    <row r="9" spans="1:13" ht="15.75" thickBot="1" x14ac:dyDescent="0.3">
      <c r="A9" s="17">
        <v>2020</v>
      </c>
      <c r="B9" s="17">
        <v>16</v>
      </c>
      <c r="C9" s="7">
        <v>17360</v>
      </c>
      <c r="D9" s="5">
        <v>51</v>
      </c>
      <c r="E9" s="6">
        <v>0.44732137708321318</v>
      </c>
      <c r="F9" s="6">
        <v>0.55267862291678682</v>
      </c>
      <c r="G9" s="7">
        <v>14884</v>
      </c>
      <c r="H9" s="8">
        <v>0.11455253963988175</v>
      </c>
      <c r="I9" s="7">
        <v>15541</v>
      </c>
      <c r="J9" s="7">
        <v>3381</v>
      </c>
      <c r="K9" s="6">
        <v>0.21755356798146838</v>
      </c>
      <c r="L9" s="7">
        <v>1217</v>
      </c>
      <c r="M9" s="10">
        <v>7.0103686629999995E-2</v>
      </c>
    </row>
    <row r="10" spans="1:13" ht="15.75" thickBot="1" x14ac:dyDescent="0.3">
      <c r="A10" s="11">
        <v>2020</v>
      </c>
      <c r="B10" s="11">
        <v>17</v>
      </c>
      <c r="C10" s="12">
        <v>12379</v>
      </c>
      <c r="D10" s="13">
        <v>50</v>
      </c>
      <c r="E10" s="14">
        <v>0.44968451706843554</v>
      </c>
      <c r="F10" s="14">
        <v>0.55031548293156451</v>
      </c>
      <c r="G10" s="12">
        <v>10282</v>
      </c>
      <c r="H10" s="15">
        <v>0.13907800038902937</v>
      </c>
      <c r="I10" s="12">
        <v>10998</v>
      </c>
      <c r="J10" s="12">
        <v>2241</v>
      </c>
      <c r="K10" s="14">
        <v>0.20376432078559739</v>
      </c>
      <c r="L10" s="13">
        <v>721</v>
      </c>
      <c r="M10" s="16">
        <v>5.8243799979999997E-2</v>
      </c>
    </row>
    <row r="11" spans="1:13" ht="15.75" thickBot="1" x14ac:dyDescent="0.3">
      <c r="A11" s="17">
        <v>2020</v>
      </c>
      <c r="B11" s="17">
        <v>18</v>
      </c>
      <c r="C11" s="7">
        <v>7441</v>
      </c>
      <c r="D11" s="5">
        <v>48</v>
      </c>
      <c r="E11" s="6">
        <v>0.47767616998386231</v>
      </c>
      <c r="F11" s="6">
        <v>0.52232383001613769</v>
      </c>
      <c r="G11" s="7">
        <v>6258</v>
      </c>
      <c r="H11" s="8">
        <v>0.17561521252796419</v>
      </c>
      <c r="I11" s="7">
        <v>6611</v>
      </c>
      <c r="J11" s="7">
        <v>1365</v>
      </c>
      <c r="K11" s="6">
        <v>0.20647405838753594</v>
      </c>
      <c r="L11" s="5">
        <v>386</v>
      </c>
      <c r="M11" s="10">
        <v>5.1874748009999999E-2</v>
      </c>
    </row>
    <row r="12" spans="1:13" ht="15.75" thickBot="1" x14ac:dyDescent="0.3">
      <c r="A12" s="11">
        <v>2020</v>
      </c>
      <c r="B12" s="11">
        <v>19</v>
      </c>
      <c r="C12" s="12">
        <v>6240</v>
      </c>
      <c r="D12" s="13">
        <v>47</v>
      </c>
      <c r="E12" s="14">
        <v>0.48010907924286172</v>
      </c>
      <c r="F12" s="14">
        <v>0.51989092075713828</v>
      </c>
      <c r="G12" s="12">
        <v>5249</v>
      </c>
      <c r="H12" s="15">
        <v>0.19603734044579921</v>
      </c>
      <c r="I12" s="12">
        <v>5633</v>
      </c>
      <c r="J12" s="12">
        <v>1082</v>
      </c>
      <c r="K12" s="14">
        <v>0.19208237173797266</v>
      </c>
      <c r="L12" s="13">
        <v>257</v>
      </c>
      <c r="M12" s="16">
        <v>4.118589743E-2</v>
      </c>
    </row>
    <row r="13" spans="1:13" ht="15.75" thickBot="1" x14ac:dyDescent="0.3">
      <c r="A13" s="17">
        <v>2020</v>
      </c>
      <c r="B13" s="17">
        <v>20</v>
      </c>
      <c r="C13" s="7">
        <v>4768</v>
      </c>
      <c r="D13" s="5">
        <v>45</v>
      </c>
      <c r="E13" s="6">
        <v>0.49475010499790006</v>
      </c>
      <c r="F13" s="6">
        <v>0.50524989500209994</v>
      </c>
      <c r="G13" s="7">
        <v>3952</v>
      </c>
      <c r="H13" s="8">
        <v>0.23102226720647773</v>
      </c>
      <c r="I13" s="7">
        <v>4250</v>
      </c>
      <c r="J13" s="5">
        <v>766</v>
      </c>
      <c r="K13" s="6">
        <v>0.18023529411764705</v>
      </c>
      <c r="L13" s="5">
        <v>164</v>
      </c>
      <c r="M13" s="10">
        <v>3.4395973150000002E-2</v>
      </c>
    </row>
    <row r="14" spans="1:13" ht="15.75" thickBot="1" x14ac:dyDescent="0.3">
      <c r="A14" s="11">
        <v>2020</v>
      </c>
      <c r="B14" s="11">
        <v>21</v>
      </c>
      <c r="C14" s="12">
        <v>3613</v>
      </c>
      <c r="D14" s="13">
        <v>43</v>
      </c>
      <c r="E14" s="14">
        <v>0.50277623542476402</v>
      </c>
      <c r="F14" s="14">
        <v>0.49722376457523598</v>
      </c>
      <c r="G14" s="12">
        <v>2834</v>
      </c>
      <c r="H14" s="15">
        <v>0.26323218066337334</v>
      </c>
      <c r="I14" s="12">
        <v>3122</v>
      </c>
      <c r="J14" s="13">
        <v>515</v>
      </c>
      <c r="K14" s="14">
        <v>0.16495836002562461</v>
      </c>
      <c r="L14" s="13">
        <v>113</v>
      </c>
      <c r="M14" s="16">
        <v>3.1275947960000001E-2</v>
      </c>
    </row>
    <row r="15" spans="1:13" ht="15.75" thickBot="1" x14ac:dyDescent="0.3">
      <c r="A15" s="17">
        <v>2020</v>
      </c>
      <c r="B15" s="17">
        <v>22</v>
      </c>
      <c r="C15" s="7">
        <v>3204</v>
      </c>
      <c r="D15" s="5">
        <v>42</v>
      </c>
      <c r="E15" s="6">
        <v>0.51566416040100249</v>
      </c>
      <c r="F15" s="6">
        <v>0.48433583959899751</v>
      </c>
      <c r="G15" s="7">
        <v>2545</v>
      </c>
      <c r="H15" s="8">
        <v>0.23182711198428291</v>
      </c>
      <c r="I15" s="7">
        <v>2768</v>
      </c>
      <c r="J15" s="5">
        <v>421</v>
      </c>
      <c r="K15" s="6">
        <v>0.15209537572254336</v>
      </c>
      <c r="L15" s="5">
        <v>65</v>
      </c>
      <c r="M15" s="10">
        <v>2.028714107E-2</v>
      </c>
    </row>
    <row r="16" spans="1:13" ht="15.75" thickBot="1" x14ac:dyDescent="0.3">
      <c r="A16" s="11">
        <v>2020</v>
      </c>
      <c r="B16" s="11">
        <v>23</v>
      </c>
      <c r="C16" s="12">
        <v>2352</v>
      </c>
      <c r="D16" s="13">
        <v>39</v>
      </c>
      <c r="E16" s="14">
        <v>0.50660417554324666</v>
      </c>
      <c r="F16" s="14">
        <v>0.49339582445675328</v>
      </c>
      <c r="G16" s="12">
        <v>1837</v>
      </c>
      <c r="H16" s="15">
        <v>0.23189983669025585</v>
      </c>
      <c r="I16" s="12">
        <v>2080</v>
      </c>
      <c r="J16" s="13">
        <v>308</v>
      </c>
      <c r="K16" s="14">
        <v>0.14807692307692308</v>
      </c>
      <c r="L16" s="13">
        <v>45</v>
      </c>
      <c r="M16" s="16">
        <v>1.9132653060000001E-2</v>
      </c>
    </row>
    <row r="17" spans="1:13" ht="15.75" thickBot="1" x14ac:dyDescent="0.3">
      <c r="A17" s="17">
        <v>2020</v>
      </c>
      <c r="B17" s="17">
        <v>24</v>
      </c>
      <c r="C17" s="7">
        <v>2342</v>
      </c>
      <c r="D17" s="5">
        <v>37</v>
      </c>
      <c r="E17" s="6">
        <v>0.5358215358215358</v>
      </c>
      <c r="F17" s="6">
        <v>0.4641784641784642</v>
      </c>
      <c r="G17" s="7">
        <v>1743</v>
      </c>
      <c r="H17" s="8">
        <v>0.24440619621342513</v>
      </c>
      <c r="I17" s="7">
        <v>2088</v>
      </c>
      <c r="J17" s="5">
        <v>288</v>
      </c>
      <c r="K17" s="6">
        <v>0.13793103448275862</v>
      </c>
      <c r="L17" s="5">
        <v>33</v>
      </c>
      <c r="M17" s="10">
        <v>1.409052092E-2</v>
      </c>
    </row>
    <row r="18" spans="1:13" ht="15.75" thickBot="1" x14ac:dyDescent="0.3">
      <c r="A18" s="11">
        <v>2020</v>
      </c>
      <c r="B18" s="11">
        <v>25</v>
      </c>
      <c r="C18" s="12">
        <v>4125</v>
      </c>
      <c r="D18" s="13">
        <v>36</v>
      </c>
      <c r="E18" s="14">
        <v>0.58829244595579311</v>
      </c>
      <c r="F18" s="14">
        <v>0.41170755404420695</v>
      </c>
      <c r="G18" s="12">
        <v>2935</v>
      </c>
      <c r="H18" s="15">
        <v>0.25144804088586031</v>
      </c>
      <c r="I18" s="12">
        <v>3771</v>
      </c>
      <c r="J18" s="13">
        <v>319</v>
      </c>
      <c r="K18" s="14">
        <v>8.4592946168125169E-2</v>
      </c>
      <c r="L18" s="13">
        <v>41</v>
      </c>
      <c r="M18" s="16">
        <v>9.9393939300000001E-3</v>
      </c>
    </row>
    <row r="19" spans="1:13" ht="15.75" thickBot="1" x14ac:dyDescent="0.3">
      <c r="A19" s="17">
        <v>2020</v>
      </c>
      <c r="B19" s="17">
        <v>26</v>
      </c>
      <c r="C19" s="7">
        <v>3213</v>
      </c>
      <c r="D19" s="5">
        <v>37</v>
      </c>
      <c r="E19" s="6">
        <v>0.55126207541290118</v>
      </c>
      <c r="F19" s="6">
        <v>0.44873792458709877</v>
      </c>
      <c r="G19" s="7">
        <v>2331</v>
      </c>
      <c r="H19" s="8">
        <v>0.23294723294723294</v>
      </c>
      <c r="I19" s="7">
        <v>2864</v>
      </c>
      <c r="J19" s="5">
        <v>296</v>
      </c>
      <c r="K19" s="6">
        <v>0.10335195530726257</v>
      </c>
      <c r="L19" s="5">
        <v>23</v>
      </c>
      <c r="M19" s="10">
        <v>7.1584189200000004E-3</v>
      </c>
    </row>
    <row r="20" spans="1:13" ht="15.75" thickBot="1" x14ac:dyDescent="0.3">
      <c r="A20" s="11">
        <v>2020</v>
      </c>
      <c r="B20" s="11">
        <v>27</v>
      </c>
      <c r="C20" s="12">
        <v>2691</v>
      </c>
      <c r="D20" s="13">
        <v>36</v>
      </c>
      <c r="E20" s="14">
        <v>0.52118959107806695</v>
      </c>
      <c r="F20" s="14">
        <v>0.47881040892193311</v>
      </c>
      <c r="G20" s="12">
        <v>2065</v>
      </c>
      <c r="H20" s="15">
        <v>0.26731234866828085</v>
      </c>
      <c r="I20" s="12">
        <v>2466</v>
      </c>
      <c r="J20" s="13">
        <v>259</v>
      </c>
      <c r="K20" s="14">
        <v>0.10502838605028386</v>
      </c>
      <c r="L20" s="13">
        <v>26</v>
      </c>
      <c r="M20" s="16">
        <v>9.6618357399999993E-3</v>
      </c>
    </row>
    <row r="21" spans="1:13" ht="15.75" thickBot="1" x14ac:dyDescent="0.3">
      <c r="A21" s="17">
        <v>2020</v>
      </c>
      <c r="B21" s="17">
        <v>28</v>
      </c>
      <c r="C21" s="7">
        <v>2427</v>
      </c>
      <c r="D21" s="5">
        <v>36</v>
      </c>
      <c r="E21" s="6">
        <v>0.5590421139554087</v>
      </c>
      <c r="F21" s="6">
        <v>0.44095788604459124</v>
      </c>
      <c r="G21" s="7">
        <v>1934</v>
      </c>
      <c r="H21" s="8">
        <v>0.23888314374353672</v>
      </c>
      <c r="I21" s="7">
        <v>2193</v>
      </c>
      <c r="J21" s="5">
        <v>256</v>
      </c>
      <c r="K21" s="6">
        <v>0.11673506611947104</v>
      </c>
      <c r="L21" s="5">
        <v>25</v>
      </c>
      <c r="M21" s="10">
        <v>1.0300782850000001E-2</v>
      </c>
    </row>
    <row r="22" spans="1:13" ht="15.75" thickBot="1" x14ac:dyDescent="0.3">
      <c r="A22" s="11">
        <v>2020</v>
      </c>
      <c r="B22" s="11">
        <v>29</v>
      </c>
      <c r="C22" s="12">
        <v>3016</v>
      </c>
      <c r="D22" s="13">
        <v>36</v>
      </c>
      <c r="E22" s="14">
        <v>0.52509139248919912</v>
      </c>
      <c r="F22" s="14">
        <v>0.47490860751080094</v>
      </c>
      <c r="G22" s="12">
        <v>2358</v>
      </c>
      <c r="H22" s="15">
        <v>0.22943172179813401</v>
      </c>
      <c r="I22" s="12">
        <v>2647</v>
      </c>
      <c r="J22" s="13">
        <v>318</v>
      </c>
      <c r="K22" s="14">
        <v>0.12013600302228938</v>
      </c>
      <c r="L22" s="13">
        <v>30</v>
      </c>
      <c r="M22" s="16">
        <v>9.9469495999999994E-3</v>
      </c>
    </row>
    <row r="23" spans="1:13" ht="15.75" thickBot="1" x14ac:dyDescent="0.3">
      <c r="A23" s="17">
        <v>2020</v>
      </c>
      <c r="B23" s="17">
        <v>30</v>
      </c>
      <c r="C23" s="7">
        <v>3928</v>
      </c>
      <c r="D23" s="5">
        <v>36</v>
      </c>
      <c r="E23" s="6">
        <v>0.52322613578356303</v>
      </c>
      <c r="F23" s="6">
        <v>0.47677386421643697</v>
      </c>
      <c r="G23" s="7">
        <v>3182</v>
      </c>
      <c r="H23" s="8">
        <v>0.27372721558768071</v>
      </c>
      <c r="I23" s="7">
        <v>3477</v>
      </c>
      <c r="J23" s="5">
        <v>334</v>
      </c>
      <c r="K23" s="6">
        <v>9.6059821685360938E-2</v>
      </c>
      <c r="L23" s="5">
        <v>33</v>
      </c>
      <c r="M23" s="10">
        <v>8.4012219900000008E-3</v>
      </c>
    </row>
    <row r="24" spans="1:13" ht="15.75" thickBot="1" x14ac:dyDescent="0.3">
      <c r="A24" s="11">
        <v>2020</v>
      </c>
      <c r="B24" s="11">
        <v>31</v>
      </c>
      <c r="C24" s="12">
        <v>4822</v>
      </c>
      <c r="D24" s="13">
        <v>36</v>
      </c>
      <c r="E24" s="14">
        <v>0.5021815915229586</v>
      </c>
      <c r="F24" s="14">
        <v>0.49781840847704134</v>
      </c>
      <c r="G24" s="12">
        <v>3713</v>
      </c>
      <c r="H24" s="15">
        <v>0.24562348505251819</v>
      </c>
      <c r="I24" s="12">
        <v>4175</v>
      </c>
      <c r="J24" s="13">
        <v>389</v>
      </c>
      <c r="K24" s="14">
        <v>9.3173652694610781E-2</v>
      </c>
      <c r="L24" s="13">
        <v>32</v>
      </c>
      <c r="M24" s="16">
        <v>6.6362505100000004E-3</v>
      </c>
    </row>
    <row r="25" spans="1:13" ht="15.75" thickBot="1" x14ac:dyDescent="0.3">
      <c r="A25" s="17">
        <v>2020</v>
      </c>
      <c r="B25" s="17">
        <v>32</v>
      </c>
      <c r="C25" s="7">
        <v>6057</v>
      </c>
      <c r="D25" s="5">
        <v>34</v>
      </c>
      <c r="E25" s="6">
        <v>0.53662973375227385</v>
      </c>
      <c r="F25" s="6">
        <v>0.46337026624772615</v>
      </c>
      <c r="G25" s="7">
        <v>4552</v>
      </c>
      <c r="H25" s="8">
        <v>0.30008787346221444</v>
      </c>
      <c r="I25" s="7">
        <v>5286</v>
      </c>
      <c r="J25" s="5">
        <v>399</v>
      </c>
      <c r="K25" s="6">
        <v>7.5482406356413165E-2</v>
      </c>
      <c r="L25" s="5">
        <v>31</v>
      </c>
      <c r="M25" s="10">
        <v>5.1180452299999998E-3</v>
      </c>
    </row>
    <row r="26" spans="1:13" ht="15.75" thickBot="1" x14ac:dyDescent="0.3">
      <c r="A26" s="11">
        <v>2020</v>
      </c>
      <c r="B26" s="11">
        <v>33</v>
      </c>
      <c r="C26" s="12">
        <v>7949</v>
      </c>
      <c r="D26" s="13">
        <v>32</v>
      </c>
      <c r="E26" s="14">
        <v>0.53409807134753562</v>
      </c>
      <c r="F26" s="14">
        <v>0.46590192865246438</v>
      </c>
      <c r="G26" s="12">
        <v>5854</v>
      </c>
      <c r="H26" s="15">
        <v>0.33259309873590709</v>
      </c>
      <c r="I26" s="12">
        <v>7009</v>
      </c>
      <c r="J26" s="13">
        <v>438</v>
      </c>
      <c r="K26" s="14">
        <v>6.2491082893422742E-2</v>
      </c>
      <c r="L26" s="13">
        <v>30</v>
      </c>
      <c r="M26" s="16">
        <v>3.7740596299999998E-3</v>
      </c>
    </row>
    <row r="27" spans="1:13" ht="15.75" thickBot="1" x14ac:dyDescent="0.3">
      <c r="A27" s="17">
        <v>2020</v>
      </c>
      <c r="B27" s="17">
        <v>34</v>
      </c>
      <c r="C27" s="7">
        <v>9591</v>
      </c>
      <c r="D27" s="5">
        <v>32</v>
      </c>
      <c r="E27" s="6">
        <v>0.54729446308724827</v>
      </c>
      <c r="F27" s="6">
        <v>0.45270553691275167</v>
      </c>
      <c r="G27" s="7">
        <v>7203</v>
      </c>
      <c r="H27" s="8">
        <v>0.34555046508399279</v>
      </c>
      <c r="I27" s="7">
        <v>8309</v>
      </c>
      <c r="J27" s="5">
        <v>434</v>
      </c>
      <c r="K27" s="6">
        <v>5.2232518955349617E-2</v>
      </c>
      <c r="L27" s="5">
        <v>30</v>
      </c>
      <c r="M27" s="10">
        <v>3.12793243E-3</v>
      </c>
    </row>
    <row r="28" spans="1:13" ht="15.75" thickBot="1" x14ac:dyDescent="0.3">
      <c r="A28" s="11">
        <v>2020</v>
      </c>
      <c r="B28" s="11">
        <v>35</v>
      </c>
      <c r="C28" s="12">
        <v>8820</v>
      </c>
      <c r="D28" s="13">
        <v>32</v>
      </c>
      <c r="E28" s="14">
        <v>0.53102897558749718</v>
      </c>
      <c r="F28" s="14">
        <v>0.46897102441250288</v>
      </c>
      <c r="G28" s="12">
        <v>6874</v>
      </c>
      <c r="H28" s="15">
        <v>0.30724469013674716</v>
      </c>
      <c r="I28" s="12">
        <v>7427</v>
      </c>
      <c r="J28" s="13">
        <v>366</v>
      </c>
      <c r="K28" s="14">
        <v>4.9279655311700553E-2</v>
      </c>
      <c r="L28" s="13">
        <v>18</v>
      </c>
      <c r="M28" s="16">
        <v>2.04081632E-3</v>
      </c>
    </row>
    <row r="29" spans="1:13" ht="15.75" thickBot="1" x14ac:dyDescent="0.3">
      <c r="A29" s="17">
        <v>2020</v>
      </c>
      <c r="B29" s="17">
        <v>36</v>
      </c>
      <c r="C29" s="7">
        <v>8620</v>
      </c>
      <c r="D29" s="5">
        <v>33</v>
      </c>
      <c r="E29" s="6">
        <v>0.53655976676384842</v>
      </c>
      <c r="F29" s="6">
        <v>0.46344023323615158</v>
      </c>
      <c r="G29" s="7">
        <v>6657</v>
      </c>
      <c r="H29" s="8">
        <v>0.27174402884182064</v>
      </c>
      <c r="I29" s="7">
        <v>7086</v>
      </c>
      <c r="J29" s="5">
        <v>397</v>
      </c>
      <c r="K29" s="6">
        <v>5.6025966694891335E-2</v>
      </c>
      <c r="L29" s="5">
        <v>36</v>
      </c>
      <c r="M29" s="10">
        <v>4.1763340999999999E-3</v>
      </c>
    </row>
    <row r="30" spans="1:13" ht="15.75" thickBot="1" x14ac:dyDescent="0.3">
      <c r="A30" s="11">
        <v>2020</v>
      </c>
      <c r="B30" s="11">
        <v>37</v>
      </c>
      <c r="C30" s="12">
        <v>9771</v>
      </c>
      <c r="D30" s="13">
        <v>35</v>
      </c>
      <c r="E30" s="14">
        <v>0.51795082810410453</v>
      </c>
      <c r="F30" s="14">
        <v>0.48204917189589547</v>
      </c>
      <c r="G30" s="12">
        <v>7606</v>
      </c>
      <c r="H30" s="15">
        <v>0.20496976071522482</v>
      </c>
      <c r="I30" s="12">
        <v>8037</v>
      </c>
      <c r="J30" s="13">
        <v>464</v>
      </c>
      <c r="K30" s="14">
        <v>5.7732984944631083E-2</v>
      </c>
      <c r="L30" s="13">
        <v>66</v>
      </c>
      <c r="M30" s="16">
        <v>6.7546822199999997E-3</v>
      </c>
    </row>
    <row r="31" spans="1:13" ht="15.75" thickBot="1" x14ac:dyDescent="0.3">
      <c r="A31" s="17">
        <v>2020</v>
      </c>
      <c r="B31" s="17">
        <v>38</v>
      </c>
      <c r="C31" s="7">
        <v>12296</v>
      </c>
      <c r="D31" s="5">
        <v>36</v>
      </c>
      <c r="E31" s="6">
        <v>0.51222104144527103</v>
      </c>
      <c r="F31" s="6">
        <v>0.48777895855472903</v>
      </c>
      <c r="G31" s="7">
        <v>9768</v>
      </c>
      <c r="H31" s="8">
        <v>0.18693693693693694</v>
      </c>
      <c r="I31" s="7">
        <v>10069</v>
      </c>
      <c r="J31" s="5">
        <v>674</v>
      </c>
      <c r="K31" s="6">
        <v>6.6938126924222865E-2</v>
      </c>
      <c r="L31" s="5">
        <v>79</v>
      </c>
      <c r="M31" s="10">
        <v>6.4248536099999996E-3</v>
      </c>
    </row>
    <row r="32" spans="1:13" ht="15.75" thickBot="1" x14ac:dyDescent="0.3">
      <c r="A32" s="11">
        <v>2020</v>
      </c>
      <c r="B32" s="11">
        <v>39</v>
      </c>
      <c r="C32" s="12">
        <v>13063</v>
      </c>
      <c r="D32" s="13">
        <v>37</v>
      </c>
      <c r="E32" s="14">
        <v>0.51642434033387186</v>
      </c>
      <c r="F32" s="14">
        <v>0.48357565966612814</v>
      </c>
      <c r="G32" s="12">
        <v>10361</v>
      </c>
      <c r="H32" s="15">
        <v>0.18193224592220827</v>
      </c>
      <c r="I32" s="12">
        <v>10852</v>
      </c>
      <c r="J32" s="13">
        <v>771</v>
      </c>
      <c r="K32" s="14">
        <v>7.1046811647622554E-2</v>
      </c>
      <c r="L32" s="13">
        <v>107</v>
      </c>
      <c r="M32" s="16">
        <v>8.1910740199999995E-3</v>
      </c>
    </row>
    <row r="33" spans="1:13" ht="15.75" thickBot="1" x14ac:dyDescent="0.3">
      <c r="A33" s="17">
        <v>2020</v>
      </c>
      <c r="B33" s="17">
        <v>40</v>
      </c>
      <c r="C33" s="7">
        <v>15932</v>
      </c>
      <c r="D33" s="5">
        <v>38</v>
      </c>
      <c r="E33" s="6">
        <v>0.51936032235723728</v>
      </c>
      <c r="F33" s="6">
        <v>0.48063967764276272</v>
      </c>
      <c r="G33" s="7">
        <v>12610</v>
      </c>
      <c r="H33" s="8">
        <v>0.17573354480570974</v>
      </c>
      <c r="I33" s="7">
        <v>13480</v>
      </c>
      <c r="J33" s="5">
        <v>873</v>
      </c>
      <c r="K33" s="6">
        <v>6.4762611275964388E-2</v>
      </c>
      <c r="L33" s="5">
        <v>121</v>
      </c>
      <c r="M33" s="10">
        <v>7.5947777999999999E-3</v>
      </c>
    </row>
    <row r="34" spans="1:13" ht="15.75" thickBot="1" x14ac:dyDescent="0.3">
      <c r="A34" s="18">
        <v>2020</v>
      </c>
      <c r="B34" s="18">
        <v>41</v>
      </c>
      <c r="C34" s="19">
        <v>26128</v>
      </c>
      <c r="D34" s="20">
        <v>39</v>
      </c>
      <c r="E34" s="21">
        <v>0.51044867854947762</v>
      </c>
      <c r="F34" s="21">
        <v>0.48955132145052244</v>
      </c>
      <c r="G34" s="19">
        <v>20102</v>
      </c>
      <c r="H34" s="22">
        <v>0.16635160680529301</v>
      </c>
      <c r="I34" s="19">
        <v>21545</v>
      </c>
      <c r="J34" s="20">
        <v>1586</v>
      </c>
      <c r="K34" s="21">
        <v>7.3613367370619631E-2</v>
      </c>
      <c r="L34" s="20">
        <v>238</v>
      </c>
      <c r="M34" s="23">
        <v>9.1090018299999995E-3</v>
      </c>
    </row>
    <row r="35" spans="1:13" ht="15.75" thickBot="1" x14ac:dyDescent="0.3">
      <c r="A35" s="17">
        <v>2020</v>
      </c>
      <c r="B35" s="17">
        <v>42</v>
      </c>
      <c r="C35" s="7">
        <v>42089</v>
      </c>
      <c r="D35" s="5">
        <v>39</v>
      </c>
      <c r="E35" s="6">
        <v>0.50853812901530893</v>
      </c>
      <c r="F35" s="6">
        <v>0.49146187098469107</v>
      </c>
      <c r="G35" s="7">
        <v>30878</v>
      </c>
      <c r="H35" s="8">
        <v>0.15988729840015545</v>
      </c>
      <c r="I35" s="7">
        <v>33704</v>
      </c>
      <c r="J35" s="5">
        <v>2325</v>
      </c>
      <c r="K35" s="6">
        <v>6.89829100403513E-2</v>
      </c>
      <c r="L35" s="5">
        <v>456</v>
      </c>
      <c r="M35" s="10">
        <v>1.0834184700000001E-2</v>
      </c>
    </row>
    <row r="36" spans="1:13" ht="15.75" thickBot="1" x14ac:dyDescent="0.3">
      <c r="A36" s="18">
        <v>2020</v>
      </c>
      <c r="B36" s="18">
        <v>43</v>
      </c>
      <c r="C36" s="12">
        <v>74836</v>
      </c>
      <c r="D36" s="13">
        <v>40</v>
      </c>
      <c r="E36" s="14">
        <v>0.50151057401812693</v>
      </c>
      <c r="F36" s="14">
        <v>0.49848942598187312</v>
      </c>
      <c r="G36" s="12">
        <v>52398</v>
      </c>
      <c r="H36" s="15">
        <v>0.15481506927745334</v>
      </c>
      <c r="I36" s="12">
        <v>58129</v>
      </c>
      <c r="J36" s="13">
        <v>4098</v>
      </c>
      <c r="K36" s="14">
        <v>7.0498374305424147E-2</v>
      </c>
      <c r="L36" s="13">
        <v>988</v>
      </c>
      <c r="M36" s="16">
        <v>1.3202202140000001E-2</v>
      </c>
    </row>
    <row r="37" spans="1:13" ht="15.75" thickBot="1" x14ac:dyDescent="0.3">
      <c r="A37" s="17">
        <v>2020</v>
      </c>
      <c r="B37" s="17">
        <v>44</v>
      </c>
      <c r="C37" s="7">
        <v>111099</v>
      </c>
      <c r="D37" s="5">
        <v>41</v>
      </c>
      <c r="E37" s="6">
        <v>0.4972793858021059</v>
      </c>
      <c r="F37" s="6">
        <v>0.50272061419789416</v>
      </c>
      <c r="G37" s="7">
        <v>75603</v>
      </c>
      <c r="H37" s="8">
        <v>0.15775829001494648</v>
      </c>
      <c r="I37" s="7">
        <v>83921</v>
      </c>
      <c r="J37" s="5">
        <v>5904</v>
      </c>
      <c r="K37" s="6">
        <v>7.0351878552448135E-2</v>
      </c>
      <c r="L37" s="5">
        <v>1581</v>
      </c>
      <c r="M37" s="10">
        <v>1.423055113E-2</v>
      </c>
    </row>
    <row r="38" spans="1:13" ht="15.75" thickBot="1" x14ac:dyDescent="0.3">
      <c r="A38" s="18">
        <v>2020</v>
      </c>
      <c r="B38" s="18">
        <v>45</v>
      </c>
      <c r="C38" s="19">
        <v>125818</v>
      </c>
      <c r="D38" s="20">
        <v>41</v>
      </c>
      <c r="E38" s="21">
        <v>0.4912579991510288</v>
      </c>
      <c r="F38" s="21">
        <v>0.50874200084897125</v>
      </c>
      <c r="G38" s="19">
        <v>84884</v>
      </c>
      <c r="H38" s="22">
        <v>0.15260826539748362</v>
      </c>
      <c r="I38" s="19">
        <v>92666</v>
      </c>
      <c r="J38" s="20">
        <v>6826</v>
      </c>
      <c r="K38" s="21">
        <v>7.3662400448924095E-2</v>
      </c>
      <c r="L38" s="20">
        <v>1849</v>
      </c>
      <c r="M38" s="23">
        <v>1.469583048E-2</v>
      </c>
    </row>
    <row r="39" spans="1:13" ht="15.75" thickBot="1" x14ac:dyDescent="0.3">
      <c r="A39" s="17">
        <v>2020</v>
      </c>
      <c r="B39" s="17">
        <v>46</v>
      </c>
      <c r="C39" s="7">
        <v>127869</v>
      </c>
      <c r="D39" s="5">
        <v>42</v>
      </c>
      <c r="E39" s="6">
        <v>0.4845717983522207</v>
      </c>
      <c r="F39" s="6">
        <v>0.51542820164777925</v>
      </c>
      <c r="G39" s="7">
        <v>85572</v>
      </c>
      <c r="H39" s="8">
        <v>0.14857663721778153</v>
      </c>
      <c r="I39" s="7">
        <v>94413</v>
      </c>
      <c r="J39" s="5">
        <v>7467</v>
      </c>
      <c r="K39" s="6">
        <v>7.9088684820946262E-2</v>
      </c>
      <c r="L39" s="5">
        <v>2452</v>
      </c>
      <c r="M39" s="10">
        <v>1.9175875299999999E-2</v>
      </c>
    </row>
    <row r="40" spans="1:13" ht="15.75" thickBot="1" x14ac:dyDescent="0.3">
      <c r="A40" s="18">
        <v>2020</v>
      </c>
      <c r="B40" s="18">
        <v>47</v>
      </c>
      <c r="C40" s="19">
        <v>128469</v>
      </c>
      <c r="D40" s="20">
        <v>43</v>
      </c>
      <c r="E40" s="21">
        <v>0.47446308198777237</v>
      </c>
      <c r="F40" s="21">
        <v>0.52553691801222757</v>
      </c>
      <c r="G40" s="19">
        <v>86334</v>
      </c>
      <c r="H40" s="22">
        <v>0.14809924247689207</v>
      </c>
      <c r="I40" s="19">
        <v>93919</v>
      </c>
      <c r="J40" s="20">
        <v>8003</v>
      </c>
      <c r="K40" s="21">
        <v>8.5211724997071941E-2</v>
      </c>
      <c r="L40" s="20">
        <v>3128</v>
      </c>
      <c r="M40" s="23">
        <v>2.4348286350000001E-2</v>
      </c>
    </row>
    <row r="41" spans="1:13" ht="15.75" thickBot="1" x14ac:dyDescent="0.3">
      <c r="A41" s="17">
        <v>2020</v>
      </c>
      <c r="B41" s="17">
        <v>48</v>
      </c>
      <c r="C41" s="7">
        <v>123291</v>
      </c>
      <c r="D41" s="5">
        <v>44</v>
      </c>
      <c r="E41" s="6">
        <v>0.4655227304266904</v>
      </c>
      <c r="F41" s="6">
        <v>0.53447726957330965</v>
      </c>
      <c r="G41" s="7">
        <v>82267</v>
      </c>
      <c r="H41" s="8">
        <v>0.1547035871005385</v>
      </c>
      <c r="I41" s="7">
        <v>89665</v>
      </c>
      <c r="J41" s="5">
        <v>8246</v>
      </c>
      <c r="K41" s="6">
        <v>9.1964534656778008E-2</v>
      </c>
      <c r="L41" s="5">
        <v>3490</v>
      </c>
      <c r="M41" s="10">
        <v>2.830701348E-2</v>
      </c>
    </row>
    <row r="42" spans="1:13" ht="15.75" thickBot="1" x14ac:dyDescent="0.3">
      <c r="A42" s="18">
        <v>2020</v>
      </c>
      <c r="B42" s="18">
        <v>49</v>
      </c>
      <c r="C42" s="19">
        <v>128510</v>
      </c>
      <c r="D42" s="20">
        <v>45</v>
      </c>
      <c r="E42" s="21">
        <v>0.45909800017246649</v>
      </c>
      <c r="F42" s="21">
        <v>0.54090199982753351</v>
      </c>
      <c r="G42" s="19">
        <v>87102</v>
      </c>
      <c r="H42" s="22">
        <v>0.14174186585841886</v>
      </c>
      <c r="I42" s="19">
        <v>93712</v>
      </c>
      <c r="J42" s="20">
        <v>9077</v>
      </c>
      <c r="K42" s="21">
        <v>9.6860594160833188E-2</v>
      </c>
      <c r="L42" s="20">
        <v>4352</v>
      </c>
      <c r="M42" s="23">
        <v>3.386506886E-2</v>
      </c>
    </row>
    <row r="43" spans="1:13" ht="15.75" thickBot="1" x14ac:dyDescent="0.3">
      <c r="A43" s="17">
        <v>2020</v>
      </c>
      <c r="B43" s="17">
        <v>50</v>
      </c>
      <c r="C43" s="7">
        <v>156531</v>
      </c>
      <c r="D43" s="5">
        <v>46</v>
      </c>
      <c r="E43" s="6">
        <v>0.45381859349169901</v>
      </c>
      <c r="F43" s="6">
        <v>0.54618140650830105</v>
      </c>
      <c r="G43" s="7">
        <v>106534</v>
      </c>
      <c r="H43" s="8">
        <v>0.14520247057277488</v>
      </c>
      <c r="I43" s="7">
        <v>113744</v>
      </c>
      <c r="J43" s="5">
        <v>11099</v>
      </c>
      <c r="K43" s="6">
        <v>9.757877338584893E-2</v>
      </c>
      <c r="L43" s="5">
        <v>5575</v>
      </c>
      <c r="M43" s="10">
        <v>3.5615948270000003E-2</v>
      </c>
    </row>
    <row r="44" spans="1:13" ht="15.75" thickBot="1" x14ac:dyDescent="0.3">
      <c r="A44" s="18">
        <v>2020</v>
      </c>
      <c r="B44" s="18">
        <v>51</v>
      </c>
      <c r="C44" s="19">
        <v>174934</v>
      </c>
      <c r="D44" s="20">
        <v>46</v>
      </c>
      <c r="E44" s="21">
        <v>0.4518307426597582</v>
      </c>
      <c r="F44" s="21">
        <v>0.5481692573402418</v>
      </c>
      <c r="G44" s="19">
        <v>117292</v>
      </c>
      <c r="H44" s="22">
        <v>0.14393138491968763</v>
      </c>
      <c r="I44" s="19">
        <v>125468</v>
      </c>
      <c r="J44" s="20">
        <v>12330</v>
      </c>
      <c r="K44" s="21">
        <v>9.8272069372270218E-2</v>
      </c>
      <c r="L44" s="20">
        <v>6242</v>
      </c>
      <c r="M44" s="23">
        <v>3.5682028650000003E-2</v>
      </c>
    </row>
    <row r="45" spans="1:13" ht="15.75" thickBot="1" x14ac:dyDescent="0.3">
      <c r="A45" s="17">
        <v>2020</v>
      </c>
      <c r="B45" s="17">
        <v>52</v>
      </c>
      <c r="C45" s="7">
        <v>139232</v>
      </c>
      <c r="D45" s="5">
        <v>48</v>
      </c>
      <c r="E45" s="6">
        <v>0.44490191680113461</v>
      </c>
      <c r="F45" s="6">
        <v>0.55509808319886544</v>
      </c>
      <c r="G45" s="7">
        <v>90899</v>
      </c>
      <c r="H45" s="8">
        <v>0.15731746223830845</v>
      </c>
      <c r="I45" s="7">
        <v>99297</v>
      </c>
      <c r="J45" s="5">
        <v>10905</v>
      </c>
      <c r="K45" s="6">
        <v>0.10982204900450164</v>
      </c>
      <c r="L45" s="5">
        <v>5542</v>
      </c>
      <c r="M45" s="10">
        <v>3.980406803E-2</v>
      </c>
    </row>
    <row r="46" spans="1:13" ht="15.75" thickBot="1" x14ac:dyDescent="0.3">
      <c r="A46" s="18">
        <v>2020</v>
      </c>
      <c r="B46" s="24">
        <v>53</v>
      </c>
      <c r="C46" s="19">
        <v>123201</v>
      </c>
      <c r="D46" s="20">
        <v>49</v>
      </c>
      <c r="E46" s="21">
        <v>0.44120897562892436</v>
      </c>
      <c r="F46" s="21">
        <v>0.55879102437107564</v>
      </c>
      <c r="G46" s="19">
        <v>83749</v>
      </c>
      <c r="H46" s="22">
        <v>0.13421055773800283</v>
      </c>
      <c r="I46" s="19">
        <v>89737</v>
      </c>
      <c r="J46" s="20">
        <v>10731</v>
      </c>
      <c r="K46" s="21">
        <v>0.11958278079276106</v>
      </c>
      <c r="L46" s="20">
        <v>5504</v>
      </c>
      <c r="M46" s="23">
        <v>4.4674962050000003E-2</v>
      </c>
    </row>
    <row r="47" spans="1:13" ht="15.75" thickBot="1" x14ac:dyDescent="0.3">
      <c r="A47" s="25">
        <v>2021</v>
      </c>
      <c r="B47" s="26">
        <v>1</v>
      </c>
      <c r="C47" s="27">
        <v>145488</v>
      </c>
      <c r="D47" s="28">
        <v>48</v>
      </c>
      <c r="E47" s="29">
        <v>0.45085486388070056</v>
      </c>
      <c r="F47" s="29">
        <v>0.54914513611929949</v>
      </c>
      <c r="G47" s="27">
        <v>100576</v>
      </c>
      <c r="H47" s="30">
        <v>0.1320295100222717</v>
      </c>
      <c r="I47" s="27">
        <v>105973</v>
      </c>
      <c r="J47" s="28">
        <v>10748</v>
      </c>
      <c r="K47" s="29">
        <v>0.10142206033612335</v>
      </c>
      <c r="L47" s="28">
        <v>5482</v>
      </c>
      <c r="M47" s="31">
        <v>3.7680083580000003E-2</v>
      </c>
    </row>
    <row r="48" spans="1:13" ht="15.75" thickBot="1" x14ac:dyDescent="0.3">
      <c r="A48" s="18">
        <v>2021</v>
      </c>
      <c r="B48" s="24">
        <v>2</v>
      </c>
      <c r="C48" s="19">
        <v>119010</v>
      </c>
      <c r="D48" s="20">
        <v>48</v>
      </c>
      <c r="E48" s="21">
        <v>0.45432710669031717</v>
      </c>
      <c r="F48" s="21">
        <v>0.54567289330968283</v>
      </c>
      <c r="G48" s="19">
        <v>80434</v>
      </c>
      <c r="H48" s="22">
        <v>0.15749558644354378</v>
      </c>
      <c r="I48" s="19">
        <v>86920</v>
      </c>
      <c r="J48" s="20">
        <v>9509</v>
      </c>
      <c r="K48" s="21">
        <v>0.10939944776806258</v>
      </c>
      <c r="L48" s="20">
        <v>4874</v>
      </c>
      <c r="M48" s="23">
        <v>4.0954541630000001E-2</v>
      </c>
    </row>
    <row r="49" spans="1:13" ht="15.75" thickBot="1" x14ac:dyDescent="0.3">
      <c r="A49" s="17">
        <v>2021</v>
      </c>
      <c r="B49" s="17">
        <v>3</v>
      </c>
      <c r="C49" s="7">
        <v>95585</v>
      </c>
      <c r="D49" s="5">
        <v>48</v>
      </c>
      <c r="E49" s="6">
        <v>0.45818956875903477</v>
      </c>
      <c r="F49" s="6">
        <v>0.54181043124096528</v>
      </c>
      <c r="G49" s="7">
        <v>66266</v>
      </c>
      <c r="H49" s="8">
        <v>0.15683759393957686</v>
      </c>
      <c r="I49" s="7">
        <v>72208</v>
      </c>
      <c r="J49" s="5">
        <v>8485</v>
      </c>
      <c r="K49" s="6">
        <v>0.11750775537336583</v>
      </c>
      <c r="L49" s="5">
        <v>3877</v>
      </c>
      <c r="M49" s="10">
        <v>4.0560757439999998E-2</v>
      </c>
    </row>
    <row r="50" spans="1:13" ht="15.75" thickBot="1" x14ac:dyDescent="0.3">
      <c r="A50" s="18">
        <v>2021</v>
      </c>
      <c r="B50" s="24">
        <v>4</v>
      </c>
      <c r="C50" s="19">
        <v>78245</v>
      </c>
      <c r="D50" s="20">
        <v>48</v>
      </c>
      <c r="E50" s="21">
        <v>0.46311977213264766</v>
      </c>
      <c r="F50" s="21">
        <v>0.53688022786735234</v>
      </c>
      <c r="G50" s="19">
        <v>54758</v>
      </c>
      <c r="H50" s="22">
        <v>0.15917308886372766</v>
      </c>
      <c r="I50" s="19">
        <v>60745</v>
      </c>
      <c r="J50" s="20">
        <v>7152</v>
      </c>
      <c r="K50" s="21">
        <v>0.11773808543913079</v>
      </c>
      <c r="L50" s="20">
        <v>2924</v>
      </c>
      <c r="M50" s="23">
        <v>3.736979998E-2</v>
      </c>
    </row>
    <row r="51" spans="1:13" ht="15.75" thickBot="1" x14ac:dyDescent="0.3">
      <c r="A51" s="17">
        <v>2021</v>
      </c>
      <c r="B51" s="17">
        <v>5</v>
      </c>
      <c r="C51" s="7">
        <v>64672</v>
      </c>
      <c r="D51" s="5">
        <v>46</v>
      </c>
      <c r="E51" s="6">
        <v>0.47374664419054752</v>
      </c>
      <c r="F51" s="6">
        <v>0.52625335580945243</v>
      </c>
      <c r="G51" s="7">
        <v>46123</v>
      </c>
      <c r="H51" s="8">
        <v>0.15985516987186435</v>
      </c>
      <c r="I51" s="7">
        <v>50868</v>
      </c>
      <c r="J51" s="5">
        <v>6114</v>
      </c>
      <c r="K51" s="6">
        <v>0.12019344184949281</v>
      </c>
      <c r="L51" s="5">
        <v>2081</v>
      </c>
      <c r="M51" s="10">
        <v>3.2177758530000003E-2</v>
      </c>
    </row>
    <row r="52" spans="1:13" ht="15.75" thickBot="1" x14ac:dyDescent="0.3">
      <c r="A52" s="18">
        <v>2021</v>
      </c>
      <c r="B52" s="18">
        <v>6</v>
      </c>
      <c r="C52" s="19">
        <v>50869</v>
      </c>
      <c r="D52" s="20">
        <v>45</v>
      </c>
      <c r="E52" s="21">
        <v>0.48379744326627688</v>
      </c>
      <c r="F52" s="21">
        <v>0.51620255673372317</v>
      </c>
      <c r="G52" s="19">
        <v>36861</v>
      </c>
      <c r="H52" s="22">
        <v>0.1638859499199696</v>
      </c>
      <c r="I52" s="19">
        <v>40213</v>
      </c>
      <c r="J52" s="20">
        <v>4883</v>
      </c>
      <c r="K52" s="21">
        <v>0.12142839380299902</v>
      </c>
      <c r="L52" s="20">
        <v>1544</v>
      </c>
      <c r="M52" s="23">
        <v>3.0352474000000001E-2</v>
      </c>
    </row>
    <row r="53" spans="1:13" ht="15.75" thickBot="1" x14ac:dyDescent="0.3">
      <c r="A53" s="17">
        <v>2021</v>
      </c>
      <c r="B53" s="17">
        <v>7</v>
      </c>
      <c r="C53" s="7">
        <v>52517</v>
      </c>
      <c r="D53" s="5">
        <v>44</v>
      </c>
      <c r="E53" s="6">
        <v>0.49180296435487891</v>
      </c>
      <c r="F53" s="6">
        <v>0.50819703564512109</v>
      </c>
      <c r="G53" s="7">
        <v>38440</v>
      </c>
      <c r="H53" s="8">
        <v>0.16298126951092612</v>
      </c>
      <c r="I53" s="7">
        <v>41997</v>
      </c>
      <c r="J53" s="5">
        <v>4825</v>
      </c>
      <c r="K53" s="6">
        <v>0.11488915874943448</v>
      </c>
      <c r="L53" s="5">
        <v>1316</v>
      </c>
      <c r="M53" s="10">
        <v>2.5058552460000001E-2</v>
      </c>
    </row>
    <row r="54" spans="1:13" ht="15.75" thickBot="1" x14ac:dyDescent="0.3">
      <c r="A54" s="18">
        <v>2021</v>
      </c>
      <c r="B54" s="18">
        <v>8</v>
      </c>
      <c r="C54" s="19">
        <v>56498</v>
      </c>
      <c r="D54" s="20">
        <v>42</v>
      </c>
      <c r="E54" s="21">
        <v>0.49716096189103076</v>
      </c>
      <c r="F54" s="21">
        <v>0.50283903810896924</v>
      </c>
      <c r="G54" s="19">
        <v>41261</v>
      </c>
      <c r="H54" s="22">
        <v>0.15767916434405371</v>
      </c>
      <c r="I54" s="19">
        <v>44722</v>
      </c>
      <c r="J54" s="20">
        <v>4466</v>
      </c>
      <c r="K54" s="21">
        <v>9.9861365770761587E-2</v>
      </c>
      <c r="L54" s="20">
        <v>1037</v>
      </c>
      <c r="M54" s="23">
        <v>1.8354632020000001E-2</v>
      </c>
    </row>
    <row r="55" spans="1:13" ht="15.75" thickBot="1" x14ac:dyDescent="0.3">
      <c r="A55" s="17">
        <v>2021</v>
      </c>
      <c r="B55" s="17">
        <v>9</v>
      </c>
      <c r="C55" s="7">
        <v>58514</v>
      </c>
      <c r="D55" s="5">
        <v>40</v>
      </c>
      <c r="E55" s="6">
        <v>0.50708439369970426</v>
      </c>
      <c r="F55" s="6">
        <v>0.49291560630029574</v>
      </c>
      <c r="G55" s="7">
        <v>42599</v>
      </c>
      <c r="H55" s="8">
        <v>0.15436982088781426</v>
      </c>
      <c r="I55" s="7">
        <v>45855</v>
      </c>
      <c r="J55" s="5">
        <v>3972</v>
      </c>
      <c r="K55" s="6">
        <v>8.6620870134118413E-2</v>
      </c>
      <c r="L55" s="5">
        <v>799</v>
      </c>
      <c r="M55" s="10">
        <v>1.365485183E-2</v>
      </c>
    </row>
    <row r="56" spans="1:13" ht="15.75" thickBot="1" x14ac:dyDescent="0.3">
      <c r="A56" s="18">
        <v>2021</v>
      </c>
      <c r="B56" s="18">
        <v>10</v>
      </c>
      <c r="C56" s="19">
        <v>71459</v>
      </c>
      <c r="D56" s="20">
        <v>39</v>
      </c>
      <c r="E56" s="21">
        <v>0.50277707293693086</v>
      </c>
      <c r="F56" s="21">
        <v>0.49722292706306914</v>
      </c>
      <c r="G56" s="19">
        <v>50410</v>
      </c>
      <c r="H56" s="22">
        <v>0.15423527077960722</v>
      </c>
      <c r="I56" s="19">
        <v>53905</v>
      </c>
      <c r="J56" s="32">
        <v>4312</v>
      </c>
      <c r="K56" s="21">
        <v>7.9992579538076244E-2</v>
      </c>
      <c r="L56" s="32">
        <v>740</v>
      </c>
      <c r="M56" s="23">
        <v>1.0355588509999999E-2</v>
      </c>
    </row>
    <row r="57" spans="1:13" ht="15.75" thickBot="1" x14ac:dyDescent="0.3">
      <c r="A57" s="25">
        <v>2021</v>
      </c>
      <c r="B57" s="25">
        <v>11</v>
      </c>
      <c r="C57" s="27">
        <v>92782</v>
      </c>
      <c r="D57" s="28">
        <v>39</v>
      </c>
      <c r="E57" s="29">
        <v>0.50402906566888994</v>
      </c>
      <c r="F57" s="29">
        <v>0.49597093433111</v>
      </c>
      <c r="G57" s="27">
        <v>63393</v>
      </c>
      <c r="H57" s="30">
        <v>0.15194106604830188</v>
      </c>
      <c r="I57" s="27">
        <v>68072</v>
      </c>
      <c r="J57" s="28">
        <v>4692</v>
      </c>
      <c r="K57" s="29">
        <v>6.8927018451051827E-2</v>
      </c>
      <c r="L57" s="28">
        <v>593</v>
      </c>
      <c r="M57" s="31">
        <v>6.3913258999999997E-3</v>
      </c>
    </row>
    <row r="58" spans="1:13" ht="15.75" thickBot="1" x14ac:dyDescent="0.3">
      <c r="A58" s="18">
        <v>2021</v>
      </c>
      <c r="B58" s="18">
        <v>12</v>
      </c>
      <c r="C58" s="19">
        <v>116633</v>
      </c>
      <c r="D58" s="20">
        <v>38</v>
      </c>
      <c r="E58" s="21">
        <v>0.50785213610945457</v>
      </c>
      <c r="F58" s="21">
        <v>0.49214786389054543</v>
      </c>
      <c r="G58" s="19">
        <v>73049</v>
      </c>
      <c r="H58" s="22">
        <v>0.15496447589973852</v>
      </c>
      <c r="I58" s="19">
        <v>82254</v>
      </c>
      <c r="J58" s="20">
        <v>4805</v>
      </c>
      <c r="K58" s="21">
        <v>5.8416611958081066E-2</v>
      </c>
      <c r="L58" s="20">
        <v>397</v>
      </c>
      <c r="M58" s="23">
        <v>3.4038393899999998E-3</v>
      </c>
    </row>
    <row r="59" spans="1:13" ht="15.75" thickBot="1" x14ac:dyDescent="0.3">
      <c r="A59" s="25">
        <v>2021</v>
      </c>
      <c r="B59" s="25">
        <v>13</v>
      </c>
      <c r="C59" s="27">
        <v>108738</v>
      </c>
      <c r="D59" s="28">
        <v>39</v>
      </c>
      <c r="E59" s="29">
        <v>0.51304388205247276</v>
      </c>
      <c r="F59" s="29">
        <v>0.4869561179475273</v>
      </c>
      <c r="G59" s="27">
        <v>54108</v>
      </c>
      <c r="H59" s="30">
        <v>0.15583647519775265</v>
      </c>
      <c r="I59" s="27">
        <v>65352</v>
      </c>
      <c r="J59" s="28">
        <v>3246</v>
      </c>
      <c r="K59" s="29">
        <v>4.9669482188762396E-2</v>
      </c>
      <c r="L59" s="28">
        <v>129</v>
      </c>
      <c r="M59" s="31">
        <v>1.1863378E-3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25" workbookViewId="0">
      <selection activeCell="E37" sqref="E37"/>
    </sheetView>
  </sheetViews>
  <sheetFormatPr baseColWidth="10" defaultRowHeight="15" x14ac:dyDescent="0.25"/>
  <sheetData>
    <row r="1" spans="1:12" x14ac:dyDescent="0.25">
      <c r="A1" t="s">
        <v>0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25</v>
      </c>
      <c r="K1" s="33" t="s">
        <v>24</v>
      </c>
      <c r="L1" t="s">
        <v>26</v>
      </c>
    </row>
    <row r="2" spans="1:12" x14ac:dyDescent="0.25">
      <c r="A2" t="s">
        <v>14</v>
      </c>
      <c r="C2">
        <v>12</v>
      </c>
      <c r="D2">
        <v>12</v>
      </c>
      <c r="E2">
        <v>50</v>
      </c>
      <c r="F2">
        <v>156</v>
      </c>
      <c r="G2">
        <v>137</v>
      </c>
      <c r="H2">
        <v>96</v>
      </c>
      <c r="I2">
        <f>SUM(C2:H2)</f>
        <v>463</v>
      </c>
      <c r="J2" s="34">
        <f>C2/I2</f>
        <v>2.591792656587473E-2</v>
      </c>
      <c r="K2" s="34">
        <f>D2/I2</f>
        <v>2.591792656587473E-2</v>
      </c>
      <c r="L2" s="34">
        <f>E2/$I2</f>
        <v>0.10799136069114471</v>
      </c>
    </row>
    <row r="3" spans="1:12" x14ac:dyDescent="0.25">
      <c r="A3" t="s">
        <v>14</v>
      </c>
      <c r="C3">
        <v>8</v>
      </c>
      <c r="D3">
        <v>10</v>
      </c>
      <c r="E3">
        <v>77</v>
      </c>
      <c r="F3">
        <v>235</v>
      </c>
      <c r="G3">
        <v>206</v>
      </c>
      <c r="H3">
        <v>138</v>
      </c>
      <c r="I3">
        <f t="shared" ref="I3:I31" si="0">SUM(C3:H3)</f>
        <v>674</v>
      </c>
      <c r="J3" s="34">
        <f t="shared" ref="J3:J31" si="1">C3/I3</f>
        <v>1.1869436201780416E-2</v>
      </c>
      <c r="K3" s="34">
        <f t="shared" ref="K3:K31" si="2">D3/I3</f>
        <v>1.483679525222552E-2</v>
      </c>
      <c r="L3" s="34">
        <f t="shared" ref="L3:L31" si="3">E3/$I3</f>
        <v>0.1142433234421365</v>
      </c>
    </row>
    <row r="4" spans="1:12" x14ac:dyDescent="0.25">
      <c r="A4" t="s">
        <v>14</v>
      </c>
      <c r="C4">
        <v>9</v>
      </c>
      <c r="D4">
        <v>7</v>
      </c>
      <c r="E4">
        <v>112</v>
      </c>
      <c r="F4">
        <v>237</v>
      </c>
      <c r="G4">
        <v>253</v>
      </c>
      <c r="H4">
        <v>153</v>
      </c>
      <c r="I4">
        <f t="shared" si="0"/>
        <v>771</v>
      </c>
      <c r="J4" s="34">
        <f t="shared" si="1"/>
        <v>1.1673151750972763E-2</v>
      </c>
      <c r="K4" s="34">
        <f t="shared" si="2"/>
        <v>9.0791180285343717E-3</v>
      </c>
      <c r="L4" s="34">
        <f t="shared" si="3"/>
        <v>0.14526588845654995</v>
      </c>
    </row>
    <row r="5" spans="1:12" x14ac:dyDescent="0.25">
      <c r="A5" t="s">
        <v>14</v>
      </c>
      <c r="C5">
        <v>15</v>
      </c>
      <c r="D5">
        <v>9</v>
      </c>
      <c r="E5">
        <v>115</v>
      </c>
      <c r="F5">
        <v>274</v>
      </c>
      <c r="G5">
        <v>285</v>
      </c>
      <c r="H5">
        <v>174</v>
      </c>
      <c r="I5">
        <f t="shared" si="0"/>
        <v>872</v>
      </c>
      <c r="J5" s="34">
        <f t="shared" si="1"/>
        <v>1.7201834862385322E-2</v>
      </c>
      <c r="K5" s="34">
        <f t="shared" si="2"/>
        <v>1.0321100917431193E-2</v>
      </c>
      <c r="L5" s="34">
        <f t="shared" si="3"/>
        <v>0.13188073394495411</v>
      </c>
    </row>
    <row r="6" spans="1:12" x14ac:dyDescent="0.25">
      <c r="A6" t="s">
        <v>14</v>
      </c>
      <c r="C6">
        <v>21</v>
      </c>
      <c r="D6">
        <v>17</v>
      </c>
      <c r="E6">
        <v>206</v>
      </c>
      <c r="F6">
        <v>488</v>
      </c>
      <c r="G6">
        <v>501</v>
      </c>
      <c r="H6">
        <v>351</v>
      </c>
      <c r="I6">
        <f t="shared" si="0"/>
        <v>1584</v>
      </c>
      <c r="J6" s="34">
        <f t="shared" si="1"/>
        <v>1.3257575757575758E-2</v>
      </c>
      <c r="K6" s="34">
        <f t="shared" si="2"/>
        <v>1.0732323232323232E-2</v>
      </c>
      <c r="L6" s="34">
        <f t="shared" si="3"/>
        <v>0.13005050505050506</v>
      </c>
    </row>
    <row r="7" spans="1:12" x14ac:dyDescent="0.25">
      <c r="A7" t="s">
        <v>14</v>
      </c>
      <c r="C7">
        <v>24</v>
      </c>
      <c r="D7">
        <v>25</v>
      </c>
      <c r="E7">
        <v>262</v>
      </c>
      <c r="F7">
        <v>672</v>
      </c>
      <c r="G7">
        <v>780</v>
      </c>
      <c r="H7">
        <v>559</v>
      </c>
      <c r="I7">
        <f t="shared" si="0"/>
        <v>2322</v>
      </c>
      <c r="J7" s="34">
        <f t="shared" si="1"/>
        <v>1.0335917312661499E-2</v>
      </c>
      <c r="K7" s="34">
        <f t="shared" si="2"/>
        <v>1.0766580534022395E-2</v>
      </c>
      <c r="L7" s="34">
        <f t="shared" si="3"/>
        <v>0.11283376399655469</v>
      </c>
    </row>
    <row r="8" spans="1:12" x14ac:dyDescent="0.25">
      <c r="A8" t="s">
        <v>14</v>
      </c>
      <c r="C8">
        <v>50</v>
      </c>
      <c r="D8">
        <v>30</v>
      </c>
      <c r="E8">
        <v>428</v>
      </c>
      <c r="F8">
        <v>1049</v>
      </c>
      <c r="G8">
        <v>1411</v>
      </c>
      <c r="H8">
        <v>1123</v>
      </c>
      <c r="I8">
        <f t="shared" si="0"/>
        <v>4091</v>
      </c>
      <c r="J8" s="34">
        <f t="shared" si="1"/>
        <v>1.2221950623319482E-2</v>
      </c>
      <c r="K8" s="34">
        <f t="shared" si="2"/>
        <v>7.3331703739916891E-3</v>
      </c>
      <c r="L8" s="34">
        <f t="shared" si="3"/>
        <v>0.10461989733561476</v>
      </c>
    </row>
    <row r="9" spans="1:12" x14ac:dyDescent="0.25">
      <c r="A9" t="s">
        <v>14</v>
      </c>
      <c r="C9">
        <v>64</v>
      </c>
      <c r="D9">
        <v>49</v>
      </c>
      <c r="E9">
        <v>539</v>
      </c>
      <c r="F9">
        <v>1490</v>
      </c>
      <c r="G9">
        <v>2075</v>
      </c>
      <c r="H9">
        <v>1682</v>
      </c>
      <c r="I9">
        <f t="shared" si="0"/>
        <v>5899</v>
      </c>
      <c r="J9" s="34">
        <f t="shared" si="1"/>
        <v>1.0849296490930666E-2</v>
      </c>
      <c r="K9" s="34">
        <f t="shared" si="2"/>
        <v>8.3064926258687912E-3</v>
      </c>
      <c r="L9" s="34">
        <f t="shared" si="3"/>
        <v>9.1371418884556702E-2</v>
      </c>
    </row>
    <row r="10" spans="1:12" x14ac:dyDescent="0.25">
      <c r="A10" t="s">
        <v>14</v>
      </c>
      <c r="C10">
        <v>65</v>
      </c>
      <c r="D10">
        <v>58</v>
      </c>
      <c r="E10">
        <v>601</v>
      </c>
      <c r="F10">
        <v>1680</v>
      </c>
      <c r="G10">
        <v>2378</v>
      </c>
      <c r="H10">
        <v>2042</v>
      </c>
      <c r="I10">
        <f t="shared" si="0"/>
        <v>6824</v>
      </c>
      <c r="J10" s="34">
        <f t="shared" si="1"/>
        <v>9.5252051582649464E-3</v>
      </c>
      <c r="K10" s="34">
        <f t="shared" si="2"/>
        <v>8.4994138335287225E-3</v>
      </c>
      <c r="L10" s="34">
        <f t="shared" si="3"/>
        <v>8.8071512309495892E-2</v>
      </c>
    </row>
    <row r="11" spans="1:12" x14ac:dyDescent="0.25">
      <c r="A11" t="s">
        <v>14</v>
      </c>
      <c r="C11">
        <v>64</v>
      </c>
      <c r="D11">
        <v>68</v>
      </c>
      <c r="E11">
        <v>569</v>
      </c>
      <c r="F11">
        <v>1706</v>
      </c>
      <c r="G11">
        <v>2558</v>
      </c>
      <c r="H11">
        <v>2491</v>
      </c>
      <c r="I11">
        <f t="shared" si="0"/>
        <v>7456</v>
      </c>
      <c r="J11" s="34">
        <f t="shared" si="1"/>
        <v>8.5836909871244635E-3</v>
      </c>
      <c r="K11" s="34">
        <f t="shared" si="2"/>
        <v>9.1201716738197429E-3</v>
      </c>
      <c r="L11" s="34">
        <f t="shared" si="3"/>
        <v>7.6314377682403428E-2</v>
      </c>
    </row>
    <row r="12" spans="1:12" x14ac:dyDescent="0.25">
      <c r="A12" t="s">
        <v>14</v>
      </c>
      <c r="C12">
        <v>54</v>
      </c>
      <c r="D12">
        <v>53</v>
      </c>
      <c r="E12">
        <v>597</v>
      </c>
      <c r="F12">
        <v>1654</v>
      </c>
      <c r="G12">
        <v>2835</v>
      </c>
      <c r="H12">
        <v>2803</v>
      </c>
      <c r="I12">
        <f t="shared" si="0"/>
        <v>7996</v>
      </c>
      <c r="J12" s="34">
        <f t="shared" si="1"/>
        <v>6.7533766883441718E-3</v>
      </c>
      <c r="K12" s="34">
        <f t="shared" si="2"/>
        <v>6.6283141570785391E-3</v>
      </c>
      <c r="L12" s="34">
        <f t="shared" si="3"/>
        <v>7.4662331165582796E-2</v>
      </c>
    </row>
    <row r="13" spans="1:12" x14ac:dyDescent="0.25">
      <c r="A13" t="s">
        <v>14</v>
      </c>
      <c r="C13">
        <v>63</v>
      </c>
      <c r="D13">
        <v>68</v>
      </c>
      <c r="E13">
        <v>557</v>
      </c>
      <c r="F13">
        <v>1673</v>
      </c>
      <c r="G13">
        <v>2843</v>
      </c>
      <c r="H13">
        <v>3037</v>
      </c>
      <c r="I13">
        <f t="shared" si="0"/>
        <v>8241</v>
      </c>
      <c r="J13" s="34">
        <f t="shared" si="1"/>
        <v>7.6447033127047684E-3</v>
      </c>
      <c r="K13" s="34">
        <f t="shared" si="2"/>
        <v>8.251425797840068E-3</v>
      </c>
      <c r="L13" s="34">
        <f t="shared" si="3"/>
        <v>6.7588884844072328E-2</v>
      </c>
    </row>
    <row r="14" spans="1:12" x14ac:dyDescent="0.25">
      <c r="A14" t="s">
        <v>14</v>
      </c>
      <c r="C14">
        <v>57</v>
      </c>
      <c r="D14">
        <v>58</v>
      </c>
      <c r="E14">
        <v>590</v>
      </c>
      <c r="F14">
        <v>1649</v>
      </c>
      <c r="G14">
        <v>3140</v>
      </c>
      <c r="H14">
        <v>3575</v>
      </c>
      <c r="I14">
        <f t="shared" si="0"/>
        <v>9069</v>
      </c>
      <c r="J14" s="34">
        <f t="shared" si="1"/>
        <v>6.2851472047634801E-3</v>
      </c>
      <c r="K14" s="34">
        <f t="shared" si="2"/>
        <v>6.3954129451979274E-3</v>
      </c>
      <c r="L14" s="34">
        <f t="shared" si="3"/>
        <v>6.5056786856323739E-2</v>
      </c>
    </row>
    <row r="15" spans="1:12" x14ac:dyDescent="0.25">
      <c r="A15" t="s">
        <v>14</v>
      </c>
      <c r="C15">
        <v>70</v>
      </c>
      <c r="D15">
        <v>66</v>
      </c>
      <c r="E15">
        <v>665</v>
      </c>
      <c r="F15">
        <v>1930</v>
      </c>
      <c r="G15">
        <v>3889</v>
      </c>
      <c r="H15">
        <v>4470</v>
      </c>
      <c r="I15">
        <f t="shared" si="0"/>
        <v>11090</v>
      </c>
      <c r="J15" s="34">
        <f t="shared" si="1"/>
        <v>6.3119927862939585E-3</v>
      </c>
      <c r="K15" s="34">
        <f t="shared" si="2"/>
        <v>5.9513074842200177E-3</v>
      </c>
      <c r="L15" s="34">
        <f t="shared" si="3"/>
        <v>5.9963931469792606E-2</v>
      </c>
    </row>
    <row r="16" spans="1:12" x14ac:dyDescent="0.25">
      <c r="A16" t="s">
        <v>14</v>
      </c>
      <c r="C16">
        <v>78</v>
      </c>
      <c r="D16">
        <v>83</v>
      </c>
      <c r="E16">
        <v>694</v>
      </c>
      <c r="F16">
        <v>2145</v>
      </c>
      <c r="G16">
        <v>4305</v>
      </c>
      <c r="H16">
        <v>5017</v>
      </c>
      <c r="I16">
        <f t="shared" si="0"/>
        <v>12322</v>
      </c>
      <c r="J16" s="34">
        <f t="shared" si="1"/>
        <v>6.3301412108423957E-3</v>
      </c>
      <c r="K16" s="34">
        <f t="shared" si="2"/>
        <v>6.7359194935887028E-3</v>
      </c>
      <c r="L16" s="34">
        <f t="shared" si="3"/>
        <v>5.6322025645187471E-2</v>
      </c>
    </row>
    <row r="17" spans="1:12" x14ac:dyDescent="0.25">
      <c r="A17" t="s">
        <v>14</v>
      </c>
      <c r="C17">
        <v>53</v>
      </c>
      <c r="D17">
        <v>49</v>
      </c>
      <c r="E17">
        <v>594</v>
      </c>
      <c r="F17">
        <v>1828</v>
      </c>
      <c r="G17">
        <v>3839</v>
      </c>
      <c r="H17">
        <v>4526</v>
      </c>
      <c r="I17">
        <f t="shared" si="0"/>
        <v>10889</v>
      </c>
      <c r="J17" s="34">
        <f t="shared" si="1"/>
        <v>4.8672972724768115E-3</v>
      </c>
      <c r="K17" s="34">
        <f t="shared" si="2"/>
        <v>4.499954082101203E-3</v>
      </c>
      <c r="L17" s="34">
        <f t="shared" si="3"/>
        <v>5.4550463770777852E-2</v>
      </c>
    </row>
    <row r="18" spans="1:12" x14ac:dyDescent="0.25">
      <c r="A18" t="s">
        <v>14</v>
      </c>
      <c r="C18">
        <v>74</v>
      </c>
      <c r="D18">
        <v>51</v>
      </c>
      <c r="E18">
        <v>601</v>
      </c>
      <c r="F18">
        <v>1851</v>
      </c>
      <c r="G18">
        <v>3766</v>
      </c>
      <c r="H18">
        <v>4372</v>
      </c>
      <c r="I18">
        <f t="shared" si="0"/>
        <v>10715</v>
      </c>
      <c r="J18" s="34">
        <f t="shared" si="1"/>
        <v>6.9062062529164723E-3</v>
      </c>
      <c r="K18" s="34">
        <f t="shared" si="2"/>
        <v>4.7596826878208119E-3</v>
      </c>
      <c r="L18" s="34">
        <f t="shared" si="3"/>
        <v>5.6089594027064864E-2</v>
      </c>
    </row>
    <row r="19" spans="1:12" x14ac:dyDescent="0.25">
      <c r="A19" t="s">
        <v>15</v>
      </c>
      <c r="C19">
        <v>61</v>
      </c>
      <c r="D19">
        <v>32</v>
      </c>
      <c r="E19">
        <v>560</v>
      </c>
      <c r="F19">
        <v>1731</v>
      </c>
      <c r="G19">
        <v>3828</v>
      </c>
      <c r="H19">
        <v>4534</v>
      </c>
      <c r="I19">
        <f t="shared" si="0"/>
        <v>10746</v>
      </c>
      <c r="J19" s="34">
        <f t="shared" si="1"/>
        <v>5.6765308021589425E-3</v>
      </c>
      <c r="K19" s="34">
        <f t="shared" si="2"/>
        <v>2.9778522240833799E-3</v>
      </c>
      <c r="L19" s="34">
        <f t="shared" si="3"/>
        <v>5.2112413921459148E-2</v>
      </c>
    </row>
    <row r="20" spans="1:12" x14ac:dyDescent="0.25">
      <c r="A20" t="s">
        <v>15</v>
      </c>
      <c r="C20">
        <v>58</v>
      </c>
      <c r="D20">
        <v>46</v>
      </c>
      <c r="E20">
        <v>502</v>
      </c>
      <c r="F20">
        <v>1540</v>
      </c>
      <c r="G20">
        <v>3267</v>
      </c>
      <c r="H20">
        <v>4092</v>
      </c>
      <c r="I20">
        <f t="shared" si="0"/>
        <v>9505</v>
      </c>
      <c r="J20" s="34">
        <f t="shared" si="1"/>
        <v>6.1020515518148341E-3</v>
      </c>
      <c r="K20" s="34">
        <f t="shared" si="2"/>
        <v>4.8395581273014202E-3</v>
      </c>
      <c r="L20" s="34">
        <f t="shared" si="3"/>
        <v>5.281430825881115E-2</v>
      </c>
    </row>
    <row r="21" spans="1:12" x14ac:dyDescent="0.25">
      <c r="A21" t="s">
        <v>15</v>
      </c>
      <c r="C21">
        <v>39</v>
      </c>
      <c r="D21">
        <v>36</v>
      </c>
      <c r="E21">
        <v>385</v>
      </c>
      <c r="F21">
        <v>1408</v>
      </c>
      <c r="G21">
        <v>3048</v>
      </c>
      <c r="H21">
        <v>3566</v>
      </c>
      <c r="I21">
        <f t="shared" si="0"/>
        <v>8482</v>
      </c>
      <c r="J21" s="34">
        <f t="shared" si="1"/>
        <v>4.5979721763734971E-3</v>
      </c>
      <c r="K21" s="34">
        <f t="shared" si="2"/>
        <v>4.2442820089601506E-3</v>
      </c>
      <c r="L21" s="34">
        <f t="shared" si="3"/>
        <v>4.5390238151379395E-2</v>
      </c>
    </row>
    <row r="22" spans="1:12" x14ac:dyDescent="0.25">
      <c r="A22" t="s">
        <v>15</v>
      </c>
      <c r="C22">
        <v>33</v>
      </c>
      <c r="D22">
        <v>30</v>
      </c>
      <c r="E22">
        <v>385</v>
      </c>
      <c r="F22">
        <v>1171</v>
      </c>
      <c r="G22">
        <v>2662</v>
      </c>
      <c r="H22">
        <v>2869</v>
      </c>
      <c r="I22">
        <f t="shared" si="0"/>
        <v>7150</v>
      </c>
      <c r="J22" s="34">
        <f t="shared" si="1"/>
        <v>4.6153846153846158E-3</v>
      </c>
      <c r="K22" s="34">
        <f t="shared" si="2"/>
        <v>4.1958041958041958E-3</v>
      </c>
      <c r="L22" s="34">
        <f t="shared" si="3"/>
        <v>5.3846153846153849E-2</v>
      </c>
    </row>
    <row r="23" spans="1:12" x14ac:dyDescent="0.25">
      <c r="A23" t="s">
        <v>15</v>
      </c>
      <c r="C23">
        <v>42</v>
      </c>
      <c r="D23">
        <v>37</v>
      </c>
      <c r="E23">
        <v>338</v>
      </c>
      <c r="F23">
        <v>1074</v>
      </c>
      <c r="G23">
        <v>2230</v>
      </c>
      <c r="H23">
        <v>2391</v>
      </c>
      <c r="I23">
        <f t="shared" si="0"/>
        <v>6112</v>
      </c>
      <c r="J23" s="34">
        <f t="shared" si="1"/>
        <v>6.8717277486910998E-3</v>
      </c>
      <c r="K23" s="34">
        <f t="shared" si="2"/>
        <v>6.0536649214659689E-3</v>
      </c>
      <c r="L23" s="34">
        <f t="shared" si="3"/>
        <v>5.5301047120418848E-2</v>
      </c>
    </row>
    <row r="24" spans="1:12" x14ac:dyDescent="0.25">
      <c r="A24" t="s">
        <v>15</v>
      </c>
      <c r="C24">
        <v>36</v>
      </c>
      <c r="D24">
        <v>22</v>
      </c>
      <c r="E24">
        <v>280</v>
      </c>
      <c r="F24">
        <v>920</v>
      </c>
      <c r="G24">
        <v>1829</v>
      </c>
      <c r="H24">
        <v>1796</v>
      </c>
      <c r="I24">
        <f t="shared" si="0"/>
        <v>4883</v>
      </c>
      <c r="J24" s="34">
        <f t="shared" si="1"/>
        <v>7.3725168953512185E-3</v>
      </c>
      <c r="K24" s="34">
        <f t="shared" si="2"/>
        <v>4.5054269916035223E-3</v>
      </c>
      <c r="L24" s="34">
        <f t="shared" si="3"/>
        <v>5.7341798074953924E-2</v>
      </c>
    </row>
    <row r="25" spans="1:12" x14ac:dyDescent="0.25">
      <c r="A25" t="s">
        <v>15</v>
      </c>
      <c r="C25">
        <v>35</v>
      </c>
      <c r="D25">
        <v>22</v>
      </c>
      <c r="E25">
        <v>299</v>
      </c>
      <c r="F25">
        <v>984</v>
      </c>
      <c r="G25">
        <v>1889</v>
      </c>
      <c r="H25">
        <v>1595</v>
      </c>
      <c r="I25">
        <f t="shared" si="0"/>
        <v>4824</v>
      </c>
      <c r="J25" s="34">
        <f t="shared" si="1"/>
        <v>7.2553897180762852E-3</v>
      </c>
      <c r="K25" s="34">
        <f t="shared" si="2"/>
        <v>4.5605306799336651E-3</v>
      </c>
      <c r="L25" s="34">
        <f t="shared" si="3"/>
        <v>6.1981757877280268E-2</v>
      </c>
    </row>
    <row r="26" spans="1:12" x14ac:dyDescent="0.25">
      <c r="A26" t="s">
        <v>15</v>
      </c>
      <c r="C26">
        <v>43</v>
      </c>
      <c r="D26">
        <v>31</v>
      </c>
      <c r="E26">
        <v>300</v>
      </c>
      <c r="F26">
        <v>1004</v>
      </c>
      <c r="G26">
        <v>1674</v>
      </c>
      <c r="H26">
        <v>1414</v>
      </c>
      <c r="I26">
        <f t="shared" si="0"/>
        <v>4466</v>
      </c>
      <c r="J26" s="34">
        <f t="shared" si="1"/>
        <v>9.6283027317510071E-3</v>
      </c>
      <c r="K26" s="34">
        <f t="shared" si="2"/>
        <v>6.9413345275414241E-3</v>
      </c>
      <c r="L26" s="34">
        <f t="shared" si="3"/>
        <v>6.7174205105239582E-2</v>
      </c>
    </row>
    <row r="27" spans="1:12" x14ac:dyDescent="0.25">
      <c r="A27" t="s">
        <v>15</v>
      </c>
      <c r="C27">
        <v>49</v>
      </c>
      <c r="D27">
        <v>28</v>
      </c>
      <c r="E27">
        <v>306</v>
      </c>
      <c r="F27">
        <v>937</v>
      </c>
      <c r="G27">
        <v>1495</v>
      </c>
      <c r="H27">
        <v>1156</v>
      </c>
      <c r="I27">
        <f t="shared" si="0"/>
        <v>3971</v>
      </c>
      <c r="J27" s="34">
        <f t="shared" si="1"/>
        <v>1.2339461092923696E-2</v>
      </c>
      <c r="K27" s="34">
        <f t="shared" si="2"/>
        <v>7.0511206245278272E-3</v>
      </c>
      <c r="L27" s="34">
        <f t="shared" si="3"/>
        <v>7.7058675396625531E-2</v>
      </c>
    </row>
    <row r="28" spans="1:12" x14ac:dyDescent="0.25">
      <c r="A28" t="s">
        <v>15</v>
      </c>
      <c r="C28">
        <v>49</v>
      </c>
      <c r="D28">
        <v>37</v>
      </c>
      <c r="E28">
        <v>361</v>
      </c>
      <c r="F28">
        <v>1189</v>
      </c>
      <c r="G28">
        <v>1532</v>
      </c>
      <c r="H28">
        <v>1144</v>
      </c>
      <c r="I28">
        <f t="shared" si="0"/>
        <v>4312</v>
      </c>
      <c r="J28" s="34">
        <f t="shared" si="1"/>
        <v>1.1363636363636364E-2</v>
      </c>
      <c r="K28" s="34">
        <f t="shared" si="2"/>
        <v>8.5807050092764382E-3</v>
      </c>
      <c r="L28" s="34">
        <f t="shared" si="3"/>
        <v>8.3719851576994436E-2</v>
      </c>
    </row>
    <row r="29" spans="1:12" x14ac:dyDescent="0.25">
      <c r="A29" t="s">
        <v>15</v>
      </c>
      <c r="C29">
        <v>70</v>
      </c>
      <c r="D29">
        <v>62</v>
      </c>
      <c r="E29">
        <v>404</v>
      </c>
      <c r="F29">
        <v>1308</v>
      </c>
      <c r="G29">
        <v>1729</v>
      </c>
      <c r="H29">
        <v>1117</v>
      </c>
      <c r="I29">
        <f t="shared" si="0"/>
        <v>4690</v>
      </c>
      <c r="J29" s="34">
        <f t="shared" si="1"/>
        <v>1.4925373134328358E-2</v>
      </c>
      <c r="K29" s="34">
        <f t="shared" si="2"/>
        <v>1.3219616204690832E-2</v>
      </c>
      <c r="L29" s="34">
        <f t="shared" si="3"/>
        <v>8.6140724946695099E-2</v>
      </c>
    </row>
    <row r="30" spans="1:12" x14ac:dyDescent="0.25">
      <c r="A30" t="s">
        <v>15</v>
      </c>
      <c r="C30">
        <v>70</v>
      </c>
      <c r="D30">
        <v>72</v>
      </c>
      <c r="E30">
        <v>471</v>
      </c>
      <c r="F30">
        <v>1337</v>
      </c>
      <c r="G30">
        <v>1707</v>
      </c>
      <c r="H30">
        <v>1143</v>
      </c>
      <c r="I30">
        <f t="shared" si="0"/>
        <v>4800</v>
      </c>
      <c r="J30" s="34">
        <f t="shared" si="1"/>
        <v>1.4583333333333334E-2</v>
      </c>
      <c r="K30" s="34">
        <f t="shared" si="2"/>
        <v>1.4999999999999999E-2</v>
      </c>
      <c r="L30" s="34">
        <f t="shared" si="3"/>
        <v>9.8125000000000004E-2</v>
      </c>
    </row>
    <row r="31" spans="1:12" x14ac:dyDescent="0.25">
      <c r="A31" t="s">
        <v>15</v>
      </c>
      <c r="C31">
        <v>63</v>
      </c>
      <c r="D31">
        <v>73</v>
      </c>
      <c r="E31">
        <v>331</v>
      </c>
      <c r="F31">
        <v>839</v>
      </c>
      <c r="G31">
        <v>1160</v>
      </c>
      <c r="H31">
        <v>778</v>
      </c>
      <c r="I31">
        <f t="shared" si="0"/>
        <v>3244</v>
      </c>
      <c r="J31" s="34">
        <f t="shared" si="1"/>
        <v>1.9420468557336621E-2</v>
      </c>
      <c r="K31" s="34">
        <f t="shared" si="2"/>
        <v>2.2503082614056719E-2</v>
      </c>
      <c r="L31" s="34">
        <f t="shared" si="3"/>
        <v>0.10203452527743527</v>
      </c>
    </row>
    <row r="35" spans="2:5" x14ac:dyDescent="0.25">
      <c r="B35" t="s">
        <v>16</v>
      </c>
      <c r="C35" t="s">
        <v>25</v>
      </c>
      <c r="D35" t="s">
        <v>24</v>
      </c>
      <c r="E35" t="s">
        <v>26</v>
      </c>
    </row>
    <row r="36" spans="2:5" x14ac:dyDescent="0.25">
      <c r="B36" t="s">
        <v>27</v>
      </c>
      <c r="C36" s="34">
        <v>6.3119927862939585E-3</v>
      </c>
      <c r="D36" s="34">
        <v>5.9513074842200177E-3</v>
      </c>
      <c r="E36" s="34">
        <v>5.9963931469792606E-2</v>
      </c>
    </row>
    <row r="37" spans="2:5" x14ac:dyDescent="0.25">
      <c r="B37" t="s">
        <v>28</v>
      </c>
      <c r="C37" s="34">
        <v>6.3301412108423957E-3</v>
      </c>
      <c r="D37" s="34">
        <v>6.7359194935887028E-3</v>
      </c>
      <c r="E37" s="34">
        <v>5.6322025645187471E-2</v>
      </c>
    </row>
    <row r="38" spans="2:5" x14ac:dyDescent="0.25">
      <c r="B38" t="s">
        <v>29</v>
      </c>
      <c r="C38" s="34">
        <v>4.8672972724768115E-3</v>
      </c>
      <c r="D38" s="34">
        <v>4.499954082101203E-3</v>
      </c>
      <c r="E38" s="34">
        <v>5.4550463770777852E-2</v>
      </c>
    </row>
    <row r="39" spans="2:5" x14ac:dyDescent="0.25">
      <c r="B39" t="s">
        <v>30</v>
      </c>
      <c r="C39" s="34">
        <v>6.9062062529164723E-3</v>
      </c>
      <c r="D39" s="34">
        <v>4.7596826878208119E-3</v>
      </c>
      <c r="E39" s="34">
        <v>5.6089594027064864E-2</v>
      </c>
    </row>
    <row r="40" spans="2:5" x14ac:dyDescent="0.25">
      <c r="B40" t="s">
        <v>31</v>
      </c>
      <c r="C40" s="34">
        <v>5.6765308021589425E-3</v>
      </c>
      <c r="D40" s="34">
        <v>2.9778522240833799E-3</v>
      </c>
      <c r="E40" s="34">
        <v>5.2112413921459148E-2</v>
      </c>
    </row>
    <row r="41" spans="2:5" x14ac:dyDescent="0.25">
      <c r="B41" t="s">
        <v>32</v>
      </c>
      <c r="C41" s="34">
        <v>6.1020515518148341E-3</v>
      </c>
      <c r="D41" s="34">
        <v>4.8395581273014202E-3</v>
      </c>
      <c r="E41" s="34">
        <v>5.281430825881115E-2</v>
      </c>
    </row>
    <row r="42" spans="2:5" x14ac:dyDescent="0.25">
      <c r="B42" t="s">
        <v>33</v>
      </c>
      <c r="C42" s="34">
        <v>4.5979721763734971E-3</v>
      </c>
      <c r="D42" s="34">
        <v>4.2442820089601506E-3</v>
      </c>
      <c r="E42" s="34">
        <v>4.5390238151379395E-2</v>
      </c>
    </row>
    <row r="43" spans="2:5" x14ac:dyDescent="0.25">
      <c r="B43" t="s">
        <v>34</v>
      </c>
      <c r="C43" s="34">
        <v>4.6153846153846158E-3</v>
      </c>
      <c r="D43" s="34">
        <v>4.1958041958041958E-3</v>
      </c>
      <c r="E43" s="34">
        <v>5.3846153846153849E-2</v>
      </c>
    </row>
    <row r="44" spans="2:5" x14ac:dyDescent="0.25">
      <c r="B44" t="s">
        <v>35</v>
      </c>
      <c r="C44" s="34">
        <v>6.8717277486910998E-3</v>
      </c>
      <c r="D44" s="34">
        <v>6.0536649214659689E-3</v>
      </c>
      <c r="E44" s="34">
        <v>5.5301047120418848E-2</v>
      </c>
    </row>
    <row r="45" spans="2:5" x14ac:dyDescent="0.25">
      <c r="B45" t="s">
        <v>36</v>
      </c>
      <c r="C45" s="34">
        <v>7.3725168953512185E-3</v>
      </c>
      <c r="D45" s="34">
        <v>4.5054269916035223E-3</v>
      </c>
      <c r="E45" s="34">
        <v>5.7341798074953924E-2</v>
      </c>
    </row>
    <row r="46" spans="2:5" x14ac:dyDescent="0.25">
      <c r="B46" t="s">
        <v>37</v>
      </c>
      <c r="C46" s="34">
        <v>7.2553897180762852E-3</v>
      </c>
      <c r="D46" s="34">
        <v>4.5605306799336651E-3</v>
      </c>
      <c r="E46" s="34">
        <v>6.1981757877280268E-2</v>
      </c>
    </row>
    <row r="47" spans="2:5" x14ac:dyDescent="0.25">
      <c r="B47" t="s">
        <v>38</v>
      </c>
      <c r="C47" s="34">
        <v>9.6283027317510071E-3</v>
      </c>
      <c r="D47" s="34">
        <v>6.9413345275414241E-3</v>
      </c>
      <c r="E47" s="34">
        <v>6.7174205105239582E-2</v>
      </c>
    </row>
    <row r="48" spans="2:5" x14ac:dyDescent="0.25">
      <c r="B48" t="s">
        <v>39</v>
      </c>
      <c r="C48" s="34">
        <v>1.2339461092923696E-2</v>
      </c>
      <c r="D48" s="34">
        <v>7.0511206245278272E-3</v>
      </c>
      <c r="E48" s="34">
        <v>7.7058675396625531E-2</v>
      </c>
    </row>
    <row r="49" spans="2:5" x14ac:dyDescent="0.25">
      <c r="B49" t="s">
        <v>40</v>
      </c>
      <c r="C49" s="34">
        <v>1.1363636363636364E-2</v>
      </c>
      <c r="D49" s="34">
        <v>8.5807050092764382E-3</v>
      </c>
      <c r="E49" s="34">
        <v>8.3719851576994436E-2</v>
      </c>
    </row>
    <row r="50" spans="2:5" x14ac:dyDescent="0.25">
      <c r="B50" t="s">
        <v>41</v>
      </c>
      <c r="C50" s="34">
        <v>1.4925373134328358E-2</v>
      </c>
      <c r="D50" s="34">
        <v>1.3219616204690832E-2</v>
      </c>
      <c r="E50" s="34">
        <v>8.6140724946695099E-2</v>
      </c>
    </row>
    <row r="51" spans="2:5" x14ac:dyDescent="0.25">
      <c r="B51" t="s">
        <v>42</v>
      </c>
      <c r="C51" s="34">
        <v>1.4583333333333334E-2</v>
      </c>
      <c r="D51" s="34">
        <v>1.4999999999999999E-2</v>
      </c>
      <c r="E51" s="34">
        <v>9.8125000000000004E-2</v>
      </c>
    </row>
    <row r="52" spans="2:5" x14ac:dyDescent="0.25">
      <c r="B52" t="s">
        <v>43</v>
      </c>
      <c r="C52" s="34">
        <v>1.9420468557336621E-2</v>
      </c>
      <c r="D52" s="34">
        <v>2.2503082614056719E-2</v>
      </c>
      <c r="E52" s="34">
        <v>0.10203452527743527</v>
      </c>
    </row>
  </sheetData>
  <conditionalFormatting sqref="C1:C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{2D4B1A25-72EE-4C9E-8775-E45650F8C49F}</x14:id>
        </ext>
      </extLst>
    </cfRule>
  </conditionalFormatting>
  <conditionalFormatting sqref="D1:D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{5B2E6405-DDB5-48AD-BEA6-F672A6B258CC}</x14:id>
        </ext>
      </extLst>
    </cfRule>
  </conditionalFormatting>
  <conditionalFormatting sqref="E1:E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{0C9F3EE9-B0D7-4F8D-8E47-36FB6AEA9371}</x14:id>
        </ext>
      </extLst>
    </cfRule>
  </conditionalFormatting>
  <conditionalFormatting sqref="F1:F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{F70C30BE-9CBA-4C8E-8A38-BF2B22EAFD95}</x14:id>
        </ext>
      </extLst>
    </cfRule>
  </conditionalFormatting>
  <conditionalFormatting sqref="G1:G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{5EB8B83D-682D-4744-B363-240D01D562D0}</x14:id>
        </ext>
      </extLst>
    </cfRule>
  </conditionalFormatting>
  <conditionalFormatting sqref="H1:H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{248E5D14-2286-4600-A834-86A9E1862291}</x14:id>
        </ext>
      </extLst>
    </cfRule>
  </conditionalFormatting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4B1A25-72EE-4C9E-8775-E45650F8C4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5B2E6405-DDB5-48AD-BEA6-F672A6B258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0C9F3EE9-B0D7-4F8D-8E47-36FB6AEA93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F70C30BE-9CBA-4C8E-8A38-BF2B22EAFD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5EB8B83D-682D-4744-B363-240D01D562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248E5D14-2286-4600-A834-86A9E18622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Klinischer Aspekte</vt:lpstr>
      <vt:lpstr>Fälle_Hospitalisierung_Alter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2021-04-08T16:03:29Z</dcterms:created>
  <dcterms:modified xsi:type="dcterms:W3CDTF">2021-04-12T22:11:26Z</dcterms:modified>
</cp:coreProperties>
</file>