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8515" windowHeight="12090"/>
  </bookViews>
  <sheets>
    <sheet name="Tabelle1" sheetId="1" r:id="rId1"/>
    <sheet name="Tabelle2" sheetId="2" r:id="rId2"/>
    <sheet name="Tabelle3" sheetId="3" r:id="rId3"/>
  </sheets>
  <calcPr calcId="145621"/>
</workbook>
</file>

<file path=xl/calcChain.xml><?xml version="1.0" encoding="utf-8"?>
<calcChain xmlns="http://schemas.openxmlformats.org/spreadsheetml/2006/main">
  <c r="M12" i="1" l="1"/>
  <c r="M11" i="1"/>
  <c r="M10" i="1"/>
  <c r="M9" i="1"/>
  <c r="M8" i="1"/>
  <c r="M7" i="1"/>
  <c r="M6" i="1"/>
  <c r="M5" i="1"/>
  <c r="L6" i="1"/>
  <c r="L7" i="1"/>
  <c r="L8" i="1"/>
  <c r="L9" i="1"/>
  <c r="L10" i="1"/>
  <c r="L11" i="1"/>
  <c r="L12" i="1"/>
  <c r="L5" i="1"/>
  <c r="G12" i="1"/>
  <c r="G11" i="1"/>
  <c r="G10" i="1"/>
  <c r="G9" i="1"/>
  <c r="G8" i="1"/>
  <c r="G7" i="1"/>
  <c r="G6" i="1"/>
  <c r="G5" i="1"/>
</calcChain>
</file>

<file path=xl/sharedStrings.xml><?xml version="1.0" encoding="utf-8"?>
<sst xmlns="http://schemas.openxmlformats.org/spreadsheetml/2006/main" count="41" uniqueCount="19">
  <si>
    <t>KW</t>
  </si>
  <si>
    <t>KW 4</t>
  </si>
  <si>
    <t>KW 5</t>
  </si>
  <si>
    <t>KW 6</t>
  </si>
  <si>
    <t>KW 7</t>
  </si>
  <si>
    <t>KW 8</t>
  </si>
  <si>
    <t>Laborverbund</t>
  </si>
  <si>
    <t>RKI Testzahlenerfassung</t>
  </si>
  <si>
    <t>KW 2</t>
  </si>
  <si>
    <t>KW 3</t>
  </si>
  <si>
    <r>
      <t>B.1.1.7:</t>
    </r>
    <r>
      <rPr>
        <sz val="11"/>
        <color theme="1"/>
        <rFont val="Calibri"/>
        <family val="2"/>
        <scheme val="minor"/>
      </rPr>
      <t xml:space="preserve"> Im Dezember 2020 berichteten britische Behörden von dieser neuen SARS-CoV-2-Virusvariante, die sich seit September 2020 in Großbritannien ausbreitet. Nach derzeitigem Kenntnisstand ist sie noch leichter von Mensch zu Mensch übertragbar als bisher zirkulierende Varianten und weist eine höhere Reproduktionszahl auf, so dass ihre Ausbreitung schwerer einzudämmen ist. Es gibt bei begrenzter Datenlage Hinweise darauf, dass sie mit einer erhöhten Fallsterblichkeit einhergehen könnte. Hinweise auf eine substantiell verringerte Wirksamkeit der Impfstoffe gibt es bislang nicht. Bei B.1.1.7 E484K handelt es sich um eine Sonderform der Variante, die mehrfach in Großbritannien nachgewiesen wurde, derzeit aber noch als selten gilt. Sie weist eine zusätzliche Mutation auf (E484K), die auch in den Varianten B.1.351 und P.1 auftritt (siehe unten) und das Virus unempfindlicher gegen bereits gebildete neutralisierende Antikörper macht. Deswegen wird vermutet, dass die derzeit erhältlichen Impfstoffe gegen diese Variante eine geringere Wirksamkeit aufweisen könnten.</t>
    </r>
  </si>
  <si>
    <r>
      <t>B.1.351:</t>
    </r>
    <r>
      <rPr>
        <sz val="11"/>
        <color theme="1"/>
        <rFont val="Calibri"/>
        <family val="2"/>
        <scheme val="minor"/>
      </rPr>
      <t xml:space="preserve"> Über diese Virusvariante aus Südafrika wurde ebenfalls erstmals im Dezember 2020 berichtet. Auch für diese Variante geht man von einer höheren Übertragbarkeit aus. Mehrere Studien weisen auch darauf hin, dass Menschen, die an der ursprünglichen Variante erkrankt waren oder einen auf dieser beruhenden Impfstoff erhalten haben, weniger gut vor einer Infektion mit B.1.351 geschützt sind – da die neutralisierenden Antikörper, die das Immunsystem gebildet hat, gegen das veränderte Virus weniger wirksam sind.</t>
    </r>
  </si>
  <si>
    <r>
      <t>P.1:</t>
    </r>
    <r>
      <rPr>
        <sz val="11"/>
        <color theme="1"/>
        <rFont val="Calibri"/>
        <family val="2"/>
        <scheme val="minor"/>
      </rPr>
      <t xml:space="preserve"> Diese von der Linie B.1.1.28 abstammende SARS-CoV-2-Variante zirkulierte erstmals im brasilianischen Staat Amazonas und ähnelt in ihren Veränderungen der südafrikanischen Variante. Eine erhöhte Übertragbarkeit wird ebenfalls als denkbar erachtet. Aufgrund von bestimmten Mutationen wie E484K, die u.a. auch in B.1.353 präsent sind, wird für diese Variante eine Reduktion der Wirksamkeit neutralisierender Antikörper bei Genesenen bzw. Geimpften diskutiert.</t>
    </r>
  </si>
  <si>
    <t>KW 1</t>
  </si>
  <si>
    <t>RKI Gesamtgenomsequenzierung</t>
  </si>
  <si>
    <t>Mittelwert</t>
  </si>
  <si>
    <t>B.1.1.7</t>
  </si>
  <si>
    <t>B.1.351</t>
  </si>
  <si>
    <t>alle anderen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</si>
</sst>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NumberFormat="1" applyAlignment="1">
      <alignment textRotation="90"/>
    </xf>
    <xf numFmtId="0" fontId="0" fillId="0" borderId="0" xfId="0" applyAlignment="1">
      <alignment textRotation="90"/>
    </xf>
    <xf numFmtId="0" fontId="1" fillId="0" borderId="0" xfId="0" applyNumberFormat="1" applyFont="1" applyAlignment="1">
      <alignment textRotation="90"/>
    </xf>
    <xf numFmtId="0" fontId="1" fillId="0" borderId="0" xfId="0" applyFont="1" applyAlignment="1">
      <alignment textRotation="90"/>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Tabelle1!$D$15</c:f>
              <c:strCache>
                <c:ptCount val="1"/>
                <c:pt idx="0">
                  <c:v>B.1.1.7</c:v>
                </c:pt>
              </c:strCache>
            </c:strRef>
          </c:tx>
          <c:invertIfNegative val="0"/>
          <c:cat>
            <c:strRef>
              <c:f>Tabelle1!$C$16:$C$23</c:f>
              <c:strCache>
                <c:ptCount val="8"/>
                <c:pt idx="0">
                  <c:v>KW 1</c:v>
                </c:pt>
                <c:pt idx="1">
                  <c:v>KW 2</c:v>
                </c:pt>
                <c:pt idx="2">
                  <c:v>KW 3</c:v>
                </c:pt>
                <c:pt idx="3">
                  <c:v>KW 4</c:v>
                </c:pt>
                <c:pt idx="4">
                  <c:v>KW 5</c:v>
                </c:pt>
                <c:pt idx="5">
                  <c:v>KW 6</c:v>
                </c:pt>
                <c:pt idx="6">
                  <c:v>KW 7</c:v>
                </c:pt>
                <c:pt idx="7">
                  <c:v>KW 8</c:v>
                </c:pt>
              </c:strCache>
            </c:strRef>
          </c:cat>
          <c:val>
            <c:numRef>
              <c:f>Tabelle1!$D$16:$D$23</c:f>
              <c:numCache>
                <c:formatCode>General</c:formatCode>
                <c:ptCount val="8"/>
                <c:pt idx="0">
                  <c:v>2.5</c:v>
                </c:pt>
                <c:pt idx="1">
                  <c:v>3.3</c:v>
                </c:pt>
                <c:pt idx="2">
                  <c:v>4.1500000000000004</c:v>
                </c:pt>
                <c:pt idx="3">
                  <c:v>7.1000000000000005</c:v>
                </c:pt>
                <c:pt idx="4">
                  <c:v>12.75</c:v>
                </c:pt>
                <c:pt idx="5">
                  <c:v>19.266666666666666</c:v>
                </c:pt>
                <c:pt idx="6">
                  <c:v>24.2</c:v>
                </c:pt>
                <c:pt idx="7">
                  <c:v>43.05</c:v>
                </c:pt>
              </c:numCache>
            </c:numRef>
          </c:val>
        </c:ser>
        <c:ser>
          <c:idx val="1"/>
          <c:order val="1"/>
          <c:tx>
            <c:strRef>
              <c:f>Tabelle1!$E$15</c:f>
              <c:strCache>
                <c:ptCount val="1"/>
                <c:pt idx="0">
                  <c:v>B.1.351</c:v>
                </c:pt>
              </c:strCache>
            </c:strRef>
          </c:tx>
          <c:invertIfNegative val="0"/>
          <c:cat>
            <c:strRef>
              <c:f>Tabelle1!$C$16:$C$23</c:f>
              <c:strCache>
                <c:ptCount val="8"/>
                <c:pt idx="0">
                  <c:v>KW 1</c:v>
                </c:pt>
                <c:pt idx="1">
                  <c:v>KW 2</c:v>
                </c:pt>
                <c:pt idx="2">
                  <c:v>KW 3</c:v>
                </c:pt>
                <c:pt idx="3">
                  <c:v>KW 4</c:v>
                </c:pt>
                <c:pt idx="4">
                  <c:v>KW 5</c:v>
                </c:pt>
                <c:pt idx="5">
                  <c:v>KW 6</c:v>
                </c:pt>
                <c:pt idx="6">
                  <c:v>KW 7</c:v>
                </c:pt>
                <c:pt idx="7">
                  <c:v>KW 8</c:v>
                </c:pt>
              </c:strCache>
            </c:strRef>
          </c:cat>
          <c:val>
            <c:numRef>
              <c:f>Tabelle1!$E$16:$E$23</c:f>
              <c:numCache>
                <c:formatCode>General</c:formatCode>
                <c:ptCount val="8"/>
                <c:pt idx="0">
                  <c:v>0</c:v>
                </c:pt>
                <c:pt idx="1">
                  <c:v>0.2</c:v>
                </c:pt>
                <c:pt idx="2">
                  <c:v>0.7</c:v>
                </c:pt>
                <c:pt idx="3">
                  <c:v>0.4</c:v>
                </c:pt>
                <c:pt idx="4">
                  <c:v>0.64999999999999991</c:v>
                </c:pt>
                <c:pt idx="5">
                  <c:v>0.66666666666666663</c:v>
                </c:pt>
                <c:pt idx="6">
                  <c:v>0.44999999999999996</c:v>
                </c:pt>
                <c:pt idx="7">
                  <c:v>1.05</c:v>
                </c:pt>
              </c:numCache>
            </c:numRef>
          </c:val>
        </c:ser>
        <c:ser>
          <c:idx val="2"/>
          <c:order val="2"/>
          <c:tx>
            <c:strRef>
              <c:f>Tabelle1!$F$15</c:f>
              <c:strCache>
                <c:ptCount val="1"/>
                <c:pt idx="0">
                  <c:v>alle anderen</c:v>
                </c:pt>
              </c:strCache>
            </c:strRef>
          </c:tx>
          <c:invertIfNegative val="0"/>
          <c:cat>
            <c:strRef>
              <c:f>Tabelle1!$C$16:$C$23</c:f>
              <c:strCache>
                <c:ptCount val="8"/>
                <c:pt idx="0">
                  <c:v>KW 1</c:v>
                </c:pt>
                <c:pt idx="1">
                  <c:v>KW 2</c:v>
                </c:pt>
                <c:pt idx="2">
                  <c:v>KW 3</c:v>
                </c:pt>
                <c:pt idx="3">
                  <c:v>KW 4</c:v>
                </c:pt>
                <c:pt idx="4">
                  <c:v>KW 5</c:v>
                </c:pt>
                <c:pt idx="5">
                  <c:v>KW 6</c:v>
                </c:pt>
                <c:pt idx="6">
                  <c:v>KW 7</c:v>
                </c:pt>
                <c:pt idx="7">
                  <c:v>KW 8</c:v>
                </c:pt>
              </c:strCache>
            </c:strRef>
          </c:cat>
          <c:val>
            <c:numRef>
              <c:f>Tabelle1!$F$16:$F$23</c:f>
              <c:numCache>
                <c:formatCode>General</c:formatCode>
                <c:ptCount val="8"/>
                <c:pt idx="0">
                  <c:v>97.5</c:v>
                </c:pt>
                <c:pt idx="1">
                  <c:v>96.5</c:v>
                </c:pt>
                <c:pt idx="2">
                  <c:v>95.149999999999991</c:v>
                </c:pt>
                <c:pt idx="3">
                  <c:v>92.5</c:v>
                </c:pt>
                <c:pt idx="4">
                  <c:v>86.6</c:v>
                </c:pt>
                <c:pt idx="5">
                  <c:v>80.066666666666663</c:v>
                </c:pt>
                <c:pt idx="6">
                  <c:v>75.349999999999994</c:v>
                </c:pt>
                <c:pt idx="7">
                  <c:v>55.900000000000006</c:v>
                </c:pt>
              </c:numCache>
            </c:numRef>
          </c:val>
        </c:ser>
        <c:dLbls>
          <c:showLegendKey val="0"/>
          <c:showVal val="0"/>
          <c:showCatName val="0"/>
          <c:showSerName val="0"/>
          <c:showPercent val="0"/>
          <c:showBubbleSize val="0"/>
        </c:dLbls>
        <c:gapWidth val="150"/>
        <c:overlap val="100"/>
        <c:axId val="135011840"/>
        <c:axId val="137845504"/>
      </c:barChart>
      <c:catAx>
        <c:axId val="135011840"/>
        <c:scaling>
          <c:orientation val="minMax"/>
        </c:scaling>
        <c:delete val="0"/>
        <c:axPos val="b"/>
        <c:majorTickMark val="out"/>
        <c:minorTickMark val="none"/>
        <c:tickLblPos val="nextTo"/>
        <c:crossAx val="137845504"/>
        <c:crosses val="autoZero"/>
        <c:auto val="1"/>
        <c:lblAlgn val="ctr"/>
        <c:lblOffset val="100"/>
        <c:noMultiLvlLbl val="0"/>
      </c:catAx>
      <c:valAx>
        <c:axId val="137845504"/>
        <c:scaling>
          <c:orientation val="minMax"/>
        </c:scaling>
        <c:delete val="0"/>
        <c:axPos val="l"/>
        <c:majorGridlines/>
        <c:numFmt formatCode="General" sourceLinked="1"/>
        <c:majorTickMark val="out"/>
        <c:minorTickMark val="none"/>
        <c:tickLblPos val="nextTo"/>
        <c:crossAx val="135011840"/>
        <c:crosses val="autoZero"/>
        <c:crossBetween val="between"/>
      </c:valAx>
    </c:plotArea>
    <c:legend>
      <c:legendPos val="r"/>
      <c:layout/>
      <c:overlay val="0"/>
    </c:legend>
    <c:plotVisOnly val="1"/>
    <c:dispBlanksAs val="zero"/>
    <c:showDLblsOverMax val="0"/>
  </c:chart>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723900</xdr:colOff>
      <xdr:row>2</xdr:row>
      <xdr:rowOff>647699</xdr:rowOff>
    </xdr:from>
    <xdr:to>
      <xdr:col>23</xdr:col>
      <xdr:colOff>742950</xdr:colOff>
      <xdr:row>17</xdr:row>
      <xdr:rowOff>95249</xdr:rowOff>
    </xdr:to>
    <xdr:graphicFrame macro="">
      <xdr:nvGraphicFramePr>
        <xdr:cNvPr id="3" name="Diagramm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T23"/>
  <sheetViews>
    <sheetView tabSelected="1" workbookViewId="0">
      <selection activeCell="G24" sqref="G24"/>
    </sheetView>
  </sheetViews>
  <sheetFormatPr baseColWidth="10" defaultRowHeight="15" x14ac:dyDescent="0.25"/>
  <cols>
    <col min="4" max="6" width="5" bestFit="1" customWidth="1"/>
    <col min="7" max="8" width="5" customWidth="1"/>
    <col min="9" max="12" width="4" bestFit="1" customWidth="1"/>
    <col min="13" max="13" width="3.7109375" bestFit="1" customWidth="1"/>
    <col min="14" max="14" width="4" bestFit="1" customWidth="1"/>
  </cols>
  <sheetData>
    <row r="2" spans="3:20" x14ac:dyDescent="0.25">
      <c r="T2" s="1" t="s">
        <v>10</v>
      </c>
    </row>
    <row r="3" spans="3:20" s="2" customFormat="1" ht="162.75" x14ac:dyDescent="0.25">
      <c r="D3" s="2" t="s">
        <v>6</v>
      </c>
      <c r="E3" s="2" t="s">
        <v>7</v>
      </c>
      <c r="F3" s="2" t="s">
        <v>14</v>
      </c>
      <c r="G3" s="4" t="s">
        <v>15</v>
      </c>
      <c r="I3" s="2" t="s">
        <v>6</v>
      </c>
      <c r="J3" s="2" t="s">
        <v>7</v>
      </c>
      <c r="K3" s="2" t="s">
        <v>14</v>
      </c>
      <c r="L3" s="4" t="s">
        <v>15</v>
      </c>
    </row>
    <row r="4" spans="3:20" ht="64.5" x14ac:dyDescent="0.25">
      <c r="C4" t="s">
        <v>0</v>
      </c>
      <c r="D4" s="3" t="s">
        <v>16</v>
      </c>
      <c r="E4" s="3" t="s">
        <v>16</v>
      </c>
      <c r="F4" s="3" t="s">
        <v>16</v>
      </c>
      <c r="G4" s="5" t="s">
        <v>16</v>
      </c>
      <c r="H4" s="3"/>
      <c r="I4" s="3" t="s">
        <v>17</v>
      </c>
      <c r="J4" s="3" t="s">
        <v>17</v>
      </c>
      <c r="K4" s="3" t="s">
        <v>17</v>
      </c>
      <c r="L4" s="5" t="s">
        <v>17</v>
      </c>
      <c r="M4" s="5" t="s">
        <v>18</v>
      </c>
      <c r="T4" s="1" t="s">
        <v>11</v>
      </c>
    </row>
    <row r="5" spans="3:20" x14ac:dyDescent="0.25">
      <c r="C5" t="s">
        <v>13</v>
      </c>
      <c r="F5">
        <v>2.5</v>
      </c>
      <c r="G5" s="1">
        <f>AVERAGE(D5:F5)</f>
        <v>2.5</v>
      </c>
      <c r="K5">
        <v>0</v>
      </c>
      <c r="L5" s="1">
        <f>AVERAGE(I5:K5)</f>
        <v>0</v>
      </c>
      <c r="M5" s="1">
        <f>100-G5-L5</f>
        <v>97.5</v>
      </c>
    </row>
    <row r="6" spans="3:20" x14ac:dyDescent="0.25">
      <c r="C6" t="s">
        <v>8</v>
      </c>
      <c r="E6">
        <v>2</v>
      </c>
      <c r="F6">
        <v>4.5999999999999996</v>
      </c>
      <c r="G6" s="1">
        <f t="shared" ref="G6:G12" si="0">AVERAGE(D6:F6)</f>
        <v>3.3</v>
      </c>
      <c r="K6">
        <v>0.2</v>
      </c>
      <c r="L6" s="1">
        <f t="shared" ref="L6:L12" si="1">AVERAGE(I6:K6)</f>
        <v>0.2</v>
      </c>
      <c r="M6" s="1">
        <f t="shared" ref="M6:M12" si="2">100-G6-L6</f>
        <v>96.5</v>
      </c>
      <c r="T6" s="1" t="s">
        <v>12</v>
      </c>
    </row>
    <row r="7" spans="3:20" x14ac:dyDescent="0.25">
      <c r="C7" t="s">
        <v>9</v>
      </c>
      <c r="E7">
        <v>3.6</v>
      </c>
      <c r="F7">
        <v>4.7</v>
      </c>
      <c r="G7" s="1">
        <f t="shared" si="0"/>
        <v>4.1500000000000004</v>
      </c>
      <c r="K7">
        <v>0.7</v>
      </c>
      <c r="L7" s="1">
        <f t="shared" si="1"/>
        <v>0.7</v>
      </c>
      <c r="M7" s="1">
        <f t="shared" si="2"/>
        <v>95.149999999999991</v>
      </c>
    </row>
    <row r="8" spans="3:20" x14ac:dyDescent="0.25">
      <c r="C8" t="s">
        <v>1</v>
      </c>
      <c r="D8">
        <v>5.6</v>
      </c>
      <c r="E8">
        <v>4.7</v>
      </c>
      <c r="F8">
        <v>11</v>
      </c>
      <c r="G8" s="1">
        <f t="shared" si="0"/>
        <v>7.1000000000000005</v>
      </c>
      <c r="J8">
        <v>0.3</v>
      </c>
      <c r="K8">
        <v>0.5</v>
      </c>
      <c r="L8" s="1">
        <f t="shared" si="1"/>
        <v>0.4</v>
      </c>
      <c r="M8" s="1">
        <f t="shared" si="2"/>
        <v>92.5</v>
      </c>
    </row>
    <row r="9" spans="3:20" x14ac:dyDescent="0.25">
      <c r="C9" t="s">
        <v>2</v>
      </c>
      <c r="E9">
        <v>7.2</v>
      </c>
      <c r="F9">
        <v>18.3</v>
      </c>
      <c r="G9" s="1">
        <f t="shared" si="0"/>
        <v>12.75</v>
      </c>
      <c r="J9">
        <v>0.6</v>
      </c>
      <c r="K9">
        <v>0.7</v>
      </c>
      <c r="L9" s="1">
        <f t="shared" si="1"/>
        <v>0.64999999999999991</v>
      </c>
      <c r="M9" s="1">
        <f t="shared" si="2"/>
        <v>86.6</v>
      </c>
    </row>
    <row r="10" spans="3:20" x14ac:dyDescent="0.25">
      <c r="C10" t="s">
        <v>3</v>
      </c>
      <c r="D10">
        <v>22</v>
      </c>
      <c r="E10">
        <v>17.600000000000001</v>
      </c>
      <c r="F10">
        <v>18.2</v>
      </c>
      <c r="G10" s="1">
        <f t="shared" si="0"/>
        <v>19.266666666666666</v>
      </c>
      <c r="I10">
        <v>0.4</v>
      </c>
      <c r="J10">
        <v>1.1000000000000001</v>
      </c>
      <c r="K10">
        <v>0.5</v>
      </c>
      <c r="L10" s="1">
        <f t="shared" si="1"/>
        <v>0.66666666666666663</v>
      </c>
      <c r="M10" s="1">
        <f t="shared" si="2"/>
        <v>80.066666666666663</v>
      </c>
    </row>
    <row r="11" spans="3:20" x14ac:dyDescent="0.25">
      <c r="C11" t="s">
        <v>4</v>
      </c>
      <c r="E11">
        <v>25.9</v>
      </c>
      <c r="F11">
        <v>22.5</v>
      </c>
      <c r="G11" s="1">
        <f t="shared" si="0"/>
        <v>24.2</v>
      </c>
      <c r="J11">
        <v>0.7</v>
      </c>
      <c r="K11">
        <v>0.2</v>
      </c>
      <c r="L11" s="1">
        <f t="shared" si="1"/>
        <v>0.44999999999999996</v>
      </c>
      <c r="M11" s="1">
        <f t="shared" si="2"/>
        <v>75.349999999999994</v>
      </c>
    </row>
    <row r="12" spans="3:20" x14ac:dyDescent="0.25">
      <c r="C12" t="s">
        <v>5</v>
      </c>
      <c r="D12">
        <v>46.1</v>
      </c>
      <c r="E12">
        <v>40</v>
      </c>
      <c r="G12" s="1">
        <f t="shared" si="0"/>
        <v>43.05</v>
      </c>
      <c r="I12">
        <v>1</v>
      </c>
      <c r="J12">
        <v>1.1000000000000001</v>
      </c>
      <c r="L12" s="1">
        <f t="shared" si="1"/>
        <v>1.05</v>
      </c>
      <c r="M12" s="1">
        <f t="shared" si="2"/>
        <v>55.900000000000006</v>
      </c>
    </row>
    <row r="15" spans="3:20" x14ac:dyDescent="0.25">
      <c r="C15" t="s">
        <v>0</v>
      </c>
      <c r="D15" t="s">
        <v>16</v>
      </c>
      <c r="E15" t="s">
        <v>17</v>
      </c>
      <c r="F15" t="s">
        <v>18</v>
      </c>
    </row>
    <row r="16" spans="3:20" x14ac:dyDescent="0.25">
      <c r="C16" t="s">
        <v>13</v>
      </c>
      <c r="D16">
        <v>2.5</v>
      </c>
      <c r="E16">
        <v>0</v>
      </c>
      <c r="F16">
        <v>97.5</v>
      </c>
    </row>
    <row r="17" spans="3:6" x14ac:dyDescent="0.25">
      <c r="C17" t="s">
        <v>8</v>
      </c>
      <c r="D17">
        <v>3.3</v>
      </c>
      <c r="E17">
        <v>0.2</v>
      </c>
      <c r="F17">
        <v>96.5</v>
      </c>
    </row>
    <row r="18" spans="3:6" x14ac:dyDescent="0.25">
      <c r="C18" t="s">
        <v>9</v>
      </c>
      <c r="D18">
        <v>4.1500000000000004</v>
      </c>
      <c r="E18">
        <v>0.7</v>
      </c>
      <c r="F18">
        <v>95.149999999999991</v>
      </c>
    </row>
    <row r="19" spans="3:6" x14ac:dyDescent="0.25">
      <c r="C19" t="s">
        <v>1</v>
      </c>
      <c r="D19">
        <v>7.1000000000000005</v>
      </c>
      <c r="E19">
        <v>0.4</v>
      </c>
      <c r="F19">
        <v>92.5</v>
      </c>
    </row>
    <row r="20" spans="3:6" x14ac:dyDescent="0.25">
      <c r="C20" t="s">
        <v>2</v>
      </c>
      <c r="D20">
        <v>12.75</v>
      </c>
      <c r="E20">
        <v>0.64999999999999991</v>
      </c>
      <c r="F20">
        <v>86.6</v>
      </c>
    </row>
    <row r="21" spans="3:6" x14ac:dyDescent="0.25">
      <c r="C21" t="s">
        <v>3</v>
      </c>
      <c r="D21">
        <v>19.266666666666666</v>
      </c>
      <c r="E21">
        <v>0.66666666666666663</v>
      </c>
      <c r="F21">
        <v>80.066666666666663</v>
      </c>
    </row>
    <row r="22" spans="3:6" x14ac:dyDescent="0.25">
      <c r="C22" t="s">
        <v>4</v>
      </c>
      <c r="D22">
        <v>24.2</v>
      </c>
      <c r="E22">
        <v>0.44999999999999996</v>
      </c>
      <c r="F22">
        <v>75.349999999999994</v>
      </c>
    </row>
    <row r="23" spans="3:6" x14ac:dyDescent="0.25">
      <c r="C23" t="s">
        <v>5</v>
      </c>
      <c r="D23">
        <v>43.05</v>
      </c>
      <c r="E23">
        <v>1.05</v>
      </c>
      <c r="F23">
        <v>55.900000000000006</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p.waitz@gmx.de</dc:creator>
  <cp:lastModifiedBy>p.waitz@gmx.de</cp:lastModifiedBy>
  <dcterms:created xsi:type="dcterms:W3CDTF">2021-03-06T22:28:31Z</dcterms:created>
  <dcterms:modified xsi:type="dcterms:W3CDTF">2021-03-06T23:11:40Z</dcterms:modified>
</cp:coreProperties>
</file>