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SUMMARY" sheetId="1" r:id="rId1"/>
    <sheet name="CREDITORS" sheetId="2" r:id="rId2"/>
    <sheet name="DEBTORS" sheetId="3" r:id="rId3"/>
    <sheet name="OPEN TRIP SHEETS" sheetId="4" r:id="rId4"/>
    <sheet name="CLOSED TRIP SHEETS" sheetId="5" r:id="rId5"/>
    <sheet name="CD3 SCHEDULE" sheetId="6" r:id="rId6"/>
    <sheet name="TRIP SHEET AUDIT" sheetId="7" r:id="rId7"/>
    <sheet name="VAT SCHEDULE" sheetId="8" r:id="rId8"/>
    <sheet name="CD3 STOCK" sheetId="9" r:id="rId9"/>
    <sheet name="TRIP RATES" sheetId="10" r:id="rId10"/>
  </sheets>
  <definedNames>
    <definedName name="_xlnm._FilterDatabase" localSheetId="5" hidden="1">'CD3 SCHEDULE'!$A$1:$O$149</definedName>
    <definedName name="_xlnm._FilterDatabase" localSheetId="4" hidden="1">'CLOSED TRIP SHEETS'!$A$1:$T$36</definedName>
    <definedName name="_xlnm._FilterDatabase" localSheetId="2" hidden="1">DEBTORS!$A$1:$D$47</definedName>
    <definedName name="_xlnm._FilterDatabase" localSheetId="3" hidden="1">'OPEN TRIP SHEETS'!$A$1:$B$141</definedName>
    <definedName name="_xlnm._FilterDatabase" localSheetId="6" hidden="1">'TRIP SHEET AUDIT'!$A$1:$B$122</definedName>
    <definedName name="_xlnm._FilterDatabase" localSheetId="7" hidden="1">'VAT SCHEDULE'!$A$1:$G$91</definedName>
  </definedNames>
  <calcPr calcId="145621"/>
</workbook>
</file>

<file path=xl/calcChain.xml><?xml version="1.0" encoding="utf-8"?>
<calcChain xmlns="http://schemas.openxmlformats.org/spreadsheetml/2006/main">
  <c r="L149" i="6" l="1"/>
  <c r="L146" i="6"/>
  <c r="L145" i="6"/>
  <c r="L143" i="6"/>
  <c r="L142" i="6"/>
  <c r="L141" i="6"/>
  <c r="L140" i="6"/>
  <c r="L137" i="6"/>
  <c r="L132" i="6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C5" i="4"/>
  <c r="C4" i="4"/>
  <c r="C3" i="4"/>
  <c r="C2" i="4"/>
  <c r="E3" i="1"/>
  <c r="B3" i="1"/>
</calcChain>
</file>

<file path=xl/sharedStrings.xml><?xml version="1.0" encoding="utf-8"?>
<sst xmlns="http://schemas.openxmlformats.org/spreadsheetml/2006/main" count="1400" uniqueCount="354">
  <si>
    <t>AS AT:-</t>
  </si>
  <si>
    <t>TOTAL OF USD ACCOUNTS:-</t>
  </si>
  <si>
    <t>TOTAL OF RAND ACCOUNTS:-</t>
  </si>
  <si>
    <t>C&amp;E STANBIC US$ - 0240075607001</t>
  </si>
  <si>
    <t>C&amp;E STANBIC RAND - 0622075607001</t>
  </si>
  <si>
    <t>US$ PETTY CASH</t>
  </si>
  <si>
    <t>RAND PETTY CASH</t>
  </si>
  <si>
    <t>DETAILED SCHEDULES OF THE SUMMARIES BELOW CAN BE VIEWED IN ADJACENT SHEETS</t>
  </si>
  <si>
    <t>TOTAL CREDITORS:-</t>
  </si>
  <si>
    <t>TOTAL DEBTORS:-</t>
  </si>
  <si>
    <t>OVERDUE DEBTORS:-</t>
  </si>
  <si>
    <t>DUE IN NEXT 10 DAYS:-</t>
  </si>
  <si>
    <t>DUE IN 10 TO 30 DAYS:-</t>
  </si>
  <si>
    <t>DUE IN MORE THAN 30 DAYS:-</t>
  </si>
  <si>
    <t>TOTAL NUMBER OF OPEN TRIP SHEETS:-</t>
  </si>
  <si>
    <t>OLDEST OPEN TRIP SHEET:-</t>
  </si>
  <si>
    <t>CS02</t>
  </si>
  <si>
    <t>NUMBER OF DAYS OPEN:-</t>
  </si>
  <si>
    <t>NEWEST OPEN TRIP SHEET:-</t>
  </si>
  <si>
    <t>CS05</t>
  </si>
  <si>
    <t>TOTAL USD ON OPEN TRIPS:-</t>
  </si>
  <si>
    <t>TOTAL RAND ON OPEN TRIPS:-</t>
  </si>
  <si>
    <t>TOTAL NUMBER OF CLOSED TRIP SHEETS:-</t>
  </si>
  <si>
    <t>FLEET #</t>
  </si>
  <si>
    <t>MILAGE TO DATE</t>
  </si>
  <si>
    <t>TOTAL USD UN-ACCOUNTED:-</t>
  </si>
  <si>
    <t>Benz</t>
  </si>
  <si>
    <t>TOTAL USD OVERSPENT:-</t>
  </si>
  <si>
    <t>C11</t>
  </si>
  <si>
    <t>C14</t>
  </si>
  <si>
    <t>TOTAL RAND UN-ACCOUNTED:-</t>
  </si>
  <si>
    <t>C8</t>
  </si>
  <si>
    <t>TOTAL RAND OVERSPENT:-</t>
  </si>
  <si>
    <t>CS03</t>
  </si>
  <si>
    <t>CS04</t>
  </si>
  <si>
    <t>CD3 SCHEDULE SUMMARY</t>
  </si>
  <si>
    <t>CS06</t>
  </si>
  <si>
    <t>CS07</t>
  </si>
  <si>
    <t>TOTAL QUAN ISSUED PENDING AQUITTAL:-</t>
  </si>
  <si>
    <t>CS08</t>
  </si>
  <si>
    <t>Grand Total</t>
  </si>
  <si>
    <t>QUANITITY PAID:-</t>
  </si>
  <si>
    <t>TOTAL VALUE OF PAID:-</t>
  </si>
  <si>
    <t>QUANITITY UNPAID:-</t>
  </si>
  <si>
    <t>TOTAL VALUE OF UNPAID:-</t>
  </si>
  <si>
    <t>QUANITITY STILL TO BE INVOICED:-</t>
  </si>
  <si>
    <t>INV DATE</t>
  </si>
  <si>
    <t>COMPANY NAME</t>
  </si>
  <si>
    <t>DETAILS</t>
  </si>
  <si>
    <t>VALUE</t>
  </si>
  <si>
    <t>ADLAN AUTO SPARES</t>
  </si>
  <si>
    <t>CASH WITHDRAWAL</t>
  </si>
  <si>
    <t>AGRILINK ACCOUNTING SERVICES</t>
  </si>
  <si>
    <t>E- mailing Registration</t>
  </si>
  <si>
    <t>HENDERSON &amp; RUGG</t>
  </si>
  <si>
    <t>3rd payment for last quarter</t>
  </si>
  <si>
    <t>MUNELLA WHOLESALERS</t>
  </si>
  <si>
    <t>Dec and Jan Rent</t>
  </si>
  <si>
    <t>NEW LIMPOPO BRIDGE</t>
  </si>
  <si>
    <t>Gatepass</t>
  </si>
  <si>
    <t>VID</t>
  </si>
  <si>
    <t>COF</t>
  </si>
  <si>
    <t>INV #</t>
  </si>
  <si>
    <t xml:space="preserve"> INV VALUE</t>
  </si>
  <si>
    <t>DUE DATE</t>
  </si>
  <si>
    <t>DUE IN / LATE BY</t>
  </si>
  <si>
    <t>TRIP #</t>
  </si>
  <si>
    <t>START DATE</t>
  </si>
  <si>
    <t>DAYS OPEN</t>
  </si>
  <si>
    <t>TRUCK #</t>
  </si>
  <si>
    <t>TRAILER 1</t>
  </si>
  <si>
    <t>TRAILER 2</t>
  </si>
  <si>
    <t>DRIVER</t>
  </si>
  <si>
    <t>DEST TRIP A</t>
  </si>
  <si>
    <t>TRIP A PRODUCT</t>
  </si>
  <si>
    <t>TRIP A CD3 #</t>
  </si>
  <si>
    <t>DEST TRIP B</t>
  </si>
  <si>
    <t>TRIP B PRODUCT</t>
  </si>
  <si>
    <t>TRIP B CD3 #</t>
  </si>
  <si>
    <t>START ODOMETER</t>
  </si>
  <si>
    <t>P/CASH TRANSFER</t>
  </si>
  <si>
    <t>BAL USD</t>
  </si>
  <si>
    <t>BAL RAND</t>
  </si>
  <si>
    <t xml:space="preserve"> X AUDITED</t>
  </si>
  <si>
    <t>SPECIAL INST</t>
  </si>
  <si>
    <t>ZFV 875 GP</t>
  </si>
  <si>
    <t>RKC 795 GP</t>
  </si>
  <si>
    <t>LLOYD</t>
  </si>
  <si>
    <t>Hre, ZIM - Jhb, RSA</t>
  </si>
  <si>
    <t>EMPTY</t>
  </si>
  <si>
    <t>TBA</t>
  </si>
  <si>
    <t/>
  </si>
  <si>
    <t>NO</t>
  </si>
  <si>
    <t>AAS 5838</t>
  </si>
  <si>
    <t>AAZ 0026</t>
  </si>
  <si>
    <t>GEORGE</t>
  </si>
  <si>
    <t>Lsk, ZAM - Jhb, RSA</t>
  </si>
  <si>
    <t>MAIZE BRAN</t>
  </si>
  <si>
    <t>YES</t>
  </si>
  <si>
    <t>YTC 291 GP</t>
  </si>
  <si>
    <t>DZ7 6RL GP</t>
  </si>
  <si>
    <t>YORAMU</t>
  </si>
  <si>
    <t>Jhb, RSA - Hre, ZIM</t>
  </si>
  <si>
    <t>WMY 268 GP</t>
  </si>
  <si>
    <t>XWC 995 GP</t>
  </si>
  <si>
    <t>XWD 048 GP</t>
  </si>
  <si>
    <t>KADUNI</t>
  </si>
  <si>
    <t>Jhb, RSA - Lsk, ZAM</t>
  </si>
  <si>
    <t>MATVIN</t>
  </si>
  <si>
    <t>X AUDITED</t>
  </si>
  <si>
    <t>END DATE</t>
  </si>
  <si>
    <t>END ODOMETER</t>
  </si>
  <si>
    <t>ODOMETER MILEAGE</t>
  </si>
  <si>
    <t>SAT MILEAGE</t>
  </si>
  <si>
    <t>VARIATION</t>
  </si>
  <si>
    <t>E-CHECK MILAGE</t>
  </si>
  <si>
    <t>E-CHECK FUEL USE</t>
  </si>
  <si>
    <t>ACTUAL FUEL ISSUED</t>
  </si>
  <si>
    <t>ABB 5558</t>
  </si>
  <si>
    <t>AAZ 0032</t>
  </si>
  <si>
    <t>MAXWELL</t>
  </si>
  <si>
    <t>A</t>
  </si>
  <si>
    <t>B</t>
  </si>
  <si>
    <t>BROKEN!</t>
  </si>
  <si>
    <t>XRS 916 GP</t>
  </si>
  <si>
    <t>TPN 492 GP</t>
  </si>
  <si>
    <t>TPN 501 GP</t>
  </si>
  <si>
    <t>WELLINGTON</t>
  </si>
  <si>
    <t>WIRE</t>
  </si>
  <si>
    <t>Tobacco</t>
  </si>
  <si>
    <t>ZFV 886 GP</t>
  </si>
  <si>
    <t>HUMPHREY</t>
  </si>
  <si>
    <t>TEA</t>
  </si>
  <si>
    <t>VSN 441 GP</t>
  </si>
  <si>
    <t>CV5 1HX GP</t>
  </si>
  <si>
    <t>CV5 1JB GP</t>
  </si>
  <si>
    <t>REGIS</t>
  </si>
  <si>
    <t>MALT</t>
  </si>
  <si>
    <t>CN2 2MD GP</t>
  </si>
  <si>
    <t>BL5 1XX GP</t>
  </si>
  <si>
    <t>BL5 1XY GP</t>
  </si>
  <si>
    <t>JULIUS</t>
  </si>
  <si>
    <t>PLANT</t>
  </si>
  <si>
    <t>CHICKENS</t>
  </si>
  <si>
    <t>Hre, ZIM - Lsk, ZAM</t>
  </si>
  <si>
    <t>Lsk, ZAM - Hre, ZIM</t>
  </si>
  <si>
    <t>COFFEE</t>
  </si>
  <si>
    <t>AAZ 0029</t>
  </si>
  <si>
    <t>Beira, MOZ - Lsk, ZAM</t>
  </si>
  <si>
    <t>FUEL</t>
  </si>
  <si>
    <t>ACE 0621</t>
  </si>
  <si>
    <t>AAZ 0024</t>
  </si>
  <si>
    <t>AAZ 0025</t>
  </si>
  <si>
    <t>TATENDA</t>
  </si>
  <si>
    <t>CHROME</t>
  </si>
  <si>
    <t>tea</t>
  </si>
  <si>
    <t>Transit</t>
  </si>
  <si>
    <t>ABJ 1897</t>
  </si>
  <si>
    <t>CLEVER</t>
  </si>
  <si>
    <t>Benz - JHB - LSK</t>
  </si>
  <si>
    <t>HORSES</t>
  </si>
  <si>
    <t>Steel</t>
  </si>
  <si>
    <t>MAIZE</t>
  </si>
  <si>
    <t>RKH 026 GP</t>
  </si>
  <si>
    <t>INTREPID</t>
  </si>
  <si>
    <t>BANK ISSUED</t>
  </si>
  <si>
    <t>CD3 #</t>
  </si>
  <si>
    <t>1ST TS DATE</t>
  </si>
  <si>
    <t>1ST TS REF #</t>
  </si>
  <si>
    <t>2ND TS REF #</t>
  </si>
  <si>
    <t>TRIP DETAILS</t>
  </si>
  <si>
    <t>INV / CD3 VALUE</t>
  </si>
  <si>
    <t>DATE PAID</t>
  </si>
  <si>
    <t>PAYMENT REFERENCE</t>
  </si>
  <si>
    <t>DATE AQUITTED</t>
  </si>
  <si>
    <t>3291B</t>
  </si>
  <si>
    <t>JHB - LSK</t>
  </si>
  <si>
    <t>AA5841</t>
  </si>
  <si>
    <t>OLD SYSTEM</t>
  </si>
  <si>
    <t>3299A</t>
  </si>
  <si>
    <t>HRE - JHB</t>
  </si>
  <si>
    <t>AAS5843</t>
  </si>
  <si>
    <t xml:space="preserve">DAZIMATA </t>
  </si>
  <si>
    <t>3311A</t>
  </si>
  <si>
    <t>ABJ1897</t>
  </si>
  <si>
    <t>3325A</t>
  </si>
  <si>
    <t>ACE0621</t>
  </si>
  <si>
    <t>3325B</t>
  </si>
  <si>
    <t>3326B</t>
  </si>
  <si>
    <t>JHB - HRE</t>
  </si>
  <si>
    <t>3328B</t>
  </si>
  <si>
    <t>AAS5840</t>
  </si>
  <si>
    <t>PATRICK</t>
  </si>
  <si>
    <t>3335B</t>
  </si>
  <si>
    <t>LSK - HRE</t>
  </si>
  <si>
    <t>AAS5839</t>
  </si>
  <si>
    <t>SAMUEL</t>
  </si>
  <si>
    <t>3338B</t>
  </si>
  <si>
    <t>BEIRA - LSK</t>
  </si>
  <si>
    <t>ABB5558</t>
  </si>
  <si>
    <t>3341A</t>
  </si>
  <si>
    <t>3361B</t>
  </si>
  <si>
    <t>GUZHA</t>
  </si>
  <si>
    <t>3363B</t>
  </si>
  <si>
    <t>3365A</t>
  </si>
  <si>
    <t>3367A</t>
  </si>
  <si>
    <t>3367B</t>
  </si>
  <si>
    <t>3372B</t>
  </si>
  <si>
    <t>FERUKA -DRC</t>
  </si>
  <si>
    <t>3373A</t>
  </si>
  <si>
    <t>AAS5838</t>
  </si>
  <si>
    <t>3373B</t>
  </si>
  <si>
    <t>3374A</t>
  </si>
  <si>
    <t>EZI</t>
  </si>
  <si>
    <t>ACZ2071</t>
  </si>
  <si>
    <t>KAUNDA</t>
  </si>
  <si>
    <t>3378B</t>
  </si>
  <si>
    <t>AAS5841</t>
  </si>
  <si>
    <t>3381B</t>
  </si>
  <si>
    <t>3385B</t>
  </si>
  <si>
    <t>3384B</t>
  </si>
  <si>
    <t>3386B</t>
  </si>
  <si>
    <t>3387B</t>
  </si>
  <si>
    <t>3388A</t>
  </si>
  <si>
    <t>3388B</t>
  </si>
  <si>
    <t>3389A</t>
  </si>
  <si>
    <t>3389B</t>
  </si>
  <si>
    <t>3390B</t>
  </si>
  <si>
    <t>CD3 PAYMENT REF - 29-1-16 - R160000  18 x CD3'S total R158000</t>
  </si>
  <si>
    <t>3395B</t>
  </si>
  <si>
    <t>3396B</t>
  </si>
  <si>
    <t>3393A</t>
  </si>
  <si>
    <t>3398B</t>
  </si>
  <si>
    <t>3400B</t>
  </si>
  <si>
    <t>3401B</t>
  </si>
  <si>
    <t>3402B</t>
  </si>
  <si>
    <t>3409A</t>
  </si>
  <si>
    <t>3409B</t>
  </si>
  <si>
    <t>3410B</t>
  </si>
  <si>
    <t>3413A</t>
  </si>
  <si>
    <t>3413B</t>
  </si>
  <si>
    <t>3414B</t>
  </si>
  <si>
    <t>3416B</t>
  </si>
  <si>
    <t>HRE - LSK</t>
  </si>
  <si>
    <t>3472B</t>
  </si>
  <si>
    <t>3422A</t>
  </si>
  <si>
    <t>3423A</t>
  </si>
  <si>
    <t>3423B</t>
  </si>
  <si>
    <t>3424A</t>
  </si>
  <si>
    <t>3424B</t>
  </si>
  <si>
    <t>3425A</t>
  </si>
  <si>
    <t>3425B</t>
  </si>
  <si>
    <t>3431A</t>
  </si>
  <si>
    <t>3431B</t>
  </si>
  <si>
    <t>3432A</t>
  </si>
  <si>
    <t>3432B</t>
  </si>
  <si>
    <t>3433B</t>
  </si>
  <si>
    <t>3434A</t>
  </si>
  <si>
    <t>3434B</t>
  </si>
  <si>
    <t>3439A</t>
  </si>
  <si>
    <t>3439B</t>
  </si>
  <si>
    <t>3440B</t>
  </si>
  <si>
    <t>3442B</t>
  </si>
  <si>
    <t>LSK - JHB</t>
  </si>
  <si>
    <t>3444B</t>
  </si>
  <si>
    <t>3445B</t>
  </si>
  <si>
    <t>3446B</t>
  </si>
  <si>
    <t>3448A</t>
  </si>
  <si>
    <t>3449A</t>
  </si>
  <si>
    <t>3465B</t>
  </si>
  <si>
    <t>3469B</t>
  </si>
  <si>
    <t>3474B</t>
  </si>
  <si>
    <t>3473B</t>
  </si>
  <si>
    <t>3475B</t>
  </si>
  <si>
    <t>3477B</t>
  </si>
  <si>
    <t>3482A</t>
  </si>
  <si>
    <t>3482B</t>
  </si>
  <si>
    <t>3483A</t>
  </si>
  <si>
    <t>3483B</t>
  </si>
  <si>
    <t>3484A</t>
  </si>
  <si>
    <t>3484B</t>
  </si>
  <si>
    <t>3485B</t>
  </si>
  <si>
    <t>3487B</t>
  </si>
  <si>
    <t>3488B</t>
  </si>
  <si>
    <t>3489A</t>
  </si>
  <si>
    <t>3491A</t>
  </si>
  <si>
    <t>3491B</t>
  </si>
  <si>
    <t>3493B</t>
  </si>
  <si>
    <t>3494B</t>
  </si>
  <si>
    <t>3495B</t>
  </si>
  <si>
    <t>3497B</t>
  </si>
  <si>
    <t>3500B</t>
  </si>
  <si>
    <t>3502B</t>
  </si>
  <si>
    <t>3503B</t>
  </si>
  <si>
    <t>3504A</t>
  </si>
  <si>
    <t>3504B</t>
  </si>
  <si>
    <t>3505B</t>
  </si>
  <si>
    <t>3512A</t>
  </si>
  <si>
    <t>3512B</t>
  </si>
  <si>
    <t>3514A</t>
  </si>
  <si>
    <t>3514B</t>
  </si>
  <si>
    <t>3515A</t>
  </si>
  <si>
    <t>3515B</t>
  </si>
  <si>
    <t>3517B</t>
  </si>
  <si>
    <t>3518B</t>
  </si>
  <si>
    <t>3519B</t>
  </si>
  <si>
    <t>3523A</t>
  </si>
  <si>
    <t>3523B</t>
  </si>
  <si>
    <t>3529B</t>
  </si>
  <si>
    <t>3530B</t>
  </si>
  <si>
    <t>3531B</t>
  </si>
  <si>
    <t>3534B</t>
  </si>
  <si>
    <t>3554A</t>
  </si>
  <si>
    <t>3534C</t>
  </si>
  <si>
    <t>YTC291GP</t>
  </si>
  <si>
    <t>3535B</t>
  </si>
  <si>
    <t>3534D</t>
  </si>
  <si>
    <t>3537A</t>
  </si>
  <si>
    <t>3537B</t>
  </si>
  <si>
    <t>3542A</t>
  </si>
  <si>
    <t>3538A</t>
  </si>
  <si>
    <t>3538B</t>
  </si>
  <si>
    <t xml:space="preserve">JHB - </t>
  </si>
  <si>
    <t>3539A</t>
  </si>
  <si>
    <t>3539B</t>
  </si>
  <si>
    <t>3540B</t>
  </si>
  <si>
    <t>3555A</t>
  </si>
  <si>
    <t>3542B</t>
  </si>
  <si>
    <t>3544A</t>
  </si>
  <si>
    <t>3544B</t>
  </si>
  <si>
    <t>3546A</t>
  </si>
  <si>
    <t>3547A</t>
  </si>
  <si>
    <t>3554B</t>
  </si>
  <si>
    <t>3557B</t>
  </si>
  <si>
    <t>3558A</t>
  </si>
  <si>
    <t>3558B</t>
  </si>
  <si>
    <t>3559A</t>
  </si>
  <si>
    <t>3559B</t>
  </si>
  <si>
    <t>AUDIT DATE</t>
  </si>
  <si>
    <t>COAL</t>
  </si>
  <si>
    <t>POT</t>
  </si>
  <si>
    <t>GUNJA</t>
  </si>
  <si>
    <t>VAT #</t>
  </si>
  <si>
    <t>VALUE (EXC)</t>
  </si>
  <si>
    <t>VALUE (INC)</t>
  </si>
  <si>
    <t>VAT VALUE</t>
  </si>
  <si>
    <t>BANK ISSUE DATE</t>
  </si>
  <si>
    <t>TRIP</t>
  </si>
  <si>
    <t>RATE</t>
  </si>
  <si>
    <t>Mut, ZIM - Lsk, ZAM</t>
  </si>
  <si>
    <t>Benz - HRE - JHB</t>
  </si>
  <si>
    <t>Benz - JHB - HRE</t>
  </si>
  <si>
    <t>Benz - HRE - LSK</t>
  </si>
  <si>
    <t>Hre, ZIM - Biera, MOZ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</si>
</sst>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Z$&quot;#,##0.00_);[Red]\(&quot;Z$&quot;#,##0.00\)"/>
    <numFmt numFmtId="164" formatCode="[$-3009]dd\-mmm\-yy;@"/>
    <numFmt numFmtId="165" formatCode="[$$-409]#,##0.00_);[Red]\([$$-409]#,##0.00\)"/>
    <numFmt numFmtId="166" formatCode="[$ZAR]\ #,##0.00_);[Red]\([$ZAR]\ #,##0.00\)"/>
    <numFmt numFmtId="167" formatCode="_(&quot;$&quot;* #,##0.00_);_(&quot;$&quot;* \(#,##0.00\);_(&quot;$&quot;* &quot;-&quot;??_);_(@_)"/>
    <numFmt numFmtId="168" formatCode="&quot;$&quot;#,##0.00_);[Red]\(&quot;$&quot;#,##0.00\)"/>
    <numFmt numFmtId="169" formatCode="[$-409]d\-mmm\-yy;@"/>
    <numFmt numFmtId="170" formatCode="[$-409]dd\-mmm\-yy;@"/>
    <numFmt numFmtId="171" formatCode="[$R-1C09]\ #,##0.00;[Red][$R-1C09]\ \-#,##0.00"/>
    <numFmt numFmtId="172" formatCode="[$R-1C09]\ #,##0.00"/>
    <numFmt numFmtId="173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171" fontId="1" fillId="0" borderId="0"/>
    <xf numFmtId="0" fontId="4" fillId="0" borderId="0"/>
    <xf numFmtId="166" fontId="1" fillId="0" borderId="0"/>
    <xf numFmtId="0" fontId="4" fillId="0" borderId="0"/>
  </cellStyleXfs>
  <cellXfs count="109">
    <xf numFmtId="0" fontId="0" fillId="0" borderId="0" xfId="0"/>
    <xf numFmtId="0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6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8" fontId="0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left"/>
    </xf>
    <xf numFmtId="168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8" fontId="0" fillId="0" borderId="0" xfId="1" applyNumberFormat="1" applyFont="1"/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70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7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center"/>
    </xf>
    <xf numFmtId="170" fontId="0" fillId="0" borderId="0" xfId="0" applyNumberFormat="1" applyFont="1" applyAlignment="1">
      <alignment horizontal="center"/>
    </xf>
    <xf numFmtId="164" fontId="2" fillId="0" borderId="0" xfId="2" applyNumberFormat="1" applyFont="1" applyAlignment="1">
      <alignment horizontal="center" wrapText="1"/>
    </xf>
    <xf numFmtId="0" fontId="2" fillId="0" borderId="0" xfId="2" applyNumberFormat="1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172" fontId="2" fillId="0" borderId="0" xfId="2" applyNumberFormat="1" applyFont="1" applyAlignment="1">
      <alignment horizontal="center" wrapText="1"/>
    </xf>
    <xf numFmtId="164" fontId="1" fillId="0" borderId="0" xfId="2" applyNumberFormat="1" applyAlignment="1">
      <alignment horizontal="center"/>
    </xf>
    <xf numFmtId="0" fontId="1" fillId="0" borderId="0" xfId="2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0" xfId="2" applyNumberFormat="1" applyAlignment="1">
      <alignment horizontal="left"/>
    </xf>
    <xf numFmtId="172" fontId="1" fillId="0" borderId="0" xfId="2" applyNumberFormat="1"/>
    <xf numFmtId="0" fontId="1" fillId="0" borderId="0" xfId="2" applyNumberFormat="1"/>
    <xf numFmtId="0" fontId="0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left"/>
    </xf>
    <xf numFmtId="164" fontId="0" fillId="0" borderId="0" xfId="2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170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8" fontId="0" fillId="0" borderId="2" xfId="1" applyNumberFormat="1" applyFont="1" applyFill="1" applyBorder="1"/>
    <xf numFmtId="168" fontId="0" fillId="0" borderId="2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8" fontId="0" fillId="3" borderId="2" xfId="1" applyNumberFormat="1" applyFont="1" applyFill="1" applyBorder="1"/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70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0" borderId="4" xfId="1" applyNumberFormat="1" applyFont="1" applyFill="1" applyBorder="1"/>
    <xf numFmtId="168" fontId="0" fillId="0" borderId="4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8" fontId="0" fillId="3" borderId="4" xfId="1" applyNumberFormat="1" applyFont="1" applyFill="1" applyBorder="1"/>
    <xf numFmtId="0" fontId="0" fillId="0" borderId="5" xfId="0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8" fontId="0" fillId="0" borderId="0" xfId="1" applyNumberFormat="1" applyFont="1" applyFill="1" applyBorder="1"/>
    <xf numFmtId="168" fontId="0" fillId="0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8" fontId="0" fillId="3" borderId="0" xfId="1" applyNumberFormat="1" applyFont="1" applyFill="1" applyBorder="1"/>
    <xf numFmtId="169" fontId="5" fillId="0" borderId="0" xfId="3" applyNumberFormat="1" applyFont="1" applyAlignment="1">
      <alignment horizontal="center"/>
    </xf>
    <xf numFmtId="0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8" fontId="5" fillId="0" borderId="0" xfId="3" applyNumberFormat="1" applyFont="1" applyAlignment="1">
      <alignment horizontal="center"/>
    </xf>
    <xf numFmtId="169" fontId="4" fillId="0" borderId="0" xfId="3" applyNumberFormat="1" applyAlignment="1">
      <alignment horizontal="center"/>
    </xf>
    <xf numFmtId="0" fontId="4" fillId="0" borderId="0" xfId="3" applyNumberFormat="1" applyAlignment="1">
      <alignment horizontal="center"/>
    </xf>
    <xf numFmtId="0" fontId="4" fillId="0" borderId="0" xfId="3"/>
    <xf numFmtId="0" fontId="4" fillId="0" borderId="0" xfId="3" applyAlignment="1">
      <alignment horizontal="center"/>
    </xf>
    <xf numFmtId="168" fontId="4" fillId="0" borderId="0" xfId="3" applyNumberFormat="1"/>
    <xf numFmtId="0" fontId="4" fillId="0" borderId="0" xfId="3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73" fontId="2" fillId="0" borderId="0" xfId="4" applyNumberFormat="1" applyFont="1" applyAlignment="1">
      <alignment horizontal="center"/>
    </xf>
    <xf numFmtId="166" fontId="2" fillId="0" borderId="0" xfId="4" applyFont="1"/>
    <xf numFmtId="164" fontId="1" fillId="0" borderId="0" xfId="4" applyNumberFormat="1" applyAlignment="1">
      <alignment horizontal="center"/>
    </xf>
    <xf numFmtId="173" fontId="1" fillId="0" borderId="0" xfId="4" applyNumberFormat="1"/>
    <xf numFmtId="166" fontId="1" fillId="0" borderId="0" xfId="4"/>
    <xf numFmtId="166" fontId="2" fillId="0" borderId="0" xfId="4" applyFont="1" applyAlignment="1">
      <alignment horizontal="center"/>
    </xf>
    <xf numFmtId="166" fontId="2" fillId="0" borderId="0" xfId="4" applyNumberFormat="1" applyFont="1" applyAlignment="1">
      <alignment horizontal="center"/>
    </xf>
    <xf numFmtId="166" fontId="1" fillId="0" borderId="0" xfId="4" applyNumberFormat="1"/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6">
    <cellStyle name="Currency" xfId="1" builtinId="4"/>
    <cellStyle name="Normal" xfId="0" builtinId="0"/>
    <cellStyle name="Normal 2" xfId="5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E113"/>
  <sheetViews>
    <sheetView showGridLines="0" tabSelected="1" topLeftCell="A19" workbookViewId="0">
      <selection activeCell="E28" sqref="E28"/>
    </sheetView>
  </sheetViews>
  <sheetFormatPr defaultRowHeight="15" x14ac:dyDescent="0.25"/>
  <cols>
    <col min="1" max="1" width="32.140625" style="3" customWidth="1"/>
    <col min="2" max="2" width="16" style="3" customWidth="1"/>
    <col min="3" max="3" width="11.85546875" style="3" customWidth="1"/>
    <col min="4" max="4" width="39" style="3" bestFit="1" customWidth="1"/>
    <col min="5" max="5" width="16.7109375" style="3" customWidth="1"/>
    <col min="6" max="16384" width="9.140625" style="4"/>
  </cols>
  <sheetData>
    <row r="1" spans="1:5" x14ac:dyDescent="0.25">
      <c r="A1" s="1" t="s">
        <v>0</v>
      </c>
      <c r="B1" s="2">
        <v>42419.70412141204</v>
      </c>
    </row>
    <row r="3" spans="1:5" x14ac:dyDescent="0.25">
      <c r="A3" s="1" t="s">
        <v>1</v>
      </c>
      <c r="B3" s="5">
        <f>SUM(B4:B12)</f>
        <v>18529</v>
      </c>
      <c r="C3" s="1"/>
      <c r="D3" s="1" t="s">
        <v>2</v>
      </c>
      <c r="E3" s="6">
        <f>SUM(E4:E12)</f>
        <v>18089.5</v>
      </c>
    </row>
    <row r="4" spans="1:5" x14ac:dyDescent="0.25">
      <c r="A4" s="7" t="s">
        <v>3</v>
      </c>
      <c r="B4" s="8">
        <v>13876</v>
      </c>
      <c r="D4" s="9" t="s">
        <v>4</v>
      </c>
      <c r="E4" s="10">
        <v>14851.5</v>
      </c>
    </row>
    <row r="5" spans="1:5" x14ac:dyDescent="0.25">
      <c r="A5" s="7" t="s">
        <v>5</v>
      </c>
      <c r="B5" s="8">
        <v>4653</v>
      </c>
      <c r="D5" s="9" t="s">
        <v>6</v>
      </c>
      <c r="E5" s="10">
        <v>3238</v>
      </c>
    </row>
    <row r="6" spans="1:5" x14ac:dyDescent="0.25">
      <c r="A6" s="7"/>
      <c r="B6" s="8"/>
      <c r="D6" s="9"/>
      <c r="E6" s="10"/>
    </row>
    <row r="7" spans="1:5" x14ac:dyDescent="0.25">
      <c r="A7" s="7"/>
      <c r="B7" s="8"/>
      <c r="D7" s="9"/>
      <c r="E7" s="10"/>
    </row>
    <row r="8" spans="1:5" x14ac:dyDescent="0.25">
      <c r="A8" s="7"/>
      <c r="B8" s="8"/>
      <c r="D8" s="9"/>
      <c r="E8" s="10"/>
    </row>
    <row r="9" spans="1:5" x14ac:dyDescent="0.25">
      <c r="A9" s="7"/>
      <c r="B9" s="8"/>
      <c r="D9" s="9"/>
      <c r="E9" s="10"/>
    </row>
    <row r="10" spans="1:5" x14ac:dyDescent="0.25">
      <c r="A10" s="7"/>
      <c r="B10" s="8"/>
      <c r="D10" s="9"/>
      <c r="E10" s="10"/>
    </row>
    <row r="11" spans="1:5" x14ac:dyDescent="0.25">
      <c r="A11" s="7"/>
      <c r="B11" s="11"/>
      <c r="D11" s="9"/>
      <c r="E11" s="12"/>
    </row>
    <row r="12" spans="1:5" x14ac:dyDescent="0.25">
      <c r="A12" s="13"/>
      <c r="B12" s="14"/>
      <c r="C12" s="15"/>
      <c r="D12" s="16"/>
      <c r="E12" s="17"/>
    </row>
    <row r="13" spans="1:5" x14ac:dyDescent="0.25">
      <c r="D13" s="12"/>
      <c r="E13" s="12"/>
    </row>
    <row r="14" spans="1:5" ht="18.75" x14ac:dyDescent="0.3">
      <c r="A14" s="105" t="s">
        <v>7</v>
      </c>
      <c r="B14" s="105"/>
      <c r="C14" s="105"/>
      <c r="D14" s="105"/>
      <c r="E14" s="105"/>
    </row>
    <row r="15" spans="1:5" x14ac:dyDescent="0.25">
      <c r="D15" s="12"/>
      <c r="E15" s="12"/>
    </row>
    <row r="16" spans="1:5" x14ac:dyDescent="0.25">
      <c r="A16" s="1" t="s">
        <v>8</v>
      </c>
      <c r="B16" s="5">
        <v>2321</v>
      </c>
      <c r="D16" s="12"/>
      <c r="E16" s="12"/>
    </row>
    <row r="17" spans="1:5" x14ac:dyDescent="0.25">
      <c r="D17" s="12"/>
      <c r="E17" s="12"/>
    </row>
    <row r="18" spans="1:5" x14ac:dyDescent="0.25">
      <c r="A18" s="1" t="s">
        <v>9</v>
      </c>
      <c r="B18" s="5">
        <v>8456</v>
      </c>
      <c r="D18" s="18" t="s">
        <v>10</v>
      </c>
      <c r="E18" s="8">
        <v>2380</v>
      </c>
    </row>
    <row r="19" spans="1:5" x14ac:dyDescent="0.25">
      <c r="D19" s="18" t="s">
        <v>11</v>
      </c>
      <c r="E19" s="8">
        <v>1400</v>
      </c>
    </row>
    <row r="20" spans="1:5" x14ac:dyDescent="0.25">
      <c r="D20" s="18" t="s">
        <v>12</v>
      </c>
      <c r="E20" s="8">
        <v>3326</v>
      </c>
    </row>
    <row r="21" spans="1:5" x14ac:dyDescent="0.25">
      <c r="D21" s="18" t="s">
        <v>13</v>
      </c>
      <c r="E21" s="8">
        <v>1350</v>
      </c>
    </row>
    <row r="22" spans="1:5" x14ac:dyDescent="0.25">
      <c r="D22" s="12"/>
      <c r="E22" s="108"/>
    </row>
    <row r="23" spans="1:5" x14ac:dyDescent="0.25">
      <c r="A23" s="15"/>
      <c r="B23" s="15"/>
      <c r="C23" s="15"/>
      <c r="D23" s="17"/>
      <c r="E23" s="17"/>
    </row>
    <row r="24" spans="1:5" x14ac:dyDescent="0.25">
      <c r="B24" s="19" t="s">
        <v>14</v>
      </c>
      <c r="C24" s="3">
        <v>9</v>
      </c>
      <c r="D24" s="12"/>
      <c r="E24" s="12"/>
    </row>
    <row r="25" spans="1:5" x14ac:dyDescent="0.25">
      <c r="D25" s="12"/>
      <c r="E25" s="12"/>
    </row>
    <row r="26" spans="1:5" x14ac:dyDescent="0.25">
      <c r="A26" s="18" t="s">
        <v>15</v>
      </c>
      <c r="B26" s="3" t="s">
        <v>16</v>
      </c>
      <c r="C26" s="3">
        <v>3550</v>
      </c>
      <c r="D26" s="20" t="s">
        <v>17</v>
      </c>
      <c r="E26" s="12">
        <v>17</v>
      </c>
    </row>
    <row r="27" spans="1:5" x14ac:dyDescent="0.25">
      <c r="A27" s="18" t="s">
        <v>18</v>
      </c>
      <c r="B27" s="3" t="s">
        <v>19</v>
      </c>
      <c r="C27" s="3">
        <v>3556</v>
      </c>
      <c r="D27" s="20" t="s">
        <v>17</v>
      </c>
      <c r="E27" s="12">
        <v>2</v>
      </c>
    </row>
    <row r="28" spans="1:5" x14ac:dyDescent="0.25">
      <c r="D28" s="20"/>
      <c r="E28" s="12"/>
    </row>
    <row r="29" spans="1:5" x14ac:dyDescent="0.25">
      <c r="D29" s="20" t="s">
        <v>20</v>
      </c>
      <c r="E29" s="8">
        <v>545</v>
      </c>
    </row>
    <row r="30" spans="1:5" x14ac:dyDescent="0.25">
      <c r="D30" s="20" t="s">
        <v>21</v>
      </c>
      <c r="E30" s="10">
        <v>500</v>
      </c>
    </row>
    <row r="31" spans="1:5" x14ac:dyDescent="0.25">
      <c r="A31" s="15"/>
      <c r="B31" s="15"/>
      <c r="C31" s="15"/>
      <c r="D31" s="17"/>
      <c r="E31" s="17"/>
    </row>
    <row r="32" spans="1:5" x14ac:dyDescent="0.25">
      <c r="B32" s="19" t="s">
        <v>22</v>
      </c>
      <c r="C32" s="3">
        <v>15</v>
      </c>
      <c r="D32" s="12"/>
      <c r="E32" s="12"/>
    </row>
    <row r="33" spans="1:5" x14ac:dyDescent="0.25">
      <c r="D33" s="12"/>
      <c r="E33" s="12"/>
    </row>
    <row r="34" spans="1:5" x14ac:dyDescent="0.25">
      <c r="A34" s="1" t="s">
        <v>23</v>
      </c>
      <c r="B34" s="1" t="s">
        <v>24</v>
      </c>
      <c r="D34" s="20" t="s">
        <v>25</v>
      </c>
      <c r="E34" s="8">
        <v>855</v>
      </c>
    </row>
    <row r="35" spans="1:5" x14ac:dyDescent="0.25">
      <c r="A35" s="3" t="s">
        <v>26</v>
      </c>
      <c r="B35" s="21">
        <v>1163</v>
      </c>
      <c r="D35" s="20" t="s">
        <v>27</v>
      </c>
      <c r="E35" s="8">
        <v>-24</v>
      </c>
    </row>
    <row r="36" spans="1:5" x14ac:dyDescent="0.25">
      <c r="A36" s="3" t="s">
        <v>28</v>
      </c>
      <c r="B36" s="21">
        <v>1591</v>
      </c>
      <c r="D36" s="20"/>
      <c r="E36" s="12"/>
    </row>
    <row r="37" spans="1:5" x14ac:dyDescent="0.25">
      <c r="A37" s="3" t="s">
        <v>29</v>
      </c>
      <c r="B37" s="21">
        <v>3892</v>
      </c>
      <c r="D37" s="20" t="s">
        <v>30</v>
      </c>
      <c r="E37" s="10">
        <v>695</v>
      </c>
    </row>
    <row r="38" spans="1:5" x14ac:dyDescent="0.25">
      <c r="A38" s="3" t="s">
        <v>31</v>
      </c>
      <c r="B38" s="21">
        <v>1031</v>
      </c>
      <c r="D38" s="20" t="s">
        <v>32</v>
      </c>
      <c r="E38" s="10">
        <v>-15</v>
      </c>
    </row>
    <row r="39" spans="1:5" x14ac:dyDescent="0.25">
      <c r="A39" s="3" t="s">
        <v>16</v>
      </c>
      <c r="B39" s="21">
        <v>1237</v>
      </c>
      <c r="D39" s="12"/>
      <c r="E39" s="12"/>
    </row>
    <row r="40" spans="1:5" x14ac:dyDescent="0.25">
      <c r="A40" s="3" t="s">
        <v>33</v>
      </c>
      <c r="B40" s="21">
        <v>4343</v>
      </c>
      <c r="D40" s="17"/>
      <c r="E40" s="17"/>
    </row>
    <row r="41" spans="1:5" x14ac:dyDescent="0.25">
      <c r="A41" s="3" t="s">
        <v>34</v>
      </c>
      <c r="B41" s="21">
        <v>1194</v>
      </c>
      <c r="D41" s="12"/>
      <c r="E41" s="12"/>
    </row>
    <row r="42" spans="1:5" x14ac:dyDescent="0.25">
      <c r="A42" s="3" t="s">
        <v>19</v>
      </c>
      <c r="B42" s="21">
        <v>4969</v>
      </c>
      <c r="D42" s="106" t="s">
        <v>35</v>
      </c>
      <c r="E42" s="106"/>
    </row>
    <row r="43" spans="1:5" x14ac:dyDescent="0.25">
      <c r="A43" s="3" t="s">
        <v>36</v>
      </c>
      <c r="B43" s="21">
        <v>1182</v>
      </c>
      <c r="D43" s="12"/>
      <c r="E43" s="12"/>
    </row>
    <row r="44" spans="1:5" x14ac:dyDescent="0.25">
      <c r="A44" s="3" t="s">
        <v>37</v>
      </c>
      <c r="B44" s="21">
        <v>1105</v>
      </c>
      <c r="D44" s="20" t="s">
        <v>38</v>
      </c>
      <c r="E44" s="12">
        <v>148</v>
      </c>
    </row>
    <row r="45" spans="1:5" x14ac:dyDescent="0.25">
      <c r="A45" s="3" t="s">
        <v>39</v>
      </c>
      <c r="B45" s="21">
        <v>1033</v>
      </c>
      <c r="D45" s="20"/>
      <c r="E45" s="12"/>
    </row>
    <row r="46" spans="1:5" x14ac:dyDescent="0.25">
      <c r="A46" s="1" t="s">
        <v>40</v>
      </c>
      <c r="B46" s="22">
        <v>22740</v>
      </c>
      <c r="D46" s="20" t="s">
        <v>41</v>
      </c>
      <c r="E46" s="12">
        <v>74</v>
      </c>
    </row>
    <row r="47" spans="1:5" x14ac:dyDescent="0.25">
      <c r="B47" s="21"/>
      <c r="D47" s="20" t="s">
        <v>42</v>
      </c>
      <c r="E47" s="10">
        <v>613500</v>
      </c>
    </row>
    <row r="48" spans="1:5" x14ac:dyDescent="0.25">
      <c r="B48" s="21"/>
      <c r="D48" s="20"/>
      <c r="E48" s="12"/>
    </row>
    <row r="49" spans="2:5" x14ac:dyDescent="0.25">
      <c r="B49" s="21"/>
      <c r="D49" s="18" t="s">
        <v>43</v>
      </c>
      <c r="E49" s="3">
        <v>55</v>
      </c>
    </row>
    <row r="50" spans="2:5" x14ac:dyDescent="0.25">
      <c r="B50" s="21"/>
      <c r="D50" s="20" t="s">
        <v>44</v>
      </c>
      <c r="E50" s="10">
        <v>470000</v>
      </c>
    </row>
    <row r="51" spans="2:5" x14ac:dyDescent="0.25">
      <c r="B51" s="21"/>
      <c r="D51" s="20"/>
      <c r="E51" s="12"/>
    </row>
    <row r="52" spans="2:5" x14ac:dyDescent="0.25">
      <c r="B52" s="21"/>
      <c r="D52" s="20" t="s">
        <v>45</v>
      </c>
      <c r="E52" s="12">
        <v>19</v>
      </c>
    </row>
    <row r="53" spans="2:5" x14ac:dyDescent="0.25">
      <c r="B53" s="21"/>
      <c r="D53" s="12"/>
      <c r="E53" s="12"/>
    </row>
    <row r="54" spans="2:5" x14ac:dyDescent="0.25">
      <c r="B54" s="21"/>
      <c r="D54" s="12"/>
      <c r="E54" s="12"/>
    </row>
    <row r="55" spans="2:5" x14ac:dyDescent="0.25">
      <c r="B55" s="21"/>
      <c r="D55" s="12"/>
      <c r="E55" s="12"/>
    </row>
    <row r="56" spans="2:5" x14ac:dyDescent="0.25">
      <c r="D56" s="12"/>
      <c r="E56" s="12"/>
    </row>
    <row r="63" spans="2:5" x14ac:dyDescent="0.25">
      <c r="D63" s="12"/>
      <c r="E63" s="12"/>
    </row>
    <row r="64" spans="2:5" x14ac:dyDescent="0.25">
      <c r="D64" s="12"/>
      <c r="E64" s="12"/>
    </row>
    <row r="65" spans="4:5" x14ac:dyDescent="0.25">
      <c r="D65" s="12"/>
      <c r="E65" s="12"/>
    </row>
    <row r="66" spans="4:5" x14ac:dyDescent="0.25">
      <c r="D66" s="12"/>
      <c r="E66" s="12"/>
    </row>
    <row r="67" spans="4:5" x14ac:dyDescent="0.25">
      <c r="D67" s="12"/>
      <c r="E67" s="12"/>
    </row>
    <row r="68" spans="4:5" x14ac:dyDescent="0.25">
      <c r="D68" s="12"/>
      <c r="E68" s="12"/>
    </row>
    <row r="69" spans="4:5" x14ac:dyDescent="0.25">
      <c r="D69" s="12"/>
      <c r="E69" s="12"/>
    </row>
    <row r="70" spans="4:5" x14ac:dyDescent="0.25">
      <c r="D70" s="12"/>
      <c r="E70" s="12"/>
    </row>
    <row r="71" spans="4:5" x14ac:dyDescent="0.25">
      <c r="D71" s="12"/>
      <c r="E71" s="12"/>
    </row>
    <row r="72" spans="4:5" x14ac:dyDescent="0.25">
      <c r="D72" s="12"/>
      <c r="E72" s="12"/>
    </row>
    <row r="73" spans="4:5" x14ac:dyDescent="0.25">
      <c r="D73" s="12"/>
      <c r="E73" s="12"/>
    </row>
    <row r="74" spans="4:5" x14ac:dyDescent="0.25">
      <c r="D74" s="12"/>
      <c r="E74" s="12"/>
    </row>
    <row r="75" spans="4:5" x14ac:dyDescent="0.25">
      <c r="D75" s="12"/>
      <c r="E75" s="12"/>
    </row>
    <row r="76" spans="4:5" x14ac:dyDescent="0.25">
      <c r="D76" s="12"/>
      <c r="E76" s="12"/>
    </row>
    <row r="77" spans="4:5" x14ac:dyDescent="0.25">
      <c r="D77" s="12"/>
      <c r="E77" s="12"/>
    </row>
    <row r="78" spans="4:5" x14ac:dyDescent="0.25">
      <c r="D78" s="12"/>
      <c r="E78" s="12"/>
    </row>
    <row r="79" spans="4:5" x14ac:dyDescent="0.25">
      <c r="D79" s="12"/>
      <c r="E79" s="12"/>
    </row>
    <row r="80" spans="4:5" x14ac:dyDescent="0.25">
      <c r="D80" s="12"/>
      <c r="E80" s="12"/>
    </row>
    <row r="81" spans="4:5" x14ac:dyDescent="0.25">
      <c r="D81" s="12"/>
      <c r="E81" s="12"/>
    </row>
    <row r="82" spans="4:5" x14ac:dyDescent="0.25">
      <c r="D82" s="12"/>
      <c r="E82" s="12"/>
    </row>
    <row r="83" spans="4:5" x14ac:dyDescent="0.25">
      <c r="D83" s="12"/>
      <c r="E83" s="12"/>
    </row>
    <row r="84" spans="4:5" x14ac:dyDescent="0.25">
      <c r="D84" s="12"/>
      <c r="E84" s="12"/>
    </row>
    <row r="85" spans="4:5" x14ac:dyDescent="0.25">
      <c r="D85" s="12"/>
      <c r="E85" s="12"/>
    </row>
    <row r="86" spans="4:5" x14ac:dyDescent="0.25">
      <c r="D86" s="12"/>
      <c r="E86" s="12"/>
    </row>
    <row r="87" spans="4:5" x14ac:dyDescent="0.25">
      <c r="D87" s="12"/>
      <c r="E87" s="12"/>
    </row>
    <row r="88" spans="4:5" x14ac:dyDescent="0.25">
      <c r="D88" s="12"/>
      <c r="E88" s="12"/>
    </row>
    <row r="89" spans="4:5" x14ac:dyDescent="0.25">
      <c r="D89" s="12"/>
      <c r="E89" s="12"/>
    </row>
    <row r="90" spans="4:5" x14ac:dyDescent="0.25">
      <c r="D90" s="12"/>
      <c r="E90" s="12"/>
    </row>
    <row r="91" spans="4:5" x14ac:dyDescent="0.25">
      <c r="D91" s="12"/>
      <c r="E91" s="12"/>
    </row>
    <row r="92" spans="4:5" x14ac:dyDescent="0.25">
      <c r="D92" s="12"/>
      <c r="E92" s="12"/>
    </row>
    <row r="93" spans="4:5" x14ac:dyDescent="0.25">
      <c r="D93" s="12"/>
      <c r="E93" s="12"/>
    </row>
    <row r="94" spans="4:5" x14ac:dyDescent="0.25">
      <c r="D94" s="12"/>
      <c r="E94" s="12"/>
    </row>
    <row r="95" spans="4:5" x14ac:dyDescent="0.25">
      <c r="D95" s="12"/>
      <c r="E95" s="12"/>
    </row>
    <row r="96" spans="4:5" x14ac:dyDescent="0.25">
      <c r="D96" s="12"/>
      <c r="E96" s="12"/>
    </row>
    <row r="97" spans="4:5" x14ac:dyDescent="0.25">
      <c r="D97" s="12"/>
      <c r="E97" s="12"/>
    </row>
    <row r="98" spans="4:5" x14ac:dyDescent="0.25">
      <c r="D98" s="12"/>
      <c r="E98" s="12"/>
    </row>
    <row r="99" spans="4:5" x14ac:dyDescent="0.25">
      <c r="D99" s="12"/>
      <c r="E99" s="12"/>
    </row>
    <row r="100" spans="4:5" x14ac:dyDescent="0.25">
      <c r="D100" s="12"/>
      <c r="E100" s="12"/>
    </row>
    <row r="101" spans="4:5" x14ac:dyDescent="0.25">
      <c r="D101" s="12"/>
      <c r="E101" s="12"/>
    </row>
    <row r="102" spans="4:5" x14ac:dyDescent="0.25">
      <c r="D102" s="12"/>
      <c r="E102" s="12"/>
    </row>
    <row r="103" spans="4:5" x14ac:dyDescent="0.25">
      <c r="D103" s="12"/>
      <c r="E103" s="12"/>
    </row>
    <row r="104" spans="4:5" x14ac:dyDescent="0.25">
      <c r="D104" s="12"/>
      <c r="E104" s="12"/>
    </row>
    <row r="105" spans="4:5" x14ac:dyDescent="0.25">
      <c r="D105" s="12"/>
      <c r="E105" s="12"/>
    </row>
    <row r="106" spans="4:5" x14ac:dyDescent="0.25">
      <c r="D106" s="12"/>
      <c r="E106" s="12"/>
    </row>
    <row r="107" spans="4:5" x14ac:dyDescent="0.25">
      <c r="D107" s="12"/>
      <c r="E107" s="12"/>
    </row>
    <row r="108" spans="4:5" x14ac:dyDescent="0.25">
      <c r="D108" s="12"/>
      <c r="E108" s="12"/>
    </row>
    <row r="109" spans="4:5" x14ac:dyDescent="0.25">
      <c r="D109" s="12"/>
      <c r="E109" s="12"/>
    </row>
    <row r="110" spans="4:5" x14ac:dyDescent="0.25">
      <c r="D110" s="12"/>
      <c r="E110" s="12"/>
    </row>
    <row r="111" spans="4:5" x14ac:dyDescent="0.25">
      <c r="D111" s="12"/>
      <c r="E111" s="12"/>
    </row>
    <row r="112" spans="4:5" x14ac:dyDescent="0.25">
      <c r="D112" s="12"/>
      <c r="E112" s="12"/>
    </row>
    <row r="113" spans="4:5" x14ac:dyDescent="0.25">
      <c r="D113" s="12"/>
      <c r="E113" s="12"/>
    </row>
  </sheetData>
  <mergeCells count="2">
    <mergeCell ref="A14:E14"/>
    <mergeCell ref="D42:E42"/>
  </mergeCells>
  <printOptions horizontalCentered="1"/>
  <pageMargins left="0" right="0" top="1" bottom="0.5" header="0.3" footer="0.3"/>
  <pageSetup paperSize="9" scale="91" fitToHeight="100" orientation="portrait" r:id="rId1"/>
  <headerFooter>
    <oddHeader>&amp;C&amp;"-,Bold"&amp;14C&amp;E FARMING - SUMMARY REPORT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5703125" style="101" customWidth="1"/>
    <col min="2" max="2" width="15" style="104" customWidth="1"/>
    <col min="3" max="16384" width="9.140625" style="101"/>
  </cols>
  <sheetData>
    <row r="1" spans="1:2" s="102" customFormat="1" x14ac:dyDescent="0.25">
      <c r="A1" s="102" t="s">
        <v>347</v>
      </c>
      <c r="B1" s="103" t="s">
        <v>348</v>
      </c>
    </row>
    <row r="2" spans="1:2" x14ac:dyDescent="0.25">
      <c r="A2" s="101" t="s">
        <v>88</v>
      </c>
      <c r="B2" s="104">
        <v>5000</v>
      </c>
    </row>
    <row r="3" spans="1:2" x14ac:dyDescent="0.25">
      <c r="A3" s="101" t="s">
        <v>144</v>
      </c>
      <c r="B3" s="104">
        <v>5000</v>
      </c>
    </row>
    <row r="4" spans="1:2" x14ac:dyDescent="0.25">
      <c r="A4" s="101" t="s">
        <v>102</v>
      </c>
      <c r="B4" s="104">
        <v>12000</v>
      </c>
    </row>
    <row r="5" spans="1:2" x14ac:dyDescent="0.25">
      <c r="A5" s="101" t="s">
        <v>107</v>
      </c>
      <c r="B5" s="104">
        <v>15000</v>
      </c>
    </row>
    <row r="6" spans="1:2" x14ac:dyDescent="0.25">
      <c r="A6" s="101" t="s">
        <v>145</v>
      </c>
      <c r="B6" s="104">
        <v>4000</v>
      </c>
    </row>
    <row r="7" spans="1:2" x14ac:dyDescent="0.25">
      <c r="A7" s="101" t="s">
        <v>96</v>
      </c>
      <c r="B7" s="104">
        <v>7500</v>
      </c>
    </row>
    <row r="8" spans="1:2" x14ac:dyDescent="0.25">
      <c r="A8" s="101" t="s">
        <v>148</v>
      </c>
      <c r="B8" s="104">
        <v>9000</v>
      </c>
    </row>
    <row r="9" spans="1:2" x14ac:dyDescent="0.25">
      <c r="A9" s="101" t="s">
        <v>349</v>
      </c>
      <c r="B9" s="104">
        <v>7000</v>
      </c>
    </row>
    <row r="10" spans="1:2" x14ac:dyDescent="0.25">
      <c r="A10" s="101" t="s">
        <v>350</v>
      </c>
      <c r="B10" s="104">
        <v>3500</v>
      </c>
    </row>
    <row r="11" spans="1:2" x14ac:dyDescent="0.25">
      <c r="A11" s="101" t="s">
        <v>351</v>
      </c>
      <c r="B11" s="104">
        <v>8000</v>
      </c>
    </row>
    <row r="12" spans="1:2" x14ac:dyDescent="0.25">
      <c r="A12" s="101" t="s">
        <v>159</v>
      </c>
      <c r="B12" s="104">
        <v>10000</v>
      </c>
    </row>
    <row r="13" spans="1:2" x14ac:dyDescent="0.25">
      <c r="A13" s="101" t="s">
        <v>352</v>
      </c>
      <c r="B13" s="104">
        <v>2500</v>
      </c>
    </row>
    <row r="14" spans="1:2" x14ac:dyDescent="0.25">
      <c r="A14" s="101" t="s">
        <v>353</v>
      </c>
      <c r="B14" s="104">
        <v>7000</v>
      </c>
    </row>
    <row r="15" spans="1:2" x14ac:dyDescent="0.25">
      <c r="A15" s="10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1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28515625" style="2" customWidth="1"/>
    <col min="2" max="2" width="42.7109375" style="32" customWidth="1"/>
    <col min="3" max="3" width="46.28515625" style="31" customWidth="1"/>
    <col min="4" max="4" width="16.28515625" style="28" customWidth="1"/>
  </cols>
  <sheetData>
    <row r="1" spans="1:4" x14ac:dyDescent="0.25">
      <c r="A1" s="23" t="s">
        <v>46</v>
      </c>
      <c r="B1" s="24" t="s">
        <v>47</v>
      </c>
      <c r="C1" s="25" t="s">
        <v>48</v>
      </c>
      <c r="D1" s="25" t="s">
        <v>49</v>
      </c>
    </row>
    <row r="2" spans="1:4" x14ac:dyDescent="0.25">
      <c r="A2" s="26">
        <v>42419</v>
      </c>
      <c r="B2" s="27" t="s">
        <v>50</v>
      </c>
      <c r="C2" t="s">
        <v>51</v>
      </c>
      <c r="D2" s="28">
        <v>200</v>
      </c>
    </row>
    <row r="3" spans="1:4" x14ac:dyDescent="0.25">
      <c r="A3" s="26">
        <v>42369</v>
      </c>
      <c r="B3" s="27" t="s">
        <v>52</v>
      </c>
      <c r="C3" t="s">
        <v>53</v>
      </c>
      <c r="D3" s="28">
        <v>60</v>
      </c>
    </row>
    <row r="4" spans="1:4" x14ac:dyDescent="0.25">
      <c r="A4" s="26">
        <v>42345</v>
      </c>
      <c r="B4" s="27" t="s">
        <v>54</v>
      </c>
      <c r="C4" t="s">
        <v>55</v>
      </c>
      <c r="D4" s="28">
        <v>386</v>
      </c>
    </row>
    <row r="5" spans="1:4" x14ac:dyDescent="0.25">
      <c r="A5" s="26">
        <v>42370</v>
      </c>
      <c r="B5" s="27" t="s">
        <v>56</v>
      </c>
      <c r="C5" t="s">
        <v>57</v>
      </c>
      <c r="D5" s="28">
        <v>1400</v>
      </c>
    </row>
    <row r="6" spans="1:4" x14ac:dyDescent="0.25">
      <c r="A6" s="26">
        <v>42375</v>
      </c>
      <c r="B6" s="27" t="s">
        <v>58</v>
      </c>
      <c r="C6" t="s">
        <v>59</v>
      </c>
      <c r="D6" s="28">
        <v>200</v>
      </c>
    </row>
    <row r="7" spans="1:4" x14ac:dyDescent="0.25">
      <c r="A7" s="26">
        <v>42094</v>
      </c>
      <c r="B7" s="27" t="s">
        <v>60</v>
      </c>
      <c r="C7" t="s">
        <v>61</v>
      </c>
      <c r="D7" s="28">
        <v>25</v>
      </c>
    </row>
    <row r="8" spans="1:4" x14ac:dyDescent="0.25">
      <c r="A8" s="29">
        <v>42369</v>
      </c>
      <c r="B8" s="30" t="s">
        <v>60</v>
      </c>
      <c r="C8" s="31" t="s">
        <v>61</v>
      </c>
      <c r="D8" s="28">
        <v>50</v>
      </c>
    </row>
    <row r="9" spans="1:4" x14ac:dyDescent="0.25">
      <c r="A9" s="29"/>
      <c r="B9" s="30"/>
    </row>
    <row r="10" spans="1:4" x14ac:dyDescent="0.25">
      <c r="A10" s="29"/>
      <c r="B10" s="30"/>
    </row>
    <row r="11" spans="1:4" x14ac:dyDescent="0.25">
      <c r="A11" s="29"/>
      <c r="B11" s="30"/>
    </row>
    <row r="12" spans="1:4" x14ac:dyDescent="0.25">
      <c r="A12" s="29"/>
      <c r="B12" s="30"/>
    </row>
    <row r="13" spans="1:4" x14ac:dyDescent="0.25">
      <c r="A13" s="29"/>
      <c r="B13" s="30"/>
    </row>
    <row r="14" spans="1:4" x14ac:dyDescent="0.25">
      <c r="A14" s="29"/>
      <c r="B14" s="30"/>
    </row>
    <row r="15" spans="1:4" x14ac:dyDescent="0.25">
      <c r="A15" s="29"/>
      <c r="B15" s="30"/>
    </row>
    <row r="16" spans="1:4" x14ac:dyDescent="0.25">
      <c r="A16" s="29"/>
      <c r="B16" s="30"/>
    </row>
    <row r="17" spans="1:2" x14ac:dyDescent="0.25">
      <c r="A17" s="29"/>
      <c r="B17" s="30"/>
    </row>
    <row r="18" spans="1:2" x14ac:dyDescent="0.25">
      <c r="A18" s="29"/>
      <c r="B18" s="30"/>
    </row>
    <row r="19" spans="1:2" x14ac:dyDescent="0.25">
      <c r="A19" s="29"/>
      <c r="B19" s="30"/>
    </row>
    <row r="20" spans="1:2" x14ac:dyDescent="0.25">
      <c r="A20" s="29"/>
      <c r="B20" s="30"/>
    </row>
    <row r="21" spans="1:2" x14ac:dyDescent="0.25">
      <c r="A21" s="29"/>
      <c r="B21" s="30"/>
    </row>
    <row r="22" spans="1:2" x14ac:dyDescent="0.25">
      <c r="A22" s="29"/>
      <c r="B22" s="30"/>
    </row>
    <row r="23" spans="1:2" x14ac:dyDescent="0.25">
      <c r="A23" s="29"/>
      <c r="B23" s="30"/>
    </row>
    <row r="24" spans="1:2" x14ac:dyDescent="0.25">
      <c r="A24" s="29"/>
      <c r="B24" s="30"/>
    </row>
    <row r="25" spans="1:2" x14ac:dyDescent="0.25">
      <c r="A25" s="29"/>
      <c r="B25" s="30"/>
    </row>
    <row r="26" spans="1:2" x14ac:dyDescent="0.25">
      <c r="A26" s="29"/>
      <c r="B26" s="30"/>
    </row>
    <row r="27" spans="1:2" x14ac:dyDescent="0.25">
      <c r="A27" s="29"/>
      <c r="B27" s="30"/>
    </row>
    <row r="28" spans="1:2" x14ac:dyDescent="0.25">
      <c r="A28" s="29"/>
      <c r="B28" s="30"/>
    </row>
    <row r="29" spans="1:2" x14ac:dyDescent="0.25">
      <c r="A29" s="29"/>
      <c r="B29" s="30"/>
    </row>
    <row r="30" spans="1:2" x14ac:dyDescent="0.25">
      <c r="A30" s="29"/>
      <c r="B30" s="30"/>
    </row>
    <row r="31" spans="1:2" x14ac:dyDescent="0.25">
      <c r="A31" s="29"/>
      <c r="B31" s="30"/>
    </row>
    <row r="32" spans="1:2" x14ac:dyDescent="0.25">
      <c r="A32" s="29"/>
      <c r="B32" s="30"/>
    </row>
    <row r="33" spans="1:3" x14ac:dyDescent="0.25">
      <c r="A33" s="29"/>
      <c r="B33" s="30"/>
    </row>
    <row r="34" spans="1:3" x14ac:dyDescent="0.25">
      <c r="A34" s="29"/>
      <c r="B34" s="30"/>
    </row>
    <row r="35" spans="1:3" x14ac:dyDescent="0.25">
      <c r="A35" s="29"/>
      <c r="B35" s="30"/>
    </row>
    <row r="36" spans="1:3" x14ac:dyDescent="0.25">
      <c r="A36" s="29"/>
      <c r="B36" s="30"/>
    </row>
    <row r="37" spans="1:3" x14ac:dyDescent="0.25">
      <c r="A37" s="29"/>
      <c r="B37" s="30"/>
    </row>
    <row r="38" spans="1:3" x14ac:dyDescent="0.25">
      <c r="A38" s="29"/>
      <c r="B38" s="30"/>
    </row>
    <row r="39" spans="1:3" x14ac:dyDescent="0.25">
      <c r="A39" s="29"/>
      <c r="B39" s="30"/>
    </row>
    <row r="40" spans="1:3" x14ac:dyDescent="0.25">
      <c r="A40" s="29"/>
      <c r="B40" s="30"/>
    </row>
    <row r="41" spans="1:3" x14ac:dyDescent="0.25">
      <c r="A41" s="29"/>
      <c r="B41" s="30"/>
    </row>
    <row r="42" spans="1:3" x14ac:dyDescent="0.25">
      <c r="A42" s="29"/>
      <c r="B42" s="30"/>
    </row>
    <row r="43" spans="1:3" x14ac:dyDescent="0.25">
      <c r="A43" s="29"/>
      <c r="B43" s="30"/>
    </row>
    <row r="44" spans="1:3" x14ac:dyDescent="0.25">
      <c r="A44" s="29"/>
      <c r="B44" s="30"/>
    </row>
    <row r="45" spans="1:3" x14ac:dyDescent="0.25">
      <c r="A45" s="29"/>
      <c r="B45" s="30"/>
    </row>
    <row r="46" spans="1:3" x14ac:dyDescent="0.25">
      <c r="A46" s="29"/>
      <c r="B46" s="30"/>
    </row>
    <row r="48" spans="1:3" x14ac:dyDescent="0.25">
      <c r="A48" s="29"/>
      <c r="B48" s="30"/>
      <c r="C48"/>
    </row>
    <row r="49" spans="1:3" x14ac:dyDescent="0.25">
      <c r="A49" s="29"/>
      <c r="B49" s="30"/>
      <c r="C49"/>
    </row>
    <row r="50" spans="1:3" x14ac:dyDescent="0.25">
      <c r="A50" s="29"/>
      <c r="B50" s="30"/>
      <c r="C50"/>
    </row>
    <row r="51" spans="1:3" x14ac:dyDescent="0.25">
      <c r="A51" s="29"/>
      <c r="B51" s="30"/>
      <c r="C51"/>
    </row>
    <row r="52" spans="1:3" x14ac:dyDescent="0.25">
      <c r="A52" s="29"/>
      <c r="B52" s="30"/>
      <c r="C52"/>
    </row>
    <row r="53" spans="1:3" x14ac:dyDescent="0.25">
      <c r="A53" s="29"/>
      <c r="B53" s="30"/>
      <c r="C53"/>
    </row>
    <row r="54" spans="1:3" x14ac:dyDescent="0.25">
      <c r="A54" s="29"/>
      <c r="B54" s="30"/>
      <c r="C54"/>
    </row>
    <row r="61" spans="1:3" x14ac:dyDescent="0.25">
      <c r="A61" s="29"/>
      <c r="B61" s="30"/>
      <c r="C61"/>
    </row>
    <row r="62" spans="1:3" x14ac:dyDescent="0.25">
      <c r="A62" s="29"/>
      <c r="B62" s="30"/>
      <c r="C62"/>
    </row>
    <row r="63" spans="1:3" x14ac:dyDescent="0.25">
      <c r="A63" s="29"/>
      <c r="B63" s="30"/>
      <c r="C63"/>
    </row>
    <row r="64" spans="1:3" x14ac:dyDescent="0.25">
      <c r="A64" s="29"/>
      <c r="B64" s="30"/>
      <c r="C64"/>
    </row>
    <row r="65" spans="1:3" x14ac:dyDescent="0.25">
      <c r="A65" s="29"/>
      <c r="B65" s="30"/>
      <c r="C65"/>
    </row>
    <row r="66" spans="1:3" x14ac:dyDescent="0.25">
      <c r="A66" s="29"/>
      <c r="B66" s="30"/>
      <c r="C66"/>
    </row>
    <row r="67" spans="1:3" x14ac:dyDescent="0.25">
      <c r="A67" s="29"/>
      <c r="B67" s="30"/>
      <c r="C67"/>
    </row>
    <row r="68" spans="1:3" x14ac:dyDescent="0.25">
      <c r="A68" s="29"/>
      <c r="B68" s="30"/>
      <c r="C68"/>
    </row>
    <row r="69" spans="1:3" x14ac:dyDescent="0.25">
      <c r="A69" s="29"/>
      <c r="B69" s="30"/>
      <c r="C69"/>
    </row>
    <row r="70" spans="1:3" x14ac:dyDescent="0.25">
      <c r="A70" s="29"/>
      <c r="B70" s="30"/>
      <c r="C70"/>
    </row>
    <row r="71" spans="1:3" x14ac:dyDescent="0.25">
      <c r="A71" s="29"/>
      <c r="B71" s="30"/>
      <c r="C71"/>
    </row>
    <row r="72" spans="1:3" x14ac:dyDescent="0.25">
      <c r="A72" s="29"/>
      <c r="B72" s="30"/>
      <c r="C72"/>
    </row>
    <row r="73" spans="1:3" x14ac:dyDescent="0.25">
      <c r="A73" s="29"/>
      <c r="B73" s="30"/>
      <c r="C73"/>
    </row>
    <row r="74" spans="1:3" x14ac:dyDescent="0.25">
      <c r="A74" s="29"/>
      <c r="B74" s="30"/>
      <c r="C74"/>
    </row>
    <row r="75" spans="1:3" x14ac:dyDescent="0.25">
      <c r="A75" s="29"/>
      <c r="B75" s="30"/>
      <c r="C75"/>
    </row>
    <row r="76" spans="1:3" x14ac:dyDescent="0.25">
      <c r="A76" s="29"/>
      <c r="B76" s="30"/>
      <c r="C76"/>
    </row>
    <row r="77" spans="1:3" x14ac:dyDescent="0.25">
      <c r="A77" s="29"/>
      <c r="B77" s="30"/>
      <c r="C77"/>
    </row>
    <row r="78" spans="1:3" x14ac:dyDescent="0.25">
      <c r="A78" s="29"/>
      <c r="B78" s="30"/>
      <c r="C78"/>
    </row>
    <row r="79" spans="1:3" x14ac:dyDescent="0.25">
      <c r="A79" s="29"/>
      <c r="B79" s="30"/>
      <c r="C79"/>
    </row>
    <row r="80" spans="1:3" x14ac:dyDescent="0.25">
      <c r="A80" s="29"/>
      <c r="B80" s="30"/>
      <c r="C80"/>
    </row>
    <row r="81" spans="1:3" x14ac:dyDescent="0.25">
      <c r="A81" s="29"/>
      <c r="B81" s="30"/>
      <c r="C81"/>
    </row>
    <row r="82" spans="1:3" x14ac:dyDescent="0.25">
      <c r="A82" s="29"/>
      <c r="B82" s="30"/>
      <c r="C82"/>
    </row>
    <row r="83" spans="1:3" x14ac:dyDescent="0.25">
      <c r="A83" s="29"/>
      <c r="B83" s="30"/>
      <c r="C83"/>
    </row>
    <row r="84" spans="1:3" x14ac:dyDescent="0.25">
      <c r="A84" s="29"/>
      <c r="B84" s="30"/>
      <c r="C84"/>
    </row>
    <row r="85" spans="1:3" x14ac:dyDescent="0.25">
      <c r="A85" s="29"/>
      <c r="B85" s="30"/>
      <c r="C85"/>
    </row>
    <row r="86" spans="1:3" x14ac:dyDescent="0.25">
      <c r="A86" s="29"/>
      <c r="B86" s="30"/>
      <c r="C86"/>
    </row>
    <row r="87" spans="1:3" x14ac:dyDescent="0.25">
      <c r="A87" s="29"/>
      <c r="B87" s="30"/>
      <c r="C87"/>
    </row>
    <row r="88" spans="1:3" x14ac:dyDescent="0.25">
      <c r="A88" s="29"/>
      <c r="B88" s="30"/>
      <c r="C88"/>
    </row>
    <row r="89" spans="1:3" x14ac:dyDescent="0.25">
      <c r="A89" s="29"/>
      <c r="B89" s="30"/>
      <c r="C89"/>
    </row>
    <row r="90" spans="1:3" x14ac:dyDescent="0.25">
      <c r="A90" s="29"/>
      <c r="B90" s="30"/>
      <c r="C90"/>
    </row>
    <row r="91" spans="1:3" x14ac:dyDescent="0.25">
      <c r="A91" s="29"/>
      <c r="B91" s="30"/>
      <c r="C91"/>
    </row>
    <row r="92" spans="1:3" x14ac:dyDescent="0.25">
      <c r="A92" s="29"/>
      <c r="B92" s="30"/>
      <c r="C92"/>
    </row>
    <row r="93" spans="1:3" x14ac:dyDescent="0.25">
      <c r="A93" s="29"/>
      <c r="B93" s="30"/>
      <c r="C93"/>
    </row>
    <row r="94" spans="1:3" x14ac:dyDescent="0.25">
      <c r="A94" s="29"/>
      <c r="B94" s="30"/>
      <c r="C94"/>
    </row>
    <row r="95" spans="1:3" x14ac:dyDescent="0.25">
      <c r="A95" s="29"/>
      <c r="B95" s="30"/>
      <c r="C95"/>
    </row>
    <row r="96" spans="1:3" x14ac:dyDescent="0.25">
      <c r="A96" s="29"/>
      <c r="B96" s="30"/>
      <c r="C96"/>
    </row>
    <row r="97" spans="1:3" x14ac:dyDescent="0.25">
      <c r="A97" s="29"/>
      <c r="B97" s="30"/>
      <c r="C97"/>
    </row>
    <row r="98" spans="1:3" x14ac:dyDescent="0.25">
      <c r="A98" s="29"/>
      <c r="B98" s="30"/>
      <c r="C98"/>
    </row>
    <row r="99" spans="1:3" x14ac:dyDescent="0.25">
      <c r="A99" s="29"/>
      <c r="B99" s="30"/>
      <c r="C99"/>
    </row>
    <row r="100" spans="1:3" x14ac:dyDescent="0.25">
      <c r="A100" s="29"/>
      <c r="B100" s="30"/>
      <c r="C100"/>
    </row>
    <row r="101" spans="1:3" x14ac:dyDescent="0.25">
      <c r="A101" s="29"/>
      <c r="B101" s="30"/>
      <c r="C101"/>
    </row>
    <row r="102" spans="1:3" x14ac:dyDescent="0.25">
      <c r="A102" s="29"/>
      <c r="B102" s="30"/>
      <c r="C102"/>
    </row>
    <row r="103" spans="1:3" x14ac:dyDescent="0.25">
      <c r="A103" s="29"/>
      <c r="B103" s="30"/>
      <c r="C103"/>
    </row>
    <row r="104" spans="1:3" x14ac:dyDescent="0.25">
      <c r="A104" s="29"/>
      <c r="B104" s="30"/>
      <c r="C104"/>
    </row>
    <row r="105" spans="1:3" x14ac:dyDescent="0.25">
      <c r="A105" s="29"/>
      <c r="B105" s="30"/>
      <c r="C105"/>
    </row>
    <row r="106" spans="1:3" x14ac:dyDescent="0.25">
      <c r="A106" s="29"/>
      <c r="B106" s="30"/>
      <c r="C106"/>
    </row>
    <row r="107" spans="1:3" x14ac:dyDescent="0.25">
      <c r="A107" s="29"/>
      <c r="B107" s="30"/>
      <c r="C107"/>
    </row>
    <row r="108" spans="1:3" x14ac:dyDescent="0.25">
      <c r="A108" s="29"/>
      <c r="B108" s="30"/>
      <c r="C108"/>
    </row>
    <row r="109" spans="1:3" x14ac:dyDescent="0.25">
      <c r="A109" s="29"/>
      <c r="B109" s="30"/>
      <c r="C109"/>
    </row>
    <row r="110" spans="1:3" x14ac:dyDescent="0.25">
      <c r="A110" s="29"/>
      <c r="B110" s="30"/>
      <c r="C110"/>
    </row>
    <row r="111" spans="1:3" x14ac:dyDescent="0.25">
      <c r="A111" s="29"/>
      <c r="B111" s="30"/>
      <c r="C111"/>
    </row>
  </sheetData>
  <printOptions horizontalCentered="1" gridLines="1"/>
  <pageMargins left="0" right="0" top="0.75" bottom="0.5" header="0.3" footer="0.3"/>
  <pageSetup paperSize="9" scale="83" fitToHeight="100" orientation="portrait" r:id="rId1"/>
  <headerFooter>
    <oddHeader>&amp;C&amp;12DETAILED LIST OF CREDITORS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140625" style="2" customWidth="1"/>
    <col min="2" max="2" width="13.85546875" style="35" customWidth="1"/>
    <col min="3" max="3" width="37.85546875" style="32" customWidth="1"/>
    <col min="4" max="4" width="36.7109375" style="31" customWidth="1"/>
    <col min="5" max="5" width="16.7109375" style="28" customWidth="1"/>
    <col min="6" max="6" width="15.85546875" style="2" customWidth="1"/>
    <col min="7" max="7" width="15.85546875" style="21" bestFit="1" customWidth="1"/>
  </cols>
  <sheetData>
    <row r="1" spans="1:8" s="24" customFormat="1" x14ac:dyDescent="0.25">
      <c r="A1" s="23" t="s">
        <v>46</v>
      </c>
      <c r="B1" s="24" t="s">
        <v>62</v>
      </c>
      <c r="C1" s="24" t="s">
        <v>47</v>
      </c>
      <c r="D1" s="25" t="s">
        <v>48</v>
      </c>
      <c r="E1" s="25" t="s">
        <v>63</v>
      </c>
      <c r="F1" s="23" t="s">
        <v>64</v>
      </c>
      <c r="G1" s="22" t="s">
        <v>65</v>
      </c>
    </row>
    <row r="2" spans="1:8" x14ac:dyDescent="0.25">
      <c r="A2" s="26"/>
      <c r="B2" s="33"/>
      <c r="C2" s="27"/>
      <c r="D2"/>
      <c r="F2" s="26"/>
      <c r="G2" s="34"/>
    </row>
    <row r="3" spans="1:8" x14ac:dyDescent="0.25">
      <c r="A3" s="26"/>
      <c r="B3" s="33"/>
      <c r="C3" s="27"/>
      <c r="D3"/>
      <c r="F3" s="26"/>
      <c r="G3" s="34"/>
    </row>
    <row r="4" spans="1:8" x14ac:dyDescent="0.25">
      <c r="A4" s="26"/>
      <c r="B4" s="33"/>
      <c r="C4" s="27"/>
      <c r="D4"/>
      <c r="F4" s="26"/>
      <c r="G4" s="34"/>
    </row>
    <row r="5" spans="1:8" x14ac:dyDescent="0.25">
      <c r="A5" s="26"/>
      <c r="B5" s="33"/>
      <c r="C5" s="27"/>
      <c r="D5"/>
      <c r="F5" s="26"/>
      <c r="G5" s="34"/>
    </row>
    <row r="6" spans="1:8" x14ac:dyDescent="0.25">
      <c r="A6" s="26"/>
      <c r="B6" s="33"/>
      <c r="C6" s="27"/>
      <c r="D6"/>
      <c r="F6" s="26"/>
      <c r="G6" s="34"/>
      <c r="H6" s="28"/>
    </row>
    <row r="7" spans="1:8" x14ac:dyDescent="0.25">
      <c r="A7" s="26"/>
      <c r="B7" s="33"/>
      <c r="C7" s="27"/>
      <c r="D7"/>
      <c r="F7" s="26"/>
      <c r="G7" s="34"/>
      <c r="H7" s="28"/>
    </row>
    <row r="8" spans="1:8" x14ac:dyDescent="0.25">
      <c r="A8" s="26"/>
      <c r="B8" s="33"/>
      <c r="C8" s="27"/>
      <c r="D8"/>
      <c r="F8" s="26"/>
      <c r="G8" s="34"/>
      <c r="H8" s="28"/>
    </row>
    <row r="9" spans="1:8" x14ac:dyDescent="0.25">
      <c r="A9" s="26"/>
      <c r="B9" s="33"/>
      <c r="C9" s="27"/>
      <c r="D9"/>
      <c r="F9" s="26"/>
      <c r="G9" s="34"/>
    </row>
    <row r="10" spans="1:8" x14ac:dyDescent="0.25">
      <c r="A10" s="26"/>
      <c r="B10" s="33"/>
      <c r="C10" s="27"/>
      <c r="D10"/>
      <c r="F10" s="26"/>
      <c r="G10" s="34"/>
      <c r="H10" s="28"/>
    </row>
    <row r="11" spans="1:8" x14ac:dyDescent="0.25">
      <c r="A11" s="26"/>
      <c r="B11" s="33"/>
      <c r="C11" s="27"/>
      <c r="D11"/>
      <c r="F11" s="26"/>
      <c r="G11" s="34"/>
      <c r="H11" s="28"/>
    </row>
    <row r="12" spans="1:8" x14ac:dyDescent="0.25">
      <c r="A12" s="26"/>
      <c r="B12" s="33"/>
      <c r="C12" s="27"/>
      <c r="D12"/>
      <c r="F12" s="26"/>
      <c r="G12" s="34"/>
      <c r="H12" s="28"/>
    </row>
    <row r="13" spans="1:8" x14ac:dyDescent="0.25">
      <c r="A13" s="26"/>
      <c r="B13" s="33"/>
      <c r="C13" s="27"/>
      <c r="D13"/>
      <c r="F13" s="26"/>
      <c r="G13" s="34"/>
      <c r="H13" s="28"/>
    </row>
    <row r="14" spans="1:8" x14ac:dyDescent="0.25">
      <c r="A14" s="26"/>
      <c r="B14" s="33"/>
      <c r="C14" s="27"/>
      <c r="D14"/>
      <c r="F14" s="26"/>
      <c r="G14" s="34"/>
    </row>
    <row r="15" spans="1:8" x14ac:dyDescent="0.25">
      <c r="A15" s="26"/>
      <c r="B15" s="33"/>
      <c r="C15" s="27"/>
      <c r="D15"/>
      <c r="F15" s="26"/>
      <c r="G15" s="34"/>
      <c r="H15" s="28"/>
    </row>
    <row r="16" spans="1:8" x14ac:dyDescent="0.25">
      <c r="A16" s="29"/>
      <c r="B16" s="33"/>
      <c r="C16" s="30"/>
      <c r="F16" s="29"/>
      <c r="G16" s="34"/>
    </row>
    <row r="17" spans="1:7" x14ac:dyDescent="0.25">
      <c r="A17" s="29"/>
      <c r="B17" s="33"/>
      <c r="C17" s="30"/>
      <c r="F17" s="29"/>
      <c r="G17" s="34"/>
    </row>
    <row r="18" spans="1:7" x14ac:dyDescent="0.25">
      <c r="A18" s="29"/>
      <c r="B18" s="33"/>
      <c r="C18" s="30"/>
      <c r="F18" s="29"/>
      <c r="G18" s="34"/>
    </row>
    <row r="19" spans="1:7" x14ac:dyDescent="0.25">
      <c r="A19" s="29"/>
      <c r="B19" s="33"/>
      <c r="C19" s="30"/>
      <c r="F19" s="29"/>
      <c r="G19" s="34"/>
    </row>
    <row r="20" spans="1:7" x14ac:dyDescent="0.25">
      <c r="A20" s="29"/>
      <c r="B20" s="33"/>
      <c r="C20" s="30"/>
      <c r="F20" s="29"/>
      <c r="G20" s="34"/>
    </row>
    <row r="21" spans="1:7" x14ac:dyDescent="0.25">
      <c r="A21" s="29"/>
      <c r="B21" s="33"/>
      <c r="C21" s="30"/>
      <c r="F21" s="29"/>
      <c r="G21" s="34"/>
    </row>
    <row r="22" spans="1:7" x14ac:dyDescent="0.25">
      <c r="A22" s="29"/>
      <c r="B22" s="33"/>
      <c r="C22" s="30"/>
      <c r="F22" s="29"/>
      <c r="G22" s="34"/>
    </row>
    <row r="23" spans="1:7" x14ac:dyDescent="0.25">
      <c r="A23" s="29"/>
      <c r="B23" s="33"/>
      <c r="C23" s="30"/>
      <c r="F23" s="29"/>
      <c r="G23" s="34"/>
    </row>
    <row r="24" spans="1:7" x14ac:dyDescent="0.25">
      <c r="A24" s="29"/>
      <c r="B24" s="33"/>
      <c r="C24" s="30"/>
      <c r="F24" s="29"/>
      <c r="G24" s="34"/>
    </row>
    <row r="25" spans="1:7" x14ac:dyDescent="0.25">
      <c r="A25" s="29"/>
      <c r="B25" s="33"/>
      <c r="C25" s="30"/>
      <c r="F25" s="29"/>
      <c r="G25" s="34"/>
    </row>
    <row r="26" spans="1:7" x14ac:dyDescent="0.25">
      <c r="A26" s="29"/>
      <c r="B26" s="33"/>
      <c r="C26" s="30"/>
      <c r="F26" s="29"/>
      <c r="G26" s="34"/>
    </row>
    <row r="27" spans="1:7" x14ac:dyDescent="0.25">
      <c r="A27" s="29"/>
      <c r="B27" s="33"/>
      <c r="C27" s="30"/>
      <c r="F27" s="29"/>
      <c r="G27" s="34"/>
    </row>
    <row r="28" spans="1:7" x14ac:dyDescent="0.25">
      <c r="A28" s="29"/>
      <c r="B28" s="33"/>
      <c r="C28" s="30"/>
      <c r="F28" s="29"/>
      <c r="G28" s="34"/>
    </row>
    <row r="29" spans="1:7" x14ac:dyDescent="0.25">
      <c r="A29" s="29"/>
      <c r="B29" s="33"/>
      <c r="C29" s="30"/>
      <c r="F29" s="29"/>
      <c r="G29" s="34"/>
    </row>
    <row r="30" spans="1:7" x14ac:dyDescent="0.25">
      <c r="A30" s="29"/>
      <c r="B30" s="33"/>
      <c r="C30" s="30"/>
      <c r="F30" s="29"/>
      <c r="G30" s="34"/>
    </row>
    <row r="31" spans="1:7" x14ac:dyDescent="0.25">
      <c r="A31" s="29"/>
      <c r="B31" s="33"/>
      <c r="C31" s="30"/>
      <c r="F31" s="29"/>
      <c r="G31" s="34"/>
    </row>
    <row r="32" spans="1:7" x14ac:dyDescent="0.25">
      <c r="A32" s="29"/>
      <c r="B32" s="33"/>
      <c r="C32" s="30"/>
      <c r="F32" s="29"/>
      <c r="G32" s="34"/>
    </row>
    <row r="33" spans="1:7" x14ac:dyDescent="0.25">
      <c r="A33" s="29"/>
      <c r="B33" s="33"/>
      <c r="C33" s="30"/>
      <c r="F33" s="29"/>
      <c r="G33" s="34"/>
    </row>
    <row r="34" spans="1:7" x14ac:dyDescent="0.25">
      <c r="A34" s="29"/>
      <c r="B34" s="33"/>
      <c r="C34" s="30"/>
      <c r="F34" s="29"/>
      <c r="G34" s="34"/>
    </row>
    <row r="35" spans="1:7" x14ac:dyDescent="0.25">
      <c r="A35" s="29"/>
      <c r="B35" s="33"/>
      <c r="C35" s="30"/>
      <c r="F35" s="29"/>
      <c r="G35" s="34"/>
    </row>
    <row r="36" spans="1:7" x14ac:dyDescent="0.25">
      <c r="A36" s="29"/>
      <c r="B36" s="33"/>
      <c r="C36" s="30"/>
      <c r="F36" s="29"/>
      <c r="G36" s="34"/>
    </row>
    <row r="37" spans="1:7" x14ac:dyDescent="0.25">
      <c r="A37" s="29"/>
      <c r="B37" s="33"/>
      <c r="C37" s="30"/>
      <c r="F37" s="29"/>
      <c r="G37" s="34"/>
    </row>
    <row r="38" spans="1:7" x14ac:dyDescent="0.25">
      <c r="A38" s="29"/>
      <c r="B38" s="33"/>
      <c r="C38" s="30"/>
      <c r="F38" s="29"/>
      <c r="G38" s="34"/>
    </row>
    <row r="39" spans="1:7" x14ac:dyDescent="0.25">
      <c r="A39" s="29"/>
      <c r="B39" s="33"/>
      <c r="C39" s="30"/>
      <c r="F39" s="29"/>
      <c r="G39" s="34"/>
    </row>
    <row r="40" spans="1:7" x14ac:dyDescent="0.25">
      <c r="A40" s="29"/>
      <c r="B40" s="33"/>
      <c r="C40" s="30"/>
      <c r="F40" s="29"/>
      <c r="G40" s="34"/>
    </row>
    <row r="41" spans="1:7" x14ac:dyDescent="0.25">
      <c r="A41" s="29"/>
      <c r="B41" s="33"/>
      <c r="C41" s="30"/>
      <c r="F41" s="29"/>
      <c r="G41" s="34"/>
    </row>
    <row r="42" spans="1:7" x14ac:dyDescent="0.25">
      <c r="A42" s="29"/>
      <c r="B42" s="33"/>
      <c r="C42" s="30"/>
      <c r="F42" s="29"/>
      <c r="G42" s="34"/>
    </row>
    <row r="43" spans="1:7" x14ac:dyDescent="0.25">
      <c r="A43" s="29"/>
      <c r="B43" s="33"/>
      <c r="C43" s="30"/>
      <c r="F43" s="29"/>
      <c r="G43" s="34"/>
    </row>
    <row r="44" spans="1:7" x14ac:dyDescent="0.25">
      <c r="A44" s="29"/>
      <c r="B44" s="33"/>
      <c r="C44" s="30"/>
      <c r="F44" s="29"/>
      <c r="G44" s="34"/>
    </row>
    <row r="45" spans="1:7" x14ac:dyDescent="0.25">
      <c r="A45" s="29"/>
      <c r="B45" s="33"/>
      <c r="C45" s="30"/>
      <c r="F45" s="29"/>
      <c r="G45" s="34"/>
    </row>
    <row r="46" spans="1:7" x14ac:dyDescent="0.25">
      <c r="A46" s="29"/>
      <c r="B46" s="33"/>
      <c r="C46" s="30"/>
      <c r="F46" s="29"/>
      <c r="G46" s="34"/>
    </row>
    <row r="47" spans="1:7" x14ac:dyDescent="0.25">
      <c r="A47" s="29"/>
      <c r="B47" s="33"/>
      <c r="C47" s="30"/>
      <c r="F47" s="29"/>
      <c r="G47" s="34"/>
    </row>
    <row r="48" spans="1:7" x14ac:dyDescent="0.25">
      <c r="B48" s="33"/>
    </row>
    <row r="49" spans="1:7" x14ac:dyDescent="0.25">
      <c r="A49" s="29"/>
      <c r="B49" s="33"/>
      <c r="C49" s="30"/>
      <c r="D49"/>
      <c r="F49" s="29"/>
      <c r="G49" s="34"/>
    </row>
    <row r="50" spans="1:7" x14ac:dyDescent="0.25">
      <c r="A50" s="29"/>
      <c r="B50" s="33"/>
      <c r="C50" s="30"/>
      <c r="D50"/>
      <c r="F50" s="29"/>
      <c r="G50" s="34"/>
    </row>
    <row r="51" spans="1:7" x14ac:dyDescent="0.25">
      <c r="A51" s="29"/>
      <c r="B51" s="33"/>
      <c r="C51" s="30"/>
      <c r="D51"/>
      <c r="F51" s="29"/>
      <c r="G51" s="34"/>
    </row>
    <row r="52" spans="1:7" x14ac:dyDescent="0.25">
      <c r="A52" s="29"/>
      <c r="B52" s="33"/>
      <c r="C52" s="30"/>
      <c r="D52"/>
      <c r="F52" s="29"/>
      <c r="G52" s="34"/>
    </row>
    <row r="53" spans="1:7" x14ac:dyDescent="0.25">
      <c r="A53" s="29"/>
      <c r="B53" s="33"/>
      <c r="C53" s="30"/>
      <c r="D53"/>
      <c r="F53" s="29"/>
      <c r="G53" s="34"/>
    </row>
    <row r="54" spans="1:7" x14ac:dyDescent="0.25">
      <c r="A54" s="29"/>
      <c r="B54" s="33"/>
      <c r="C54" s="30"/>
      <c r="D54"/>
      <c r="F54" s="29"/>
      <c r="G54" s="34"/>
    </row>
    <row r="55" spans="1:7" x14ac:dyDescent="0.25">
      <c r="A55" s="29"/>
      <c r="B55" s="33"/>
      <c r="C55" s="30"/>
      <c r="D55"/>
      <c r="F55" s="29"/>
      <c r="G55" s="34"/>
    </row>
    <row r="62" spans="1:7" x14ac:dyDescent="0.25">
      <c r="A62" s="29"/>
      <c r="B62" s="33"/>
      <c r="C62" s="30"/>
      <c r="D62"/>
      <c r="F62" s="29"/>
      <c r="G62" s="34"/>
    </row>
    <row r="63" spans="1:7" x14ac:dyDescent="0.25">
      <c r="A63" s="29"/>
      <c r="B63" s="33"/>
      <c r="C63" s="30"/>
      <c r="D63"/>
      <c r="F63" s="29"/>
      <c r="G63" s="34"/>
    </row>
    <row r="64" spans="1:7" x14ac:dyDescent="0.25">
      <c r="A64" s="29"/>
      <c r="B64" s="33"/>
      <c r="C64" s="30"/>
      <c r="D64"/>
      <c r="F64" s="29"/>
      <c r="G64" s="34"/>
    </row>
    <row r="65" spans="1:7" x14ac:dyDescent="0.25">
      <c r="A65" s="29"/>
      <c r="B65" s="33"/>
      <c r="C65" s="30"/>
      <c r="D65"/>
      <c r="F65" s="29"/>
      <c r="G65" s="34"/>
    </row>
    <row r="66" spans="1:7" x14ac:dyDescent="0.25">
      <c r="A66" s="29"/>
      <c r="B66" s="33"/>
      <c r="C66" s="30"/>
      <c r="D66"/>
      <c r="F66" s="29"/>
      <c r="G66" s="34"/>
    </row>
    <row r="67" spans="1:7" x14ac:dyDescent="0.25">
      <c r="A67" s="29"/>
      <c r="B67" s="33"/>
      <c r="C67" s="30"/>
      <c r="D67"/>
      <c r="F67" s="29"/>
      <c r="G67" s="34"/>
    </row>
    <row r="68" spans="1:7" x14ac:dyDescent="0.25">
      <c r="A68" s="29"/>
      <c r="B68" s="33"/>
      <c r="C68" s="30"/>
      <c r="D68"/>
      <c r="F68" s="29"/>
      <c r="G68" s="34"/>
    </row>
    <row r="69" spans="1:7" x14ac:dyDescent="0.25">
      <c r="A69" s="29"/>
      <c r="B69" s="33"/>
      <c r="C69" s="30"/>
      <c r="D69"/>
      <c r="F69" s="29"/>
      <c r="G69" s="34"/>
    </row>
    <row r="70" spans="1:7" x14ac:dyDescent="0.25">
      <c r="A70" s="29"/>
      <c r="B70" s="33"/>
      <c r="C70" s="30"/>
      <c r="D70"/>
      <c r="F70" s="29"/>
      <c r="G70" s="34"/>
    </row>
    <row r="71" spans="1:7" x14ac:dyDescent="0.25">
      <c r="A71" s="29"/>
      <c r="B71" s="33"/>
      <c r="C71" s="30"/>
      <c r="D71"/>
      <c r="F71" s="29"/>
      <c r="G71" s="34"/>
    </row>
    <row r="72" spans="1:7" x14ac:dyDescent="0.25">
      <c r="A72" s="29"/>
      <c r="B72" s="33"/>
      <c r="C72" s="30"/>
      <c r="D72"/>
      <c r="F72" s="29"/>
      <c r="G72" s="34"/>
    </row>
    <row r="73" spans="1:7" x14ac:dyDescent="0.25">
      <c r="A73" s="29"/>
      <c r="B73" s="33"/>
      <c r="C73" s="30"/>
      <c r="D73"/>
      <c r="F73" s="29"/>
      <c r="G73" s="34"/>
    </row>
    <row r="74" spans="1:7" x14ac:dyDescent="0.25">
      <c r="A74" s="29"/>
      <c r="B74" s="33"/>
      <c r="C74" s="30"/>
      <c r="D74"/>
      <c r="F74" s="29"/>
      <c r="G74" s="34"/>
    </row>
    <row r="75" spans="1:7" x14ac:dyDescent="0.25">
      <c r="A75" s="29"/>
      <c r="B75" s="33"/>
      <c r="C75" s="30"/>
      <c r="D75"/>
      <c r="F75" s="29"/>
      <c r="G75" s="34"/>
    </row>
    <row r="76" spans="1:7" x14ac:dyDescent="0.25">
      <c r="A76" s="29"/>
      <c r="B76" s="33"/>
      <c r="C76" s="30"/>
      <c r="D76"/>
      <c r="F76" s="29"/>
      <c r="G76" s="34"/>
    </row>
    <row r="77" spans="1:7" x14ac:dyDescent="0.25">
      <c r="A77" s="29"/>
      <c r="B77" s="33"/>
      <c r="C77" s="30"/>
      <c r="D77"/>
      <c r="F77" s="29"/>
      <c r="G77" s="34"/>
    </row>
    <row r="78" spans="1:7" x14ac:dyDescent="0.25">
      <c r="A78" s="29"/>
      <c r="B78" s="33"/>
      <c r="C78" s="30"/>
      <c r="D78"/>
      <c r="F78" s="29"/>
      <c r="G78" s="34"/>
    </row>
    <row r="79" spans="1:7" x14ac:dyDescent="0.25">
      <c r="A79" s="29"/>
      <c r="B79" s="33"/>
      <c r="C79" s="30"/>
      <c r="D79"/>
      <c r="F79" s="29"/>
      <c r="G79" s="34"/>
    </row>
    <row r="80" spans="1:7" x14ac:dyDescent="0.25">
      <c r="A80" s="29"/>
      <c r="B80" s="33"/>
      <c r="C80" s="30"/>
      <c r="D80"/>
      <c r="F80" s="29"/>
      <c r="G80" s="34"/>
    </row>
    <row r="81" spans="1:7" x14ac:dyDescent="0.25">
      <c r="A81" s="29"/>
      <c r="B81" s="33"/>
      <c r="C81" s="30"/>
      <c r="D81"/>
      <c r="F81" s="29"/>
      <c r="G81" s="34"/>
    </row>
    <row r="82" spans="1:7" x14ac:dyDescent="0.25">
      <c r="A82" s="29"/>
      <c r="B82" s="33"/>
      <c r="C82" s="30"/>
      <c r="D82"/>
      <c r="F82" s="29"/>
      <c r="G82" s="34"/>
    </row>
    <row r="83" spans="1:7" x14ac:dyDescent="0.25">
      <c r="A83" s="29"/>
      <c r="B83" s="33"/>
      <c r="C83" s="30"/>
      <c r="D83"/>
      <c r="F83" s="29"/>
      <c r="G83" s="34"/>
    </row>
    <row r="84" spans="1:7" x14ac:dyDescent="0.25">
      <c r="A84" s="29"/>
      <c r="B84" s="33"/>
      <c r="C84" s="30"/>
      <c r="D84"/>
      <c r="F84" s="29"/>
      <c r="G84" s="34"/>
    </row>
    <row r="85" spans="1:7" x14ac:dyDescent="0.25">
      <c r="A85" s="29"/>
      <c r="B85" s="33"/>
      <c r="C85" s="30"/>
      <c r="D85"/>
      <c r="F85" s="29"/>
      <c r="G85" s="34"/>
    </row>
    <row r="86" spans="1:7" x14ac:dyDescent="0.25">
      <c r="A86" s="29"/>
      <c r="B86" s="33"/>
      <c r="C86" s="30"/>
      <c r="D86"/>
      <c r="F86" s="29"/>
      <c r="G86" s="34"/>
    </row>
    <row r="87" spans="1:7" x14ac:dyDescent="0.25">
      <c r="A87" s="29"/>
      <c r="B87" s="33"/>
      <c r="C87" s="30"/>
      <c r="D87"/>
      <c r="F87" s="29"/>
      <c r="G87" s="34"/>
    </row>
    <row r="88" spans="1:7" x14ac:dyDescent="0.25">
      <c r="A88" s="29"/>
      <c r="B88" s="33"/>
      <c r="C88" s="30"/>
      <c r="D88"/>
      <c r="F88" s="29"/>
      <c r="G88" s="34"/>
    </row>
    <row r="89" spans="1:7" x14ac:dyDescent="0.25">
      <c r="A89" s="29"/>
      <c r="B89" s="33"/>
      <c r="C89" s="30"/>
      <c r="D89"/>
      <c r="F89" s="29"/>
      <c r="G89" s="34"/>
    </row>
    <row r="90" spans="1:7" x14ac:dyDescent="0.25">
      <c r="A90" s="29"/>
      <c r="B90" s="33"/>
      <c r="C90" s="30"/>
      <c r="D90"/>
      <c r="F90" s="29"/>
      <c r="G90" s="34"/>
    </row>
    <row r="91" spans="1:7" x14ac:dyDescent="0.25">
      <c r="A91" s="29"/>
      <c r="B91" s="33"/>
      <c r="C91" s="30"/>
      <c r="D91"/>
      <c r="F91" s="29"/>
      <c r="G91" s="34"/>
    </row>
    <row r="92" spans="1:7" x14ac:dyDescent="0.25">
      <c r="A92" s="29"/>
      <c r="B92" s="33"/>
      <c r="C92" s="30"/>
      <c r="D92"/>
      <c r="F92" s="29"/>
      <c r="G92" s="34"/>
    </row>
    <row r="93" spans="1:7" x14ac:dyDescent="0.25">
      <c r="A93" s="29"/>
      <c r="B93" s="33"/>
      <c r="C93" s="30"/>
      <c r="D93"/>
      <c r="F93" s="29"/>
      <c r="G93" s="34"/>
    </row>
    <row r="94" spans="1:7" x14ac:dyDescent="0.25">
      <c r="A94" s="29"/>
      <c r="B94" s="33"/>
      <c r="C94" s="30"/>
      <c r="D94"/>
      <c r="F94" s="29"/>
      <c r="G94" s="34"/>
    </row>
    <row r="95" spans="1:7" x14ac:dyDescent="0.25">
      <c r="A95" s="29"/>
      <c r="B95" s="33"/>
      <c r="C95" s="30"/>
      <c r="D95"/>
      <c r="F95" s="29"/>
      <c r="G95" s="34"/>
    </row>
    <row r="96" spans="1:7" x14ac:dyDescent="0.25">
      <c r="A96" s="29"/>
      <c r="B96" s="33"/>
      <c r="C96" s="30"/>
      <c r="D96"/>
      <c r="F96" s="29"/>
      <c r="G96" s="34"/>
    </row>
    <row r="97" spans="1:7" x14ac:dyDescent="0.25">
      <c r="A97" s="29"/>
      <c r="B97" s="33"/>
      <c r="C97" s="30"/>
      <c r="D97"/>
      <c r="F97" s="29"/>
      <c r="G97" s="34"/>
    </row>
    <row r="98" spans="1:7" x14ac:dyDescent="0.25">
      <c r="A98" s="29"/>
      <c r="B98" s="33"/>
      <c r="C98" s="30"/>
      <c r="D98"/>
      <c r="F98" s="29"/>
      <c r="G98" s="34"/>
    </row>
    <row r="99" spans="1:7" x14ac:dyDescent="0.25">
      <c r="A99" s="29"/>
      <c r="B99" s="33"/>
      <c r="C99" s="30"/>
      <c r="D99"/>
      <c r="F99" s="29"/>
      <c r="G99" s="34"/>
    </row>
    <row r="100" spans="1:7" x14ac:dyDescent="0.25">
      <c r="A100" s="29"/>
      <c r="B100" s="33"/>
      <c r="C100" s="30"/>
      <c r="D100"/>
      <c r="F100" s="29"/>
      <c r="G100" s="34"/>
    </row>
    <row r="101" spans="1:7" x14ac:dyDescent="0.25">
      <c r="A101" s="29"/>
      <c r="B101" s="33"/>
      <c r="C101" s="30"/>
      <c r="D101"/>
      <c r="F101" s="29"/>
      <c r="G101" s="34"/>
    </row>
    <row r="102" spans="1:7" x14ac:dyDescent="0.25">
      <c r="A102" s="29"/>
      <c r="B102" s="33"/>
      <c r="C102" s="30"/>
      <c r="D102"/>
      <c r="F102" s="29"/>
      <c r="G102" s="34"/>
    </row>
    <row r="103" spans="1:7" x14ac:dyDescent="0.25">
      <c r="A103" s="29"/>
      <c r="B103" s="33"/>
      <c r="C103" s="30"/>
      <c r="D103"/>
      <c r="F103" s="29"/>
      <c r="G103" s="34"/>
    </row>
    <row r="104" spans="1:7" x14ac:dyDescent="0.25">
      <c r="A104" s="29"/>
      <c r="B104" s="33"/>
      <c r="C104" s="30"/>
      <c r="D104"/>
      <c r="F104" s="29"/>
      <c r="G104" s="34"/>
    </row>
    <row r="105" spans="1:7" x14ac:dyDescent="0.25">
      <c r="A105" s="29"/>
      <c r="B105" s="33"/>
      <c r="C105" s="30"/>
      <c r="D105"/>
      <c r="F105" s="29"/>
      <c r="G105" s="34"/>
    </row>
    <row r="106" spans="1:7" x14ac:dyDescent="0.25">
      <c r="A106" s="29"/>
      <c r="B106" s="33"/>
      <c r="C106" s="30"/>
      <c r="D106"/>
      <c r="F106" s="29"/>
      <c r="G106" s="34"/>
    </row>
    <row r="107" spans="1:7" x14ac:dyDescent="0.25">
      <c r="A107" s="29"/>
      <c r="B107" s="33"/>
      <c r="C107" s="30"/>
      <c r="D107"/>
      <c r="F107" s="29"/>
      <c r="G107" s="34"/>
    </row>
    <row r="108" spans="1:7" x14ac:dyDescent="0.25">
      <c r="A108" s="29"/>
      <c r="B108" s="33"/>
      <c r="C108" s="30"/>
      <c r="D108"/>
      <c r="F108" s="29"/>
      <c r="G108" s="34"/>
    </row>
    <row r="109" spans="1:7" x14ac:dyDescent="0.25">
      <c r="A109" s="29"/>
      <c r="B109" s="33"/>
      <c r="C109" s="30"/>
      <c r="D109"/>
      <c r="F109" s="29"/>
      <c r="G109" s="34"/>
    </row>
    <row r="110" spans="1:7" x14ac:dyDescent="0.25">
      <c r="A110" s="29"/>
      <c r="B110" s="33"/>
      <c r="C110" s="30"/>
      <c r="D110"/>
      <c r="F110" s="29"/>
      <c r="G110" s="34"/>
    </row>
    <row r="111" spans="1:7" x14ac:dyDescent="0.25">
      <c r="A111" s="29"/>
      <c r="B111" s="33"/>
      <c r="C111" s="30"/>
      <c r="D111"/>
      <c r="F111" s="29"/>
      <c r="G111" s="34"/>
    </row>
    <row r="112" spans="1:7" x14ac:dyDescent="0.25">
      <c r="A112" s="29"/>
      <c r="B112" s="33"/>
      <c r="C112" s="30"/>
      <c r="D112"/>
      <c r="F112" s="29"/>
      <c r="G112" s="34"/>
    </row>
  </sheetData>
  <printOptions horizontalCentered="1" gridLines="1"/>
  <pageMargins left="0" right="0" top="0.75" bottom="0.5" header="0.3" footer="0.3"/>
  <pageSetup paperSize="9" scale="66" fitToHeight="100" orientation="portrait" r:id="rId1"/>
  <headerFooter>
    <oddHeader>&amp;C&amp;12DETAILED LIST OF DEBTORS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20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6" customWidth="1"/>
    <col min="2" max="2" width="13.5703125" style="47" customWidth="1"/>
    <col min="3" max="3" width="9.5703125" style="33" customWidth="1"/>
    <col min="4" max="4" width="12.42578125" style="33" customWidth="1"/>
    <col min="5" max="5" width="12.5703125" style="33" customWidth="1"/>
    <col min="6" max="6" width="15.140625" style="33" customWidth="1"/>
    <col min="7" max="7" width="14.28515625" style="33" customWidth="1"/>
    <col min="8" max="8" width="20" style="31" customWidth="1"/>
    <col min="9" max="9" width="20.7109375" style="35" customWidth="1"/>
    <col min="10" max="10" width="20.7109375" style="31" customWidth="1"/>
    <col min="11" max="11" width="14" style="33" customWidth="1"/>
    <col min="12" max="12" width="19.85546875" style="33" customWidth="1"/>
    <col min="13" max="13" width="20.7109375" style="31" customWidth="1"/>
    <col min="14" max="14" width="15.85546875" style="33" customWidth="1"/>
    <col min="15" max="15" width="15.85546875" style="43" customWidth="1"/>
    <col min="16" max="16" width="15.28515625" style="33" customWidth="1"/>
    <col min="17" max="17" width="13.7109375" style="44" customWidth="1"/>
    <col min="18" max="18" width="15.140625" style="45" customWidth="1"/>
    <col min="19" max="19" width="12.140625" style="33" customWidth="1"/>
    <col min="20" max="20" width="12.42578125" style="33" bestFit="1" customWidth="1"/>
    <col min="21" max="21" width="17.5703125" customWidth="1"/>
  </cols>
  <sheetData>
    <row r="1" spans="1:20" s="41" customFormat="1" ht="27" customHeight="1" x14ac:dyDescent="0.25">
      <c r="A1" s="36" t="s">
        <v>66</v>
      </c>
      <c r="B1" s="37" t="s">
        <v>67</v>
      </c>
      <c r="C1" s="37" t="s">
        <v>68</v>
      </c>
      <c r="D1" s="36" t="s">
        <v>23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74</v>
      </c>
      <c r="K1" s="36" t="s">
        <v>75</v>
      </c>
      <c r="L1" s="36" t="s">
        <v>76</v>
      </c>
      <c r="M1" s="36" t="s">
        <v>77</v>
      </c>
      <c r="N1" s="36" t="s">
        <v>78</v>
      </c>
      <c r="O1" s="38" t="s">
        <v>79</v>
      </c>
      <c r="P1" s="36" t="s">
        <v>80</v>
      </c>
      <c r="Q1" s="39" t="s">
        <v>81</v>
      </c>
      <c r="R1" s="40" t="s">
        <v>82</v>
      </c>
      <c r="S1" s="36" t="s">
        <v>83</v>
      </c>
      <c r="T1" s="36" t="s">
        <v>84</v>
      </c>
    </row>
    <row r="2" spans="1:20" x14ac:dyDescent="0.25">
      <c r="A2" s="33">
        <v>3556</v>
      </c>
      <c r="B2" s="42">
        <v>42408</v>
      </c>
      <c r="C2" s="33">
        <f ca="1">TODAY()-(B2-1)</f>
        <v>15</v>
      </c>
      <c r="D2" s="33" t="s">
        <v>19</v>
      </c>
      <c r="E2" s="33" t="s">
        <v>85</v>
      </c>
      <c r="F2" s="33" t="s">
        <v>86</v>
      </c>
      <c r="H2" s="31" t="s">
        <v>87</v>
      </c>
      <c r="I2" s="33" t="s">
        <v>88</v>
      </c>
      <c r="J2" s="31" t="s">
        <v>89</v>
      </c>
      <c r="L2" s="33" t="s">
        <v>90</v>
      </c>
      <c r="M2" s="31" t="s">
        <v>91</v>
      </c>
      <c r="O2" s="43">
        <v>87930</v>
      </c>
      <c r="P2" s="33" t="s">
        <v>92</v>
      </c>
      <c r="R2" s="45">
        <v>70</v>
      </c>
      <c r="T2" s="33" t="s">
        <v>92</v>
      </c>
    </row>
    <row r="3" spans="1:20" x14ac:dyDescent="0.25">
      <c r="A3" s="33">
        <v>3554</v>
      </c>
      <c r="B3" s="42">
        <v>42404</v>
      </c>
      <c r="C3" s="33">
        <f ca="1">TODAY()-(B3-1)</f>
        <v>19</v>
      </c>
      <c r="D3" s="33" t="s">
        <v>31</v>
      </c>
      <c r="E3" s="33" t="s">
        <v>93</v>
      </c>
      <c r="F3" s="33" t="s">
        <v>94</v>
      </c>
      <c r="H3" s="31" t="s">
        <v>95</v>
      </c>
      <c r="I3" s="33" t="s">
        <v>96</v>
      </c>
      <c r="J3" s="31" t="s">
        <v>97</v>
      </c>
      <c r="K3" s="33">
        <v>1120619</v>
      </c>
      <c r="L3" s="33" t="s">
        <v>90</v>
      </c>
      <c r="N3" s="33">
        <v>1120635</v>
      </c>
      <c r="O3" s="43">
        <v>471664</v>
      </c>
      <c r="P3" s="33" t="s">
        <v>92</v>
      </c>
      <c r="Q3" s="44">
        <v>150</v>
      </c>
      <c r="R3" s="45">
        <v>130</v>
      </c>
      <c r="T3" s="33" t="s">
        <v>98</v>
      </c>
    </row>
    <row r="4" spans="1:20" x14ac:dyDescent="0.25">
      <c r="A4" s="33">
        <v>3551</v>
      </c>
      <c r="B4" s="42">
        <v>42401</v>
      </c>
      <c r="C4" s="33">
        <f t="shared" ref="C4:C5" ca="1" si="0">TODAY()-(B4-1)</f>
        <v>22</v>
      </c>
      <c r="D4" s="33" t="s">
        <v>37</v>
      </c>
      <c r="E4" s="33" t="s">
        <v>99</v>
      </c>
      <c r="F4" s="33" t="s">
        <v>100</v>
      </c>
      <c r="H4" s="31" t="s">
        <v>101</v>
      </c>
      <c r="I4" s="33" t="s">
        <v>88</v>
      </c>
      <c r="J4" s="31" t="s">
        <v>89</v>
      </c>
      <c r="L4" s="33" t="s">
        <v>102</v>
      </c>
      <c r="M4" s="31" t="s">
        <v>90</v>
      </c>
      <c r="O4" s="43">
        <v>716127</v>
      </c>
      <c r="P4" s="33" t="s">
        <v>92</v>
      </c>
      <c r="R4" s="45">
        <v>100</v>
      </c>
      <c r="T4" s="33" t="s">
        <v>92</v>
      </c>
    </row>
    <row r="5" spans="1:20" x14ac:dyDescent="0.25">
      <c r="A5" s="33">
        <v>3550</v>
      </c>
      <c r="B5" s="42">
        <v>42399</v>
      </c>
      <c r="C5" s="33">
        <f t="shared" ca="1" si="0"/>
        <v>24</v>
      </c>
      <c r="D5" s="33" t="s">
        <v>16</v>
      </c>
      <c r="E5" s="33" t="s">
        <v>103</v>
      </c>
      <c r="F5" s="33" t="s">
        <v>104</v>
      </c>
      <c r="G5" s="33" t="s">
        <v>105</v>
      </c>
      <c r="H5" s="31" t="s">
        <v>106</v>
      </c>
      <c r="I5" s="35" t="s">
        <v>107</v>
      </c>
      <c r="J5" s="31" t="s">
        <v>108</v>
      </c>
      <c r="L5" s="33" t="s">
        <v>96</v>
      </c>
      <c r="M5" s="31" t="s">
        <v>90</v>
      </c>
      <c r="O5" s="43">
        <v>1166632</v>
      </c>
      <c r="P5" s="33" t="s">
        <v>92</v>
      </c>
      <c r="Q5" s="44">
        <v>395</v>
      </c>
      <c r="R5" s="45">
        <v>200</v>
      </c>
      <c r="T5" s="33" t="s">
        <v>92</v>
      </c>
    </row>
    <row r="6" spans="1:20" x14ac:dyDescent="0.25">
      <c r="A6" s="33"/>
      <c r="B6" s="42"/>
    </row>
    <row r="7" spans="1:20" x14ac:dyDescent="0.25">
      <c r="A7" s="33"/>
      <c r="B7" s="42"/>
    </row>
    <row r="8" spans="1:20" x14ac:dyDescent="0.25">
      <c r="A8" s="33"/>
      <c r="B8" s="42"/>
    </row>
    <row r="9" spans="1:20" x14ac:dyDescent="0.25">
      <c r="A9" s="33"/>
      <c r="B9" s="42"/>
    </row>
    <row r="10" spans="1:20" x14ac:dyDescent="0.25">
      <c r="A10" s="33"/>
      <c r="B10" s="42"/>
    </row>
    <row r="11" spans="1:20" x14ac:dyDescent="0.25">
      <c r="A11" s="33"/>
      <c r="B11" s="42"/>
      <c r="R11" s="44"/>
    </row>
    <row r="12" spans="1:20" x14ac:dyDescent="0.25">
      <c r="A12" s="33"/>
      <c r="B12" s="42"/>
    </row>
    <row r="13" spans="1:20" x14ac:dyDescent="0.25">
      <c r="A13" s="33"/>
      <c r="B13" s="42"/>
    </row>
    <row r="14" spans="1:20" x14ac:dyDescent="0.25">
      <c r="A14" s="33"/>
      <c r="B14" s="42"/>
    </row>
    <row r="15" spans="1:20" x14ac:dyDescent="0.25">
      <c r="A15" s="33"/>
      <c r="B15" s="42"/>
    </row>
    <row r="16" spans="1:20" x14ac:dyDescent="0.25">
      <c r="A16" s="33"/>
      <c r="B16" s="42"/>
    </row>
    <row r="17" spans="1:2" x14ac:dyDescent="0.25">
      <c r="A17" s="33"/>
      <c r="B17" s="42"/>
    </row>
    <row r="18" spans="1:2" x14ac:dyDescent="0.25">
      <c r="A18" s="33"/>
      <c r="B18" s="42"/>
    </row>
    <row r="19" spans="1:2" x14ac:dyDescent="0.25">
      <c r="A19" s="33"/>
      <c r="B19" s="42"/>
    </row>
    <row r="20" spans="1:2" x14ac:dyDescent="0.25">
      <c r="A20" s="33"/>
      <c r="B20" s="42"/>
    </row>
    <row r="21" spans="1:2" x14ac:dyDescent="0.25">
      <c r="A21" s="33"/>
      <c r="B21" s="42"/>
    </row>
    <row r="22" spans="1:2" x14ac:dyDescent="0.25">
      <c r="A22" s="33"/>
      <c r="B22" s="42"/>
    </row>
    <row r="23" spans="1:2" x14ac:dyDescent="0.25">
      <c r="A23" s="33"/>
      <c r="B23" s="42"/>
    </row>
    <row r="24" spans="1:2" x14ac:dyDescent="0.25">
      <c r="A24" s="33"/>
      <c r="B24" s="42"/>
    </row>
    <row r="25" spans="1:2" x14ac:dyDescent="0.25">
      <c r="A25" s="33"/>
      <c r="B25" s="42"/>
    </row>
    <row r="26" spans="1:2" x14ac:dyDescent="0.25">
      <c r="A26" s="33"/>
      <c r="B26" s="42"/>
    </row>
    <row r="27" spans="1:2" x14ac:dyDescent="0.25">
      <c r="A27" s="33"/>
      <c r="B27" s="42"/>
    </row>
    <row r="28" spans="1:2" x14ac:dyDescent="0.25">
      <c r="A28" s="33"/>
      <c r="B28" s="42"/>
    </row>
    <row r="29" spans="1:2" x14ac:dyDescent="0.25">
      <c r="A29" s="33"/>
      <c r="B29" s="42"/>
    </row>
    <row r="30" spans="1:2" x14ac:dyDescent="0.25">
      <c r="A30" s="33"/>
      <c r="B30" s="42"/>
    </row>
    <row r="31" spans="1:2" x14ac:dyDescent="0.25">
      <c r="A31" s="33"/>
      <c r="B31" s="42"/>
    </row>
    <row r="32" spans="1:2" x14ac:dyDescent="0.25">
      <c r="A32" s="33"/>
      <c r="B32" s="42"/>
    </row>
    <row r="33" spans="1:13" x14ac:dyDescent="0.25">
      <c r="A33" s="33"/>
      <c r="B33" s="42"/>
    </row>
    <row r="34" spans="1:13" x14ac:dyDescent="0.25">
      <c r="A34" s="33"/>
      <c r="B34" s="42"/>
    </row>
    <row r="35" spans="1:13" x14ac:dyDescent="0.25">
      <c r="A35" s="33"/>
      <c r="B35" s="42"/>
    </row>
    <row r="36" spans="1:13" x14ac:dyDescent="0.25">
      <c r="A36" s="33"/>
      <c r="B36" s="42"/>
    </row>
    <row r="37" spans="1:13" x14ac:dyDescent="0.25">
      <c r="A37" s="33"/>
      <c r="B37" s="42"/>
    </row>
    <row r="38" spans="1:13" x14ac:dyDescent="0.25">
      <c r="A38" s="33"/>
      <c r="B38" s="42"/>
    </row>
    <row r="39" spans="1:13" x14ac:dyDescent="0.25">
      <c r="A39" s="33"/>
      <c r="B39" s="42"/>
    </row>
    <row r="40" spans="1:13" x14ac:dyDescent="0.25">
      <c r="A40" s="33"/>
      <c r="B40" s="42"/>
    </row>
    <row r="41" spans="1:13" x14ac:dyDescent="0.25">
      <c r="A41" s="33"/>
      <c r="B41" s="42"/>
    </row>
    <row r="42" spans="1:13" x14ac:dyDescent="0.25">
      <c r="A42" s="33"/>
      <c r="B42" s="42"/>
    </row>
    <row r="43" spans="1:13" x14ac:dyDescent="0.25">
      <c r="A43" s="33"/>
      <c r="B43" s="42"/>
    </row>
    <row r="44" spans="1:13" x14ac:dyDescent="0.25">
      <c r="A44" s="33"/>
      <c r="B44" s="42"/>
    </row>
    <row r="45" spans="1:13" x14ac:dyDescent="0.25">
      <c r="A45" s="33"/>
      <c r="B45" s="42"/>
    </row>
    <row r="46" spans="1:13" x14ac:dyDescent="0.25">
      <c r="A46" s="33"/>
      <c r="B46" s="42"/>
    </row>
    <row r="47" spans="1:13" x14ac:dyDescent="0.25">
      <c r="A47" s="33"/>
      <c r="B47" s="42"/>
      <c r="H47"/>
      <c r="I47" s="33"/>
      <c r="J47"/>
      <c r="M47"/>
    </row>
    <row r="48" spans="1:13" x14ac:dyDescent="0.25">
      <c r="A48" s="33"/>
      <c r="B48" s="42"/>
      <c r="H48"/>
      <c r="I48" s="33"/>
      <c r="J48"/>
      <c r="M48"/>
    </row>
    <row r="49" spans="1:13" x14ac:dyDescent="0.25">
      <c r="A49" s="33"/>
      <c r="B49" s="42"/>
      <c r="H49"/>
      <c r="I49" s="33"/>
      <c r="J49"/>
      <c r="M49"/>
    </row>
    <row r="50" spans="1:13" x14ac:dyDescent="0.25">
      <c r="A50" s="33"/>
      <c r="B50" s="42"/>
      <c r="H50"/>
      <c r="I50" s="33"/>
      <c r="J50"/>
      <c r="M50"/>
    </row>
    <row r="51" spans="1:13" x14ac:dyDescent="0.25">
      <c r="A51" s="33"/>
      <c r="B51" s="42"/>
      <c r="H51"/>
      <c r="I51" s="33"/>
      <c r="J51"/>
      <c r="M51"/>
    </row>
    <row r="52" spans="1:13" x14ac:dyDescent="0.25">
      <c r="A52" s="33"/>
      <c r="B52" s="42"/>
      <c r="H52"/>
      <c r="I52" s="33"/>
      <c r="J52"/>
      <c r="M52"/>
    </row>
    <row r="53" spans="1:13" x14ac:dyDescent="0.25">
      <c r="A53" s="33"/>
      <c r="B53" s="42"/>
      <c r="H53"/>
      <c r="I53" s="33"/>
      <c r="J53"/>
      <c r="M53"/>
    </row>
    <row r="54" spans="1:13" x14ac:dyDescent="0.25">
      <c r="A54" s="33"/>
      <c r="B54" s="42"/>
    </row>
    <row r="55" spans="1:13" x14ac:dyDescent="0.25">
      <c r="A55" s="33"/>
      <c r="B55" s="42"/>
      <c r="H55"/>
      <c r="I55" s="33"/>
      <c r="J55"/>
      <c r="M55"/>
    </row>
    <row r="56" spans="1:13" x14ac:dyDescent="0.25">
      <c r="A56" s="33"/>
      <c r="B56" s="42"/>
      <c r="H56"/>
      <c r="I56" s="33"/>
      <c r="J56"/>
      <c r="M56"/>
    </row>
    <row r="57" spans="1:13" x14ac:dyDescent="0.25">
      <c r="A57" s="33"/>
      <c r="B57" s="42"/>
    </row>
    <row r="58" spans="1:13" x14ac:dyDescent="0.25">
      <c r="A58" s="33"/>
      <c r="B58" s="42"/>
      <c r="H58"/>
      <c r="I58" s="33"/>
      <c r="J58"/>
      <c r="M58"/>
    </row>
    <row r="59" spans="1:13" x14ac:dyDescent="0.25">
      <c r="A59" s="33"/>
      <c r="B59" s="42"/>
      <c r="H59"/>
      <c r="I59" s="33"/>
      <c r="J59"/>
      <c r="M59"/>
    </row>
    <row r="60" spans="1:13" x14ac:dyDescent="0.25">
      <c r="A60" s="33"/>
      <c r="B60" s="42"/>
      <c r="H60"/>
      <c r="I60" s="33"/>
      <c r="J60"/>
      <c r="M60"/>
    </row>
    <row r="61" spans="1:13" x14ac:dyDescent="0.25">
      <c r="A61" s="33"/>
      <c r="B61" s="42"/>
      <c r="H61"/>
      <c r="I61" s="33"/>
      <c r="J61"/>
      <c r="M61"/>
    </row>
    <row r="62" spans="1:13" x14ac:dyDescent="0.25">
      <c r="A62" s="33"/>
      <c r="B62" s="42"/>
    </row>
    <row r="63" spans="1:13" x14ac:dyDescent="0.25">
      <c r="A63" s="33"/>
      <c r="B63" s="42"/>
      <c r="H63"/>
      <c r="I63" s="33"/>
      <c r="J63"/>
      <c r="M63"/>
    </row>
    <row r="64" spans="1:13" x14ac:dyDescent="0.25">
      <c r="A64" s="33"/>
      <c r="B64" s="42"/>
    </row>
    <row r="65" spans="1:13" x14ac:dyDescent="0.25">
      <c r="A65" s="33"/>
      <c r="B65" s="42"/>
      <c r="H65"/>
      <c r="I65" s="33"/>
      <c r="J65"/>
      <c r="M65"/>
    </row>
    <row r="66" spans="1:13" x14ac:dyDescent="0.25">
      <c r="A66" s="33"/>
      <c r="B66" s="42"/>
      <c r="H66"/>
      <c r="I66" s="33"/>
      <c r="J66"/>
      <c r="M66"/>
    </row>
    <row r="67" spans="1:13" x14ac:dyDescent="0.25">
      <c r="A67" s="33"/>
      <c r="B67" s="42"/>
      <c r="H67"/>
      <c r="I67" s="33"/>
      <c r="J67"/>
      <c r="M67"/>
    </row>
    <row r="68" spans="1:13" x14ac:dyDescent="0.25">
      <c r="A68" s="33"/>
      <c r="B68" s="42"/>
    </row>
    <row r="69" spans="1:13" x14ac:dyDescent="0.25">
      <c r="A69" s="33"/>
      <c r="B69" s="42"/>
      <c r="H69"/>
      <c r="I69" s="33"/>
      <c r="J69"/>
      <c r="M69"/>
    </row>
    <row r="70" spans="1:13" x14ac:dyDescent="0.25">
      <c r="A70" s="33"/>
      <c r="B70" s="42"/>
      <c r="H70"/>
      <c r="I70" s="33"/>
      <c r="J70"/>
      <c r="M70"/>
    </row>
    <row r="71" spans="1:13" x14ac:dyDescent="0.25">
      <c r="A71" s="33"/>
      <c r="B71" s="42"/>
    </row>
    <row r="72" spans="1:13" x14ac:dyDescent="0.25">
      <c r="A72" s="33"/>
      <c r="B72" s="42"/>
      <c r="H72"/>
      <c r="I72" s="33"/>
      <c r="J72"/>
      <c r="M72"/>
    </row>
    <row r="73" spans="1:13" x14ac:dyDescent="0.25">
      <c r="A73" s="33"/>
      <c r="B73" s="42"/>
      <c r="H73"/>
      <c r="I73" s="33"/>
      <c r="J73"/>
      <c r="M73"/>
    </row>
    <row r="74" spans="1:13" x14ac:dyDescent="0.25">
      <c r="A74" s="33"/>
      <c r="B74" s="42"/>
    </row>
    <row r="75" spans="1:13" x14ac:dyDescent="0.25">
      <c r="A75" s="33"/>
      <c r="B75" s="42"/>
    </row>
    <row r="76" spans="1:13" x14ac:dyDescent="0.25">
      <c r="A76" s="33"/>
      <c r="B76" s="42"/>
    </row>
    <row r="77" spans="1:13" x14ac:dyDescent="0.25">
      <c r="A77" s="33"/>
      <c r="B77" s="42"/>
    </row>
    <row r="78" spans="1:13" x14ac:dyDescent="0.25">
      <c r="A78" s="33"/>
      <c r="B78" s="42"/>
    </row>
    <row r="79" spans="1:13" x14ac:dyDescent="0.25">
      <c r="A79" s="33"/>
      <c r="B79" s="42"/>
      <c r="H79"/>
      <c r="I79" s="33"/>
      <c r="J79"/>
      <c r="M79"/>
    </row>
    <row r="80" spans="1:13" x14ac:dyDescent="0.25">
      <c r="A80" s="33"/>
      <c r="B80" s="42"/>
      <c r="H80"/>
      <c r="I80" s="33"/>
      <c r="J80"/>
      <c r="M80"/>
    </row>
    <row r="81" spans="1:13" x14ac:dyDescent="0.25">
      <c r="A81" s="33"/>
      <c r="B81" s="42"/>
      <c r="H81"/>
      <c r="I81" s="33"/>
      <c r="J81"/>
      <c r="M81"/>
    </row>
    <row r="82" spans="1:13" x14ac:dyDescent="0.25">
      <c r="A82" s="33"/>
      <c r="B82" s="42"/>
      <c r="H82"/>
      <c r="I82" s="33"/>
      <c r="J82"/>
      <c r="M82"/>
    </row>
    <row r="83" spans="1:13" x14ac:dyDescent="0.25">
      <c r="A83" s="33"/>
      <c r="B83" s="42"/>
      <c r="H83"/>
      <c r="I83" s="33"/>
      <c r="J83"/>
      <c r="M83"/>
    </row>
    <row r="84" spans="1:13" x14ac:dyDescent="0.25">
      <c r="A84" s="33"/>
      <c r="B84" s="42"/>
      <c r="H84"/>
      <c r="I84" s="33"/>
      <c r="J84"/>
      <c r="M84"/>
    </row>
    <row r="85" spans="1:13" x14ac:dyDescent="0.25">
      <c r="A85" s="33"/>
      <c r="B85" s="42"/>
      <c r="H85"/>
      <c r="I85" s="33"/>
      <c r="J85"/>
      <c r="M85"/>
    </row>
    <row r="86" spans="1:13" x14ac:dyDescent="0.25">
      <c r="A86" s="33"/>
      <c r="B86" s="42"/>
      <c r="H86"/>
      <c r="I86" s="33"/>
      <c r="J86"/>
      <c r="M86"/>
    </row>
    <row r="87" spans="1:13" x14ac:dyDescent="0.25">
      <c r="A87" s="33"/>
      <c r="B87" s="42"/>
      <c r="H87"/>
      <c r="I87" s="33"/>
      <c r="J87"/>
      <c r="M87"/>
    </row>
    <row r="88" spans="1:13" x14ac:dyDescent="0.25">
      <c r="A88" s="33"/>
      <c r="B88" s="42"/>
      <c r="H88"/>
      <c r="I88" s="33"/>
      <c r="J88"/>
      <c r="M88"/>
    </row>
    <row r="89" spans="1:13" x14ac:dyDescent="0.25">
      <c r="A89" s="33"/>
      <c r="B89" s="42"/>
      <c r="H89"/>
      <c r="I89" s="33"/>
      <c r="J89"/>
      <c r="M89"/>
    </row>
    <row r="90" spans="1:13" x14ac:dyDescent="0.25">
      <c r="A90" s="33"/>
      <c r="B90" s="42"/>
      <c r="H90"/>
      <c r="I90" s="33"/>
      <c r="J90"/>
      <c r="M90"/>
    </row>
    <row r="91" spans="1:13" x14ac:dyDescent="0.25">
      <c r="A91" s="33"/>
      <c r="B91" s="42"/>
      <c r="H91"/>
      <c r="I91" s="33"/>
      <c r="J91"/>
      <c r="M91"/>
    </row>
    <row r="92" spans="1:13" x14ac:dyDescent="0.25">
      <c r="A92" s="33"/>
      <c r="B92" s="42"/>
      <c r="H92"/>
      <c r="I92" s="33"/>
      <c r="J92"/>
      <c r="M92"/>
    </row>
    <row r="93" spans="1:13" x14ac:dyDescent="0.25">
      <c r="A93" s="33"/>
      <c r="B93" s="42"/>
      <c r="H93"/>
      <c r="I93" s="33"/>
      <c r="J93"/>
      <c r="M93"/>
    </row>
    <row r="94" spans="1:13" x14ac:dyDescent="0.25">
      <c r="A94" s="33"/>
      <c r="B94" s="42"/>
      <c r="H94"/>
      <c r="I94" s="33"/>
      <c r="J94"/>
      <c r="M94"/>
    </row>
    <row r="95" spans="1:13" x14ac:dyDescent="0.25">
      <c r="A95" s="33"/>
      <c r="B95" s="42"/>
      <c r="H95"/>
      <c r="I95" s="33"/>
      <c r="J95"/>
      <c r="M95"/>
    </row>
    <row r="96" spans="1:13" x14ac:dyDescent="0.25">
      <c r="A96" s="33"/>
      <c r="B96" s="42"/>
      <c r="H96"/>
      <c r="I96" s="33"/>
      <c r="J96"/>
      <c r="M96"/>
    </row>
    <row r="97" spans="1:13" x14ac:dyDescent="0.25">
      <c r="A97" s="33"/>
      <c r="B97" s="42"/>
      <c r="H97"/>
      <c r="I97" s="33"/>
      <c r="J97"/>
      <c r="M97"/>
    </row>
    <row r="98" spans="1:13" x14ac:dyDescent="0.25">
      <c r="A98" s="33"/>
      <c r="B98" s="42"/>
      <c r="H98"/>
      <c r="I98" s="33"/>
      <c r="J98"/>
      <c r="M98"/>
    </row>
    <row r="99" spans="1:13" x14ac:dyDescent="0.25">
      <c r="A99" s="33"/>
      <c r="B99" s="42"/>
      <c r="H99"/>
      <c r="I99" s="33"/>
      <c r="J99"/>
      <c r="M99"/>
    </row>
    <row r="100" spans="1:13" x14ac:dyDescent="0.25">
      <c r="A100" s="33"/>
      <c r="B100" s="42"/>
      <c r="H100"/>
      <c r="I100" s="33"/>
      <c r="J100"/>
      <c r="M100"/>
    </row>
    <row r="101" spans="1:13" x14ac:dyDescent="0.25">
      <c r="A101" s="33"/>
      <c r="B101" s="42"/>
      <c r="H101"/>
      <c r="I101" s="33"/>
      <c r="J101"/>
      <c r="M101"/>
    </row>
    <row r="102" spans="1:13" x14ac:dyDescent="0.25">
      <c r="A102" s="33"/>
      <c r="B102" s="42"/>
    </row>
    <row r="103" spans="1:13" x14ac:dyDescent="0.25">
      <c r="A103" s="33"/>
      <c r="B103" s="42"/>
    </row>
    <row r="104" spans="1:13" x14ac:dyDescent="0.25">
      <c r="A104" s="33"/>
      <c r="B104" s="42"/>
    </row>
    <row r="105" spans="1:13" x14ac:dyDescent="0.25">
      <c r="A105" s="33"/>
      <c r="B105" s="42"/>
    </row>
    <row r="106" spans="1:13" x14ac:dyDescent="0.25">
      <c r="A106" s="33"/>
      <c r="B106" s="42"/>
      <c r="H106"/>
      <c r="I106" s="33"/>
      <c r="J106"/>
      <c r="M106"/>
    </row>
    <row r="107" spans="1:13" x14ac:dyDescent="0.25">
      <c r="A107" s="33"/>
      <c r="B107" s="42"/>
      <c r="H107"/>
      <c r="I107" s="33"/>
      <c r="J107"/>
      <c r="M107"/>
    </row>
    <row r="108" spans="1:13" x14ac:dyDescent="0.25">
      <c r="A108" s="33"/>
      <c r="B108" s="42"/>
      <c r="H108"/>
      <c r="I108" s="33"/>
      <c r="J108"/>
      <c r="M108"/>
    </row>
    <row r="109" spans="1:13" x14ac:dyDescent="0.25">
      <c r="A109" s="33"/>
      <c r="B109" s="42"/>
      <c r="H109"/>
      <c r="I109" s="33"/>
      <c r="J109"/>
      <c r="M109"/>
    </row>
    <row r="110" spans="1:13" x14ac:dyDescent="0.25">
      <c r="A110" s="33"/>
      <c r="B110" s="42"/>
      <c r="H110"/>
      <c r="I110" s="33"/>
      <c r="J110"/>
      <c r="M110"/>
    </row>
    <row r="111" spans="1:13" x14ac:dyDescent="0.25">
      <c r="A111" s="33"/>
      <c r="B111" s="42"/>
      <c r="H111"/>
      <c r="I111" s="33"/>
      <c r="J111"/>
      <c r="M111"/>
    </row>
    <row r="112" spans="1:13" x14ac:dyDescent="0.25">
      <c r="A112" s="33"/>
      <c r="B112" s="42"/>
      <c r="H112"/>
      <c r="I112" s="33"/>
      <c r="J112"/>
      <c r="M112"/>
    </row>
    <row r="113" spans="1:13" x14ac:dyDescent="0.25">
      <c r="A113" s="33"/>
      <c r="B113" s="42"/>
      <c r="H113"/>
      <c r="I113" s="33"/>
      <c r="J113"/>
      <c r="M113"/>
    </row>
    <row r="114" spans="1:13" x14ac:dyDescent="0.25">
      <c r="A114" s="33"/>
      <c r="B114" s="42"/>
      <c r="H114"/>
      <c r="I114" s="33"/>
      <c r="J114"/>
      <c r="M114"/>
    </row>
    <row r="115" spans="1:13" x14ac:dyDescent="0.25">
      <c r="A115" s="33"/>
      <c r="B115" s="42"/>
      <c r="H115"/>
      <c r="I115" s="33"/>
      <c r="J115"/>
      <c r="M115"/>
    </row>
    <row r="116" spans="1:13" x14ac:dyDescent="0.25">
      <c r="A116" s="33"/>
      <c r="B116" s="42"/>
      <c r="H116"/>
      <c r="I116" s="33"/>
      <c r="J116"/>
      <c r="M116"/>
    </row>
    <row r="117" spans="1:13" x14ac:dyDescent="0.25">
      <c r="A117" s="33"/>
      <c r="B117" s="42"/>
      <c r="H117"/>
      <c r="I117" s="33"/>
      <c r="J117"/>
      <c r="M117"/>
    </row>
    <row r="118" spans="1:13" x14ac:dyDescent="0.25">
      <c r="A118" s="33"/>
      <c r="B118" s="42"/>
      <c r="H118"/>
      <c r="I118" s="33"/>
      <c r="J118"/>
      <c r="M118"/>
    </row>
    <row r="119" spans="1:13" x14ac:dyDescent="0.25">
      <c r="A119" s="33"/>
      <c r="B119" s="42"/>
      <c r="H119"/>
      <c r="I119" s="33"/>
      <c r="J119"/>
      <c r="M119"/>
    </row>
    <row r="120" spans="1:13" x14ac:dyDescent="0.25">
      <c r="A120" s="33"/>
      <c r="B120" s="42"/>
      <c r="H120"/>
      <c r="I120" s="33"/>
      <c r="J120"/>
      <c r="M120"/>
    </row>
    <row r="121" spans="1:13" x14ac:dyDescent="0.25">
      <c r="A121" s="33"/>
      <c r="B121" s="42"/>
      <c r="H121"/>
      <c r="I121" s="33"/>
      <c r="J121"/>
      <c r="M121"/>
    </row>
    <row r="122" spans="1:13" x14ac:dyDescent="0.25">
      <c r="A122" s="33"/>
      <c r="B122" s="42"/>
      <c r="H122"/>
      <c r="I122" s="33"/>
      <c r="J122"/>
      <c r="M122"/>
    </row>
    <row r="123" spans="1:13" x14ac:dyDescent="0.25">
      <c r="A123" s="33"/>
      <c r="B123" s="42"/>
      <c r="H123"/>
      <c r="I123" s="33"/>
      <c r="J123"/>
      <c r="M123"/>
    </row>
    <row r="124" spans="1:13" x14ac:dyDescent="0.25">
      <c r="A124" s="33"/>
      <c r="B124" s="42"/>
      <c r="H124"/>
      <c r="I124" s="33"/>
      <c r="J124"/>
      <c r="M124"/>
    </row>
    <row r="125" spans="1:13" x14ac:dyDescent="0.25">
      <c r="A125" s="33"/>
      <c r="B125" s="42"/>
      <c r="H125"/>
      <c r="I125" s="33"/>
      <c r="J125"/>
      <c r="M125"/>
    </row>
    <row r="126" spans="1:13" x14ac:dyDescent="0.25">
      <c r="A126" s="33"/>
      <c r="B126" s="42"/>
      <c r="H126"/>
      <c r="I126" s="33"/>
      <c r="J126"/>
      <c r="M126"/>
    </row>
    <row r="127" spans="1:13" x14ac:dyDescent="0.25">
      <c r="A127" s="33"/>
      <c r="B127" s="42"/>
      <c r="H127"/>
      <c r="I127" s="33"/>
      <c r="J127"/>
      <c r="M127"/>
    </row>
    <row r="128" spans="1:13" x14ac:dyDescent="0.25">
      <c r="A128" s="33"/>
      <c r="B128" s="42"/>
      <c r="H128"/>
      <c r="I128" s="33"/>
      <c r="J128"/>
      <c r="M128"/>
    </row>
    <row r="129" spans="1:13" x14ac:dyDescent="0.25">
      <c r="A129" s="33"/>
      <c r="B129" s="42"/>
      <c r="H129"/>
      <c r="I129" s="33"/>
      <c r="J129"/>
      <c r="M129"/>
    </row>
    <row r="130" spans="1:13" x14ac:dyDescent="0.25">
      <c r="A130" s="33"/>
      <c r="B130" s="42"/>
      <c r="H130"/>
      <c r="I130" s="33"/>
      <c r="J130"/>
      <c r="M130"/>
    </row>
    <row r="131" spans="1:13" x14ac:dyDescent="0.25">
      <c r="A131" s="33"/>
      <c r="B131" s="42"/>
      <c r="D131"/>
      <c r="E131"/>
      <c r="F131"/>
      <c r="G131"/>
      <c r="H131"/>
      <c r="I131" s="33"/>
      <c r="J131"/>
      <c r="M131"/>
    </row>
    <row r="132" spans="1:13" x14ac:dyDescent="0.25">
      <c r="A132" s="33"/>
      <c r="B132" s="42"/>
      <c r="D132"/>
      <c r="E132"/>
      <c r="F132"/>
      <c r="G132"/>
      <c r="H132"/>
      <c r="I132" s="33"/>
      <c r="J132"/>
      <c r="M132"/>
    </row>
    <row r="133" spans="1:13" x14ac:dyDescent="0.25">
      <c r="A133" s="33"/>
      <c r="B133" s="42"/>
      <c r="D133"/>
      <c r="E133"/>
      <c r="F133"/>
      <c r="G133"/>
      <c r="H133"/>
      <c r="I133" s="33"/>
      <c r="J133"/>
      <c r="M133"/>
    </row>
    <row r="134" spans="1:13" x14ac:dyDescent="0.25">
      <c r="A134" s="33"/>
      <c r="B134" s="42"/>
      <c r="D134"/>
      <c r="E134"/>
      <c r="F134"/>
      <c r="G134"/>
      <c r="H134"/>
      <c r="I134" s="33"/>
      <c r="J134"/>
      <c r="M134"/>
    </row>
    <row r="135" spans="1:13" x14ac:dyDescent="0.25">
      <c r="A135" s="33"/>
      <c r="B135" s="42"/>
      <c r="D135"/>
      <c r="E135"/>
      <c r="F135"/>
      <c r="G135"/>
      <c r="H135"/>
      <c r="I135" s="33"/>
      <c r="J135"/>
      <c r="M135"/>
    </row>
    <row r="136" spans="1:13" x14ac:dyDescent="0.25">
      <c r="A136" s="33"/>
      <c r="B136" s="42"/>
      <c r="D136"/>
      <c r="E136"/>
      <c r="F136"/>
      <c r="G136"/>
      <c r="H136"/>
      <c r="I136" s="33"/>
      <c r="J136"/>
      <c r="M136"/>
    </row>
    <row r="137" spans="1:13" x14ac:dyDescent="0.25">
      <c r="A137" s="33"/>
      <c r="B137" s="42"/>
      <c r="D137"/>
      <c r="E137"/>
      <c r="F137"/>
      <c r="G137"/>
      <c r="H137"/>
      <c r="I137" s="33"/>
      <c r="J137"/>
      <c r="M137"/>
    </row>
    <row r="138" spans="1:13" x14ac:dyDescent="0.25">
      <c r="A138" s="33"/>
      <c r="B138" s="42"/>
      <c r="D138"/>
      <c r="E138"/>
      <c r="F138"/>
      <c r="G138"/>
      <c r="H138"/>
      <c r="I138" s="33"/>
      <c r="J138"/>
      <c r="M138"/>
    </row>
    <row r="139" spans="1:13" x14ac:dyDescent="0.25">
      <c r="A139" s="33"/>
      <c r="B139" s="42"/>
      <c r="D139"/>
      <c r="E139"/>
      <c r="F139"/>
      <c r="G139"/>
      <c r="H139"/>
      <c r="I139" s="33"/>
      <c r="J139"/>
      <c r="M139"/>
    </row>
    <row r="140" spans="1:13" x14ac:dyDescent="0.25">
      <c r="A140" s="33"/>
      <c r="B140" s="42"/>
      <c r="D140"/>
      <c r="E140"/>
      <c r="F140"/>
      <c r="G140"/>
      <c r="H140"/>
      <c r="I140" s="33"/>
      <c r="J140"/>
      <c r="M140"/>
    </row>
    <row r="141" spans="1:13" x14ac:dyDescent="0.25">
      <c r="A141" s="33"/>
      <c r="B141" s="42"/>
      <c r="D141"/>
      <c r="E141"/>
      <c r="F141"/>
      <c r="G141"/>
      <c r="H141"/>
      <c r="I141" s="33"/>
      <c r="J141"/>
      <c r="M141"/>
    </row>
    <row r="142" spans="1:13" x14ac:dyDescent="0.25">
      <c r="D142"/>
      <c r="E142"/>
      <c r="F142"/>
      <c r="G142"/>
      <c r="H142"/>
      <c r="I142" s="33"/>
      <c r="J142"/>
      <c r="M142"/>
    </row>
    <row r="143" spans="1:13" x14ac:dyDescent="0.25">
      <c r="A143" s="33"/>
      <c r="B143" s="42"/>
      <c r="D143"/>
      <c r="E143"/>
      <c r="F143"/>
      <c r="G143"/>
      <c r="H143"/>
      <c r="I143" s="33"/>
      <c r="J143"/>
      <c r="M143"/>
    </row>
    <row r="144" spans="1:13" x14ac:dyDescent="0.25">
      <c r="A144" s="33"/>
      <c r="B144" s="42"/>
      <c r="D144"/>
      <c r="E144"/>
      <c r="F144"/>
      <c r="G144"/>
      <c r="H144"/>
      <c r="I144" s="33"/>
      <c r="J144"/>
      <c r="M144"/>
    </row>
    <row r="145" spans="1:13" x14ac:dyDescent="0.25">
      <c r="A145" s="33"/>
      <c r="B145" s="42"/>
      <c r="D145"/>
      <c r="E145"/>
      <c r="F145"/>
      <c r="G145"/>
      <c r="H145"/>
      <c r="I145" s="33"/>
      <c r="J145"/>
      <c r="M145"/>
    </row>
    <row r="146" spans="1:13" x14ac:dyDescent="0.25">
      <c r="A146" s="33"/>
      <c r="B146" s="42"/>
      <c r="D146"/>
      <c r="E146"/>
      <c r="F146"/>
      <c r="G146"/>
      <c r="H146"/>
      <c r="I146" s="33"/>
      <c r="J146"/>
      <c r="M146"/>
    </row>
    <row r="147" spans="1:13" x14ac:dyDescent="0.25">
      <c r="A147" s="33"/>
      <c r="B147" s="42"/>
      <c r="D147"/>
      <c r="E147"/>
      <c r="F147"/>
      <c r="G147"/>
      <c r="H147"/>
      <c r="I147" s="33"/>
      <c r="J147"/>
      <c r="M147"/>
    </row>
    <row r="148" spans="1:13" x14ac:dyDescent="0.25">
      <c r="A148" s="33"/>
      <c r="B148" s="42"/>
      <c r="D148"/>
      <c r="E148"/>
      <c r="F148"/>
      <c r="G148"/>
      <c r="H148"/>
      <c r="I148" s="33"/>
      <c r="J148"/>
      <c r="M148"/>
    </row>
    <row r="149" spans="1:13" x14ac:dyDescent="0.25">
      <c r="A149" s="33"/>
      <c r="B149" s="42"/>
      <c r="D149"/>
      <c r="E149"/>
      <c r="F149"/>
      <c r="G149"/>
      <c r="H149"/>
      <c r="I149" s="33"/>
      <c r="J149"/>
      <c r="M149"/>
    </row>
    <row r="156" spans="1:13" x14ac:dyDescent="0.25">
      <c r="A156" s="33"/>
      <c r="B156" s="42"/>
      <c r="D156"/>
      <c r="E156"/>
      <c r="F156"/>
      <c r="G156"/>
      <c r="H156"/>
      <c r="I156" s="33"/>
      <c r="J156"/>
      <c r="M156"/>
    </row>
    <row r="157" spans="1:13" x14ac:dyDescent="0.25">
      <c r="A157" s="33"/>
      <c r="B157" s="42"/>
      <c r="D157"/>
      <c r="E157"/>
      <c r="F157"/>
      <c r="G157"/>
      <c r="H157"/>
      <c r="I157" s="33"/>
      <c r="J157"/>
      <c r="M157"/>
    </row>
    <row r="158" spans="1:13" x14ac:dyDescent="0.25">
      <c r="A158" s="33"/>
      <c r="B158" s="42"/>
      <c r="D158"/>
      <c r="E158"/>
      <c r="F158"/>
      <c r="G158"/>
      <c r="H158"/>
      <c r="I158" s="33"/>
      <c r="J158"/>
      <c r="M158"/>
    </row>
    <row r="159" spans="1:13" x14ac:dyDescent="0.25">
      <c r="A159" s="33"/>
      <c r="B159" s="42"/>
      <c r="D159"/>
      <c r="E159"/>
      <c r="F159"/>
      <c r="G159"/>
      <c r="H159"/>
      <c r="I159" s="33"/>
      <c r="J159"/>
      <c r="M159"/>
    </row>
    <row r="160" spans="1:13" x14ac:dyDescent="0.25">
      <c r="A160" s="33"/>
      <c r="B160" s="42"/>
      <c r="D160"/>
      <c r="E160"/>
      <c r="F160"/>
      <c r="G160"/>
      <c r="H160"/>
      <c r="I160" s="33"/>
      <c r="J160"/>
      <c r="M160"/>
    </row>
    <row r="161" spans="1:13" x14ac:dyDescent="0.25">
      <c r="A161" s="33"/>
      <c r="B161" s="42"/>
      <c r="D161"/>
      <c r="E161"/>
      <c r="F161"/>
      <c r="G161"/>
      <c r="H161"/>
      <c r="I161" s="33"/>
      <c r="J161"/>
      <c r="M161"/>
    </row>
    <row r="162" spans="1:13" x14ac:dyDescent="0.25">
      <c r="A162" s="33"/>
      <c r="B162" s="42"/>
      <c r="D162"/>
      <c r="E162"/>
      <c r="F162"/>
      <c r="G162"/>
      <c r="H162"/>
      <c r="I162" s="33"/>
      <c r="J162"/>
      <c r="M162"/>
    </row>
    <row r="163" spans="1:13" x14ac:dyDescent="0.25">
      <c r="A163" s="33"/>
      <c r="B163" s="42"/>
      <c r="D163"/>
      <c r="E163"/>
      <c r="F163"/>
      <c r="G163"/>
      <c r="H163"/>
      <c r="I163" s="33"/>
      <c r="J163"/>
      <c r="M163"/>
    </row>
    <row r="164" spans="1:13" x14ac:dyDescent="0.25">
      <c r="A164" s="33"/>
      <c r="B164" s="42"/>
      <c r="D164"/>
      <c r="E164"/>
      <c r="F164"/>
      <c r="G164"/>
      <c r="H164"/>
      <c r="I164" s="33"/>
      <c r="J164"/>
      <c r="M164"/>
    </row>
    <row r="165" spans="1:13" x14ac:dyDescent="0.25">
      <c r="A165" s="33"/>
      <c r="B165" s="42"/>
      <c r="D165"/>
      <c r="E165"/>
      <c r="F165"/>
      <c r="G165"/>
      <c r="H165"/>
      <c r="I165" s="33"/>
      <c r="J165"/>
      <c r="M165"/>
    </row>
    <row r="166" spans="1:13" x14ac:dyDescent="0.25">
      <c r="A166" s="33"/>
      <c r="B166" s="42"/>
      <c r="D166"/>
      <c r="E166"/>
      <c r="F166"/>
      <c r="G166"/>
      <c r="H166"/>
      <c r="I166" s="33"/>
      <c r="J166"/>
      <c r="M166"/>
    </row>
    <row r="167" spans="1:13" x14ac:dyDescent="0.25">
      <c r="A167" s="33"/>
      <c r="B167" s="42"/>
      <c r="D167"/>
      <c r="E167"/>
      <c r="F167"/>
      <c r="G167"/>
      <c r="H167"/>
      <c r="I167" s="33"/>
      <c r="J167"/>
      <c r="M167"/>
    </row>
    <row r="168" spans="1:13" x14ac:dyDescent="0.25">
      <c r="A168" s="33"/>
      <c r="B168" s="42"/>
      <c r="D168"/>
      <c r="E168"/>
      <c r="F168"/>
      <c r="G168"/>
      <c r="H168"/>
      <c r="I168" s="33"/>
      <c r="J168"/>
      <c r="M168"/>
    </row>
    <row r="169" spans="1:13" x14ac:dyDescent="0.25">
      <c r="A169" s="33"/>
      <c r="B169" s="42"/>
      <c r="D169"/>
      <c r="E169"/>
      <c r="F169"/>
      <c r="G169"/>
      <c r="H169"/>
      <c r="I169" s="33"/>
      <c r="J169"/>
      <c r="M169"/>
    </row>
    <row r="170" spans="1:13" x14ac:dyDescent="0.25">
      <c r="A170" s="33"/>
      <c r="B170" s="42"/>
      <c r="D170"/>
      <c r="E170"/>
      <c r="F170"/>
      <c r="G170"/>
      <c r="H170"/>
      <c r="I170" s="33"/>
      <c r="J170"/>
      <c r="M170"/>
    </row>
    <row r="171" spans="1:13" x14ac:dyDescent="0.25">
      <c r="A171" s="33"/>
      <c r="B171" s="42"/>
      <c r="D171"/>
      <c r="E171"/>
      <c r="F171"/>
      <c r="G171"/>
      <c r="H171"/>
      <c r="I171" s="33"/>
      <c r="J171"/>
      <c r="M171"/>
    </row>
    <row r="172" spans="1:13" x14ac:dyDescent="0.25">
      <c r="A172" s="33"/>
      <c r="B172" s="42"/>
      <c r="D172"/>
      <c r="E172"/>
      <c r="F172"/>
      <c r="G172"/>
      <c r="H172"/>
      <c r="I172" s="33"/>
      <c r="J172"/>
      <c r="M172"/>
    </row>
    <row r="173" spans="1:13" x14ac:dyDescent="0.25">
      <c r="A173" s="33"/>
      <c r="B173" s="42"/>
      <c r="D173"/>
      <c r="E173"/>
      <c r="F173"/>
      <c r="G173"/>
      <c r="H173"/>
      <c r="I173" s="33"/>
      <c r="J173"/>
      <c r="M173"/>
    </row>
    <row r="174" spans="1:13" x14ac:dyDescent="0.25">
      <c r="A174" s="33"/>
      <c r="B174" s="42"/>
      <c r="D174"/>
      <c r="E174"/>
      <c r="F174"/>
      <c r="G174"/>
      <c r="H174"/>
      <c r="I174" s="33"/>
      <c r="J174"/>
      <c r="M174"/>
    </row>
    <row r="175" spans="1:13" x14ac:dyDescent="0.25">
      <c r="A175" s="33"/>
      <c r="B175" s="42"/>
      <c r="D175"/>
      <c r="E175"/>
      <c r="F175"/>
      <c r="G175"/>
      <c r="H175"/>
      <c r="I175" s="33"/>
      <c r="J175"/>
      <c r="M175"/>
    </row>
    <row r="176" spans="1:13" x14ac:dyDescent="0.25">
      <c r="A176" s="33"/>
      <c r="B176" s="42"/>
      <c r="D176"/>
      <c r="E176"/>
      <c r="F176"/>
      <c r="G176"/>
      <c r="H176"/>
      <c r="I176" s="33"/>
      <c r="J176"/>
      <c r="M176"/>
    </row>
    <row r="177" spans="1:13" x14ac:dyDescent="0.25">
      <c r="A177" s="33"/>
      <c r="B177" s="42"/>
      <c r="D177"/>
      <c r="E177"/>
      <c r="F177"/>
      <c r="G177"/>
      <c r="H177"/>
      <c r="I177" s="33"/>
      <c r="J177"/>
      <c r="M177"/>
    </row>
    <row r="178" spans="1:13" x14ac:dyDescent="0.25">
      <c r="A178" s="33"/>
      <c r="B178" s="42"/>
      <c r="D178"/>
      <c r="E178"/>
      <c r="F178"/>
      <c r="G178"/>
      <c r="H178"/>
      <c r="I178" s="33"/>
      <c r="J178"/>
      <c r="M178"/>
    </row>
    <row r="179" spans="1:13" x14ac:dyDescent="0.25">
      <c r="A179" s="33"/>
      <c r="B179" s="42"/>
      <c r="D179"/>
      <c r="E179"/>
      <c r="F179"/>
      <c r="G179"/>
      <c r="H179"/>
      <c r="I179" s="33"/>
      <c r="J179"/>
      <c r="M179"/>
    </row>
    <row r="180" spans="1:13" x14ac:dyDescent="0.25">
      <c r="A180" s="33"/>
      <c r="B180" s="42"/>
      <c r="D180"/>
      <c r="E180"/>
      <c r="F180"/>
      <c r="G180"/>
      <c r="H180"/>
      <c r="I180" s="33"/>
      <c r="J180"/>
      <c r="M180"/>
    </row>
    <row r="181" spans="1:13" x14ac:dyDescent="0.25">
      <c r="A181" s="33"/>
      <c r="B181" s="42"/>
      <c r="D181"/>
      <c r="E181"/>
      <c r="F181"/>
      <c r="G181"/>
      <c r="H181"/>
      <c r="I181" s="33"/>
      <c r="J181"/>
      <c r="M181"/>
    </row>
    <row r="182" spans="1:13" x14ac:dyDescent="0.25">
      <c r="A182" s="33"/>
      <c r="B182" s="42"/>
      <c r="D182"/>
      <c r="E182"/>
      <c r="F182"/>
      <c r="G182"/>
      <c r="H182"/>
      <c r="I182" s="33"/>
      <c r="J182"/>
      <c r="M182"/>
    </row>
    <row r="183" spans="1:13" x14ac:dyDescent="0.25">
      <c r="A183" s="33"/>
      <c r="B183" s="42"/>
      <c r="D183"/>
      <c r="E183"/>
      <c r="F183"/>
      <c r="G183"/>
      <c r="H183"/>
      <c r="I183" s="33"/>
      <c r="J183"/>
      <c r="M183"/>
    </row>
    <row r="184" spans="1:13" x14ac:dyDescent="0.25">
      <c r="A184" s="33"/>
      <c r="B184" s="42"/>
      <c r="D184"/>
      <c r="E184"/>
      <c r="F184"/>
      <c r="G184"/>
      <c r="H184"/>
      <c r="I184" s="33"/>
      <c r="J184"/>
      <c r="M184"/>
    </row>
    <row r="185" spans="1:13" x14ac:dyDescent="0.25">
      <c r="A185" s="33"/>
      <c r="B185" s="42"/>
      <c r="D185"/>
      <c r="E185"/>
      <c r="F185"/>
      <c r="G185"/>
      <c r="H185"/>
      <c r="I185" s="33"/>
      <c r="J185"/>
      <c r="M185"/>
    </row>
    <row r="186" spans="1:13" x14ac:dyDescent="0.25">
      <c r="A186" s="33"/>
      <c r="B186" s="42"/>
      <c r="D186"/>
      <c r="E186"/>
      <c r="F186"/>
      <c r="G186"/>
      <c r="H186"/>
      <c r="I186" s="33"/>
      <c r="J186"/>
      <c r="M186"/>
    </row>
    <row r="187" spans="1:13" x14ac:dyDescent="0.25">
      <c r="A187" s="33"/>
      <c r="B187" s="42"/>
      <c r="D187"/>
      <c r="E187"/>
      <c r="F187"/>
      <c r="G187"/>
      <c r="H187"/>
      <c r="I187" s="33"/>
      <c r="J187"/>
      <c r="M187"/>
    </row>
    <row r="188" spans="1:13" x14ac:dyDescent="0.25">
      <c r="A188" s="33"/>
      <c r="B188" s="42"/>
      <c r="D188"/>
      <c r="E188"/>
      <c r="F188"/>
      <c r="G188"/>
      <c r="H188"/>
      <c r="I188" s="33"/>
      <c r="J188"/>
      <c r="M188"/>
    </row>
    <row r="189" spans="1:13" x14ac:dyDescent="0.25">
      <c r="A189" s="33"/>
      <c r="B189" s="42"/>
      <c r="D189"/>
      <c r="E189"/>
      <c r="F189"/>
      <c r="G189"/>
      <c r="H189"/>
      <c r="I189" s="33"/>
      <c r="J189"/>
      <c r="M189"/>
    </row>
    <row r="190" spans="1:13" x14ac:dyDescent="0.25">
      <c r="A190" s="33"/>
      <c r="B190" s="42"/>
      <c r="D190"/>
      <c r="E190"/>
      <c r="F190"/>
      <c r="G190"/>
      <c r="H190"/>
      <c r="I190" s="33"/>
      <c r="J190"/>
      <c r="M190"/>
    </row>
    <row r="191" spans="1:13" x14ac:dyDescent="0.25">
      <c r="A191" s="33"/>
      <c r="B191" s="42"/>
      <c r="D191"/>
      <c r="E191"/>
      <c r="F191"/>
      <c r="G191"/>
      <c r="H191"/>
      <c r="I191" s="33"/>
      <c r="J191"/>
      <c r="M191"/>
    </row>
    <row r="192" spans="1:13" x14ac:dyDescent="0.25">
      <c r="A192" s="33"/>
      <c r="B192" s="42"/>
      <c r="D192"/>
      <c r="E192"/>
      <c r="F192"/>
      <c r="G192"/>
      <c r="H192"/>
      <c r="I192" s="33"/>
      <c r="J192"/>
      <c r="M192"/>
    </row>
    <row r="193" spans="1:13" x14ac:dyDescent="0.25">
      <c r="A193" s="33"/>
      <c r="B193" s="42"/>
      <c r="D193"/>
      <c r="E193"/>
      <c r="F193"/>
      <c r="G193"/>
      <c r="H193"/>
      <c r="I193" s="33"/>
      <c r="J193"/>
      <c r="M193"/>
    </row>
    <row r="194" spans="1:13" x14ac:dyDescent="0.25">
      <c r="A194" s="33"/>
      <c r="B194" s="42"/>
      <c r="D194"/>
      <c r="E194"/>
      <c r="F194"/>
      <c r="G194"/>
      <c r="H194"/>
      <c r="I194" s="33"/>
      <c r="J194"/>
      <c r="M194"/>
    </row>
    <row r="195" spans="1:13" x14ac:dyDescent="0.25">
      <c r="A195" s="33"/>
      <c r="B195" s="42"/>
      <c r="D195"/>
      <c r="E195"/>
      <c r="F195"/>
      <c r="G195"/>
      <c r="H195"/>
      <c r="I195" s="33"/>
      <c r="J195"/>
      <c r="M195"/>
    </row>
    <row r="196" spans="1:13" x14ac:dyDescent="0.25">
      <c r="A196" s="33"/>
      <c r="B196" s="42"/>
      <c r="D196"/>
      <c r="E196"/>
      <c r="F196"/>
      <c r="G196"/>
      <c r="H196"/>
      <c r="I196" s="33"/>
      <c r="J196"/>
      <c r="M196"/>
    </row>
    <row r="197" spans="1:13" x14ac:dyDescent="0.25">
      <c r="A197" s="33"/>
      <c r="B197" s="42"/>
      <c r="D197"/>
      <c r="E197"/>
      <c r="F197"/>
      <c r="G197"/>
      <c r="H197"/>
      <c r="I197" s="33"/>
      <c r="J197"/>
      <c r="M197"/>
    </row>
    <row r="198" spans="1:13" x14ac:dyDescent="0.25">
      <c r="A198" s="33"/>
      <c r="B198" s="42"/>
      <c r="D198"/>
      <c r="E198"/>
      <c r="F198"/>
      <c r="G198"/>
      <c r="H198"/>
      <c r="I198" s="33"/>
      <c r="J198"/>
      <c r="M198"/>
    </row>
    <row r="199" spans="1:13" x14ac:dyDescent="0.25">
      <c r="A199" s="33"/>
      <c r="B199" s="42"/>
      <c r="D199"/>
      <c r="E199"/>
      <c r="F199"/>
      <c r="G199"/>
      <c r="H199"/>
      <c r="I199" s="33"/>
      <c r="J199"/>
      <c r="M199"/>
    </row>
    <row r="200" spans="1:13" x14ac:dyDescent="0.25">
      <c r="A200" s="33"/>
      <c r="B200" s="42"/>
      <c r="D200"/>
      <c r="E200"/>
      <c r="F200"/>
      <c r="G200"/>
      <c r="H200"/>
      <c r="I200" s="33"/>
      <c r="J200"/>
      <c r="M200"/>
    </row>
    <row r="201" spans="1:13" x14ac:dyDescent="0.25">
      <c r="A201" s="33"/>
      <c r="B201" s="42"/>
      <c r="D201"/>
      <c r="E201"/>
      <c r="F201"/>
      <c r="G201"/>
      <c r="H201"/>
      <c r="I201" s="33"/>
      <c r="J201"/>
      <c r="M201"/>
    </row>
    <row r="202" spans="1:13" x14ac:dyDescent="0.25">
      <c r="A202" s="33"/>
      <c r="B202" s="42"/>
      <c r="D202"/>
      <c r="E202"/>
      <c r="F202"/>
      <c r="G202"/>
      <c r="H202"/>
      <c r="I202" s="33"/>
      <c r="J202"/>
      <c r="M202"/>
    </row>
    <row r="203" spans="1:13" x14ac:dyDescent="0.25">
      <c r="A203" s="33"/>
      <c r="B203" s="42"/>
      <c r="D203"/>
      <c r="E203"/>
      <c r="F203"/>
      <c r="G203"/>
      <c r="H203"/>
      <c r="I203" s="33"/>
      <c r="J203"/>
      <c r="M203"/>
    </row>
    <row r="204" spans="1:13" x14ac:dyDescent="0.25">
      <c r="A204" s="33"/>
      <c r="B204" s="42"/>
      <c r="D204"/>
      <c r="E204"/>
      <c r="F204"/>
      <c r="G204"/>
      <c r="H204"/>
      <c r="I204" s="33"/>
      <c r="J204"/>
      <c r="M204"/>
    </row>
    <row r="205" spans="1:13" x14ac:dyDescent="0.25">
      <c r="A205" s="33"/>
      <c r="B205" s="42"/>
      <c r="D205"/>
      <c r="E205"/>
      <c r="F205"/>
      <c r="G205"/>
      <c r="H205"/>
      <c r="I205" s="33"/>
      <c r="J205"/>
      <c r="M205"/>
    </row>
    <row r="206" spans="1:13" x14ac:dyDescent="0.25">
      <c r="A206" s="33"/>
      <c r="B206" s="42"/>
      <c r="D206"/>
      <c r="E206"/>
      <c r="F206"/>
      <c r="G206"/>
      <c r="H206"/>
      <c r="I206" s="33"/>
      <c r="J206"/>
      <c r="M206"/>
    </row>
  </sheetData>
  <printOptions horizontalCentered="1" gridLines="1"/>
  <pageMargins left="0" right="0" top="0.75" bottom="0.5" header="0.3" footer="0.3"/>
  <pageSetup paperSize="9" scale="47" fitToHeight="100" orientation="landscape" r:id="rId1"/>
  <headerFooter>
    <oddHeader>&amp;C&amp;12OPEN TRIP SHEET LOG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B23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6" customWidth="1"/>
    <col min="2" max="2" width="13.7109375" style="47" customWidth="1"/>
    <col min="3" max="3" width="10.5703125" style="33" customWidth="1"/>
    <col min="4" max="4" width="11.42578125" style="33" customWidth="1"/>
    <col min="5" max="7" width="14.28515625" style="33" customWidth="1"/>
    <col min="8" max="8" width="21" style="31" customWidth="1"/>
    <col min="9" max="9" width="21.7109375" style="35" customWidth="1"/>
    <col min="10" max="10" width="20.7109375" style="31" customWidth="1"/>
    <col min="11" max="11" width="15.85546875" style="33" customWidth="1"/>
    <col min="12" max="12" width="20.5703125" style="33" customWidth="1"/>
    <col min="13" max="13" width="20.7109375" style="31" customWidth="1"/>
    <col min="14" max="14" width="15.85546875" style="33" customWidth="1"/>
    <col min="15" max="15" width="20.42578125" style="43" customWidth="1"/>
    <col min="16" max="16" width="17.28515625" style="33" customWidth="1"/>
    <col min="17" max="17" width="15.85546875" style="44" customWidth="1"/>
    <col min="18" max="18" width="15.85546875" style="45" customWidth="1"/>
    <col min="19" max="19" width="9.28515625" style="33" customWidth="1"/>
    <col min="20" max="20" width="12.42578125" style="33" bestFit="1" customWidth="1"/>
  </cols>
  <sheetData>
    <row r="1" spans="1:28" s="36" customFormat="1" ht="30" customHeight="1" x14ac:dyDescent="0.25">
      <c r="A1" s="36" t="s">
        <v>66</v>
      </c>
      <c r="B1" s="37" t="s">
        <v>67</v>
      </c>
      <c r="C1" s="37" t="s">
        <v>68</v>
      </c>
      <c r="D1" s="36" t="s">
        <v>23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74</v>
      </c>
      <c r="K1" s="36" t="s">
        <v>75</v>
      </c>
      <c r="L1" s="36" t="s">
        <v>76</v>
      </c>
      <c r="M1" s="36" t="s">
        <v>77</v>
      </c>
      <c r="N1" s="36" t="s">
        <v>78</v>
      </c>
      <c r="O1" s="38" t="s">
        <v>79</v>
      </c>
      <c r="P1" s="36" t="s">
        <v>80</v>
      </c>
      <c r="Q1" s="39" t="s">
        <v>81</v>
      </c>
      <c r="R1" s="40" t="s">
        <v>82</v>
      </c>
      <c r="S1" s="36" t="s">
        <v>109</v>
      </c>
      <c r="T1" s="36" t="s">
        <v>84</v>
      </c>
      <c r="U1" s="36" t="s">
        <v>110</v>
      </c>
      <c r="V1" s="36" t="s">
        <v>111</v>
      </c>
      <c r="W1" s="36" t="s">
        <v>112</v>
      </c>
      <c r="X1" s="36" t="s">
        <v>113</v>
      </c>
      <c r="Y1" s="36" t="s">
        <v>114</v>
      </c>
      <c r="Z1" s="36" t="s">
        <v>115</v>
      </c>
      <c r="AA1" s="36" t="s">
        <v>116</v>
      </c>
      <c r="AB1" s="36" t="s">
        <v>117</v>
      </c>
    </row>
    <row r="2" spans="1:28" x14ac:dyDescent="0.25">
      <c r="A2" s="33">
        <v>3559</v>
      </c>
      <c r="B2" s="42">
        <v>42413</v>
      </c>
      <c r="C2" s="33">
        <v>7</v>
      </c>
      <c r="D2" s="33" t="s">
        <v>29</v>
      </c>
      <c r="E2" s="33" t="s">
        <v>118</v>
      </c>
      <c r="F2" s="33" t="s">
        <v>119</v>
      </c>
      <c r="H2" s="31" t="s">
        <v>120</v>
      </c>
      <c r="I2" s="35" t="s">
        <v>88</v>
      </c>
      <c r="J2" s="31" t="s">
        <v>121</v>
      </c>
      <c r="K2" s="33">
        <v>1120638</v>
      </c>
      <c r="L2" s="33" t="s">
        <v>102</v>
      </c>
      <c r="M2" s="31" t="s">
        <v>122</v>
      </c>
      <c r="N2" s="33">
        <v>1120640</v>
      </c>
      <c r="O2" s="43">
        <v>258000</v>
      </c>
      <c r="P2" s="33" t="s">
        <v>92</v>
      </c>
      <c r="Q2" s="44">
        <v>0</v>
      </c>
      <c r="T2" s="33" t="s">
        <v>92</v>
      </c>
      <c r="U2">
        <v>42419</v>
      </c>
      <c r="V2">
        <v>260000</v>
      </c>
      <c r="W2">
        <v>2000</v>
      </c>
      <c r="X2">
        <v>2000</v>
      </c>
      <c r="Y2">
        <f>W2-X2</f>
        <v>0</v>
      </c>
      <c r="AA2" t="s">
        <v>123</v>
      </c>
      <c r="AB2" t="s">
        <v>91</v>
      </c>
    </row>
    <row r="3" spans="1:28" x14ac:dyDescent="0.25">
      <c r="A3" s="33">
        <v>3549</v>
      </c>
      <c r="B3" s="42">
        <v>42399</v>
      </c>
      <c r="C3" s="33">
        <v>20</v>
      </c>
      <c r="D3" s="33" t="s">
        <v>33</v>
      </c>
      <c r="E3" s="33" t="s">
        <v>124</v>
      </c>
      <c r="F3" s="33" t="s">
        <v>125</v>
      </c>
      <c r="G3" s="33" t="s">
        <v>126</v>
      </c>
      <c r="H3" s="31" t="s">
        <v>127</v>
      </c>
      <c r="I3" s="35" t="s">
        <v>107</v>
      </c>
      <c r="J3" s="31" t="s">
        <v>128</v>
      </c>
      <c r="L3" s="33" t="s">
        <v>96</v>
      </c>
      <c r="M3" s="31" t="s">
        <v>129</v>
      </c>
      <c r="O3" s="43">
        <v>936809</v>
      </c>
      <c r="P3" s="33" t="s">
        <v>92</v>
      </c>
      <c r="Q3" s="44">
        <v>355</v>
      </c>
      <c r="R3" s="45">
        <v>200</v>
      </c>
      <c r="S3" s="33">
        <v>2</v>
      </c>
      <c r="T3" s="33" t="s">
        <v>98</v>
      </c>
      <c r="U3">
        <v>42418</v>
      </c>
      <c r="V3">
        <v>940000</v>
      </c>
      <c r="W3">
        <v>3191</v>
      </c>
      <c r="X3">
        <v>3000</v>
      </c>
      <c r="Y3">
        <f>W3-X3</f>
        <v>191</v>
      </c>
      <c r="AA3">
        <v>600</v>
      </c>
      <c r="AB3" t="s">
        <v>91</v>
      </c>
    </row>
    <row r="4" spans="1:28" x14ac:dyDescent="0.25">
      <c r="A4" s="33">
        <v>3548</v>
      </c>
      <c r="B4" s="42">
        <v>42397</v>
      </c>
      <c r="C4" s="33">
        <v>22</v>
      </c>
      <c r="D4" s="33" t="s">
        <v>36</v>
      </c>
      <c r="E4" s="33" t="s">
        <v>130</v>
      </c>
      <c r="F4" s="33" t="s">
        <v>86</v>
      </c>
      <c r="H4" s="31" t="s">
        <v>131</v>
      </c>
      <c r="I4" s="35" t="s">
        <v>88</v>
      </c>
      <c r="J4" s="31" t="s">
        <v>89</v>
      </c>
      <c r="L4" s="33" t="s">
        <v>107</v>
      </c>
      <c r="M4" s="31" t="s">
        <v>132</v>
      </c>
      <c r="O4" s="43">
        <v>3818</v>
      </c>
      <c r="P4" s="33" t="s">
        <v>92</v>
      </c>
      <c r="R4" s="45">
        <v>200</v>
      </c>
      <c r="S4" s="33">
        <v>1</v>
      </c>
      <c r="T4" s="33" t="s">
        <v>98</v>
      </c>
      <c r="U4">
        <v>42418</v>
      </c>
      <c r="V4">
        <v>5000</v>
      </c>
      <c r="W4">
        <v>1182</v>
      </c>
      <c r="X4">
        <v>1000</v>
      </c>
      <c r="Y4">
        <f>W4-X4</f>
        <v>182</v>
      </c>
      <c r="AA4">
        <v>300</v>
      </c>
      <c r="AB4" t="s">
        <v>91</v>
      </c>
    </row>
    <row r="5" spans="1:28" x14ac:dyDescent="0.25">
      <c r="A5" s="33">
        <v>3543</v>
      </c>
      <c r="B5" s="42">
        <v>42395</v>
      </c>
      <c r="C5" s="33">
        <v>24</v>
      </c>
      <c r="D5" s="33" t="s">
        <v>34</v>
      </c>
      <c r="E5" s="33" t="s">
        <v>133</v>
      </c>
      <c r="F5" s="33" t="s">
        <v>134</v>
      </c>
      <c r="G5" s="33" t="s">
        <v>135</v>
      </c>
      <c r="H5" s="31" t="s">
        <v>136</v>
      </c>
      <c r="I5" s="35" t="s">
        <v>107</v>
      </c>
      <c r="J5" s="31" t="s">
        <v>137</v>
      </c>
      <c r="L5" s="33" t="s">
        <v>96</v>
      </c>
      <c r="M5" s="31" t="s">
        <v>129</v>
      </c>
      <c r="O5" s="43">
        <v>632806</v>
      </c>
      <c r="P5" s="33" t="s">
        <v>92</v>
      </c>
      <c r="S5" s="33">
        <v>1</v>
      </c>
      <c r="T5" s="33" t="s">
        <v>92</v>
      </c>
      <c r="U5">
        <v>42418</v>
      </c>
      <c r="V5">
        <v>634000</v>
      </c>
      <c r="W5">
        <v>1194</v>
      </c>
      <c r="X5">
        <v>1000</v>
      </c>
      <c r="Y5">
        <f t="shared" ref="Y5:Y16" si="0">W5-X5</f>
        <v>194</v>
      </c>
      <c r="AA5">
        <v>500</v>
      </c>
      <c r="AB5" t="s">
        <v>91</v>
      </c>
    </row>
    <row r="6" spans="1:28" x14ac:dyDescent="0.25">
      <c r="A6" s="33">
        <v>3553</v>
      </c>
      <c r="B6" s="42">
        <v>42403</v>
      </c>
      <c r="C6" s="33">
        <v>16</v>
      </c>
      <c r="D6" s="33" t="s">
        <v>39</v>
      </c>
      <c r="E6" s="33" t="s">
        <v>138</v>
      </c>
      <c r="F6" s="33" t="s">
        <v>139</v>
      </c>
      <c r="G6" s="33" t="s">
        <v>140</v>
      </c>
      <c r="H6" s="31" t="s">
        <v>141</v>
      </c>
      <c r="I6" s="35" t="s">
        <v>102</v>
      </c>
      <c r="J6" s="31" t="s">
        <v>142</v>
      </c>
      <c r="L6" s="33" t="s">
        <v>88</v>
      </c>
      <c r="M6" s="31" t="s">
        <v>143</v>
      </c>
      <c r="O6" s="43">
        <v>214967</v>
      </c>
      <c r="P6" s="33" t="s">
        <v>92</v>
      </c>
      <c r="S6" s="33">
        <v>1</v>
      </c>
      <c r="T6" s="33" t="s">
        <v>92</v>
      </c>
      <c r="U6">
        <v>42418</v>
      </c>
      <c r="V6">
        <v>216000</v>
      </c>
      <c r="W6">
        <v>1033</v>
      </c>
      <c r="X6">
        <v>1000</v>
      </c>
      <c r="Y6">
        <f t="shared" si="0"/>
        <v>33</v>
      </c>
      <c r="AA6">
        <v>2456</v>
      </c>
      <c r="AB6" t="s">
        <v>91</v>
      </c>
    </row>
    <row r="7" spans="1:28" x14ac:dyDescent="0.25">
      <c r="A7" s="33">
        <v>3558</v>
      </c>
      <c r="B7" s="42">
        <v>42413</v>
      </c>
      <c r="C7" s="33">
        <v>1</v>
      </c>
      <c r="D7" s="33" t="s">
        <v>29</v>
      </c>
      <c r="E7" s="33" t="s">
        <v>118</v>
      </c>
      <c r="F7" s="33" t="s">
        <v>119</v>
      </c>
      <c r="H7" s="31" t="s">
        <v>120</v>
      </c>
      <c r="I7" s="35" t="s">
        <v>144</v>
      </c>
      <c r="J7" s="31" t="s">
        <v>132</v>
      </c>
      <c r="K7" s="33">
        <v>1120639</v>
      </c>
      <c r="L7" s="33" t="s">
        <v>145</v>
      </c>
      <c r="M7" s="31" t="s">
        <v>146</v>
      </c>
      <c r="N7" s="33">
        <v>1120637</v>
      </c>
      <c r="O7" s="43">
        <v>257000</v>
      </c>
      <c r="P7" s="33" t="s">
        <v>92</v>
      </c>
      <c r="Q7" s="44">
        <v>500</v>
      </c>
      <c r="S7" s="33">
        <v>1</v>
      </c>
      <c r="T7" s="33" t="s">
        <v>92</v>
      </c>
      <c r="U7">
        <v>42413</v>
      </c>
      <c r="V7">
        <v>258000</v>
      </c>
      <c r="W7">
        <v>1000</v>
      </c>
      <c r="X7">
        <v>1000</v>
      </c>
      <c r="Y7">
        <f t="shared" si="0"/>
        <v>0</v>
      </c>
      <c r="AA7" t="s">
        <v>123</v>
      </c>
      <c r="AB7" t="s">
        <v>91</v>
      </c>
    </row>
    <row r="8" spans="1:28" x14ac:dyDescent="0.25">
      <c r="A8" s="33">
        <v>3557</v>
      </c>
      <c r="B8" s="42">
        <v>42413</v>
      </c>
      <c r="C8" s="33">
        <v>1</v>
      </c>
      <c r="D8" s="33" t="s">
        <v>29</v>
      </c>
      <c r="E8" s="33" t="s">
        <v>118</v>
      </c>
      <c r="F8" s="33" t="s">
        <v>147</v>
      </c>
      <c r="H8" s="31" t="s">
        <v>120</v>
      </c>
      <c r="I8" s="35" t="s">
        <v>88</v>
      </c>
      <c r="J8" s="31" t="s">
        <v>89</v>
      </c>
      <c r="L8" s="33" t="s">
        <v>148</v>
      </c>
      <c r="M8" s="31" t="s">
        <v>149</v>
      </c>
      <c r="N8" s="33">
        <v>1120636</v>
      </c>
      <c r="O8" s="43">
        <v>256108</v>
      </c>
      <c r="P8" s="33" t="s">
        <v>92</v>
      </c>
      <c r="Q8" s="44">
        <v>0</v>
      </c>
      <c r="T8" s="33" t="s">
        <v>92</v>
      </c>
      <c r="U8">
        <v>42413</v>
      </c>
      <c r="V8">
        <v>257000</v>
      </c>
      <c r="W8">
        <v>892</v>
      </c>
      <c r="X8">
        <v>900</v>
      </c>
      <c r="Y8">
        <f t="shared" si="0"/>
        <v>-8</v>
      </c>
      <c r="AA8">
        <v>300</v>
      </c>
      <c r="AB8">
        <v>450</v>
      </c>
    </row>
    <row r="9" spans="1:28" x14ac:dyDescent="0.25">
      <c r="A9" s="33">
        <v>3544</v>
      </c>
      <c r="B9" s="42">
        <v>42396</v>
      </c>
      <c r="C9" s="33">
        <v>14</v>
      </c>
      <c r="D9" s="33" t="s">
        <v>28</v>
      </c>
      <c r="E9" s="33" t="s">
        <v>150</v>
      </c>
      <c r="F9" s="33" t="s">
        <v>151</v>
      </c>
      <c r="G9" s="33" t="s">
        <v>152</v>
      </c>
      <c r="H9" s="31" t="s">
        <v>153</v>
      </c>
      <c r="I9" s="35" t="s">
        <v>88</v>
      </c>
      <c r="J9" s="31" t="s">
        <v>154</v>
      </c>
      <c r="K9" s="33">
        <v>1120633</v>
      </c>
      <c r="L9" s="33" t="s">
        <v>107</v>
      </c>
      <c r="M9" s="31" t="s">
        <v>155</v>
      </c>
      <c r="N9" s="33">
        <v>1120634</v>
      </c>
      <c r="O9" s="43">
        <v>10409</v>
      </c>
      <c r="P9" s="33" t="s">
        <v>92</v>
      </c>
      <c r="Q9" s="44">
        <v>0</v>
      </c>
      <c r="R9" s="45">
        <v>0</v>
      </c>
      <c r="S9" s="33">
        <v>1</v>
      </c>
      <c r="T9" s="33" t="s">
        <v>92</v>
      </c>
      <c r="U9">
        <v>42409</v>
      </c>
      <c r="V9">
        <v>12000</v>
      </c>
      <c r="W9">
        <v>1591</v>
      </c>
      <c r="X9">
        <v>1500</v>
      </c>
      <c r="Y9">
        <f t="shared" si="0"/>
        <v>91</v>
      </c>
      <c r="AA9">
        <v>600</v>
      </c>
      <c r="AB9">
        <v>650</v>
      </c>
    </row>
    <row r="10" spans="1:28" x14ac:dyDescent="0.25">
      <c r="A10" s="33">
        <v>3552</v>
      </c>
      <c r="B10" s="42">
        <v>42402</v>
      </c>
      <c r="C10" s="33">
        <v>7</v>
      </c>
      <c r="D10" s="33" t="s">
        <v>19</v>
      </c>
      <c r="E10" s="33" t="s">
        <v>85</v>
      </c>
      <c r="F10" s="33" t="s">
        <v>86</v>
      </c>
      <c r="H10" s="31" t="s">
        <v>87</v>
      </c>
      <c r="I10" s="35" t="s">
        <v>88</v>
      </c>
      <c r="J10" s="31" t="s">
        <v>89</v>
      </c>
      <c r="L10" s="33" t="s">
        <v>102</v>
      </c>
      <c r="M10" s="31" t="s">
        <v>156</v>
      </c>
      <c r="O10" s="43">
        <v>85495</v>
      </c>
      <c r="P10" s="33" t="s">
        <v>92</v>
      </c>
      <c r="Q10" s="44">
        <v>-5</v>
      </c>
      <c r="R10" s="45">
        <v>-15</v>
      </c>
      <c r="S10" s="33">
        <v>1</v>
      </c>
      <c r="T10" s="33" t="s">
        <v>92</v>
      </c>
      <c r="U10">
        <v>42408</v>
      </c>
      <c r="V10">
        <v>87930</v>
      </c>
      <c r="W10">
        <v>2435</v>
      </c>
      <c r="X10">
        <v>2480</v>
      </c>
      <c r="Y10">
        <f t="shared" si="0"/>
        <v>-45</v>
      </c>
      <c r="AA10" t="s">
        <v>123</v>
      </c>
      <c r="AB10">
        <v>926</v>
      </c>
    </row>
    <row r="11" spans="1:28" x14ac:dyDescent="0.25">
      <c r="A11" s="33">
        <v>3555</v>
      </c>
      <c r="B11" s="42">
        <v>42404</v>
      </c>
      <c r="C11" s="33">
        <v>5</v>
      </c>
      <c r="D11" s="33" t="s">
        <v>26</v>
      </c>
      <c r="E11" s="33" t="s">
        <v>157</v>
      </c>
      <c r="H11" s="31" t="s">
        <v>158</v>
      </c>
      <c r="I11" s="35" t="s">
        <v>159</v>
      </c>
      <c r="J11" s="31" t="s">
        <v>160</v>
      </c>
      <c r="K11" s="33">
        <v>1120630</v>
      </c>
      <c r="L11" s="33" t="s">
        <v>145</v>
      </c>
      <c r="M11" s="31" t="s">
        <v>89</v>
      </c>
      <c r="O11" s="43">
        <v>294259</v>
      </c>
      <c r="P11" s="33" t="s">
        <v>92</v>
      </c>
      <c r="Q11" s="44">
        <v>0</v>
      </c>
      <c r="R11" s="45">
        <v>260</v>
      </c>
      <c r="T11" s="33" t="s">
        <v>98</v>
      </c>
      <c r="U11">
        <v>42408</v>
      </c>
      <c r="V11">
        <v>295422</v>
      </c>
      <c r="W11">
        <v>1163</v>
      </c>
      <c r="X11">
        <v>1163</v>
      </c>
      <c r="Y11">
        <f t="shared" si="0"/>
        <v>0</v>
      </c>
      <c r="AA11" t="s">
        <v>123</v>
      </c>
      <c r="AB11">
        <v>265</v>
      </c>
    </row>
    <row r="12" spans="1:28" x14ac:dyDescent="0.25">
      <c r="A12" s="33">
        <v>3542</v>
      </c>
      <c r="B12" s="42">
        <v>42395</v>
      </c>
      <c r="C12" s="33">
        <v>9</v>
      </c>
      <c r="D12" s="33" t="s">
        <v>31</v>
      </c>
      <c r="E12" s="33" t="s">
        <v>93</v>
      </c>
      <c r="F12" s="33" t="s">
        <v>147</v>
      </c>
      <c r="H12" s="31" t="s">
        <v>95</v>
      </c>
      <c r="I12" s="35" t="s">
        <v>144</v>
      </c>
      <c r="J12" s="31" t="s">
        <v>161</v>
      </c>
      <c r="K12" s="33">
        <v>1120625</v>
      </c>
      <c r="L12" s="33" t="s">
        <v>145</v>
      </c>
      <c r="M12" s="31" t="s">
        <v>162</v>
      </c>
      <c r="N12" s="33">
        <v>1120632</v>
      </c>
      <c r="O12" s="43">
        <v>470633</v>
      </c>
      <c r="P12" s="33" t="s">
        <v>92</v>
      </c>
      <c r="Q12" s="44">
        <v>0</v>
      </c>
      <c r="R12" s="45">
        <v>0</v>
      </c>
      <c r="S12" s="33">
        <v>2</v>
      </c>
      <c r="T12" s="33" t="s">
        <v>92</v>
      </c>
      <c r="U12">
        <v>42403</v>
      </c>
      <c r="V12">
        <v>471664</v>
      </c>
      <c r="W12">
        <v>1031</v>
      </c>
      <c r="X12">
        <v>1022</v>
      </c>
      <c r="Y12">
        <f t="shared" si="0"/>
        <v>9</v>
      </c>
      <c r="Z12">
        <v>924</v>
      </c>
      <c r="AA12">
        <v>504</v>
      </c>
      <c r="AB12">
        <v>562</v>
      </c>
    </row>
    <row r="13" spans="1:28" x14ac:dyDescent="0.25">
      <c r="A13" s="33">
        <v>3541</v>
      </c>
      <c r="B13" s="42">
        <v>42395</v>
      </c>
      <c r="C13" s="33">
        <v>8</v>
      </c>
      <c r="D13" s="33" t="s">
        <v>19</v>
      </c>
      <c r="E13" s="33" t="s">
        <v>85</v>
      </c>
      <c r="F13" s="33" t="s">
        <v>163</v>
      </c>
      <c r="H13" s="31" t="s">
        <v>87</v>
      </c>
      <c r="I13" s="35" t="s">
        <v>88</v>
      </c>
      <c r="J13" s="31" t="s">
        <v>89</v>
      </c>
      <c r="L13" s="33" t="s">
        <v>102</v>
      </c>
      <c r="M13" s="31" t="s">
        <v>90</v>
      </c>
      <c r="O13" s="43">
        <v>82961</v>
      </c>
      <c r="P13" s="33" t="s">
        <v>92</v>
      </c>
      <c r="Q13" s="44">
        <v>-10</v>
      </c>
      <c r="R13" s="45">
        <v>35</v>
      </c>
      <c r="S13" s="33">
        <v>2</v>
      </c>
      <c r="T13" s="33" t="s">
        <v>98</v>
      </c>
      <c r="U13">
        <v>42402</v>
      </c>
      <c r="V13">
        <v>85495</v>
      </c>
      <c r="W13">
        <v>2534</v>
      </c>
      <c r="X13">
        <v>2377</v>
      </c>
      <c r="Y13">
        <f t="shared" si="0"/>
        <v>157</v>
      </c>
      <c r="AA13" t="s">
        <v>123</v>
      </c>
      <c r="AB13">
        <v>927</v>
      </c>
    </row>
    <row r="14" spans="1:28" x14ac:dyDescent="0.25">
      <c r="A14" s="33">
        <v>3547</v>
      </c>
      <c r="B14" s="42">
        <v>42396</v>
      </c>
      <c r="C14" s="33">
        <v>6</v>
      </c>
      <c r="D14" s="33" t="s">
        <v>37</v>
      </c>
      <c r="E14" s="33" t="s">
        <v>99</v>
      </c>
      <c r="F14" s="33" t="s">
        <v>100</v>
      </c>
      <c r="H14" s="31" t="s">
        <v>101</v>
      </c>
      <c r="I14" s="35" t="s">
        <v>102</v>
      </c>
      <c r="J14" s="31" t="s">
        <v>164</v>
      </c>
      <c r="L14" s="33" t="s">
        <v>88</v>
      </c>
      <c r="M14" s="31" t="s">
        <v>89</v>
      </c>
      <c r="O14" s="43">
        <v>715022</v>
      </c>
      <c r="P14" s="33" t="s">
        <v>92</v>
      </c>
      <c r="Q14" s="44">
        <v>-5</v>
      </c>
      <c r="R14" s="45">
        <v>0</v>
      </c>
      <c r="S14" s="33">
        <v>3</v>
      </c>
      <c r="T14" s="33" t="s">
        <v>92</v>
      </c>
      <c r="U14">
        <v>42401</v>
      </c>
      <c r="V14">
        <v>716127</v>
      </c>
      <c r="W14">
        <v>1105</v>
      </c>
      <c r="X14">
        <v>1115</v>
      </c>
      <c r="Y14">
        <f t="shared" si="0"/>
        <v>-10</v>
      </c>
      <c r="Z14">
        <v>1104.5</v>
      </c>
      <c r="AA14">
        <v>406.93</v>
      </c>
      <c r="AB14">
        <v>431</v>
      </c>
    </row>
    <row r="15" spans="1:28" x14ac:dyDescent="0.25">
      <c r="A15" s="33">
        <v>3545</v>
      </c>
      <c r="B15" s="42">
        <v>42396</v>
      </c>
      <c r="C15" s="33">
        <v>4</v>
      </c>
      <c r="D15" s="33" t="s">
        <v>16</v>
      </c>
      <c r="E15" s="33" t="s">
        <v>103</v>
      </c>
      <c r="F15" s="33" t="s">
        <v>104</v>
      </c>
      <c r="G15" s="33" t="s">
        <v>105</v>
      </c>
      <c r="H15" s="31" t="s">
        <v>106</v>
      </c>
      <c r="I15" s="35" t="s">
        <v>107</v>
      </c>
      <c r="J15" s="31" t="s">
        <v>108</v>
      </c>
      <c r="L15" s="33" t="s">
        <v>96</v>
      </c>
      <c r="O15" s="43">
        <v>1165395</v>
      </c>
      <c r="P15" s="33" t="s">
        <v>92</v>
      </c>
      <c r="Q15" s="44">
        <v>-2</v>
      </c>
      <c r="R15" s="45">
        <v>0</v>
      </c>
      <c r="S15" s="33">
        <v>2</v>
      </c>
      <c r="T15" s="33" t="s">
        <v>92</v>
      </c>
      <c r="U15">
        <v>42399</v>
      </c>
      <c r="V15">
        <v>1166632</v>
      </c>
      <c r="W15">
        <v>1237</v>
      </c>
      <c r="X15">
        <v>1340</v>
      </c>
      <c r="Y15">
        <f t="shared" si="0"/>
        <v>-103</v>
      </c>
      <c r="Z15">
        <v>1236</v>
      </c>
      <c r="AA15">
        <v>755.3</v>
      </c>
      <c r="AB15">
        <v>739</v>
      </c>
    </row>
    <row r="16" spans="1:28" x14ac:dyDescent="0.25">
      <c r="A16" s="33">
        <v>3546</v>
      </c>
      <c r="B16" s="42">
        <v>42396</v>
      </c>
      <c r="C16" s="33">
        <v>4</v>
      </c>
      <c r="D16" s="33" t="s">
        <v>33</v>
      </c>
      <c r="E16" s="33" t="s">
        <v>124</v>
      </c>
      <c r="F16" s="33" t="s">
        <v>125</v>
      </c>
      <c r="G16" s="33" t="s">
        <v>126</v>
      </c>
      <c r="H16" s="31" t="s">
        <v>127</v>
      </c>
      <c r="I16" s="35" t="s">
        <v>107</v>
      </c>
      <c r="J16" s="31" t="s">
        <v>128</v>
      </c>
      <c r="L16" s="33" t="s">
        <v>90</v>
      </c>
      <c r="O16" s="43">
        <v>935657</v>
      </c>
      <c r="P16" s="33" t="s">
        <v>92</v>
      </c>
      <c r="Q16" s="44">
        <v>-2</v>
      </c>
      <c r="R16" s="45">
        <v>0</v>
      </c>
      <c r="S16" s="33">
        <v>1</v>
      </c>
      <c r="T16" s="33" t="s">
        <v>92</v>
      </c>
      <c r="U16">
        <v>42399</v>
      </c>
      <c r="V16">
        <v>936809</v>
      </c>
      <c r="W16">
        <v>1152</v>
      </c>
      <c r="X16">
        <v>1139</v>
      </c>
      <c r="Y16">
        <f t="shared" si="0"/>
        <v>13</v>
      </c>
      <c r="Z16">
        <v>1152</v>
      </c>
      <c r="AA16">
        <v>416.89</v>
      </c>
      <c r="AB16">
        <v>519</v>
      </c>
    </row>
    <row r="17" spans="1:2" x14ac:dyDescent="0.25">
      <c r="A17" s="33"/>
      <c r="B17" s="42"/>
    </row>
    <row r="18" spans="1:2" x14ac:dyDescent="0.25">
      <c r="A18" s="33"/>
      <c r="B18" s="42"/>
    </row>
    <row r="19" spans="1:2" x14ac:dyDescent="0.25">
      <c r="A19" s="33"/>
      <c r="B19" s="42"/>
    </row>
    <row r="20" spans="1:2" x14ac:dyDescent="0.25">
      <c r="A20" s="33"/>
      <c r="B20" s="42"/>
    </row>
    <row r="21" spans="1:2" x14ac:dyDescent="0.25">
      <c r="A21" s="33"/>
      <c r="B21" s="42"/>
    </row>
    <row r="22" spans="1:2" x14ac:dyDescent="0.25">
      <c r="A22" s="33"/>
      <c r="B22" s="42"/>
    </row>
    <row r="23" spans="1:2" x14ac:dyDescent="0.25">
      <c r="A23" s="33"/>
      <c r="B23" s="42"/>
    </row>
    <row r="24" spans="1:2" x14ac:dyDescent="0.25">
      <c r="A24" s="33"/>
      <c r="B24" s="42"/>
    </row>
    <row r="25" spans="1:2" x14ac:dyDescent="0.25">
      <c r="A25" s="33"/>
      <c r="B25" s="42"/>
    </row>
    <row r="26" spans="1:2" x14ac:dyDescent="0.25">
      <c r="A26" s="33"/>
      <c r="B26" s="42"/>
    </row>
    <row r="27" spans="1:2" x14ac:dyDescent="0.25">
      <c r="A27" s="33"/>
      <c r="B27" s="42"/>
    </row>
    <row r="28" spans="1:2" x14ac:dyDescent="0.25">
      <c r="A28" s="33"/>
      <c r="B28" s="42"/>
    </row>
    <row r="29" spans="1:2" x14ac:dyDescent="0.25">
      <c r="A29" s="33"/>
      <c r="B29" s="42"/>
    </row>
    <row r="30" spans="1:2" x14ac:dyDescent="0.25">
      <c r="A30" s="33"/>
      <c r="B30" s="42"/>
    </row>
    <row r="31" spans="1:2" x14ac:dyDescent="0.25">
      <c r="A31" s="33"/>
      <c r="B31" s="42"/>
    </row>
    <row r="32" spans="1:2" x14ac:dyDescent="0.25">
      <c r="A32" s="33"/>
      <c r="B32" s="42"/>
    </row>
    <row r="33" spans="1:2" x14ac:dyDescent="0.25">
      <c r="A33" s="33"/>
      <c r="B33" s="42"/>
    </row>
    <row r="34" spans="1:2" x14ac:dyDescent="0.25">
      <c r="A34" s="33"/>
      <c r="B34" s="42"/>
    </row>
    <row r="35" spans="1:2" x14ac:dyDescent="0.25">
      <c r="A35" s="33"/>
      <c r="B35" s="42"/>
    </row>
    <row r="36" spans="1:2" x14ac:dyDescent="0.25">
      <c r="A36" s="33"/>
      <c r="B36" s="42"/>
    </row>
    <row r="37" spans="1:2" x14ac:dyDescent="0.25">
      <c r="A37" s="33"/>
      <c r="B37" s="42"/>
    </row>
    <row r="38" spans="1:2" x14ac:dyDescent="0.25">
      <c r="A38" s="33"/>
      <c r="B38" s="42"/>
    </row>
    <row r="39" spans="1:2" x14ac:dyDescent="0.25">
      <c r="A39" s="33"/>
      <c r="B39" s="42"/>
    </row>
    <row r="40" spans="1:2" x14ac:dyDescent="0.25">
      <c r="A40" s="33"/>
      <c r="B40" s="42"/>
    </row>
    <row r="41" spans="1:2" x14ac:dyDescent="0.25">
      <c r="A41" s="33"/>
      <c r="B41" s="42"/>
    </row>
    <row r="42" spans="1:2" x14ac:dyDescent="0.25">
      <c r="A42" s="33"/>
      <c r="B42" s="42"/>
    </row>
    <row r="43" spans="1:2" x14ac:dyDescent="0.25">
      <c r="A43" s="33"/>
      <c r="B43" s="42"/>
    </row>
    <row r="44" spans="1:2" x14ac:dyDescent="0.25">
      <c r="A44" s="33"/>
      <c r="B44" s="42"/>
    </row>
    <row r="45" spans="1:2" x14ac:dyDescent="0.25">
      <c r="A45" s="33"/>
      <c r="B45" s="42"/>
    </row>
    <row r="46" spans="1:2" x14ac:dyDescent="0.25">
      <c r="A46" s="33"/>
      <c r="B46" s="42"/>
    </row>
    <row r="47" spans="1:2" x14ac:dyDescent="0.25">
      <c r="A47" s="33"/>
      <c r="B47" s="42"/>
    </row>
    <row r="48" spans="1:2" x14ac:dyDescent="0.25">
      <c r="A48" s="33"/>
      <c r="B48" s="42"/>
    </row>
    <row r="49" spans="1:2" x14ac:dyDescent="0.25">
      <c r="A49" s="33"/>
      <c r="B49" s="42"/>
    </row>
    <row r="50" spans="1:2" x14ac:dyDescent="0.25">
      <c r="A50" s="33"/>
      <c r="B50" s="42"/>
    </row>
    <row r="51" spans="1:2" x14ac:dyDescent="0.25">
      <c r="A51" s="33"/>
      <c r="B51" s="42"/>
    </row>
    <row r="52" spans="1:2" x14ac:dyDescent="0.25">
      <c r="A52" s="33"/>
      <c r="B52" s="42"/>
    </row>
    <row r="53" spans="1:2" x14ac:dyDescent="0.25">
      <c r="A53" s="33"/>
      <c r="B53" s="42"/>
    </row>
    <row r="54" spans="1:2" x14ac:dyDescent="0.25">
      <c r="A54" s="33"/>
      <c r="B54" s="42"/>
    </row>
    <row r="55" spans="1:2" x14ac:dyDescent="0.25">
      <c r="A55" s="33"/>
      <c r="B55" s="42"/>
    </row>
    <row r="56" spans="1:2" x14ac:dyDescent="0.25">
      <c r="A56" s="33"/>
      <c r="B56" s="42"/>
    </row>
    <row r="57" spans="1:2" x14ac:dyDescent="0.25">
      <c r="A57" s="33"/>
      <c r="B57" s="42"/>
    </row>
    <row r="58" spans="1:2" x14ac:dyDescent="0.25">
      <c r="A58" s="33"/>
      <c r="B58" s="42"/>
    </row>
    <row r="59" spans="1:2" x14ac:dyDescent="0.25">
      <c r="A59" s="33"/>
      <c r="B59" s="42"/>
    </row>
    <row r="60" spans="1:2" x14ac:dyDescent="0.25">
      <c r="A60" s="33"/>
      <c r="B60" s="42"/>
    </row>
    <row r="61" spans="1:2" x14ac:dyDescent="0.25">
      <c r="A61" s="33"/>
      <c r="B61" s="42"/>
    </row>
    <row r="62" spans="1:2" x14ac:dyDescent="0.25">
      <c r="A62" s="33"/>
      <c r="B62" s="42"/>
    </row>
    <row r="63" spans="1:2" x14ac:dyDescent="0.25">
      <c r="A63" s="33"/>
      <c r="B63" s="42"/>
    </row>
    <row r="64" spans="1:2" x14ac:dyDescent="0.25">
      <c r="A64" s="33"/>
      <c r="B64" s="42"/>
    </row>
    <row r="65" spans="1:13" x14ac:dyDescent="0.25">
      <c r="A65" s="33"/>
      <c r="B65" s="42"/>
    </row>
    <row r="66" spans="1:13" x14ac:dyDescent="0.25">
      <c r="A66" s="33"/>
      <c r="B66" s="42"/>
    </row>
    <row r="67" spans="1:13" x14ac:dyDescent="0.25">
      <c r="A67" s="33"/>
      <c r="B67" s="42"/>
    </row>
    <row r="68" spans="1:13" x14ac:dyDescent="0.25">
      <c r="A68" s="33"/>
      <c r="B68" s="42"/>
    </row>
    <row r="69" spans="1:13" x14ac:dyDescent="0.25">
      <c r="A69" s="33"/>
      <c r="B69" s="42"/>
    </row>
    <row r="70" spans="1:13" x14ac:dyDescent="0.25">
      <c r="A70" s="33"/>
      <c r="B70" s="42"/>
    </row>
    <row r="71" spans="1:13" x14ac:dyDescent="0.25">
      <c r="A71" s="33"/>
      <c r="B71" s="42"/>
    </row>
    <row r="72" spans="1:13" x14ac:dyDescent="0.25">
      <c r="A72" s="33"/>
      <c r="B72" s="42"/>
    </row>
    <row r="73" spans="1:13" x14ac:dyDescent="0.25">
      <c r="A73" s="33"/>
      <c r="B73" s="42"/>
    </row>
    <row r="74" spans="1:13" x14ac:dyDescent="0.25">
      <c r="A74" s="33"/>
      <c r="B74" s="42"/>
      <c r="H74"/>
      <c r="I74" s="33"/>
      <c r="J74"/>
      <c r="M74"/>
    </row>
    <row r="75" spans="1:13" x14ac:dyDescent="0.25">
      <c r="A75" s="33"/>
      <c r="B75" s="42"/>
      <c r="H75"/>
      <c r="I75" s="33"/>
      <c r="J75"/>
      <c r="M75"/>
    </row>
    <row r="76" spans="1:13" x14ac:dyDescent="0.25">
      <c r="A76" s="33"/>
      <c r="B76" s="42"/>
      <c r="H76"/>
      <c r="I76" s="33"/>
      <c r="J76"/>
      <c r="M76"/>
    </row>
    <row r="77" spans="1:13" x14ac:dyDescent="0.25">
      <c r="A77" s="33"/>
      <c r="B77" s="42"/>
      <c r="H77"/>
      <c r="I77" s="33"/>
      <c r="J77"/>
      <c r="M77"/>
    </row>
    <row r="78" spans="1:13" x14ac:dyDescent="0.25">
      <c r="A78" s="33"/>
      <c r="B78" s="42"/>
      <c r="H78"/>
      <c r="I78" s="33"/>
      <c r="J78"/>
      <c r="M78"/>
    </row>
    <row r="79" spans="1:13" x14ac:dyDescent="0.25">
      <c r="A79" s="33"/>
      <c r="B79" s="42"/>
      <c r="H79"/>
      <c r="I79" s="33"/>
      <c r="J79"/>
      <c r="M79"/>
    </row>
    <row r="80" spans="1:13" x14ac:dyDescent="0.25">
      <c r="A80" s="33"/>
      <c r="B80" s="42"/>
      <c r="H80"/>
      <c r="I80" s="33"/>
      <c r="J80"/>
      <c r="M80"/>
    </row>
    <row r="81" spans="1:13" x14ac:dyDescent="0.25">
      <c r="A81" s="33"/>
      <c r="B81" s="42"/>
    </row>
    <row r="82" spans="1:13" x14ac:dyDescent="0.25">
      <c r="A82" s="33"/>
      <c r="B82" s="42"/>
      <c r="H82"/>
      <c r="I82" s="33"/>
      <c r="J82"/>
      <c r="M82"/>
    </row>
    <row r="83" spans="1:13" x14ac:dyDescent="0.25">
      <c r="A83" s="33"/>
      <c r="B83" s="42"/>
      <c r="H83"/>
      <c r="I83" s="33"/>
      <c r="J83"/>
      <c r="M83"/>
    </row>
    <row r="84" spans="1:13" x14ac:dyDescent="0.25">
      <c r="A84" s="33"/>
      <c r="B84" s="42"/>
    </row>
    <row r="85" spans="1:13" x14ac:dyDescent="0.25">
      <c r="A85" s="33"/>
      <c r="B85" s="42"/>
      <c r="H85"/>
      <c r="I85" s="33"/>
      <c r="J85"/>
      <c r="M85"/>
    </row>
    <row r="86" spans="1:13" x14ac:dyDescent="0.25">
      <c r="A86" s="33"/>
      <c r="B86" s="42"/>
      <c r="H86"/>
      <c r="I86" s="33"/>
      <c r="J86"/>
      <c r="M86"/>
    </row>
    <row r="87" spans="1:13" x14ac:dyDescent="0.25">
      <c r="A87" s="33"/>
      <c r="B87" s="42"/>
      <c r="H87"/>
      <c r="I87" s="33"/>
      <c r="J87"/>
      <c r="M87"/>
    </row>
    <row r="88" spans="1:13" x14ac:dyDescent="0.25">
      <c r="A88" s="33"/>
      <c r="B88" s="42"/>
      <c r="H88"/>
      <c r="I88" s="33"/>
      <c r="J88"/>
      <c r="M88"/>
    </row>
    <row r="89" spans="1:13" x14ac:dyDescent="0.25">
      <c r="A89" s="33"/>
      <c r="B89" s="42"/>
    </row>
    <row r="90" spans="1:13" x14ac:dyDescent="0.25">
      <c r="A90" s="33"/>
      <c r="B90" s="42"/>
      <c r="H90"/>
      <c r="I90" s="33"/>
      <c r="J90"/>
      <c r="M90"/>
    </row>
    <row r="91" spans="1:13" x14ac:dyDescent="0.25">
      <c r="A91" s="33"/>
      <c r="B91" s="42"/>
    </row>
    <row r="92" spans="1:13" x14ac:dyDescent="0.25">
      <c r="A92" s="33"/>
      <c r="B92" s="42"/>
      <c r="H92"/>
      <c r="I92" s="33"/>
      <c r="J92"/>
      <c r="M92"/>
    </row>
    <row r="93" spans="1:13" x14ac:dyDescent="0.25">
      <c r="A93" s="33"/>
      <c r="B93" s="42"/>
      <c r="H93"/>
      <c r="I93" s="33"/>
      <c r="J93"/>
      <c r="M93"/>
    </row>
    <row r="94" spans="1:13" x14ac:dyDescent="0.25">
      <c r="A94" s="33"/>
      <c r="B94" s="42"/>
      <c r="H94"/>
      <c r="I94" s="33"/>
      <c r="J94"/>
      <c r="M94"/>
    </row>
    <row r="95" spans="1:13" x14ac:dyDescent="0.25">
      <c r="A95" s="33"/>
      <c r="B95" s="42"/>
    </row>
    <row r="96" spans="1:13" x14ac:dyDescent="0.25">
      <c r="A96" s="33"/>
      <c r="B96" s="42"/>
      <c r="H96"/>
      <c r="I96" s="33"/>
      <c r="J96"/>
      <c r="M96"/>
    </row>
    <row r="97" spans="1:13" x14ac:dyDescent="0.25">
      <c r="A97" s="33"/>
      <c r="B97" s="42"/>
      <c r="H97"/>
      <c r="I97" s="33"/>
      <c r="J97"/>
      <c r="M97"/>
    </row>
    <row r="98" spans="1:13" x14ac:dyDescent="0.25">
      <c r="A98" s="33"/>
      <c r="B98" s="42"/>
    </row>
    <row r="99" spans="1:13" x14ac:dyDescent="0.25">
      <c r="A99" s="33"/>
      <c r="B99" s="42"/>
      <c r="H99"/>
      <c r="I99" s="33"/>
      <c r="J99"/>
      <c r="M99"/>
    </row>
    <row r="100" spans="1:13" x14ac:dyDescent="0.25">
      <c r="A100" s="33"/>
      <c r="B100" s="42"/>
      <c r="H100"/>
      <c r="I100" s="33"/>
      <c r="J100"/>
      <c r="M100"/>
    </row>
    <row r="101" spans="1:13" x14ac:dyDescent="0.25">
      <c r="A101" s="33"/>
      <c r="B101" s="42"/>
    </row>
    <row r="102" spans="1:13" x14ac:dyDescent="0.25">
      <c r="A102" s="33"/>
      <c r="B102" s="42"/>
    </row>
    <row r="103" spans="1:13" x14ac:dyDescent="0.25">
      <c r="A103" s="33"/>
      <c r="B103" s="42"/>
    </row>
    <row r="104" spans="1:13" x14ac:dyDescent="0.25">
      <c r="A104" s="33"/>
      <c r="B104" s="42"/>
    </row>
    <row r="105" spans="1:13" x14ac:dyDescent="0.25">
      <c r="A105" s="33"/>
      <c r="B105" s="42"/>
    </row>
    <row r="106" spans="1:13" x14ac:dyDescent="0.25">
      <c r="A106" s="33"/>
      <c r="B106" s="42"/>
      <c r="H106"/>
      <c r="I106" s="33"/>
      <c r="J106"/>
      <c r="M106"/>
    </row>
    <row r="107" spans="1:13" x14ac:dyDescent="0.25">
      <c r="A107" s="33"/>
      <c r="B107" s="42"/>
      <c r="H107"/>
      <c r="I107" s="33"/>
      <c r="J107"/>
      <c r="M107"/>
    </row>
    <row r="108" spans="1:13" x14ac:dyDescent="0.25">
      <c r="A108" s="33"/>
      <c r="B108" s="42"/>
      <c r="H108"/>
      <c r="I108" s="33"/>
      <c r="J108"/>
      <c r="M108"/>
    </row>
    <row r="109" spans="1:13" x14ac:dyDescent="0.25">
      <c r="A109" s="33"/>
      <c r="B109" s="42"/>
      <c r="H109"/>
      <c r="I109" s="33"/>
      <c r="J109"/>
      <c r="M109"/>
    </row>
    <row r="110" spans="1:13" x14ac:dyDescent="0.25">
      <c r="A110" s="33"/>
      <c r="B110" s="42"/>
      <c r="H110"/>
      <c r="I110" s="33"/>
      <c r="J110"/>
      <c r="M110"/>
    </row>
    <row r="111" spans="1:13" x14ac:dyDescent="0.25">
      <c r="A111" s="33"/>
      <c r="B111" s="42"/>
      <c r="H111"/>
      <c r="I111" s="33"/>
      <c r="J111"/>
      <c r="M111"/>
    </row>
    <row r="112" spans="1:13" x14ac:dyDescent="0.25">
      <c r="A112" s="33"/>
      <c r="B112" s="42"/>
      <c r="H112"/>
      <c r="I112" s="33"/>
      <c r="J112"/>
      <c r="M112"/>
    </row>
    <row r="113" spans="1:13" x14ac:dyDescent="0.25">
      <c r="A113" s="33"/>
      <c r="B113" s="42"/>
      <c r="H113"/>
      <c r="I113" s="33"/>
      <c r="J113"/>
      <c r="M113"/>
    </row>
    <row r="114" spans="1:13" x14ac:dyDescent="0.25">
      <c r="A114" s="33"/>
      <c r="B114" s="42"/>
      <c r="H114"/>
      <c r="I114" s="33"/>
      <c r="J114"/>
      <c r="M114"/>
    </row>
    <row r="115" spans="1:13" x14ac:dyDescent="0.25">
      <c r="A115" s="33"/>
      <c r="B115" s="42"/>
      <c r="H115"/>
      <c r="I115" s="33"/>
      <c r="J115"/>
      <c r="M115"/>
    </row>
    <row r="116" spans="1:13" x14ac:dyDescent="0.25">
      <c r="A116" s="33"/>
      <c r="B116" s="42"/>
      <c r="H116"/>
      <c r="I116" s="33"/>
      <c r="J116"/>
      <c r="M116"/>
    </row>
    <row r="117" spans="1:13" x14ac:dyDescent="0.25">
      <c r="A117" s="33"/>
      <c r="B117" s="42"/>
      <c r="H117"/>
      <c r="I117" s="33"/>
      <c r="J117"/>
      <c r="M117"/>
    </row>
    <row r="118" spans="1:13" x14ac:dyDescent="0.25">
      <c r="A118" s="33"/>
      <c r="B118" s="42"/>
      <c r="H118"/>
      <c r="I118" s="33"/>
      <c r="J118"/>
      <c r="M118"/>
    </row>
    <row r="119" spans="1:13" x14ac:dyDescent="0.25">
      <c r="A119" s="33"/>
      <c r="B119" s="42"/>
      <c r="H119"/>
      <c r="I119" s="33"/>
      <c r="J119"/>
      <c r="M119"/>
    </row>
    <row r="120" spans="1:13" x14ac:dyDescent="0.25">
      <c r="A120" s="33"/>
      <c r="B120" s="42"/>
      <c r="H120"/>
      <c r="I120" s="33"/>
      <c r="J120"/>
      <c r="M120"/>
    </row>
    <row r="121" spans="1:13" x14ac:dyDescent="0.25">
      <c r="A121" s="33"/>
      <c r="B121" s="42"/>
      <c r="H121"/>
      <c r="I121" s="33"/>
      <c r="J121"/>
      <c r="M121"/>
    </row>
    <row r="122" spans="1:13" x14ac:dyDescent="0.25">
      <c r="A122" s="33"/>
      <c r="B122" s="42"/>
      <c r="H122"/>
      <c r="I122" s="33"/>
      <c r="J122"/>
      <c r="M122"/>
    </row>
    <row r="123" spans="1:13" x14ac:dyDescent="0.25">
      <c r="A123" s="33"/>
      <c r="B123" s="42"/>
      <c r="H123"/>
      <c r="I123" s="33"/>
      <c r="J123"/>
      <c r="M123"/>
    </row>
    <row r="124" spans="1:13" x14ac:dyDescent="0.25">
      <c r="A124" s="33"/>
      <c r="B124" s="42"/>
      <c r="H124"/>
      <c r="I124" s="33"/>
      <c r="J124"/>
      <c r="M124"/>
    </row>
    <row r="125" spans="1:13" x14ac:dyDescent="0.25">
      <c r="A125" s="33"/>
      <c r="B125" s="42"/>
      <c r="H125"/>
      <c r="I125" s="33"/>
      <c r="J125"/>
      <c r="M125"/>
    </row>
    <row r="126" spans="1:13" x14ac:dyDescent="0.25">
      <c r="A126" s="33"/>
      <c r="B126" s="42"/>
      <c r="H126"/>
      <c r="I126" s="33"/>
      <c r="J126"/>
      <c r="M126"/>
    </row>
    <row r="127" spans="1:13" x14ac:dyDescent="0.25">
      <c r="A127" s="33"/>
      <c r="B127" s="42"/>
      <c r="H127"/>
      <c r="I127" s="33"/>
      <c r="J127"/>
      <c r="M127"/>
    </row>
    <row r="128" spans="1:13" x14ac:dyDescent="0.25">
      <c r="A128" s="33"/>
      <c r="B128" s="42"/>
      <c r="H128"/>
      <c r="I128" s="33"/>
      <c r="J128"/>
      <c r="M128"/>
    </row>
    <row r="129" spans="1:13" x14ac:dyDescent="0.25">
      <c r="A129" s="33"/>
      <c r="B129" s="42"/>
    </row>
    <row r="130" spans="1:13" x14ac:dyDescent="0.25">
      <c r="A130" s="33"/>
      <c r="B130" s="42"/>
    </row>
    <row r="131" spans="1:13" x14ac:dyDescent="0.25">
      <c r="A131" s="33"/>
      <c r="B131" s="42"/>
    </row>
    <row r="132" spans="1:13" x14ac:dyDescent="0.25">
      <c r="A132" s="33"/>
      <c r="B132" s="42"/>
    </row>
    <row r="133" spans="1:13" x14ac:dyDescent="0.25">
      <c r="A133" s="33"/>
      <c r="B133" s="42"/>
      <c r="H133"/>
      <c r="I133" s="33"/>
      <c r="J133"/>
      <c r="M133"/>
    </row>
    <row r="134" spans="1:13" x14ac:dyDescent="0.25">
      <c r="A134" s="33"/>
      <c r="B134" s="42"/>
      <c r="H134"/>
      <c r="I134" s="33"/>
      <c r="J134"/>
      <c r="M134"/>
    </row>
    <row r="135" spans="1:13" x14ac:dyDescent="0.25">
      <c r="A135" s="33"/>
      <c r="B135" s="42"/>
      <c r="H135"/>
      <c r="I135" s="33"/>
      <c r="J135"/>
      <c r="M135"/>
    </row>
    <row r="136" spans="1:13" x14ac:dyDescent="0.25">
      <c r="A136" s="33"/>
      <c r="B136" s="42"/>
      <c r="H136"/>
      <c r="I136" s="33"/>
      <c r="J136"/>
      <c r="M136"/>
    </row>
    <row r="137" spans="1:13" x14ac:dyDescent="0.25">
      <c r="A137" s="33"/>
      <c r="B137" s="42"/>
      <c r="H137"/>
      <c r="I137" s="33"/>
      <c r="J137"/>
      <c r="M137"/>
    </row>
    <row r="138" spans="1:13" x14ac:dyDescent="0.25">
      <c r="A138" s="33"/>
      <c r="B138" s="42"/>
      <c r="H138"/>
      <c r="I138" s="33"/>
      <c r="J138"/>
      <c r="M138"/>
    </row>
    <row r="139" spans="1:13" x14ac:dyDescent="0.25">
      <c r="A139" s="33"/>
      <c r="B139" s="42"/>
      <c r="H139"/>
      <c r="I139" s="33"/>
      <c r="J139"/>
      <c r="M139"/>
    </row>
    <row r="140" spans="1:13" x14ac:dyDescent="0.25">
      <c r="A140" s="33"/>
      <c r="B140" s="42"/>
      <c r="H140"/>
      <c r="I140" s="33"/>
      <c r="J140"/>
      <c r="M140"/>
    </row>
    <row r="141" spans="1:13" x14ac:dyDescent="0.25">
      <c r="A141" s="33"/>
      <c r="B141" s="42"/>
      <c r="H141"/>
      <c r="I141" s="33"/>
      <c r="J141"/>
      <c r="M141"/>
    </row>
    <row r="142" spans="1:13" x14ac:dyDescent="0.25">
      <c r="A142" s="33"/>
      <c r="B142" s="42"/>
      <c r="H142"/>
      <c r="I142" s="33"/>
      <c r="J142"/>
      <c r="M142"/>
    </row>
    <row r="143" spans="1:13" x14ac:dyDescent="0.25">
      <c r="A143" s="33"/>
      <c r="B143" s="42"/>
      <c r="H143"/>
      <c r="I143" s="33"/>
      <c r="J143"/>
      <c r="M143"/>
    </row>
    <row r="144" spans="1:13" x14ac:dyDescent="0.25">
      <c r="A144" s="33"/>
      <c r="B144" s="42"/>
      <c r="H144"/>
      <c r="I144" s="33"/>
      <c r="J144"/>
      <c r="M144"/>
    </row>
    <row r="145" spans="1:13" x14ac:dyDescent="0.25">
      <c r="A145" s="33"/>
      <c r="B145" s="42"/>
      <c r="H145"/>
      <c r="I145" s="33"/>
      <c r="J145"/>
      <c r="M145"/>
    </row>
    <row r="146" spans="1:13" x14ac:dyDescent="0.25">
      <c r="A146" s="33"/>
      <c r="B146" s="42"/>
      <c r="H146"/>
      <c r="I146" s="33"/>
      <c r="J146"/>
      <c r="M146"/>
    </row>
    <row r="147" spans="1:13" x14ac:dyDescent="0.25">
      <c r="A147" s="33"/>
      <c r="B147" s="42"/>
      <c r="H147"/>
      <c r="I147" s="33"/>
      <c r="J147"/>
      <c r="M147"/>
    </row>
    <row r="148" spans="1:13" x14ac:dyDescent="0.25">
      <c r="A148" s="33"/>
      <c r="B148" s="42"/>
      <c r="H148"/>
      <c r="I148" s="33"/>
      <c r="J148"/>
      <c r="M148"/>
    </row>
    <row r="149" spans="1:13" x14ac:dyDescent="0.25">
      <c r="A149" s="33"/>
      <c r="B149" s="42"/>
      <c r="H149"/>
      <c r="I149" s="33"/>
      <c r="J149"/>
      <c r="M149"/>
    </row>
    <row r="150" spans="1:13" x14ac:dyDescent="0.25">
      <c r="A150" s="33"/>
      <c r="B150" s="42"/>
      <c r="H150"/>
      <c r="I150" s="33"/>
      <c r="J150"/>
      <c r="M150"/>
    </row>
    <row r="151" spans="1:13" x14ac:dyDescent="0.25">
      <c r="A151" s="33"/>
      <c r="B151" s="42"/>
      <c r="H151"/>
      <c r="I151" s="33"/>
      <c r="J151"/>
      <c r="M151"/>
    </row>
    <row r="152" spans="1:13" x14ac:dyDescent="0.25">
      <c r="A152" s="33"/>
      <c r="B152" s="42"/>
      <c r="H152"/>
      <c r="I152" s="33"/>
      <c r="J152"/>
      <c r="M152"/>
    </row>
    <row r="153" spans="1:13" x14ac:dyDescent="0.25">
      <c r="A153" s="33"/>
      <c r="B153" s="42"/>
      <c r="H153"/>
      <c r="I153" s="33"/>
      <c r="J153"/>
      <c r="M153"/>
    </row>
    <row r="154" spans="1:13" x14ac:dyDescent="0.25">
      <c r="A154" s="33"/>
      <c r="B154" s="42"/>
      <c r="H154"/>
      <c r="I154" s="33"/>
      <c r="J154"/>
      <c r="M154"/>
    </row>
    <row r="155" spans="1:13" x14ac:dyDescent="0.25">
      <c r="A155" s="33"/>
      <c r="B155" s="42"/>
      <c r="H155"/>
      <c r="I155" s="33"/>
      <c r="J155"/>
      <c r="M155"/>
    </row>
    <row r="156" spans="1:13" x14ac:dyDescent="0.25">
      <c r="A156" s="33"/>
      <c r="B156" s="42"/>
      <c r="H156"/>
      <c r="I156" s="33"/>
      <c r="J156"/>
      <c r="M156"/>
    </row>
    <row r="157" spans="1:13" x14ac:dyDescent="0.25">
      <c r="A157" s="33"/>
      <c r="B157" s="42"/>
      <c r="H157"/>
      <c r="I157" s="33"/>
      <c r="J157"/>
      <c r="M157"/>
    </row>
    <row r="158" spans="1:13" x14ac:dyDescent="0.25">
      <c r="A158" s="33"/>
      <c r="B158" s="42"/>
      <c r="D158"/>
      <c r="E158"/>
      <c r="F158"/>
      <c r="G158"/>
      <c r="H158"/>
      <c r="I158" s="33"/>
      <c r="J158"/>
      <c r="M158"/>
    </row>
    <row r="159" spans="1:13" x14ac:dyDescent="0.25">
      <c r="A159" s="33"/>
      <c r="B159" s="42"/>
      <c r="D159"/>
      <c r="E159"/>
      <c r="F159"/>
      <c r="G159"/>
      <c r="H159"/>
      <c r="I159" s="33"/>
      <c r="J159"/>
      <c r="M159"/>
    </row>
    <row r="160" spans="1:13" x14ac:dyDescent="0.25">
      <c r="A160" s="33"/>
      <c r="B160" s="42"/>
      <c r="D160"/>
      <c r="E160"/>
      <c r="F160"/>
      <c r="G160"/>
      <c r="H160"/>
      <c r="I160" s="33"/>
      <c r="J160"/>
      <c r="M160"/>
    </row>
    <row r="161" spans="1:13" x14ac:dyDescent="0.25">
      <c r="A161" s="33"/>
      <c r="B161" s="42"/>
      <c r="D161"/>
      <c r="E161"/>
      <c r="F161"/>
      <c r="G161"/>
      <c r="H161"/>
      <c r="I161" s="33"/>
      <c r="J161"/>
      <c r="M161"/>
    </row>
    <row r="162" spans="1:13" x14ac:dyDescent="0.25">
      <c r="A162" s="33"/>
      <c r="B162" s="42"/>
      <c r="D162"/>
      <c r="E162"/>
      <c r="F162"/>
      <c r="G162"/>
      <c r="H162"/>
      <c r="I162" s="33"/>
      <c r="J162"/>
      <c r="M162"/>
    </row>
    <row r="163" spans="1:13" x14ac:dyDescent="0.25">
      <c r="A163" s="33"/>
      <c r="B163" s="42"/>
      <c r="D163"/>
      <c r="E163"/>
      <c r="F163"/>
      <c r="G163"/>
      <c r="H163"/>
      <c r="I163" s="33"/>
      <c r="J163"/>
      <c r="M163"/>
    </row>
    <row r="164" spans="1:13" x14ac:dyDescent="0.25">
      <c r="A164" s="33"/>
      <c r="B164" s="42"/>
      <c r="D164"/>
      <c r="E164"/>
      <c r="F164"/>
      <c r="G164"/>
      <c r="H164"/>
      <c r="I164" s="33"/>
      <c r="J164"/>
      <c r="M164"/>
    </row>
    <row r="165" spans="1:13" x14ac:dyDescent="0.25">
      <c r="A165" s="33"/>
      <c r="B165" s="42"/>
      <c r="D165"/>
      <c r="E165"/>
      <c r="F165"/>
      <c r="G165"/>
      <c r="H165"/>
      <c r="I165" s="33"/>
      <c r="J165"/>
      <c r="M165"/>
    </row>
    <row r="166" spans="1:13" x14ac:dyDescent="0.25">
      <c r="A166" s="33"/>
      <c r="B166" s="42"/>
      <c r="D166"/>
      <c r="E166"/>
      <c r="F166"/>
      <c r="G166"/>
      <c r="H166"/>
      <c r="I166" s="33"/>
      <c r="J166"/>
      <c r="M166"/>
    </row>
    <row r="167" spans="1:13" x14ac:dyDescent="0.25">
      <c r="A167" s="33"/>
      <c r="B167" s="42"/>
      <c r="D167"/>
      <c r="E167"/>
      <c r="F167"/>
      <c r="G167"/>
      <c r="H167"/>
      <c r="I167" s="33"/>
      <c r="J167"/>
      <c r="M167"/>
    </row>
    <row r="168" spans="1:13" x14ac:dyDescent="0.25">
      <c r="A168" s="33"/>
      <c r="B168" s="42"/>
      <c r="D168"/>
      <c r="E168"/>
      <c r="F168"/>
      <c r="G168"/>
      <c r="H168"/>
      <c r="I168" s="33"/>
      <c r="J168"/>
      <c r="M168"/>
    </row>
    <row r="169" spans="1:13" x14ac:dyDescent="0.25">
      <c r="D169"/>
      <c r="E169"/>
      <c r="F169"/>
      <c r="G169"/>
      <c r="H169"/>
      <c r="I169" s="33"/>
      <c r="J169"/>
      <c r="M169"/>
    </row>
    <row r="170" spans="1:13" x14ac:dyDescent="0.25">
      <c r="A170" s="33"/>
      <c r="B170" s="42"/>
      <c r="D170"/>
      <c r="E170"/>
      <c r="F170"/>
      <c r="G170"/>
      <c r="H170"/>
      <c r="I170" s="33"/>
      <c r="J170"/>
      <c r="M170"/>
    </row>
    <row r="171" spans="1:13" x14ac:dyDescent="0.25">
      <c r="A171" s="33"/>
      <c r="B171" s="42"/>
      <c r="D171"/>
      <c r="E171"/>
      <c r="F171"/>
      <c r="G171"/>
      <c r="H171"/>
      <c r="I171" s="33"/>
      <c r="J171"/>
      <c r="M171"/>
    </row>
    <row r="172" spans="1:13" x14ac:dyDescent="0.25">
      <c r="A172" s="33"/>
      <c r="B172" s="42"/>
      <c r="D172"/>
      <c r="E172"/>
      <c r="F172"/>
      <c r="G172"/>
      <c r="H172"/>
      <c r="I172" s="33"/>
      <c r="J172"/>
      <c r="M172"/>
    </row>
    <row r="173" spans="1:13" x14ac:dyDescent="0.25">
      <c r="A173" s="33"/>
      <c r="B173" s="42"/>
      <c r="D173"/>
      <c r="E173"/>
      <c r="F173"/>
      <c r="G173"/>
      <c r="H173"/>
      <c r="I173" s="33"/>
      <c r="J173"/>
      <c r="M173"/>
    </row>
    <row r="174" spans="1:13" x14ac:dyDescent="0.25">
      <c r="A174" s="33"/>
      <c r="B174" s="42"/>
      <c r="D174"/>
      <c r="E174"/>
      <c r="F174"/>
      <c r="G174"/>
      <c r="H174"/>
      <c r="I174" s="33"/>
      <c r="J174"/>
      <c r="M174"/>
    </row>
    <row r="175" spans="1:13" x14ac:dyDescent="0.25">
      <c r="A175" s="33"/>
      <c r="B175" s="42"/>
      <c r="D175"/>
      <c r="E175"/>
      <c r="F175"/>
      <c r="G175"/>
      <c r="H175"/>
      <c r="I175" s="33"/>
      <c r="J175"/>
      <c r="M175"/>
    </row>
    <row r="176" spans="1:13" x14ac:dyDescent="0.25">
      <c r="A176" s="33"/>
      <c r="B176" s="42"/>
      <c r="D176"/>
      <c r="E176"/>
      <c r="F176"/>
      <c r="G176"/>
      <c r="H176"/>
      <c r="I176" s="33"/>
      <c r="J176"/>
      <c r="M176"/>
    </row>
    <row r="183" spans="1:13" x14ac:dyDescent="0.25">
      <c r="A183" s="33"/>
      <c r="B183" s="42"/>
      <c r="D183"/>
      <c r="E183"/>
      <c r="F183"/>
      <c r="G183"/>
      <c r="H183"/>
      <c r="I183" s="33"/>
      <c r="J183"/>
      <c r="M183"/>
    </row>
    <row r="184" spans="1:13" x14ac:dyDescent="0.25">
      <c r="A184" s="33"/>
      <c r="B184" s="42"/>
      <c r="D184"/>
      <c r="E184"/>
      <c r="F184"/>
      <c r="G184"/>
      <c r="H184"/>
      <c r="I184" s="33"/>
      <c r="J184"/>
      <c r="M184"/>
    </row>
    <row r="185" spans="1:13" x14ac:dyDescent="0.25">
      <c r="A185" s="33"/>
      <c r="B185" s="42"/>
      <c r="D185"/>
      <c r="E185"/>
      <c r="F185"/>
      <c r="G185"/>
      <c r="H185"/>
      <c r="I185" s="33"/>
      <c r="J185"/>
      <c r="M185"/>
    </row>
    <row r="186" spans="1:13" x14ac:dyDescent="0.25">
      <c r="A186" s="33"/>
      <c r="B186" s="42"/>
      <c r="D186"/>
      <c r="E186"/>
      <c r="F186"/>
      <c r="G186"/>
      <c r="H186"/>
      <c r="I186" s="33"/>
      <c r="J186"/>
      <c r="M186"/>
    </row>
    <row r="187" spans="1:13" x14ac:dyDescent="0.25">
      <c r="A187" s="33"/>
      <c r="B187" s="42"/>
      <c r="D187"/>
      <c r="E187"/>
      <c r="F187"/>
      <c r="G187"/>
      <c r="H187"/>
      <c r="I187" s="33"/>
      <c r="J187"/>
      <c r="M187"/>
    </row>
    <row r="188" spans="1:13" x14ac:dyDescent="0.25">
      <c r="A188" s="33"/>
      <c r="B188" s="42"/>
      <c r="D188"/>
      <c r="E188"/>
      <c r="F188"/>
      <c r="G188"/>
      <c r="H188"/>
      <c r="I188" s="33"/>
      <c r="J188"/>
      <c r="M188"/>
    </row>
    <row r="189" spans="1:13" x14ac:dyDescent="0.25">
      <c r="A189" s="33"/>
      <c r="B189" s="42"/>
      <c r="D189"/>
      <c r="E189"/>
      <c r="F189"/>
      <c r="G189"/>
      <c r="H189"/>
      <c r="I189" s="33"/>
      <c r="J189"/>
      <c r="M189"/>
    </row>
    <row r="190" spans="1:13" x14ac:dyDescent="0.25">
      <c r="A190" s="33"/>
      <c r="B190" s="42"/>
      <c r="D190"/>
      <c r="E190"/>
      <c r="F190"/>
      <c r="G190"/>
      <c r="H190"/>
      <c r="I190" s="33"/>
      <c r="J190"/>
      <c r="M190"/>
    </row>
    <row r="191" spans="1:13" x14ac:dyDescent="0.25">
      <c r="A191" s="33"/>
      <c r="B191" s="42"/>
      <c r="D191"/>
      <c r="E191"/>
      <c r="F191"/>
      <c r="G191"/>
      <c r="H191"/>
      <c r="I191" s="33"/>
      <c r="J191"/>
      <c r="M191"/>
    </row>
    <row r="192" spans="1:13" x14ac:dyDescent="0.25">
      <c r="A192" s="33"/>
      <c r="B192" s="42"/>
      <c r="D192"/>
      <c r="E192"/>
      <c r="F192"/>
      <c r="G192"/>
      <c r="H192"/>
      <c r="I192" s="33"/>
      <c r="J192"/>
      <c r="M192"/>
    </row>
    <row r="193" spans="1:13" x14ac:dyDescent="0.25">
      <c r="A193" s="33"/>
      <c r="B193" s="42"/>
      <c r="D193"/>
      <c r="E193"/>
      <c r="F193"/>
      <c r="G193"/>
      <c r="H193"/>
      <c r="I193" s="33"/>
      <c r="J193"/>
      <c r="M193"/>
    </row>
    <row r="194" spans="1:13" x14ac:dyDescent="0.25">
      <c r="A194" s="33"/>
      <c r="B194" s="42"/>
      <c r="D194"/>
      <c r="E194"/>
      <c r="F194"/>
      <c r="G194"/>
      <c r="H194"/>
      <c r="I194" s="33"/>
      <c r="J194"/>
      <c r="M194"/>
    </row>
    <row r="195" spans="1:13" x14ac:dyDescent="0.25">
      <c r="A195" s="33"/>
      <c r="B195" s="42"/>
      <c r="D195"/>
      <c r="E195"/>
      <c r="F195"/>
      <c r="G195"/>
      <c r="H195"/>
      <c r="I195" s="33"/>
      <c r="J195"/>
      <c r="M195"/>
    </row>
    <row r="196" spans="1:13" x14ac:dyDescent="0.25">
      <c r="A196" s="33"/>
      <c r="B196" s="42"/>
      <c r="D196"/>
      <c r="E196"/>
      <c r="F196"/>
      <c r="G196"/>
      <c r="H196"/>
      <c r="I196" s="33"/>
      <c r="J196"/>
      <c r="M196"/>
    </row>
    <row r="197" spans="1:13" x14ac:dyDescent="0.25">
      <c r="A197" s="33"/>
      <c r="B197" s="42"/>
      <c r="D197"/>
      <c r="E197"/>
      <c r="F197"/>
      <c r="G197"/>
      <c r="H197"/>
      <c r="I197" s="33"/>
      <c r="J197"/>
      <c r="M197"/>
    </row>
    <row r="198" spans="1:13" x14ac:dyDescent="0.25">
      <c r="A198" s="33"/>
      <c r="B198" s="42"/>
      <c r="D198"/>
      <c r="E198"/>
      <c r="F198"/>
      <c r="G198"/>
      <c r="H198"/>
      <c r="I198" s="33"/>
      <c r="J198"/>
      <c r="M198"/>
    </row>
    <row r="199" spans="1:13" x14ac:dyDescent="0.25">
      <c r="A199" s="33"/>
      <c r="B199" s="42"/>
      <c r="D199"/>
      <c r="E199"/>
      <c r="F199"/>
      <c r="G199"/>
      <c r="H199"/>
      <c r="I199" s="33"/>
      <c r="J199"/>
      <c r="M199"/>
    </row>
    <row r="200" spans="1:13" x14ac:dyDescent="0.25">
      <c r="A200" s="33"/>
      <c r="B200" s="42"/>
      <c r="D200"/>
      <c r="E200"/>
      <c r="F200"/>
      <c r="G200"/>
      <c r="H200"/>
      <c r="I200" s="33"/>
      <c r="J200"/>
      <c r="M200"/>
    </row>
    <row r="201" spans="1:13" x14ac:dyDescent="0.25">
      <c r="A201" s="33"/>
      <c r="B201" s="42"/>
      <c r="D201"/>
      <c r="E201"/>
      <c r="F201"/>
      <c r="G201"/>
      <c r="H201"/>
      <c r="I201" s="33"/>
      <c r="J201"/>
      <c r="M201"/>
    </row>
    <row r="202" spans="1:13" x14ac:dyDescent="0.25">
      <c r="A202" s="33"/>
      <c r="B202" s="42"/>
      <c r="D202"/>
      <c r="E202"/>
      <c r="F202"/>
      <c r="G202"/>
      <c r="H202"/>
      <c r="I202" s="33"/>
      <c r="J202"/>
      <c r="M202"/>
    </row>
    <row r="203" spans="1:13" x14ac:dyDescent="0.25">
      <c r="A203" s="33"/>
      <c r="B203" s="42"/>
      <c r="D203"/>
      <c r="E203"/>
      <c r="F203"/>
      <c r="G203"/>
      <c r="H203"/>
      <c r="I203" s="33"/>
      <c r="J203"/>
      <c r="M203"/>
    </row>
    <row r="204" spans="1:13" x14ac:dyDescent="0.25">
      <c r="A204" s="33"/>
      <c r="B204" s="42"/>
      <c r="D204"/>
      <c r="E204"/>
      <c r="F204"/>
      <c r="G204"/>
      <c r="H204"/>
      <c r="I204" s="33"/>
      <c r="J204"/>
      <c r="M204"/>
    </row>
    <row r="205" spans="1:13" x14ac:dyDescent="0.25">
      <c r="A205" s="33"/>
      <c r="B205" s="42"/>
      <c r="D205"/>
      <c r="E205"/>
      <c r="F205"/>
      <c r="G205"/>
      <c r="H205"/>
      <c r="I205" s="33"/>
      <c r="J205"/>
      <c r="M205"/>
    </row>
    <row r="206" spans="1:13" x14ac:dyDescent="0.25">
      <c r="A206" s="33"/>
      <c r="B206" s="42"/>
      <c r="D206"/>
      <c r="E206"/>
      <c r="F206"/>
      <c r="G206"/>
      <c r="H206"/>
      <c r="I206" s="33"/>
      <c r="J206"/>
      <c r="M206"/>
    </row>
    <row r="207" spans="1:13" x14ac:dyDescent="0.25">
      <c r="A207" s="33"/>
      <c r="B207" s="42"/>
      <c r="D207"/>
      <c r="E207"/>
      <c r="F207"/>
      <c r="G207"/>
      <c r="H207"/>
      <c r="I207" s="33"/>
      <c r="J207"/>
      <c r="M207"/>
    </row>
    <row r="208" spans="1:13" x14ac:dyDescent="0.25">
      <c r="A208" s="33"/>
      <c r="B208" s="42"/>
      <c r="D208"/>
      <c r="E208"/>
      <c r="F208"/>
      <c r="G208"/>
      <c r="H208"/>
      <c r="I208" s="33"/>
      <c r="J208"/>
      <c r="M208"/>
    </row>
    <row r="209" spans="1:13" x14ac:dyDescent="0.25">
      <c r="A209" s="33"/>
      <c r="B209" s="42"/>
      <c r="D209"/>
      <c r="E209"/>
      <c r="F209"/>
      <c r="G209"/>
      <c r="H209"/>
      <c r="I209" s="33"/>
      <c r="J209"/>
      <c r="M209"/>
    </row>
    <row r="210" spans="1:13" x14ac:dyDescent="0.25">
      <c r="A210" s="33"/>
      <c r="B210" s="42"/>
      <c r="D210"/>
      <c r="E210"/>
      <c r="F210"/>
      <c r="G210"/>
      <c r="H210"/>
      <c r="I210" s="33"/>
      <c r="J210"/>
      <c r="M210"/>
    </row>
    <row r="211" spans="1:13" x14ac:dyDescent="0.25">
      <c r="A211" s="33"/>
      <c r="B211" s="42"/>
      <c r="D211"/>
      <c r="E211"/>
      <c r="F211"/>
      <c r="G211"/>
      <c r="H211"/>
      <c r="I211" s="33"/>
      <c r="J211"/>
      <c r="M211"/>
    </row>
    <row r="212" spans="1:13" x14ac:dyDescent="0.25">
      <c r="A212" s="33"/>
      <c r="B212" s="42"/>
      <c r="D212"/>
      <c r="E212"/>
      <c r="F212"/>
      <c r="G212"/>
      <c r="H212"/>
      <c r="I212" s="33"/>
      <c r="J212"/>
      <c r="M212"/>
    </row>
    <row r="213" spans="1:13" x14ac:dyDescent="0.25">
      <c r="A213" s="33"/>
      <c r="B213" s="42"/>
      <c r="D213"/>
      <c r="E213"/>
      <c r="F213"/>
      <c r="G213"/>
      <c r="H213"/>
      <c r="I213" s="33"/>
      <c r="J213"/>
      <c r="M213"/>
    </row>
    <row r="214" spans="1:13" x14ac:dyDescent="0.25">
      <c r="A214" s="33"/>
      <c r="B214" s="42"/>
      <c r="D214"/>
      <c r="E214"/>
      <c r="F214"/>
      <c r="G214"/>
      <c r="H214"/>
      <c r="I214" s="33"/>
      <c r="J214"/>
      <c r="M214"/>
    </row>
    <row r="215" spans="1:13" x14ac:dyDescent="0.25">
      <c r="A215" s="33"/>
      <c r="B215" s="42"/>
      <c r="D215"/>
      <c r="E215"/>
      <c r="F215"/>
      <c r="G215"/>
      <c r="H215"/>
      <c r="I215" s="33"/>
      <c r="J215"/>
      <c r="M215"/>
    </row>
    <row r="216" spans="1:13" x14ac:dyDescent="0.25">
      <c r="A216" s="33"/>
      <c r="B216" s="42"/>
      <c r="D216"/>
      <c r="E216"/>
      <c r="F216"/>
      <c r="G216"/>
      <c r="H216"/>
      <c r="I216" s="33"/>
      <c r="J216"/>
      <c r="M216"/>
    </row>
    <row r="217" spans="1:13" x14ac:dyDescent="0.25">
      <c r="A217" s="33"/>
      <c r="B217" s="42"/>
      <c r="D217"/>
      <c r="E217"/>
      <c r="F217"/>
      <c r="G217"/>
      <c r="H217"/>
      <c r="I217" s="33"/>
      <c r="J217"/>
      <c r="M217"/>
    </row>
    <row r="218" spans="1:13" x14ac:dyDescent="0.25">
      <c r="A218" s="33"/>
      <c r="B218" s="42"/>
      <c r="D218"/>
      <c r="E218"/>
      <c r="F218"/>
      <c r="G218"/>
      <c r="H218"/>
      <c r="I218" s="33"/>
      <c r="J218"/>
      <c r="M218"/>
    </row>
    <row r="219" spans="1:13" x14ac:dyDescent="0.25">
      <c r="A219" s="33"/>
      <c r="B219" s="42"/>
      <c r="D219"/>
      <c r="E219"/>
      <c r="F219"/>
      <c r="G219"/>
      <c r="H219"/>
      <c r="I219" s="33"/>
      <c r="J219"/>
      <c r="M219"/>
    </row>
    <row r="220" spans="1:13" x14ac:dyDescent="0.25">
      <c r="A220" s="33"/>
      <c r="B220" s="42"/>
      <c r="D220"/>
      <c r="E220"/>
      <c r="F220"/>
      <c r="G220"/>
      <c r="H220"/>
      <c r="I220" s="33"/>
      <c r="J220"/>
      <c r="M220"/>
    </row>
    <row r="221" spans="1:13" x14ac:dyDescent="0.25">
      <c r="A221" s="33"/>
      <c r="B221" s="42"/>
      <c r="D221"/>
      <c r="E221"/>
      <c r="F221"/>
      <c r="G221"/>
      <c r="H221"/>
      <c r="I221" s="33"/>
      <c r="J221"/>
      <c r="M221"/>
    </row>
    <row r="222" spans="1:13" x14ac:dyDescent="0.25">
      <c r="A222" s="33"/>
      <c r="B222" s="42"/>
      <c r="D222"/>
      <c r="E222"/>
      <c r="F222"/>
      <c r="G222"/>
      <c r="H222"/>
      <c r="I222" s="33"/>
      <c r="J222"/>
      <c r="M222"/>
    </row>
    <row r="223" spans="1:13" x14ac:dyDescent="0.25">
      <c r="A223" s="33"/>
      <c r="B223" s="42"/>
      <c r="D223"/>
      <c r="E223"/>
      <c r="F223"/>
      <c r="G223"/>
      <c r="H223"/>
      <c r="I223" s="33"/>
      <c r="J223"/>
      <c r="M223"/>
    </row>
    <row r="224" spans="1:13" x14ac:dyDescent="0.25">
      <c r="A224" s="33"/>
      <c r="B224" s="42"/>
      <c r="D224"/>
      <c r="E224"/>
      <c r="F224"/>
      <c r="G224"/>
      <c r="H224"/>
      <c r="I224" s="33"/>
      <c r="J224"/>
      <c r="M224"/>
    </row>
    <row r="225" spans="1:13" x14ac:dyDescent="0.25">
      <c r="A225" s="33"/>
      <c r="B225" s="42"/>
      <c r="D225"/>
      <c r="E225"/>
      <c r="F225"/>
      <c r="G225"/>
      <c r="H225"/>
      <c r="I225" s="33"/>
      <c r="J225"/>
      <c r="M225"/>
    </row>
    <row r="226" spans="1:13" x14ac:dyDescent="0.25">
      <c r="A226" s="33"/>
      <c r="B226" s="42"/>
      <c r="D226"/>
      <c r="E226"/>
      <c r="F226"/>
      <c r="G226"/>
      <c r="H226"/>
      <c r="I226" s="33"/>
      <c r="J226"/>
      <c r="M226"/>
    </row>
    <row r="227" spans="1:13" x14ac:dyDescent="0.25">
      <c r="A227" s="33"/>
      <c r="B227" s="42"/>
      <c r="D227"/>
      <c r="E227"/>
      <c r="F227"/>
      <c r="G227"/>
      <c r="H227"/>
      <c r="I227" s="33"/>
      <c r="J227"/>
      <c r="M227"/>
    </row>
    <row r="228" spans="1:13" x14ac:dyDescent="0.25">
      <c r="A228" s="33"/>
      <c r="B228" s="42"/>
      <c r="D228"/>
      <c r="E228"/>
      <c r="F228"/>
      <c r="G228"/>
      <c r="H228"/>
      <c r="I228" s="33"/>
      <c r="J228"/>
      <c r="M228"/>
    </row>
    <row r="229" spans="1:13" x14ac:dyDescent="0.25">
      <c r="A229" s="33"/>
      <c r="B229" s="42"/>
      <c r="D229"/>
      <c r="E229"/>
      <c r="F229"/>
      <c r="G229"/>
      <c r="H229"/>
      <c r="I229" s="33"/>
      <c r="J229"/>
      <c r="M229"/>
    </row>
    <row r="230" spans="1:13" x14ac:dyDescent="0.25">
      <c r="A230" s="33"/>
      <c r="B230" s="42"/>
      <c r="D230"/>
      <c r="E230"/>
      <c r="F230"/>
      <c r="G230"/>
      <c r="H230"/>
      <c r="I230" s="33"/>
      <c r="J230"/>
      <c r="M230"/>
    </row>
    <row r="231" spans="1:13" x14ac:dyDescent="0.25">
      <c r="A231" s="33"/>
      <c r="B231" s="42"/>
      <c r="D231"/>
      <c r="E231"/>
      <c r="F231"/>
      <c r="G231"/>
      <c r="H231"/>
      <c r="I231" s="33"/>
      <c r="J231"/>
      <c r="M231"/>
    </row>
    <row r="232" spans="1:13" x14ac:dyDescent="0.25">
      <c r="A232" s="33"/>
      <c r="B232" s="42"/>
      <c r="D232"/>
      <c r="E232"/>
      <c r="F232"/>
      <c r="G232"/>
      <c r="H232"/>
      <c r="I232" s="33"/>
      <c r="J232"/>
      <c r="M232"/>
    </row>
    <row r="233" spans="1:13" x14ac:dyDescent="0.25">
      <c r="A233" s="33"/>
      <c r="B233" s="42"/>
      <c r="D233"/>
      <c r="E233"/>
      <c r="F233"/>
      <c r="G233"/>
      <c r="H233"/>
      <c r="I233" s="33"/>
      <c r="J233"/>
      <c r="M233"/>
    </row>
  </sheetData>
  <printOptions horizontalCentered="1" gridLines="1"/>
  <pageMargins left="0" right="0" top="0.75" bottom="0.5" header="0.3" footer="0.3"/>
  <pageSetup paperSize="9" scale="30" fitToHeight="100" orientation="landscape" r:id="rId1"/>
  <headerFooter>
    <oddHeader>&amp;C&amp;12CLOSED TRIP SHEET LOG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1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" style="60" customWidth="1"/>
    <col min="2" max="2" width="11.85546875" style="58" customWidth="1"/>
    <col min="3" max="3" width="13.140625" style="60" customWidth="1"/>
    <col min="4" max="4" width="12.140625" style="54" customWidth="1"/>
    <col min="5" max="5" width="12.85546875" style="54" customWidth="1"/>
    <col min="6" max="6" width="20" style="54" customWidth="1"/>
    <col min="7" max="7" width="13.85546875" style="58" customWidth="1"/>
    <col min="8" max="8" width="14.7109375" style="59" customWidth="1"/>
    <col min="9" max="9" width="10.140625" style="58" customWidth="1"/>
    <col min="10" max="10" width="14.140625" style="60" customWidth="1"/>
    <col min="11" max="11" width="16.42578125" style="56" customWidth="1"/>
    <col min="12" max="13" width="15" style="60" customWidth="1"/>
    <col min="14" max="14" width="51.42578125" style="55" customWidth="1"/>
    <col min="15" max="15" width="15" style="60" customWidth="1"/>
    <col min="16" max="16384" width="9.140625" style="57"/>
  </cols>
  <sheetData>
    <row r="1" spans="1:15" s="49" customFormat="1" ht="29.25" customHeight="1" x14ac:dyDescent="0.25">
      <c r="A1" s="48" t="s">
        <v>165</v>
      </c>
      <c r="B1" s="49" t="s">
        <v>166</v>
      </c>
      <c r="C1" s="48" t="s">
        <v>167</v>
      </c>
      <c r="D1" s="50" t="s">
        <v>168</v>
      </c>
      <c r="E1" s="50" t="s">
        <v>169</v>
      </c>
      <c r="F1" s="50" t="s">
        <v>170</v>
      </c>
      <c r="G1" s="49" t="s">
        <v>69</v>
      </c>
      <c r="H1" s="49" t="s">
        <v>72</v>
      </c>
      <c r="I1" s="49" t="s">
        <v>62</v>
      </c>
      <c r="J1" s="48" t="s">
        <v>46</v>
      </c>
      <c r="K1" s="51" t="s">
        <v>171</v>
      </c>
      <c r="L1" s="48" t="s">
        <v>64</v>
      </c>
      <c r="M1" s="48" t="s">
        <v>172</v>
      </c>
      <c r="N1" s="49" t="s">
        <v>173</v>
      </c>
      <c r="O1" s="48" t="s">
        <v>174</v>
      </c>
    </row>
    <row r="2" spans="1:15" x14ac:dyDescent="0.25">
      <c r="A2" s="52">
        <v>42081</v>
      </c>
      <c r="B2" s="53">
        <v>1049935</v>
      </c>
      <c r="C2" s="52">
        <v>42153</v>
      </c>
      <c r="D2" s="54" t="s">
        <v>175</v>
      </c>
      <c r="F2" s="53" t="s">
        <v>176</v>
      </c>
      <c r="G2" s="53" t="s">
        <v>177</v>
      </c>
      <c r="H2" s="55" t="s">
        <v>87</v>
      </c>
      <c r="I2" s="53">
        <v>473</v>
      </c>
      <c r="J2" s="52">
        <v>42168</v>
      </c>
      <c r="K2" s="56">
        <v>15000</v>
      </c>
      <c r="L2" s="52">
        <v>42188</v>
      </c>
      <c r="M2" s="52">
        <v>42188</v>
      </c>
      <c r="N2" s="55" t="s">
        <v>178</v>
      </c>
      <c r="O2" s="52"/>
    </row>
    <row r="3" spans="1:15" x14ac:dyDescent="0.25">
      <c r="A3" s="52">
        <v>42081</v>
      </c>
      <c r="B3" s="53">
        <v>1049941</v>
      </c>
      <c r="C3" s="52">
        <v>42158</v>
      </c>
      <c r="D3" s="54" t="s">
        <v>179</v>
      </c>
      <c r="F3" s="53" t="s">
        <v>180</v>
      </c>
      <c r="G3" s="53" t="s">
        <v>181</v>
      </c>
      <c r="H3" s="55" t="s">
        <v>182</v>
      </c>
      <c r="I3" s="53">
        <v>477</v>
      </c>
      <c r="J3" s="52">
        <v>42173</v>
      </c>
      <c r="K3" s="56">
        <v>5000</v>
      </c>
      <c r="L3" s="52">
        <v>42188</v>
      </c>
      <c r="M3" s="52">
        <v>42188</v>
      </c>
      <c r="N3" s="55" t="s">
        <v>178</v>
      </c>
      <c r="O3" s="52"/>
    </row>
    <row r="4" spans="1:15" x14ac:dyDescent="0.25">
      <c r="A4" s="52">
        <v>42081</v>
      </c>
      <c r="B4" s="53">
        <v>1049948</v>
      </c>
      <c r="C4" s="52">
        <v>42169</v>
      </c>
      <c r="D4" s="54" t="s">
        <v>183</v>
      </c>
      <c r="F4" s="53" t="s">
        <v>180</v>
      </c>
      <c r="G4" s="53" t="s">
        <v>184</v>
      </c>
      <c r="H4" s="55" t="s">
        <v>158</v>
      </c>
      <c r="I4" s="53">
        <v>491</v>
      </c>
      <c r="J4" s="52">
        <v>42184</v>
      </c>
      <c r="K4" s="56">
        <v>3500</v>
      </c>
      <c r="L4" s="52">
        <v>42188</v>
      </c>
      <c r="M4" s="52">
        <v>42188</v>
      </c>
      <c r="N4" s="55" t="s">
        <v>178</v>
      </c>
      <c r="O4" s="52"/>
    </row>
    <row r="5" spans="1:15" x14ac:dyDescent="0.25">
      <c r="A5" s="52">
        <v>42157</v>
      </c>
      <c r="B5" s="53">
        <v>1060159</v>
      </c>
      <c r="C5" s="52">
        <v>42185</v>
      </c>
      <c r="D5" s="54" t="s">
        <v>185</v>
      </c>
      <c r="F5" s="53" t="s">
        <v>180</v>
      </c>
      <c r="G5" s="53" t="s">
        <v>186</v>
      </c>
      <c r="H5" s="55" t="s">
        <v>153</v>
      </c>
      <c r="I5" s="53">
        <v>534</v>
      </c>
      <c r="J5" s="52">
        <v>42200</v>
      </c>
      <c r="K5" s="56">
        <v>5000</v>
      </c>
      <c r="L5" s="52">
        <v>42217</v>
      </c>
      <c r="M5" s="52">
        <v>42217</v>
      </c>
      <c r="N5" s="55" t="s">
        <v>178</v>
      </c>
      <c r="O5" s="52"/>
    </row>
    <row r="6" spans="1:15" x14ac:dyDescent="0.25">
      <c r="A6" s="52">
        <v>42157</v>
      </c>
      <c r="B6" s="53">
        <v>1060160</v>
      </c>
      <c r="C6" s="52">
        <v>42185</v>
      </c>
      <c r="D6" s="54" t="s">
        <v>187</v>
      </c>
      <c r="F6" s="53" t="s">
        <v>176</v>
      </c>
      <c r="G6" s="53" t="s">
        <v>186</v>
      </c>
      <c r="H6" s="55" t="s">
        <v>153</v>
      </c>
      <c r="I6" s="53">
        <v>498</v>
      </c>
      <c r="J6" s="52">
        <v>42200</v>
      </c>
      <c r="K6" s="56">
        <v>15000</v>
      </c>
      <c r="L6" s="52">
        <v>42217</v>
      </c>
      <c r="M6" s="52">
        <v>42217</v>
      </c>
      <c r="N6" s="55" t="s">
        <v>178</v>
      </c>
      <c r="O6" s="52"/>
    </row>
    <row r="7" spans="1:15" x14ac:dyDescent="0.25">
      <c r="A7" s="52">
        <v>42157</v>
      </c>
      <c r="B7" s="53">
        <v>1060161</v>
      </c>
      <c r="C7" s="52">
        <v>42185</v>
      </c>
      <c r="D7" s="54" t="s">
        <v>188</v>
      </c>
      <c r="F7" s="53" t="s">
        <v>189</v>
      </c>
      <c r="G7" s="53" t="s">
        <v>181</v>
      </c>
      <c r="H7" s="55" t="s">
        <v>182</v>
      </c>
      <c r="I7" s="53">
        <v>499</v>
      </c>
      <c r="J7" s="52">
        <v>42200</v>
      </c>
      <c r="K7" s="56">
        <v>12000</v>
      </c>
      <c r="L7" s="52">
        <v>42217</v>
      </c>
      <c r="M7" s="52">
        <v>42217</v>
      </c>
      <c r="N7" s="55" t="s">
        <v>178</v>
      </c>
      <c r="O7" s="52"/>
    </row>
    <row r="8" spans="1:15" x14ac:dyDescent="0.25">
      <c r="A8" s="52">
        <v>42157</v>
      </c>
      <c r="B8" s="53">
        <v>1060162</v>
      </c>
      <c r="C8" s="52">
        <v>42186</v>
      </c>
      <c r="D8" s="54" t="s">
        <v>190</v>
      </c>
      <c r="F8" s="53" t="s">
        <v>176</v>
      </c>
      <c r="G8" s="53" t="s">
        <v>191</v>
      </c>
      <c r="H8" s="55" t="s">
        <v>192</v>
      </c>
      <c r="I8" s="53">
        <v>500</v>
      </c>
      <c r="J8" s="52">
        <v>42201</v>
      </c>
      <c r="K8" s="56">
        <v>15000</v>
      </c>
      <c r="L8" s="52">
        <v>42217</v>
      </c>
      <c r="M8" s="52">
        <v>42217</v>
      </c>
      <c r="N8" s="55" t="s">
        <v>178</v>
      </c>
      <c r="O8" s="52"/>
    </row>
    <row r="9" spans="1:15" x14ac:dyDescent="0.25">
      <c r="A9" s="52">
        <v>42157</v>
      </c>
      <c r="B9" s="53">
        <v>1060165</v>
      </c>
      <c r="C9" s="52">
        <v>42192</v>
      </c>
      <c r="D9" s="54" t="s">
        <v>193</v>
      </c>
      <c r="F9" s="53" t="s">
        <v>194</v>
      </c>
      <c r="G9" s="53" t="s">
        <v>195</v>
      </c>
      <c r="H9" s="55" t="s">
        <v>196</v>
      </c>
      <c r="I9" s="53">
        <v>503</v>
      </c>
      <c r="J9" s="52">
        <v>42207</v>
      </c>
      <c r="K9" s="56">
        <v>4000</v>
      </c>
      <c r="L9" s="52">
        <v>42217</v>
      </c>
      <c r="M9" s="52">
        <v>42217</v>
      </c>
      <c r="N9" s="55" t="s">
        <v>178</v>
      </c>
      <c r="O9" s="52"/>
    </row>
    <row r="10" spans="1:15" x14ac:dyDescent="0.25">
      <c r="A10" s="52">
        <v>42157</v>
      </c>
      <c r="B10" s="53">
        <v>1060168</v>
      </c>
      <c r="C10" s="52">
        <v>42196</v>
      </c>
      <c r="D10" s="54" t="s">
        <v>197</v>
      </c>
      <c r="F10" s="53" t="s">
        <v>198</v>
      </c>
      <c r="G10" s="53" t="s">
        <v>199</v>
      </c>
      <c r="H10" s="55" t="s">
        <v>120</v>
      </c>
      <c r="I10" s="53">
        <v>506</v>
      </c>
      <c r="J10" s="52">
        <v>42211</v>
      </c>
      <c r="K10" s="56">
        <v>9000</v>
      </c>
      <c r="L10" s="52">
        <v>42248</v>
      </c>
      <c r="M10" s="52">
        <v>42248</v>
      </c>
      <c r="N10" s="55" t="s">
        <v>178</v>
      </c>
      <c r="O10" s="52"/>
    </row>
    <row r="11" spans="1:15" x14ac:dyDescent="0.25">
      <c r="A11" s="52">
        <v>42157</v>
      </c>
      <c r="B11" s="53">
        <v>1060169</v>
      </c>
      <c r="C11" s="52">
        <v>42200</v>
      </c>
      <c r="D11" s="54" t="s">
        <v>200</v>
      </c>
      <c r="F11" s="53" t="s">
        <v>180</v>
      </c>
      <c r="G11" s="53" t="s">
        <v>181</v>
      </c>
      <c r="H11" s="55" t="s">
        <v>182</v>
      </c>
      <c r="I11" s="53">
        <v>507</v>
      </c>
      <c r="J11" s="52">
        <v>42215</v>
      </c>
      <c r="K11" s="56">
        <v>5000</v>
      </c>
      <c r="L11" s="52">
        <v>42188</v>
      </c>
      <c r="M11" s="52">
        <v>42188</v>
      </c>
      <c r="N11" s="55" t="s">
        <v>178</v>
      </c>
      <c r="O11" s="52"/>
    </row>
    <row r="12" spans="1:15" x14ac:dyDescent="0.25">
      <c r="A12" s="52">
        <v>42157</v>
      </c>
      <c r="B12" s="53">
        <v>1060184</v>
      </c>
      <c r="C12" s="52">
        <v>42214</v>
      </c>
      <c r="D12" s="54" t="s">
        <v>201</v>
      </c>
      <c r="F12" s="53" t="s">
        <v>189</v>
      </c>
      <c r="G12" s="53" t="s">
        <v>181</v>
      </c>
      <c r="H12" s="55" t="s">
        <v>202</v>
      </c>
      <c r="I12" s="53">
        <v>522</v>
      </c>
      <c r="J12" s="52">
        <v>42229</v>
      </c>
      <c r="K12" s="56">
        <v>12000</v>
      </c>
      <c r="L12" s="52">
        <v>42248</v>
      </c>
      <c r="M12" s="52">
        <v>42248</v>
      </c>
      <c r="N12" s="55" t="s">
        <v>178</v>
      </c>
      <c r="O12" s="52"/>
    </row>
    <row r="13" spans="1:15" x14ac:dyDescent="0.25">
      <c r="A13" s="52">
        <v>42157</v>
      </c>
      <c r="B13" s="53">
        <v>1060186</v>
      </c>
      <c r="C13" s="52">
        <v>42218</v>
      </c>
      <c r="D13" s="54" t="s">
        <v>203</v>
      </c>
      <c r="F13" s="53" t="s">
        <v>194</v>
      </c>
      <c r="G13" s="53" t="s">
        <v>191</v>
      </c>
      <c r="H13" s="55" t="s">
        <v>192</v>
      </c>
      <c r="I13" s="53">
        <v>524</v>
      </c>
      <c r="J13" s="52">
        <v>42233</v>
      </c>
      <c r="K13" s="56">
        <v>4000</v>
      </c>
      <c r="L13" s="52">
        <v>42248</v>
      </c>
      <c r="M13" s="52">
        <v>42248</v>
      </c>
      <c r="N13" s="55" t="s">
        <v>178</v>
      </c>
      <c r="O13" s="52"/>
    </row>
    <row r="14" spans="1:15" x14ac:dyDescent="0.25">
      <c r="A14" s="52">
        <v>42157</v>
      </c>
      <c r="B14" s="53">
        <v>1060187</v>
      </c>
      <c r="C14" s="52">
        <v>42219</v>
      </c>
      <c r="D14" s="54" t="s">
        <v>204</v>
      </c>
      <c r="F14" s="53" t="s">
        <v>180</v>
      </c>
      <c r="G14" s="53" t="s">
        <v>186</v>
      </c>
      <c r="H14" s="55" t="s">
        <v>153</v>
      </c>
      <c r="I14" s="53">
        <v>525</v>
      </c>
      <c r="J14" s="52">
        <v>42234</v>
      </c>
      <c r="K14" s="56">
        <v>5000</v>
      </c>
      <c r="L14" s="52">
        <v>42248</v>
      </c>
      <c r="M14" s="52">
        <v>42248</v>
      </c>
      <c r="N14" s="55" t="s">
        <v>178</v>
      </c>
      <c r="O14" s="52"/>
    </row>
    <row r="15" spans="1:15" x14ac:dyDescent="0.25">
      <c r="A15" s="52">
        <v>42157</v>
      </c>
      <c r="B15" s="53">
        <v>1060190</v>
      </c>
      <c r="C15" s="52">
        <v>42220</v>
      </c>
      <c r="D15" s="54" t="s">
        <v>205</v>
      </c>
      <c r="F15" s="53" t="s">
        <v>180</v>
      </c>
      <c r="G15" s="53" t="s">
        <v>184</v>
      </c>
      <c r="H15" s="55" t="s">
        <v>158</v>
      </c>
      <c r="I15" s="53">
        <v>528</v>
      </c>
      <c r="J15" s="52">
        <v>42235</v>
      </c>
      <c r="K15" s="56">
        <v>3500</v>
      </c>
      <c r="L15" s="52">
        <v>42248</v>
      </c>
      <c r="M15" s="52">
        <v>42248</v>
      </c>
      <c r="N15" s="55" t="s">
        <v>178</v>
      </c>
      <c r="O15" s="52"/>
    </row>
    <row r="16" spans="1:15" x14ac:dyDescent="0.25">
      <c r="A16" s="52">
        <v>42157</v>
      </c>
      <c r="B16" s="53">
        <v>1060191</v>
      </c>
      <c r="C16" s="52">
        <v>42220</v>
      </c>
      <c r="D16" s="54" t="s">
        <v>206</v>
      </c>
      <c r="F16" s="53" t="s">
        <v>189</v>
      </c>
      <c r="G16" s="53" t="s">
        <v>184</v>
      </c>
      <c r="H16" s="55" t="s">
        <v>158</v>
      </c>
      <c r="I16" s="53">
        <v>535</v>
      </c>
      <c r="J16" s="52">
        <v>42235</v>
      </c>
      <c r="K16" s="56">
        <v>8000</v>
      </c>
      <c r="L16" s="52">
        <v>42248</v>
      </c>
      <c r="M16" s="52">
        <v>42248</v>
      </c>
      <c r="N16" s="55" t="s">
        <v>178</v>
      </c>
      <c r="O16" s="52"/>
    </row>
    <row r="17" spans="1:15" x14ac:dyDescent="0.25">
      <c r="A17" s="52">
        <v>42157</v>
      </c>
      <c r="B17" s="53">
        <v>1060192</v>
      </c>
      <c r="C17" s="52">
        <v>42228</v>
      </c>
      <c r="D17" s="54" t="s">
        <v>207</v>
      </c>
      <c r="F17" s="53" t="s">
        <v>208</v>
      </c>
      <c r="G17" s="53" t="s">
        <v>199</v>
      </c>
      <c r="H17" s="55" t="s">
        <v>120</v>
      </c>
      <c r="I17" s="53">
        <v>529</v>
      </c>
      <c r="J17" s="52">
        <v>42243</v>
      </c>
      <c r="K17" s="56">
        <v>7000</v>
      </c>
      <c r="L17" s="52">
        <v>42248</v>
      </c>
      <c r="M17" s="52">
        <v>42248</v>
      </c>
      <c r="N17" s="55" t="s">
        <v>178</v>
      </c>
      <c r="O17" s="52"/>
    </row>
    <row r="18" spans="1:15" x14ac:dyDescent="0.25">
      <c r="A18" s="52">
        <v>42157</v>
      </c>
      <c r="B18" s="53">
        <v>1060193</v>
      </c>
      <c r="C18" s="52">
        <v>42229</v>
      </c>
      <c r="D18" s="54" t="s">
        <v>209</v>
      </c>
      <c r="F18" s="53" t="s">
        <v>180</v>
      </c>
      <c r="G18" s="53" t="s">
        <v>210</v>
      </c>
      <c r="H18" s="55" t="s">
        <v>95</v>
      </c>
      <c r="I18" s="53">
        <v>530</v>
      </c>
      <c r="J18" s="52">
        <v>42244</v>
      </c>
      <c r="K18" s="56">
        <v>5000</v>
      </c>
      <c r="L18" s="52">
        <v>42248</v>
      </c>
      <c r="M18" s="52">
        <v>42248</v>
      </c>
      <c r="N18" s="55" t="s">
        <v>178</v>
      </c>
      <c r="O18" s="52"/>
    </row>
    <row r="19" spans="1:15" x14ac:dyDescent="0.25">
      <c r="A19" s="52">
        <v>42157</v>
      </c>
      <c r="B19" s="53">
        <v>1060194</v>
      </c>
      <c r="C19" s="52">
        <v>42229</v>
      </c>
      <c r="D19" s="54" t="s">
        <v>211</v>
      </c>
      <c r="F19" s="53" t="s">
        <v>176</v>
      </c>
      <c r="G19" s="53" t="s">
        <v>210</v>
      </c>
      <c r="H19" s="55" t="s">
        <v>95</v>
      </c>
      <c r="I19" s="53">
        <v>536</v>
      </c>
      <c r="J19" s="52">
        <v>42244</v>
      </c>
      <c r="K19" s="56">
        <v>15000</v>
      </c>
      <c r="L19" s="52">
        <v>42248</v>
      </c>
      <c r="M19" s="52">
        <v>42248</v>
      </c>
      <c r="N19" s="55" t="s">
        <v>178</v>
      </c>
      <c r="O19" s="52"/>
    </row>
    <row r="20" spans="1:15" x14ac:dyDescent="0.25">
      <c r="A20" s="52">
        <v>42157</v>
      </c>
      <c r="B20" s="53">
        <v>1060195</v>
      </c>
      <c r="C20" s="52">
        <v>42229</v>
      </c>
      <c r="D20" s="54" t="s">
        <v>212</v>
      </c>
      <c r="F20" s="53" t="s">
        <v>180</v>
      </c>
      <c r="G20" s="53" t="s">
        <v>181</v>
      </c>
      <c r="H20" s="55" t="s">
        <v>202</v>
      </c>
      <c r="I20" s="53">
        <v>531</v>
      </c>
      <c r="J20" s="52">
        <v>42244</v>
      </c>
      <c r="K20" s="56">
        <v>5000</v>
      </c>
      <c r="L20" s="52">
        <v>42248</v>
      </c>
      <c r="M20" s="52">
        <v>42248</v>
      </c>
      <c r="N20" s="55" t="s">
        <v>178</v>
      </c>
      <c r="O20" s="52"/>
    </row>
    <row r="21" spans="1:15" x14ac:dyDescent="0.25">
      <c r="A21" s="52">
        <v>42157</v>
      </c>
      <c r="B21" s="53">
        <v>1060197</v>
      </c>
      <c r="C21" s="52">
        <v>42230</v>
      </c>
      <c r="D21" s="54" t="s">
        <v>213</v>
      </c>
      <c r="F21" s="53" t="s">
        <v>189</v>
      </c>
      <c r="G21" s="53" t="s">
        <v>214</v>
      </c>
      <c r="H21" s="55" t="s">
        <v>215</v>
      </c>
      <c r="I21" s="53">
        <v>533</v>
      </c>
      <c r="J21" s="52">
        <v>42245</v>
      </c>
      <c r="K21" s="56">
        <v>12000</v>
      </c>
      <c r="L21" s="52">
        <v>42248</v>
      </c>
      <c r="M21" s="52">
        <v>42248</v>
      </c>
      <c r="N21" s="55" t="s">
        <v>178</v>
      </c>
      <c r="O21" s="52"/>
    </row>
    <row r="22" spans="1:15" x14ac:dyDescent="0.25">
      <c r="A22" s="52">
        <v>42157</v>
      </c>
      <c r="B22" s="53">
        <v>1060200</v>
      </c>
      <c r="C22" s="52">
        <v>42235</v>
      </c>
      <c r="D22" s="54" t="s">
        <v>216</v>
      </c>
      <c r="F22" s="53" t="s">
        <v>176</v>
      </c>
      <c r="G22" s="53" t="s">
        <v>217</v>
      </c>
      <c r="H22" s="55" t="s">
        <v>87</v>
      </c>
      <c r="I22" s="53">
        <v>540</v>
      </c>
      <c r="J22" s="52">
        <v>42250</v>
      </c>
      <c r="K22" s="56">
        <v>15000</v>
      </c>
      <c r="L22" s="52">
        <v>42249</v>
      </c>
      <c r="M22" s="52">
        <v>42249</v>
      </c>
      <c r="N22" s="55" t="s">
        <v>178</v>
      </c>
      <c r="O22" s="52"/>
    </row>
    <row r="23" spans="1:15" x14ac:dyDescent="0.25">
      <c r="A23" s="52">
        <v>42230</v>
      </c>
      <c r="B23" s="53">
        <v>1081801</v>
      </c>
      <c r="C23" s="52">
        <v>42237</v>
      </c>
      <c r="D23" s="54" t="s">
        <v>218</v>
      </c>
      <c r="F23" s="53" t="s">
        <v>176</v>
      </c>
      <c r="G23" s="53" t="s">
        <v>195</v>
      </c>
      <c r="H23" s="55" t="s">
        <v>196</v>
      </c>
      <c r="I23" s="53">
        <v>541</v>
      </c>
      <c r="J23" s="52">
        <v>42252</v>
      </c>
      <c r="K23" s="56">
        <v>15000</v>
      </c>
      <c r="L23" s="52">
        <v>42249</v>
      </c>
      <c r="M23" s="52">
        <v>42249</v>
      </c>
      <c r="N23" s="55" t="s">
        <v>178</v>
      </c>
      <c r="O23" s="52"/>
    </row>
    <row r="24" spans="1:15" x14ac:dyDescent="0.25">
      <c r="A24" s="52">
        <v>42230</v>
      </c>
      <c r="B24" s="53">
        <v>1081802</v>
      </c>
      <c r="C24" s="52">
        <v>42238</v>
      </c>
      <c r="D24" s="54" t="s">
        <v>213</v>
      </c>
      <c r="F24" s="53" t="s">
        <v>189</v>
      </c>
      <c r="G24" s="53" t="s">
        <v>214</v>
      </c>
      <c r="H24" s="55" t="s">
        <v>215</v>
      </c>
      <c r="I24" s="53">
        <v>539</v>
      </c>
      <c r="J24" s="52">
        <v>42253</v>
      </c>
      <c r="K24" s="56">
        <v>12000</v>
      </c>
      <c r="L24" s="52">
        <v>42248</v>
      </c>
      <c r="M24" s="52">
        <v>42248</v>
      </c>
      <c r="N24" s="55" t="s">
        <v>178</v>
      </c>
      <c r="O24" s="52"/>
    </row>
    <row r="25" spans="1:15" x14ac:dyDescent="0.25">
      <c r="A25" s="52">
        <v>42230</v>
      </c>
      <c r="B25" s="53">
        <v>1081803</v>
      </c>
      <c r="C25" s="52">
        <v>42238</v>
      </c>
      <c r="D25" s="54" t="s">
        <v>219</v>
      </c>
      <c r="F25" s="53" t="s">
        <v>198</v>
      </c>
      <c r="G25" s="53" t="s">
        <v>199</v>
      </c>
      <c r="H25" s="55" t="s">
        <v>120</v>
      </c>
      <c r="I25" s="53">
        <v>542</v>
      </c>
      <c r="J25" s="52">
        <v>42253</v>
      </c>
      <c r="K25" s="56">
        <v>9000</v>
      </c>
      <c r="L25" s="52">
        <v>42249</v>
      </c>
      <c r="M25" s="52">
        <v>42249</v>
      </c>
      <c r="N25" s="55" t="s">
        <v>178</v>
      </c>
      <c r="O25" s="52"/>
    </row>
    <row r="26" spans="1:15" x14ac:dyDescent="0.25">
      <c r="A26" s="52">
        <v>42230</v>
      </c>
      <c r="B26" s="53">
        <v>1081805</v>
      </c>
      <c r="C26" s="52">
        <v>42240</v>
      </c>
      <c r="D26" s="54" t="s">
        <v>220</v>
      </c>
      <c r="F26" s="53" t="s">
        <v>194</v>
      </c>
      <c r="G26" s="53" t="s">
        <v>184</v>
      </c>
      <c r="H26" s="55" t="s">
        <v>158</v>
      </c>
      <c r="I26" s="53">
        <v>544</v>
      </c>
      <c r="J26" s="52">
        <v>42255</v>
      </c>
      <c r="K26" s="56">
        <v>2500</v>
      </c>
      <c r="L26" s="52">
        <v>42248</v>
      </c>
      <c r="M26" s="52">
        <v>42248</v>
      </c>
      <c r="N26" s="55" t="s">
        <v>178</v>
      </c>
      <c r="O26" s="52"/>
    </row>
    <row r="27" spans="1:15" x14ac:dyDescent="0.25">
      <c r="A27" s="52">
        <v>42230</v>
      </c>
      <c r="B27" s="53">
        <v>1081806</v>
      </c>
      <c r="C27" s="52">
        <v>42241</v>
      </c>
      <c r="D27" s="54" t="s">
        <v>221</v>
      </c>
      <c r="F27" s="53" t="s">
        <v>194</v>
      </c>
      <c r="G27" s="53" t="s">
        <v>210</v>
      </c>
      <c r="H27" s="55" t="s">
        <v>95</v>
      </c>
      <c r="I27" s="53">
        <v>545</v>
      </c>
      <c r="J27" s="52">
        <v>42256</v>
      </c>
      <c r="K27" s="56">
        <v>4000</v>
      </c>
      <c r="L27" s="52">
        <v>42248</v>
      </c>
      <c r="M27" s="52">
        <v>42248</v>
      </c>
      <c r="N27" s="55" t="s">
        <v>178</v>
      </c>
      <c r="O27" s="52"/>
    </row>
    <row r="28" spans="1:15" x14ac:dyDescent="0.25">
      <c r="A28" s="52">
        <v>42230</v>
      </c>
      <c r="B28" s="53">
        <v>1081807</v>
      </c>
      <c r="C28" s="52">
        <v>42241</v>
      </c>
      <c r="D28" s="54" t="s">
        <v>222</v>
      </c>
      <c r="F28" s="53" t="s">
        <v>176</v>
      </c>
      <c r="G28" s="53" t="s">
        <v>186</v>
      </c>
      <c r="H28" s="55" t="s">
        <v>153</v>
      </c>
      <c r="I28" s="53">
        <v>546</v>
      </c>
      <c r="J28" s="52">
        <v>42256</v>
      </c>
      <c r="K28" s="56">
        <v>15000</v>
      </c>
      <c r="L28" s="52">
        <v>42249</v>
      </c>
      <c r="M28" s="52">
        <v>42249</v>
      </c>
      <c r="N28" s="55" t="s">
        <v>178</v>
      </c>
      <c r="O28" s="52"/>
    </row>
    <row r="29" spans="1:15" x14ac:dyDescent="0.25">
      <c r="A29" s="52">
        <v>42230</v>
      </c>
      <c r="B29" s="53">
        <v>1081808</v>
      </c>
      <c r="C29" s="52">
        <v>42242</v>
      </c>
      <c r="D29" s="54" t="s">
        <v>223</v>
      </c>
      <c r="F29" s="53" t="s">
        <v>180</v>
      </c>
      <c r="G29" s="53" t="s">
        <v>181</v>
      </c>
      <c r="H29" s="55" t="s">
        <v>202</v>
      </c>
      <c r="I29" s="53">
        <v>547</v>
      </c>
      <c r="J29" s="52">
        <v>42257</v>
      </c>
      <c r="K29" s="56">
        <v>5000</v>
      </c>
      <c r="L29" s="52">
        <v>42249</v>
      </c>
      <c r="M29" s="52">
        <v>42249</v>
      </c>
      <c r="N29" s="55" t="s">
        <v>178</v>
      </c>
      <c r="O29" s="52"/>
    </row>
    <row r="30" spans="1:15" x14ac:dyDescent="0.25">
      <c r="A30" s="52">
        <v>42230</v>
      </c>
      <c r="B30" s="53">
        <v>1081809</v>
      </c>
      <c r="C30" s="52">
        <v>42242</v>
      </c>
      <c r="D30" s="54" t="s">
        <v>224</v>
      </c>
      <c r="F30" s="53" t="s">
        <v>189</v>
      </c>
      <c r="G30" s="53" t="s">
        <v>181</v>
      </c>
      <c r="H30" s="55" t="s">
        <v>202</v>
      </c>
      <c r="I30" s="53">
        <v>548</v>
      </c>
      <c r="J30" s="52">
        <v>42257</v>
      </c>
      <c r="K30" s="56">
        <v>12000</v>
      </c>
      <c r="L30" s="52">
        <v>42249</v>
      </c>
      <c r="M30" s="52">
        <v>42249</v>
      </c>
      <c r="N30" s="55" t="s">
        <v>178</v>
      </c>
      <c r="O30" s="52"/>
    </row>
    <row r="31" spans="1:15" x14ac:dyDescent="0.25">
      <c r="A31" s="52">
        <v>42230</v>
      </c>
      <c r="B31" s="53">
        <v>1081810</v>
      </c>
      <c r="C31" s="52">
        <v>42242</v>
      </c>
      <c r="D31" s="54" t="s">
        <v>225</v>
      </c>
      <c r="F31" s="53" t="s">
        <v>180</v>
      </c>
      <c r="G31" s="53" t="s">
        <v>191</v>
      </c>
      <c r="H31" s="55" t="s">
        <v>182</v>
      </c>
      <c r="I31" s="53">
        <v>549</v>
      </c>
      <c r="J31" s="52">
        <v>42257</v>
      </c>
      <c r="K31" s="56">
        <v>5000</v>
      </c>
      <c r="L31" s="52">
        <v>42248</v>
      </c>
      <c r="M31" s="52">
        <v>42248</v>
      </c>
      <c r="N31" s="55" t="s">
        <v>178</v>
      </c>
      <c r="O31" s="52"/>
    </row>
    <row r="32" spans="1:15" x14ac:dyDescent="0.25">
      <c r="A32" s="52">
        <v>42230</v>
      </c>
      <c r="B32" s="53">
        <v>1081811</v>
      </c>
      <c r="C32" s="52">
        <v>42242</v>
      </c>
      <c r="D32" s="54" t="s">
        <v>226</v>
      </c>
      <c r="F32" s="53" t="s">
        <v>176</v>
      </c>
      <c r="G32" s="53" t="s">
        <v>191</v>
      </c>
      <c r="H32" s="55" t="s">
        <v>182</v>
      </c>
      <c r="I32" s="53">
        <v>550</v>
      </c>
      <c r="J32" s="52">
        <v>42257</v>
      </c>
      <c r="K32" s="56">
        <v>15000</v>
      </c>
      <c r="L32" s="52">
        <v>42249</v>
      </c>
      <c r="M32" s="52">
        <v>42249</v>
      </c>
      <c r="N32" s="55" t="s">
        <v>178</v>
      </c>
      <c r="O32" s="52"/>
    </row>
    <row r="33" spans="1:15" x14ac:dyDescent="0.25">
      <c r="A33" s="52">
        <v>42230</v>
      </c>
      <c r="B33" s="53">
        <v>1081812</v>
      </c>
      <c r="C33" s="52">
        <v>42242</v>
      </c>
      <c r="D33" s="54" t="s">
        <v>227</v>
      </c>
      <c r="F33" s="53" t="s">
        <v>176</v>
      </c>
      <c r="G33" s="53" t="s">
        <v>184</v>
      </c>
      <c r="H33" s="55" t="s">
        <v>158</v>
      </c>
      <c r="I33" s="53">
        <v>551</v>
      </c>
      <c r="J33" s="52">
        <v>42257</v>
      </c>
      <c r="K33" s="56">
        <v>10000</v>
      </c>
      <c r="L33" s="52">
        <v>42249</v>
      </c>
      <c r="M33" s="52">
        <v>42249</v>
      </c>
      <c r="N33" s="55" t="s">
        <v>178</v>
      </c>
      <c r="O33" s="52"/>
    </row>
    <row r="34" spans="1:15" x14ac:dyDescent="0.25">
      <c r="A34" s="52">
        <v>42230</v>
      </c>
      <c r="B34" s="53">
        <v>1081813</v>
      </c>
      <c r="C34" s="52">
        <v>42245</v>
      </c>
      <c r="D34" s="54" t="s">
        <v>213</v>
      </c>
      <c r="F34" s="53" t="s">
        <v>189</v>
      </c>
      <c r="G34" s="53" t="s">
        <v>214</v>
      </c>
      <c r="H34" s="55" t="s">
        <v>215</v>
      </c>
      <c r="I34" s="53">
        <v>552</v>
      </c>
      <c r="J34" s="52">
        <v>42260</v>
      </c>
      <c r="K34" s="56">
        <v>12000</v>
      </c>
      <c r="L34" s="52">
        <v>42350</v>
      </c>
      <c r="M34" s="52">
        <v>42398</v>
      </c>
      <c r="N34" s="55" t="s">
        <v>228</v>
      </c>
      <c r="O34" s="52"/>
    </row>
    <row r="35" spans="1:15" x14ac:dyDescent="0.25">
      <c r="A35" s="52">
        <v>42230</v>
      </c>
      <c r="B35" s="53">
        <v>1081814</v>
      </c>
      <c r="C35" s="52">
        <v>42247</v>
      </c>
      <c r="D35" s="54" t="s">
        <v>229</v>
      </c>
      <c r="F35" s="53" t="s">
        <v>194</v>
      </c>
      <c r="G35" s="53" t="s">
        <v>217</v>
      </c>
      <c r="H35" s="55" t="s">
        <v>87</v>
      </c>
      <c r="I35" s="53">
        <v>553</v>
      </c>
      <c r="J35" s="52">
        <v>42262</v>
      </c>
      <c r="K35" s="56">
        <v>4000</v>
      </c>
      <c r="L35" s="52">
        <v>42248</v>
      </c>
      <c r="M35" s="52">
        <v>42248</v>
      </c>
      <c r="N35" s="55" t="s">
        <v>178</v>
      </c>
      <c r="O35" s="52"/>
    </row>
    <row r="36" spans="1:15" x14ac:dyDescent="0.25">
      <c r="A36" s="52">
        <v>42230</v>
      </c>
      <c r="B36" s="53">
        <v>1081815</v>
      </c>
      <c r="C36" s="52">
        <v>42247</v>
      </c>
      <c r="D36" s="54" t="s">
        <v>230</v>
      </c>
      <c r="F36" s="53" t="s">
        <v>194</v>
      </c>
      <c r="G36" s="53" t="s">
        <v>195</v>
      </c>
      <c r="H36" s="55" t="s">
        <v>196</v>
      </c>
      <c r="I36" s="53">
        <v>554</v>
      </c>
      <c r="J36" s="52">
        <v>42262</v>
      </c>
      <c r="K36" s="56">
        <v>4000</v>
      </c>
      <c r="L36" s="52">
        <v>42250</v>
      </c>
      <c r="M36" s="52">
        <v>42250</v>
      </c>
      <c r="N36" s="55" t="s">
        <v>178</v>
      </c>
      <c r="O36" s="52"/>
    </row>
    <row r="37" spans="1:15" x14ac:dyDescent="0.25">
      <c r="A37" s="52">
        <v>42230</v>
      </c>
      <c r="B37" s="53">
        <v>1081816</v>
      </c>
      <c r="C37" s="52">
        <v>42250</v>
      </c>
      <c r="D37" s="54" t="s">
        <v>231</v>
      </c>
      <c r="F37" s="53" t="s">
        <v>180</v>
      </c>
      <c r="G37" s="53" t="s">
        <v>210</v>
      </c>
      <c r="H37" s="55" t="s">
        <v>95</v>
      </c>
      <c r="I37" s="53">
        <v>555</v>
      </c>
      <c r="J37" s="52">
        <v>42265</v>
      </c>
      <c r="K37" s="56">
        <v>5000</v>
      </c>
      <c r="L37" s="52">
        <v>42249</v>
      </c>
      <c r="M37" s="52">
        <v>42249</v>
      </c>
      <c r="N37" s="55" t="s">
        <v>178</v>
      </c>
      <c r="O37" s="52"/>
    </row>
    <row r="38" spans="1:15" x14ac:dyDescent="0.25">
      <c r="A38" s="52">
        <v>42230</v>
      </c>
      <c r="B38" s="53">
        <v>1081817</v>
      </c>
      <c r="C38" s="52">
        <v>42250</v>
      </c>
      <c r="D38" s="54" t="s">
        <v>232</v>
      </c>
      <c r="F38" s="53" t="s">
        <v>176</v>
      </c>
      <c r="G38" s="53" t="s">
        <v>210</v>
      </c>
      <c r="H38" s="55" t="s">
        <v>182</v>
      </c>
      <c r="I38" s="53">
        <v>556</v>
      </c>
      <c r="J38" s="52">
        <v>42265</v>
      </c>
      <c r="K38" s="56">
        <v>15000</v>
      </c>
      <c r="L38" s="52">
        <v>42249</v>
      </c>
      <c r="M38" s="52">
        <v>42249</v>
      </c>
      <c r="N38" s="55" t="s">
        <v>178</v>
      </c>
      <c r="O38" s="52"/>
    </row>
    <row r="39" spans="1:15" x14ac:dyDescent="0.25">
      <c r="A39" s="52">
        <v>42230</v>
      </c>
      <c r="B39" s="53">
        <v>1081818</v>
      </c>
      <c r="C39" s="52">
        <v>42251</v>
      </c>
      <c r="D39" s="54" t="s">
        <v>213</v>
      </c>
      <c r="F39" s="53" t="s">
        <v>189</v>
      </c>
      <c r="G39" s="53" t="s">
        <v>214</v>
      </c>
      <c r="H39" s="55" t="s">
        <v>215</v>
      </c>
      <c r="I39" s="53">
        <v>557</v>
      </c>
      <c r="J39" s="52">
        <v>42266</v>
      </c>
      <c r="K39" s="56">
        <v>12000</v>
      </c>
      <c r="L39" s="52">
        <v>42356</v>
      </c>
      <c r="M39" s="52">
        <v>42398</v>
      </c>
      <c r="N39" s="55" t="s">
        <v>228</v>
      </c>
      <c r="O39" s="52"/>
    </row>
    <row r="40" spans="1:15" x14ac:dyDescent="0.25">
      <c r="A40" s="52">
        <v>42230</v>
      </c>
      <c r="B40" s="53">
        <v>1081819</v>
      </c>
      <c r="C40" s="52">
        <v>42252</v>
      </c>
      <c r="D40" s="54" t="s">
        <v>233</v>
      </c>
      <c r="F40" s="53" t="s">
        <v>194</v>
      </c>
      <c r="G40" s="53" t="s">
        <v>186</v>
      </c>
      <c r="H40" s="55" t="s">
        <v>153</v>
      </c>
      <c r="I40" s="53">
        <v>558</v>
      </c>
      <c r="J40" s="52">
        <v>42267</v>
      </c>
      <c r="K40" s="56">
        <v>4000</v>
      </c>
      <c r="L40" s="52">
        <v>42249</v>
      </c>
      <c r="M40" s="52">
        <v>42249</v>
      </c>
      <c r="N40" s="55" t="s">
        <v>178</v>
      </c>
      <c r="O40" s="52"/>
    </row>
    <row r="41" spans="1:15" x14ac:dyDescent="0.25">
      <c r="A41" s="52">
        <v>42230</v>
      </c>
      <c r="B41" s="53">
        <v>1081820</v>
      </c>
      <c r="C41" s="52">
        <v>42254</v>
      </c>
      <c r="D41" s="54" t="s">
        <v>234</v>
      </c>
      <c r="F41" s="53" t="s">
        <v>198</v>
      </c>
      <c r="G41" s="53" t="s">
        <v>199</v>
      </c>
      <c r="H41" s="55" t="s">
        <v>120</v>
      </c>
      <c r="I41" s="53">
        <v>564</v>
      </c>
      <c r="J41" s="52">
        <v>42269</v>
      </c>
      <c r="K41" s="56">
        <v>9000</v>
      </c>
      <c r="L41" s="52">
        <v>42249</v>
      </c>
      <c r="M41" s="52">
        <v>42249</v>
      </c>
      <c r="N41" s="55" t="s">
        <v>178</v>
      </c>
      <c r="O41" s="52"/>
    </row>
    <row r="42" spans="1:15" x14ac:dyDescent="0.25">
      <c r="A42" s="52">
        <v>42230</v>
      </c>
      <c r="B42" s="53">
        <v>1081821</v>
      </c>
      <c r="C42" s="52">
        <v>42254</v>
      </c>
      <c r="D42" s="107" t="s">
        <v>235</v>
      </c>
      <c r="E42" s="107"/>
      <c r="F42" s="53" t="s">
        <v>194</v>
      </c>
      <c r="G42" s="53" t="s">
        <v>191</v>
      </c>
      <c r="H42" s="55" t="s">
        <v>192</v>
      </c>
      <c r="I42" s="53">
        <v>559</v>
      </c>
      <c r="J42" s="52">
        <v>42269</v>
      </c>
      <c r="K42" s="56">
        <v>4000</v>
      </c>
      <c r="L42" s="52">
        <v>42250</v>
      </c>
      <c r="M42" s="52">
        <v>42250</v>
      </c>
      <c r="N42" s="55" t="s">
        <v>178</v>
      </c>
      <c r="O42" s="52"/>
    </row>
    <row r="43" spans="1:15" x14ac:dyDescent="0.25">
      <c r="A43" s="52">
        <v>42230</v>
      </c>
      <c r="B43" s="53">
        <v>1081822</v>
      </c>
      <c r="C43" s="52">
        <v>42259</v>
      </c>
      <c r="D43" s="54" t="s">
        <v>236</v>
      </c>
      <c r="F43" s="53" t="s">
        <v>180</v>
      </c>
      <c r="G43" s="53" t="s">
        <v>181</v>
      </c>
      <c r="H43" s="55" t="s">
        <v>202</v>
      </c>
      <c r="I43" s="53">
        <v>560</v>
      </c>
      <c r="J43" s="52">
        <v>42274</v>
      </c>
      <c r="K43" s="56">
        <v>5000</v>
      </c>
      <c r="L43" s="52">
        <v>42249</v>
      </c>
      <c r="M43" s="52">
        <v>42249</v>
      </c>
      <c r="N43" s="55" t="s">
        <v>178</v>
      </c>
      <c r="O43" s="52"/>
    </row>
    <row r="44" spans="1:15" x14ac:dyDescent="0.25">
      <c r="A44" s="52">
        <v>42230</v>
      </c>
      <c r="B44" s="53">
        <v>1081823</v>
      </c>
      <c r="C44" s="52">
        <v>42259</v>
      </c>
      <c r="D44" s="54" t="s">
        <v>237</v>
      </c>
      <c r="F44" s="53" t="s">
        <v>189</v>
      </c>
      <c r="G44" s="53" t="s">
        <v>181</v>
      </c>
      <c r="H44" s="55" t="s">
        <v>202</v>
      </c>
      <c r="I44" s="53">
        <v>561</v>
      </c>
      <c r="J44" s="52">
        <v>42274</v>
      </c>
      <c r="K44" s="56">
        <v>12000</v>
      </c>
      <c r="L44" s="52">
        <v>42250</v>
      </c>
      <c r="M44" s="52">
        <v>42250</v>
      </c>
      <c r="N44" s="55" t="s">
        <v>178</v>
      </c>
      <c r="O44" s="52"/>
    </row>
    <row r="45" spans="1:15" x14ac:dyDescent="0.25">
      <c r="A45" s="52">
        <v>42230</v>
      </c>
      <c r="B45" s="53">
        <v>1081824</v>
      </c>
      <c r="C45" s="52">
        <v>42260</v>
      </c>
      <c r="D45" s="54" t="s">
        <v>238</v>
      </c>
      <c r="F45" s="53" t="s">
        <v>194</v>
      </c>
      <c r="G45" s="53" t="s">
        <v>210</v>
      </c>
      <c r="H45" s="55" t="s">
        <v>182</v>
      </c>
      <c r="I45" s="53">
        <v>562</v>
      </c>
      <c r="J45" s="52">
        <v>42275</v>
      </c>
      <c r="K45" s="56">
        <v>4000</v>
      </c>
      <c r="L45" s="52">
        <v>42250</v>
      </c>
      <c r="M45" s="52">
        <v>42250</v>
      </c>
      <c r="N45" s="55" t="s">
        <v>178</v>
      </c>
      <c r="O45" s="52"/>
    </row>
    <row r="46" spans="1:15" x14ac:dyDescent="0.25">
      <c r="A46" s="52">
        <v>42230</v>
      </c>
      <c r="B46" s="53">
        <v>1081825</v>
      </c>
      <c r="C46" s="52">
        <v>42263</v>
      </c>
      <c r="D46" s="54" t="s">
        <v>239</v>
      </c>
      <c r="F46" s="53" t="s">
        <v>180</v>
      </c>
      <c r="G46" s="53" t="s">
        <v>184</v>
      </c>
      <c r="H46" s="55" t="s">
        <v>158</v>
      </c>
      <c r="I46" s="53">
        <v>565</v>
      </c>
      <c r="J46" s="52">
        <v>42278</v>
      </c>
      <c r="K46" s="56">
        <v>3500</v>
      </c>
      <c r="L46" s="52">
        <v>42250</v>
      </c>
      <c r="M46" s="52">
        <v>42250</v>
      </c>
      <c r="N46" s="55" t="s">
        <v>178</v>
      </c>
      <c r="O46" s="52"/>
    </row>
    <row r="47" spans="1:15" x14ac:dyDescent="0.25">
      <c r="A47" s="52">
        <v>42230</v>
      </c>
      <c r="B47" s="53">
        <v>1081826</v>
      </c>
      <c r="C47" s="52">
        <v>42263</v>
      </c>
      <c r="D47" s="54" t="s">
        <v>240</v>
      </c>
      <c r="F47" s="53" t="s">
        <v>189</v>
      </c>
      <c r="G47" s="53" t="s">
        <v>184</v>
      </c>
      <c r="H47" s="55" t="s">
        <v>158</v>
      </c>
      <c r="I47" s="53">
        <v>580</v>
      </c>
      <c r="J47" s="52">
        <v>42278</v>
      </c>
      <c r="K47" s="56">
        <v>8000</v>
      </c>
      <c r="L47" s="52">
        <v>42250</v>
      </c>
      <c r="M47" s="52">
        <v>42250</v>
      </c>
      <c r="N47" s="55" t="s">
        <v>178</v>
      </c>
      <c r="O47" s="52"/>
    </row>
    <row r="48" spans="1:15" x14ac:dyDescent="0.25">
      <c r="A48" s="52">
        <v>42230</v>
      </c>
      <c r="B48" s="53">
        <v>1081827</v>
      </c>
      <c r="C48" s="52">
        <v>42264</v>
      </c>
      <c r="D48" s="54" t="s">
        <v>241</v>
      </c>
      <c r="F48" s="53" t="s">
        <v>176</v>
      </c>
      <c r="G48" s="53" t="s">
        <v>186</v>
      </c>
      <c r="H48" s="55" t="s">
        <v>153</v>
      </c>
      <c r="I48" s="53">
        <v>563</v>
      </c>
      <c r="J48" s="52">
        <v>42279</v>
      </c>
      <c r="K48" s="56">
        <v>15000</v>
      </c>
      <c r="L48" s="52">
        <v>42250</v>
      </c>
      <c r="M48" s="52">
        <v>42250</v>
      </c>
      <c r="N48" s="55" t="s">
        <v>178</v>
      </c>
      <c r="O48" s="52"/>
    </row>
    <row r="49" spans="1:15" x14ac:dyDescent="0.25">
      <c r="A49" s="52">
        <v>42230</v>
      </c>
      <c r="B49" s="53">
        <v>1081828</v>
      </c>
      <c r="C49" s="52">
        <v>42265</v>
      </c>
      <c r="D49" s="54" t="s">
        <v>242</v>
      </c>
      <c r="F49" s="53" t="s">
        <v>243</v>
      </c>
      <c r="G49" s="53" t="s">
        <v>199</v>
      </c>
      <c r="H49" s="55" t="s">
        <v>120</v>
      </c>
      <c r="I49" s="53">
        <v>566</v>
      </c>
      <c r="J49" s="52">
        <v>42280</v>
      </c>
      <c r="K49" s="56">
        <v>7000</v>
      </c>
      <c r="L49" s="52">
        <v>42250</v>
      </c>
      <c r="M49" s="52">
        <v>42250</v>
      </c>
      <c r="N49" s="55" t="s">
        <v>178</v>
      </c>
      <c r="O49" s="52"/>
    </row>
    <row r="50" spans="1:15" x14ac:dyDescent="0.25">
      <c r="A50" s="52">
        <v>42230</v>
      </c>
      <c r="B50" s="53">
        <v>1081829</v>
      </c>
      <c r="C50" s="52">
        <v>42266</v>
      </c>
      <c r="D50" s="54" t="s">
        <v>213</v>
      </c>
      <c r="F50" s="53" t="s">
        <v>189</v>
      </c>
      <c r="G50" s="53" t="s">
        <v>214</v>
      </c>
      <c r="H50" s="55" t="s">
        <v>215</v>
      </c>
      <c r="I50" s="53">
        <v>567</v>
      </c>
      <c r="J50" s="52">
        <v>42281</v>
      </c>
      <c r="K50" s="56">
        <v>12000</v>
      </c>
      <c r="L50" s="52">
        <v>42371</v>
      </c>
      <c r="M50" s="52">
        <v>42398</v>
      </c>
      <c r="N50" s="55" t="s">
        <v>228</v>
      </c>
      <c r="O50" s="52"/>
    </row>
    <row r="51" spans="1:15" x14ac:dyDescent="0.25">
      <c r="A51" s="52">
        <v>42230</v>
      </c>
      <c r="B51" s="53">
        <v>1081830</v>
      </c>
      <c r="C51" s="52">
        <v>42317</v>
      </c>
      <c r="D51" s="54" t="s">
        <v>244</v>
      </c>
      <c r="F51" s="53" t="s">
        <v>198</v>
      </c>
      <c r="G51" s="53" t="s">
        <v>199</v>
      </c>
      <c r="H51" s="55" t="s">
        <v>120</v>
      </c>
      <c r="I51" s="53">
        <v>602</v>
      </c>
      <c r="J51" s="52">
        <v>42332</v>
      </c>
      <c r="K51" s="56">
        <v>7000</v>
      </c>
      <c r="L51" s="52">
        <v>42422</v>
      </c>
      <c r="M51" s="52"/>
      <c r="O51" s="52"/>
    </row>
    <row r="52" spans="1:15" x14ac:dyDescent="0.25">
      <c r="A52" s="52">
        <v>42230</v>
      </c>
      <c r="B52" s="53">
        <v>1081831</v>
      </c>
      <c r="C52" s="52">
        <v>42269</v>
      </c>
      <c r="D52" s="54" t="s">
        <v>245</v>
      </c>
      <c r="F52" s="53" t="s">
        <v>243</v>
      </c>
      <c r="G52" s="53" t="s">
        <v>184</v>
      </c>
      <c r="H52" s="55" t="s">
        <v>158</v>
      </c>
      <c r="I52" s="53">
        <v>568</v>
      </c>
      <c r="J52" s="52">
        <v>42284</v>
      </c>
      <c r="K52" s="56">
        <v>2500</v>
      </c>
      <c r="L52" s="52">
        <v>42249</v>
      </c>
      <c r="M52" s="52">
        <v>42249</v>
      </c>
      <c r="N52" s="55" t="s">
        <v>178</v>
      </c>
      <c r="O52" s="52"/>
    </row>
    <row r="53" spans="1:15" x14ac:dyDescent="0.25">
      <c r="A53" s="52">
        <v>42230</v>
      </c>
      <c r="B53" s="53">
        <v>1081832</v>
      </c>
      <c r="C53" s="52">
        <v>42272</v>
      </c>
      <c r="D53" s="54" t="s">
        <v>246</v>
      </c>
      <c r="F53" s="53" t="s">
        <v>180</v>
      </c>
      <c r="G53" s="53" t="s">
        <v>217</v>
      </c>
      <c r="H53" s="55" t="s">
        <v>87</v>
      </c>
      <c r="I53" s="53">
        <v>569</v>
      </c>
      <c r="J53" s="52">
        <v>42287</v>
      </c>
      <c r="K53" s="56">
        <v>5000</v>
      </c>
      <c r="L53" s="52">
        <v>42250</v>
      </c>
      <c r="M53" s="52">
        <v>42250</v>
      </c>
      <c r="N53" s="55" t="s">
        <v>178</v>
      </c>
      <c r="O53" s="52"/>
    </row>
    <row r="54" spans="1:15" x14ac:dyDescent="0.25">
      <c r="A54" s="52">
        <v>42230</v>
      </c>
      <c r="B54" s="53">
        <v>1081833</v>
      </c>
      <c r="C54" s="52">
        <v>42272</v>
      </c>
      <c r="D54" s="54" t="s">
        <v>247</v>
      </c>
      <c r="F54" s="53" t="s">
        <v>189</v>
      </c>
      <c r="G54" s="53" t="s">
        <v>217</v>
      </c>
      <c r="H54" s="55" t="s">
        <v>87</v>
      </c>
      <c r="I54" s="53">
        <v>570</v>
      </c>
      <c r="J54" s="52">
        <v>42287</v>
      </c>
      <c r="K54" s="56">
        <v>12000</v>
      </c>
      <c r="L54" s="52">
        <v>42250</v>
      </c>
      <c r="M54" s="52">
        <v>42250</v>
      </c>
      <c r="N54" s="55" t="s">
        <v>178</v>
      </c>
      <c r="O54" s="52"/>
    </row>
    <row r="55" spans="1:15" x14ac:dyDescent="0.25">
      <c r="A55" s="52">
        <v>42230</v>
      </c>
      <c r="B55" s="53">
        <v>1081834</v>
      </c>
      <c r="C55" s="52">
        <v>42272</v>
      </c>
      <c r="D55" s="54" t="s">
        <v>248</v>
      </c>
      <c r="F55" s="53" t="s">
        <v>180</v>
      </c>
      <c r="G55" s="53" t="s">
        <v>195</v>
      </c>
      <c r="H55" s="55" t="s">
        <v>196</v>
      </c>
      <c r="I55" s="53">
        <v>571</v>
      </c>
      <c r="J55" s="52">
        <v>42287</v>
      </c>
      <c r="K55" s="56">
        <v>5000</v>
      </c>
      <c r="L55" s="52">
        <v>42250</v>
      </c>
      <c r="M55" s="52">
        <v>42250</v>
      </c>
      <c r="N55" s="55" t="s">
        <v>178</v>
      </c>
      <c r="O55" s="52"/>
    </row>
    <row r="56" spans="1:15" x14ac:dyDescent="0.25">
      <c r="A56" s="52">
        <v>42230</v>
      </c>
      <c r="B56" s="53">
        <v>1081835</v>
      </c>
      <c r="C56" s="52">
        <v>42272</v>
      </c>
      <c r="D56" s="54" t="s">
        <v>249</v>
      </c>
      <c r="F56" s="53" t="s">
        <v>176</v>
      </c>
      <c r="G56" s="53" t="s">
        <v>195</v>
      </c>
      <c r="H56" s="55" t="s">
        <v>196</v>
      </c>
      <c r="I56" s="53">
        <v>581</v>
      </c>
      <c r="J56" s="52">
        <v>42287</v>
      </c>
      <c r="K56" s="56">
        <v>15000</v>
      </c>
      <c r="L56" s="52">
        <v>42250</v>
      </c>
      <c r="M56" s="52">
        <v>42250</v>
      </c>
      <c r="N56" s="55" t="s">
        <v>178</v>
      </c>
      <c r="O56" s="52"/>
    </row>
    <row r="57" spans="1:15" x14ac:dyDescent="0.25">
      <c r="A57" s="52">
        <v>42230</v>
      </c>
      <c r="B57" s="53">
        <v>1081836</v>
      </c>
      <c r="C57" s="52">
        <v>42272</v>
      </c>
      <c r="D57" s="54" t="s">
        <v>250</v>
      </c>
      <c r="F57" s="53" t="s">
        <v>180</v>
      </c>
      <c r="G57" s="53" t="s">
        <v>191</v>
      </c>
      <c r="H57" s="55" t="s">
        <v>192</v>
      </c>
      <c r="I57" s="53">
        <v>572</v>
      </c>
      <c r="J57" s="52">
        <v>42287</v>
      </c>
      <c r="K57" s="56">
        <v>5000</v>
      </c>
      <c r="L57" s="52">
        <v>42250</v>
      </c>
      <c r="M57" s="52">
        <v>42250</v>
      </c>
      <c r="N57" s="55" t="s">
        <v>178</v>
      </c>
      <c r="O57" s="52"/>
    </row>
    <row r="58" spans="1:15" x14ac:dyDescent="0.25">
      <c r="A58" s="52">
        <v>42230</v>
      </c>
      <c r="B58" s="53">
        <v>1081837</v>
      </c>
      <c r="C58" s="52">
        <v>42272</v>
      </c>
      <c r="D58" s="54" t="s">
        <v>251</v>
      </c>
      <c r="F58" s="53" t="s">
        <v>189</v>
      </c>
      <c r="G58" s="53" t="s">
        <v>191</v>
      </c>
      <c r="H58" s="55" t="s">
        <v>192</v>
      </c>
      <c r="I58" s="53">
        <v>573</v>
      </c>
      <c r="J58" s="52">
        <v>42287</v>
      </c>
      <c r="K58" s="56">
        <v>12000</v>
      </c>
      <c r="L58" s="52">
        <v>42250</v>
      </c>
      <c r="M58" s="52">
        <v>42250</v>
      </c>
      <c r="N58" s="55" t="s">
        <v>178</v>
      </c>
      <c r="O58" s="52"/>
    </row>
    <row r="59" spans="1:15" x14ac:dyDescent="0.25">
      <c r="A59" s="52">
        <v>42230</v>
      </c>
      <c r="B59" s="53">
        <v>1081838</v>
      </c>
      <c r="C59" s="52">
        <v>42276</v>
      </c>
      <c r="D59" s="54" t="s">
        <v>213</v>
      </c>
      <c r="F59" s="53" t="s">
        <v>189</v>
      </c>
      <c r="G59" s="53" t="s">
        <v>214</v>
      </c>
      <c r="H59" s="55" t="s">
        <v>215</v>
      </c>
      <c r="I59" s="53">
        <v>574</v>
      </c>
      <c r="J59" s="52">
        <v>42291</v>
      </c>
      <c r="K59" s="56">
        <v>12000</v>
      </c>
      <c r="L59" s="52">
        <v>42381</v>
      </c>
      <c r="M59" s="52">
        <v>42398</v>
      </c>
      <c r="N59" s="55" t="s">
        <v>228</v>
      </c>
      <c r="O59" s="52"/>
    </row>
    <row r="60" spans="1:15" x14ac:dyDescent="0.25">
      <c r="A60" s="52">
        <v>42230</v>
      </c>
      <c r="B60" s="53">
        <v>1081839</v>
      </c>
      <c r="C60" s="52">
        <v>42277</v>
      </c>
      <c r="D60" s="54" t="s">
        <v>252</v>
      </c>
      <c r="F60" s="53" t="s">
        <v>243</v>
      </c>
      <c r="G60" s="53" t="s">
        <v>184</v>
      </c>
      <c r="H60" s="55" t="s">
        <v>158</v>
      </c>
      <c r="I60" s="53">
        <v>575</v>
      </c>
      <c r="J60" s="52">
        <v>42292</v>
      </c>
      <c r="K60" s="56">
        <v>2500</v>
      </c>
      <c r="L60" s="52">
        <v>42250</v>
      </c>
      <c r="M60" s="52">
        <v>42250</v>
      </c>
      <c r="N60" s="55" t="s">
        <v>178</v>
      </c>
      <c r="O60" s="52"/>
    </row>
    <row r="61" spans="1:15" x14ac:dyDescent="0.25">
      <c r="A61" s="52">
        <v>42230</v>
      </c>
      <c r="B61" s="53">
        <v>1081840</v>
      </c>
      <c r="C61" s="52">
        <v>42277</v>
      </c>
      <c r="D61" s="54" t="s">
        <v>253</v>
      </c>
      <c r="F61" s="53" t="s">
        <v>194</v>
      </c>
      <c r="G61" s="53" t="s">
        <v>184</v>
      </c>
      <c r="H61" s="55" t="s">
        <v>158</v>
      </c>
      <c r="I61" s="53">
        <v>576</v>
      </c>
      <c r="J61" s="52">
        <v>42292</v>
      </c>
      <c r="K61" s="56">
        <v>2500</v>
      </c>
      <c r="L61" s="52">
        <v>42250</v>
      </c>
      <c r="M61" s="52">
        <v>42250</v>
      </c>
      <c r="N61" s="55" t="s">
        <v>178</v>
      </c>
      <c r="O61" s="52"/>
    </row>
    <row r="62" spans="1:15" x14ac:dyDescent="0.25">
      <c r="A62" s="52">
        <v>42230</v>
      </c>
      <c r="B62" s="53">
        <v>1081841</v>
      </c>
      <c r="C62" s="52">
        <v>42277</v>
      </c>
      <c r="D62" s="54" t="s">
        <v>254</v>
      </c>
      <c r="F62" s="53" t="s">
        <v>180</v>
      </c>
      <c r="G62" s="53" t="s">
        <v>181</v>
      </c>
      <c r="H62" s="55" t="s">
        <v>202</v>
      </c>
      <c r="I62" s="53">
        <v>577</v>
      </c>
      <c r="J62" s="52">
        <v>42292</v>
      </c>
      <c r="K62" s="56">
        <v>5000</v>
      </c>
      <c r="L62" s="52">
        <v>42250</v>
      </c>
      <c r="M62" s="52">
        <v>42250</v>
      </c>
      <c r="N62" s="55" t="s">
        <v>178</v>
      </c>
      <c r="O62" s="52"/>
    </row>
    <row r="63" spans="1:15" x14ac:dyDescent="0.25">
      <c r="A63" s="52">
        <v>42230</v>
      </c>
      <c r="B63" s="53">
        <v>1081842</v>
      </c>
      <c r="C63" s="52">
        <v>42277</v>
      </c>
      <c r="D63" s="54" t="s">
        <v>255</v>
      </c>
      <c r="F63" s="53" t="s">
        <v>176</v>
      </c>
      <c r="G63" s="53" t="s">
        <v>181</v>
      </c>
      <c r="H63" s="55" t="s">
        <v>202</v>
      </c>
      <c r="I63" s="53">
        <v>582</v>
      </c>
      <c r="J63" s="52">
        <v>42292</v>
      </c>
      <c r="K63" s="56">
        <v>15000</v>
      </c>
      <c r="L63" s="52">
        <v>42250</v>
      </c>
      <c r="M63" s="52">
        <v>42250</v>
      </c>
      <c r="N63" s="55" t="s">
        <v>178</v>
      </c>
      <c r="O63" s="52"/>
    </row>
    <row r="64" spans="1:15" x14ac:dyDescent="0.25">
      <c r="A64" s="52">
        <v>42230</v>
      </c>
      <c r="B64" s="53">
        <v>1081843</v>
      </c>
      <c r="C64" s="52">
        <v>42279</v>
      </c>
      <c r="D64" s="54" t="s">
        <v>256</v>
      </c>
      <c r="F64" s="53" t="s">
        <v>194</v>
      </c>
      <c r="G64" s="53" t="s">
        <v>186</v>
      </c>
      <c r="H64" s="55" t="s">
        <v>153</v>
      </c>
      <c r="I64" s="53">
        <v>583</v>
      </c>
      <c r="J64" s="52">
        <v>42294</v>
      </c>
      <c r="K64" s="56">
        <v>4000</v>
      </c>
      <c r="L64" s="52">
        <v>42278</v>
      </c>
      <c r="M64" s="52">
        <v>42278</v>
      </c>
      <c r="N64" s="55" t="s">
        <v>178</v>
      </c>
      <c r="O64" s="52"/>
    </row>
    <row r="65" spans="1:15" x14ac:dyDescent="0.25">
      <c r="A65" s="52">
        <v>42230</v>
      </c>
      <c r="B65" s="53">
        <v>1081844</v>
      </c>
      <c r="C65" s="52">
        <v>42279</v>
      </c>
      <c r="D65" s="54" t="s">
        <v>257</v>
      </c>
      <c r="F65" s="53" t="s">
        <v>180</v>
      </c>
      <c r="G65" s="53" t="s">
        <v>210</v>
      </c>
      <c r="H65" s="55" t="s">
        <v>182</v>
      </c>
      <c r="I65" s="53">
        <v>578</v>
      </c>
      <c r="J65" s="52">
        <v>42294</v>
      </c>
      <c r="K65" s="56">
        <v>5000</v>
      </c>
      <c r="L65" s="52">
        <v>42250</v>
      </c>
      <c r="M65" s="52">
        <v>42250</v>
      </c>
      <c r="N65" s="55" t="s">
        <v>178</v>
      </c>
      <c r="O65" s="52"/>
    </row>
    <row r="66" spans="1:15" x14ac:dyDescent="0.25">
      <c r="A66" s="52">
        <v>42230</v>
      </c>
      <c r="B66" s="53">
        <v>1081845</v>
      </c>
      <c r="C66" s="52">
        <v>42279</v>
      </c>
      <c r="D66" s="54" t="s">
        <v>258</v>
      </c>
      <c r="F66" s="53" t="s">
        <v>176</v>
      </c>
      <c r="G66" s="53" t="s">
        <v>210</v>
      </c>
      <c r="H66" s="55" t="s">
        <v>95</v>
      </c>
      <c r="I66" s="53">
        <v>584</v>
      </c>
      <c r="J66" s="52">
        <v>42294</v>
      </c>
      <c r="K66" s="56">
        <v>15000</v>
      </c>
      <c r="L66" s="52">
        <v>42250</v>
      </c>
      <c r="M66" s="52">
        <v>42250</v>
      </c>
      <c r="N66" s="55" t="s">
        <v>178</v>
      </c>
      <c r="O66" s="52"/>
    </row>
    <row r="67" spans="1:15" x14ac:dyDescent="0.25">
      <c r="A67" s="52">
        <v>42230</v>
      </c>
      <c r="B67" s="53">
        <v>1081846</v>
      </c>
      <c r="C67" s="52">
        <v>42284</v>
      </c>
      <c r="D67" s="54" t="s">
        <v>259</v>
      </c>
      <c r="F67" s="53" t="s">
        <v>180</v>
      </c>
      <c r="G67" s="53" t="s">
        <v>184</v>
      </c>
      <c r="H67" s="55" t="s">
        <v>158</v>
      </c>
      <c r="I67" s="53">
        <v>579</v>
      </c>
      <c r="J67" s="52">
        <v>42299</v>
      </c>
      <c r="K67" s="56">
        <v>3500</v>
      </c>
      <c r="L67" s="52">
        <v>42250</v>
      </c>
      <c r="M67" s="52">
        <v>42250</v>
      </c>
      <c r="N67" s="55" t="s">
        <v>178</v>
      </c>
      <c r="O67" s="52"/>
    </row>
    <row r="68" spans="1:15" x14ac:dyDescent="0.25">
      <c r="A68" s="52">
        <v>42230</v>
      </c>
      <c r="B68" s="53">
        <v>1081847</v>
      </c>
      <c r="C68" s="52">
        <v>42284</v>
      </c>
      <c r="D68" s="54" t="s">
        <v>260</v>
      </c>
      <c r="F68" s="53" t="s">
        <v>189</v>
      </c>
      <c r="G68" s="53" t="s">
        <v>184</v>
      </c>
      <c r="H68" s="55" t="s">
        <v>158</v>
      </c>
      <c r="I68" s="53">
        <v>585</v>
      </c>
      <c r="J68" s="52">
        <v>42299</v>
      </c>
      <c r="K68" s="56">
        <v>8000</v>
      </c>
      <c r="L68" s="52">
        <v>42250</v>
      </c>
      <c r="M68" s="52">
        <v>42250</v>
      </c>
      <c r="N68" s="55" t="s">
        <v>178</v>
      </c>
      <c r="O68" s="52"/>
    </row>
    <row r="69" spans="1:15" x14ac:dyDescent="0.25">
      <c r="A69" s="52">
        <v>42230</v>
      </c>
      <c r="B69" s="53">
        <v>1081848</v>
      </c>
      <c r="C69" s="52">
        <v>42286</v>
      </c>
      <c r="D69" s="54" t="s">
        <v>261</v>
      </c>
      <c r="F69" s="53" t="s">
        <v>243</v>
      </c>
      <c r="G69" s="53" t="s">
        <v>199</v>
      </c>
      <c r="H69" s="55" t="s">
        <v>120</v>
      </c>
      <c r="I69" s="53">
        <v>586</v>
      </c>
      <c r="J69" s="52">
        <v>42301</v>
      </c>
      <c r="K69" s="56">
        <v>5000</v>
      </c>
      <c r="L69" s="52">
        <v>42250</v>
      </c>
      <c r="M69" s="52">
        <v>42250</v>
      </c>
      <c r="N69" s="55" t="s">
        <v>178</v>
      </c>
      <c r="O69" s="52"/>
    </row>
    <row r="70" spans="1:15" x14ac:dyDescent="0.25">
      <c r="A70" s="52">
        <v>42230</v>
      </c>
      <c r="B70" s="53">
        <v>1081849</v>
      </c>
      <c r="C70" s="52">
        <v>40461</v>
      </c>
      <c r="D70" s="54" t="s">
        <v>262</v>
      </c>
      <c r="F70" s="53" t="s">
        <v>263</v>
      </c>
      <c r="G70" s="53" t="s">
        <v>210</v>
      </c>
      <c r="H70" s="55" t="s">
        <v>95</v>
      </c>
      <c r="I70" s="53">
        <v>587</v>
      </c>
      <c r="J70" s="52">
        <v>40476</v>
      </c>
      <c r="K70" s="56">
        <v>7500</v>
      </c>
      <c r="L70" s="52">
        <v>42250</v>
      </c>
      <c r="M70" s="52">
        <v>42250</v>
      </c>
      <c r="N70" s="55" t="s">
        <v>178</v>
      </c>
      <c r="O70" s="52"/>
    </row>
    <row r="71" spans="1:15" x14ac:dyDescent="0.25">
      <c r="A71" s="52">
        <v>42230</v>
      </c>
      <c r="B71" s="53">
        <v>1081850</v>
      </c>
      <c r="C71" s="52">
        <v>42288</v>
      </c>
      <c r="D71" s="54" t="s">
        <v>213</v>
      </c>
      <c r="F71" s="53" t="s">
        <v>189</v>
      </c>
      <c r="G71" s="53" t="s">
        <v>214</v>
      </c>
      <c r="H71" s="55" t="s">
        <v>215</v>
      </c>
      <c r="I71" s="53">
        <v>588</v>
      </c>
      <c r="J71" s="52">
        <v>42303</v>
      </c>
      <c r="K71" s="56">
        <v>12000</v>
      </c>
      <c r="L71" s="52">
        <v>42393</v>
      </c>
      <c r="M71" s="52">
        <v>42398</v>
      </c>
      <c r="N71" s="55" t="s">
        <v>228</v>
      </c>
      <c r="O71" s="52"/>
    </row>
    <row r="72" spans="1:15" x14ac:dyDescent="0.25">
      <c r="A72" s="52">
        <v>42278</v>
      </c>
      <c r="B72" s="53">
        <v>1099601</v>
      </c>
      <c r="C72" s="52">
        <v>42290</v>
      </c>
      <c r="D72" s="54" t="s">
        <v>264</v>
      </c>
      <c r="F72" s="53" t="s">
        <v>263</v>
      </c>
      <c r="G72" s="53" t="s">
        <v>195</v>
      </c>
      <c r="H72" s="55" t="s">
        <v>196</v>
      </c>
      <c r="I72" s="53">
        <v>589</v>
      </c>
      <c r="J72" s="52">
        <v>42305</v>
      </c>
      <c r="K72" s="56">
        <v>7500</v>
      </c>
      <c r="L72" s="52">
        <v>42250</v>
      </c>
      <c r="M72" s="52">
        <v>42250</v>
      </c>
      <c r="N72" s="55" t="s">
        <v>178</v>
      </c>
      <c r="O72" s="52"/>
    </row>
    <row r="73" spans="1:15" x14ac:dyDescent="0.25">
      <c r="A73" s="52">
        <v>42278</v>
      </c>
      <c r="B73" s="53">
        <v>1099602</v>
      </c>
      <c r="C73" s="52">
        <v>42290</v>
      </c>
      <c r="D73" s="54" t="s">
        <v>265</v>
      </c>
      <c r="F73" s="53" t="s">
        <v>176</v>
      </c>
      <c r="G73" s="53" t="s">
        <v>186</v>
      </c>
      <c r="H73" s="55" t="s">
        <v>153</v>
      </c>
      <c r="I73" s="53">
        <v>590</v>
      </c>
      <c r="J73" s="52">
        <v>42305</v>
      </c>
      <c r="K73" s="56">
        <v>15000</v>
      </c>
      <c r="L73" s="52">
        <v>42250</v>
      </c>
      <c r="M73" s="52">
        <v>42250</v>
      </c>
      <c r="N73" s="55" t="s">
        <v>178</v>
      </c>
      <c r="O73" s="52"/>
    </row>
    <row r="74" spans="1:15" x14ac:dyDescent="0.25">
      <c r="A74" s="52">
        <v>42278</v>
      </c>
      <c r="B74" s="53">
        <v>1099603</v>
      </c>
      <c r="C74" s="52">
        <v>42291</v>
      </c>
      <c r="D74" s="54" t="s">
        <v>266</v>
      </c>
      <c r="F74" s="53" t="s">
        <v>263</v>
      </c>
      <c r="G74" s="53" t="s">
        <v>181</v>
      </c>
      <c r="H74" s="55" t="s">
        <v>202</v>
      </c>
      <c r="I74" s="53">
        <v>591</v>
      </c>
      <c r="J74" s="52">
        <v>42306</v>
      </c>
      <c r="K74" s="56">
        <v>7500</v>
      </c>
      <c r="L74" s="52">
        <v>42250</v>
      </c>
      <c r="M74" s="52">
        <v>42250</v>
      </c>
      <c r="N74" s="55" t="s">
        <v>178</v>
      </c>
      <c r="O74" s="52"/>
    </row>
    <row r="75" spans="1:15" x14ac:dyDescent="0.25">
      <c r="A75" s="52">
        <v>42278</v>
      </c>
      <c r="B75" s="53">
        <v>1099604</v>
      </c>
      <c r="C75" s="52">
        <v>42292</v>
      </c>
      <c r="D75" s="54" t="s">
        <v>267</v>
      </c>
      <c r="F75" s="53" t="s">
        <v>180</v>
      </c>
      <c r="G75" s="53" t="s">
        <v>191</v>
      </c>
      <c r="H75" s="55" t="s">
        <v>192</v>
      </c>
      <c r="I75" s="53">
        <v>592</v>
      </c>
      <c r="J75" s="52">
        <v>42307</v>
      </c>
      <c r="K75" s="56">
        <v>5000</v>
      </c>
      <c r="L75" s="52">
        <v>42250</v>
      </c>
      <c r="M75" s="52">
        <v>42250</v>
      </c>
      <c r="N75" s="55" t="s">
        <v>178</v>
      </c>
      <c r="O75" s="52"/>
    </row>
    <row r="76" spans="1:15" x14ac:dyDescent="0.25">
      <c r="A76" s="52">
        <v>42278</v>
      </c>
      <c r="B76" s="53">
        <v>1099606</v>
      </c>
      <c r="C76" s="52">
        <v>42293</v>
      </c>
      <c r="D76" s="54" t="s">
        <v>268</v>
      </c>
      <c r="F76" s="53" t="s">
        <v>180</v>
      </c>
      <c r="G76" s="53" t="s">
        <v>217</v>
      </c>
      <c r="H76" s="55" t="s">
        <v>87</v>
      </c>
      <c r="I76" s="53">
        <v>594</v>
      </c>
      <c r="J76" s="52">
        <v>42308</v>
      </c>
      <c r="K76" s="56">
        <v>5000</v>
      </c>
      <c r="L76" s="52">
        <v>42250</v>
      </c>
      <c r="M76" s="52">
        <v>42250</v>
      </c>
      <c r="N76" s="55" t="s">
        <v>178</v>
      </c>
      <c r="O76" s="52"/>
    </row>
    <row r="77" spans="1:15" x14ac:dyDescent="0.25">
      <c r="A77" s="52">
        <v>42278</v>
      </c>
      <c r="B77" s="53">
        <v>1099618</v>
      </c>
      <c r="C77" s="52">
        <v>42308</v>
      </c>
      <c r="D77" s="54" t="s">
        <v>269</v>
      </c>
      <c r="F77" s="53" t="s">
        <v>176</v>
      </c>
      <c r="G77" s="53" t="s">
        <v>181</v>
      </c>
      <c r="H77" s="55" t="s">
        <v>202</v>
      </c>
      <c r="I77" s="53">
        <v>607</v>
      </c>
      <c r="J77" s="52">
        <v>42323</v>
      </c>
      <c r="K77" s="56">
        <v>15000</v>
      </c>
      <c r="L77" s="52">
        <v>42408</v>
      </c>
      <c r="M77" s="52"/>
      <c r="O77" s="52"/>
    </row>
    <row r="78" spans="1:15" x14ac:dyDescent="0.25">
      <c r="A78" s="52">
        <v>42278</v>
      </c>
      <c r="B78" s="53">
        <v>1099620</v>
      </c>
      <c r="C78" s="52">
        <v>42310</v>
      </c>
      <c r="D78" s="54" t="s">
        <v>213</v>
      </c>
      <c r="F78" s="53" t="s">
        <v>189</v>
      </c>
      <c r="G78" s="53" t="s">
        <v>214</v>
      </c>
      <c r="H78" s="55" t="s">
        <v>215</v>
      </c>
      <c r="I78" s="53">
        <v>609</v>
      </c>
      <c r="J78" s="52">
        <v>42325</v>
      </c>
      <c r="K78" s="56">
        <v>12000</v>
      </c>
      <c r="L78" s="52">
        <v>42410</v>
      </c>
      <c r="M78" s="52"/>
      <c r="O78" s="52"/>
    </row>
    <row r="79" spans="1:15" x14ac:dyDescent="0.25">
      <c r="A79" s="52">
        <v>42278</v>
      </c>
      <c r="B79" s="53">
        <v>1099621</v>
      </c>
      <c r="C79" s="52">
        <v>42310</v>
      </c>
      <c r="D79" s="54" t="s">
        <v>270</v>
      </c>
      <c r="F79" s="53" t="s">
        <v>176</v>
      </c>
      <c r="G79" s="53" t="s">
        <v>186</v>
      </c>
      <c r="H79" s="55" t="s">
        <v>153</v>
      </c>
      <c r="I79" s="53">
        <v>610</v>
      </c>
      <c r="J79" s="52">
        <v>42325</v>
      </c>
      <c r="K79" s="56">
        <v>15000</v>
      </c>
      <c r="L79" s="52">
        <v>42410</v>
      </c>
      <c r="M79" s="52"/>
      <c r="O79" s="52"/>
    </row>
    <row r="80" spans="1:15" x14ac:dyDescent="0.25">
      <c r="A80" s="52">
        <v>42278</v>
      </c>
      <c r="B80" s="53">
        <v>1099622</v>
      </c>
      <c r="C80" s="52">
        <v>42312</v>
      </c>
      <c r="D80" s="54" t="s">
        <v>271</v>
      </c>
      <c r="F80" s="53" t="s">
        <v>189</v>
      </c>
      <c r="G80" s="53" t="s">
        <v>184</v>
      </c>
      <c r="H80" s="55" t="s">
        <v>158</v>
      </c>
      <c r="I80" s="53">
        <v>611</v>
      </c>
      <c r="J80" s="52">
        <v>42327</v>
      </c>
      <c r="K80" s="56">
        <v>8000</v>
      </c>
      <c r="L80" s="52">
        <v>42412</v>
      </c>
      <c r="M80" s="52"/>
      <c r="O80" s="52"/>
    </row>
    <row r="81" spans="1:15" x14ac:dyDescent="0.25">
      <c r="A81" s="52">
        <v>42278</v>
      </c>
      <c r="B81" s="53">
        <v>1099624</v>
      </c>
      <c r="C81" s="52">
        <v>42315</v>
      </c>
      <c r="D81" s="54" t="s">
        <v>272</v>
      </c>
      <c r="F81" s="53" t="s">
        <v>176</v>
      </c>
      <c r="G81" s="53" t="s">
        <v>195</v>
      </c>
      <c r="H81" s="55" t="s">
        <v>196</v>
      </c>
      <c r="I81" s="53">
        <v>613</v>
      </c>
      <c r="J81" s="52">
        <v>42330</v>
      </c>
      <c r="K81" s="56">
        <v>15000</v>
      </c>
      <c r="L81" s="52">
        <v>42415</v>
      </c>
      <c r="M81" s="52"/>
      <c r="O81" s="52"/>
    </row>
    <row r="82" spans="1:15" x14ac:dyDescent="0.25">
      <c r="A82" s="52">
        <v>42278</v>
      </c>
      <c r="B82" s="53">
        <v>1099625</v>
      </c>
      <c r="C82" s="52">
        <v>42317</v>
      </c>
      <c r="D82" s="54" t="s">
        <v>273</v>
      </c>
      <c r="F82" s="53" t="s">
        <v>194</v>
      </c>
      <c r="G82" s="53" t="s">
        <v>186</v>
      </c>
      <c r="H82" s="55" t="s">
        <v>153</v>
      </c>
      <c r="I82" s="53">
        <v>614</v>
      </c>
      <c r="J82" s="52">
        <v>42332</v>
      </c>
      <c r="K82" s="56">
        <v>4000</v>
      </c>
      <c r="L82" s="52">
        <v>42417</v>
      </c>
      <c r="M82" s="52"/>
      <c r="O82" s="52"/>
    </row>
    <row r="83" spans="1:15" x14ac:dyDescent="0.25">
      <c r="A83" s="52">
        <v>42278</v>
      </c>
      <c r="B83" s="53">
        <v>1099626</v>
      </c>
      <c r="C83" s="52">
        <v>42317</v>
      </c>
      <c r="D83" s="54" t="s">
        <v>274</v>
      </c>
      <c r="F83" s="53" t="s">
        <v>194</v>
      </c>
      <c r="G83" s="53" t="s">
        <v>181</v>
      </c>
      <c r="H83" s="55" t="s">
        <v>202</v>
      </c>
      <c r="I83" s="53">
        <v>615</v>
      </c>
      <c r="J83" s="52">
        <v>42332</v>
      </c>
      <c r="K83" s="56">
        <v>4000</v>
      </c>
      <c r="L83" s="52">
        <v>42417</v>
      </c>
      <c r="M83" s="52"/>
      <c r="O83" s="52"/>
    </row>
    <row r="84" spans="1:15" x14ac:dyDescent="0.25">
      <c r="A84" s="52">
        <v>42278</v>
      </c>
      <c r="B84" s="53">
        <v>1099627</v>
      </c>
      <c r="C84" s="52">
        <v>42319</v>
      </c>
      <c r="D84" s="54" t="s">
        <v>213</v>
      </c>
      <c r="F84" s="53" t="s">
        <v>189</v>
      </c>
      <c r="G84" s="53" t="s">
        <v>214</v>
      </c>
      <c r="H84" s="55" t="s">
        <v>215</v>
      </c>
      <c r="I84" s="53">
        <v>616</v>
      </c>
      <c r="J84" s="52">
        <v>42334</v>
      </c>
      <c r="K84" s="56">
        <v>12000</v>
      </c>
      <c r="L84" s="52">
        <v>42419</v>
      </c>
      <c r="M84" s="52"/>
      <c r="O84" s="52"/>
    </row>
    <row r="85" spans="1:15" x14ac:dyDescent="0.25">
      <c r="A85" s="52">
        <v>42278</v>
      </c>
      <c r="B85" s="53">
        <v>1099628</v>
      </c>
      <c r="C85" s="52">
        <v>42320</v>
      </c>
      <c r="D85" s="54" t="s">
        <v>275</v>
      </c>
      <c r="F85" s="53" t="s">
        <v>180</v>
      </c>
      <c r="G85" s="53" t="s">
        <v>210</v>
      </c>
      <c r="H85" s="55" t="s">
        <v>95</v>
      </c>
      <c r="I85" s="53">
        <v>617</v>
      </c>
      <c r="J85" s="52">
        <v>42335</v>
      </c>
      <c r="K85" s="56">
        <v>5000</v>
      </c>
      <c r="L85" s="52">
        <v>42420</v>
      </c>
      <c r="M85" s="52"/>
      <c r="O85" s="52"/>
    </row>
    <row r="86" spans="1:15" x14ac:dyDescent="0.25">
      <c r="A86" s="52">
        <v>42278</v>
      </c>
      <c r="B86" s="53">
        <v>1099629</v>
      </c>
      <c r="C86" s="52">
        <v>42320</v>
      </c>
      <c r="D86" s="54" t="s">
        <v>276</v>
      </c>
      <c r="F86" s="53" t="s">
        <v>176</v>
      </c>
      <c r="G86" s="53" t="s">
        <v>210</v>
      </c>
      <c r="H86" s="55" t="s">
        <v>95</v>
      </c>
      <c r="I86" s="53">
        <v>618</v>
      </c>
      <c r="J86" s="52">
        <v>42335</v>
      </c>
      <c r="K86" s="56">
        <v>15000</v>
      </c>
      <c r="L86" s="52">
        <v>42420</v>
      </c>
      <c r="M86" s="52"/>
      <c r="O86" s="52"/>
    </row>
    <row r="87" spans="1:15" x14ac:dyDescent="0.25">
      <c r="A87" s="52">
        <v>42278</v>
      </c>
      <c r="B87" s="53">
        <v>1099630</v>
      </c>
      <c r="C87" s="52">
        <v>42320</v>
      </c>
      <c r="D87" s="54" t="s">
        <v>277</v>
      </c>
      <c r="F87" s="53" t="s">
        <v>180</v>
      </c>
      <c r="G87" s="53" t="s">
        <v>191</v>
      </c>
      <c r="H87" s="55" t="s">
        <v>192</v>
      </c>
      <c r="I87" s="53">
        <v>619</v>
      </c>
      <c r="J87" s="52">
        <v>42335</v>
      </c>
      <c r="K87" s="56">
        <v>5000</v>
      </c>
      <c r="L87" s="52">
        <v>42420</v>
      </c>
      <c r="M87" s="52"/>
      <c r="O87" s="52"/>
    </row>
    <row r="88" spans="1:15" x14ac:dyDescent="0.25">
      <c r="A88" s="52">
        <v>42278</v>
      </c>
      <c r="B88" s="53">
        <v>1099631</v>
      </c>
      <c r="C88" s="52">
        <v>42320</v>
      </c>
      <c r="D88" s="54" t="s">
        <v>278</v>
      </c>
      <c r="F88" s="53" t="s">
        <v>176</v>
      </c>
      <c r="G88" s="53" t="s">
        <v>191</v>
      </c>
      <c r="H88" s="55" t="s">
        <v>192</v>
      </c>
      <c r="I88" s="53">
        <v>620</v>
      </c>
      <c r="J88" s="52">
        <v>42335</v>
      </c>
      <c r="K88" s="56">
        <v>15000</v>
      </c>
      <c r="L88" s="52">
        <v>42420</v>
      </c>
      <c r="M88" s="52"/>
      <c r="O88" s="52"/>
    </row>
    <row r="89" spans="1:15" x14ac:dyDescent="0.25">
      <c r="A89" s="52">
        <v>42278</v>
      </c>
      <c r="B89" s="53">
        <v>1099632</v>
      </c>
      <c r="C89" s="52">
        <v>42321</v>
      </c>
      <c r="D89" s="54" t="s">
        <v>279</v>
      </c>
      <c r="F89" s="53" t="s">
        <v>180</v>
      </c>
      <c r="G89" s="53" t="s">
        <v>217</v>
      </c>
      <c r="H89" s="55" t="s">
        <v>87</v>
      </c>
      <c r="I89" s="53">
        <v>621</v>
      </c>
      <c r="J89" s="52">
        <v>42336</v>
      </c>
      <c r="K89" s="56">
        <v>5000</v>
      </c>
      <c r="L89" s="52">
        <v>42421</v>
      </c>
      <c r="M89" s="52"/>
      <c r="O89" s="52"/>
    </row>
    <row r="90" spans="1:15" x14ac:dyDescent="0.25">
      <c r="A90" s="52">
        <v>42278</v>
      </c>
      <c r="B90" s="53">
        <v>1099633</v>
      </c>
      <c r="C90" s="52">
        <v>42321</v>
      </c>
      <c r="D90" s="54" t="s">
        <v>280</v>
      </c>
      <c r="F90" s="53" t="s">
        <v>176</v>
      </c>
      <c r="G90" s="53" t="s">
        <v>217</v>
      </c>
      <c r="H90" s="55" t="s">
        <v>87</v>
      </c>
      <c r="I90" s="53">
        <v>622</v>
      </c>
      <c r="J90" s="52">
        <v>42336</v>
      </c>
      <c r="K90" s="56">
        <v>15000</v>
      </c>
      <c r="L90" s="52">
        <v>42421</v>
      </c>
      <c r="M90" s="52"/>
      <c r="O90" s="52"/>
    </row>
    <row r="91" spans="1:15" x14ac:dyDescent="0.25">
      <c r="A91" s="52">
        <v>42278</v>
      </c>
      <c r="B91" s="53">
        <v>1099634</v>
      </c>
      <c r="C91" s="52">
        <v>42321</v>
      </c>
      <c r="D91" s="54" t="s">
        <v>281</v>
      </c>
      <c r="F91" s="53" t="s">
        <v>189</v>
      </c>
      <c r="G91" s="53" t="s">
        <v>184</v>
      </c>
      <c r="H91" s="55" t="s">
        <v>158</v>
      </c>
      <c r="I91" s="53">
        <v>623</v>
      </c>
      <c r="J91" s="52">
        <v>42336</v>
      </c>
      <c r="K91" s="56">
        <v>8000</v>
      </c>
      <c r="L91" s="52">
        <v>42421</v>
      </c>
      <c r="M91" s="52"/>
      <c r="O91" s="52"/>
    </row>
    <row r="92" spans="1:15" x14ac:dyDescent="0.25">
      <c r="A92" s="52">
        <v>42278</v>
      </c>
      <c r="B92" s="53">
        <v>1099635</v>
      </c>
      <c r="C92" s="52">
        <v>42325</v>
      </c>
      <c r="D92" s="54" t="s">
        <v>282</v>
      </c>
      <c r="F92" s="53" t="s">
        <v>194</v>
      </c>
      <c r="G92" s="53" t="s">
        <v>195</v>
      </c>
      <c r="H92" s="55" t="s">
        <v>196</v>
      </c>
      <c r="I92" s="53">
        <v>624</v>
      </c>
      <c r="J92" s="52">
        <v>42340</v>
      </c>
      <c r="K92" s="56">
        <v>4000</v>
      </c>
      <c r="L92" s="52">
        <v>42425</v>
      </c>
      <c r="M92" s="52"/>
      <c r="O92" s="52"/>
    </row>
    <row r="93" spans="1:15" x14ac:dyDescent="0.25">
      <c r="A93" s="52">
        <v>42278</v>
      </c>
      <c r="B93" s="53">
        <v>1099636</v>
      </c>
      <c r="C93" s="52">
        <v>42325</v>
      </c>
      <c r="D93" s="54" t="s">
        <v>283</v>
      </c>
      <c r="F93" s="53" t="s">
        <v>176</v>
      </c>
      <c r="G93" s="53" t="s">
        <v>186</v>
      </c>
      <c r="H93" s="55" t="s">
        <v>153</v>
      </c>
      <c r="I93" s="53">
        <v>625</v>
      </c>
      <c r="J93" s="52">
        <v>42340</v>
      </c>
      <c r="K93" s="56">
        <v>15000</v>
      </c>
      <c r="L93" s="52">
        <v>42425</v>
      </c>
      <c r="M93" s="52"/>
      <c r="O93" s="52"/>
    </row>
    <row r="94" spans="1:15" x14ac:dyDescent="0.25">
      <c r="A94" s="52">
        <v>42278</v>
      </c>
      <c r="B94" s="53">
        <v>1099637</v>
      </c>
      <c r="C94" s="52">
        <v>42327</v>
      </c>
      <c r="D94" s="54" t="s">
        <v>284</v>
      </c>
      <c r="F94" s="53" t="s">
        <v>243</v>
      </c>
      <c r="G94" s="53" t="s">
        <v>199</v>
      </c>
      <c r="H94" s="55" t="s">
        <v>120</v>
      </c>
      <c r="I94" s="53">
        <v>626</v>
      </c>
      <c r="J94" s="52">
        <v>42342</v>
      </c>
      <c r="K94" s="56">
        <v>5000</v>
      </c>
      <c r="L94" s="52">
        <v>42427</v>
      </c>
      <c r="M94" s="52"/>
      <c r="O94" s="52"/>
    </row>
    <row r="95" spans="1:15" x14ac:dyDescent="0.25">
      <c r="A95" s="52">
        <v>42278</v>
      </c>
      <c r="B95" s="53">
        <v>1099638</v>
      </c>
      <c r="C95" s="52">
        <v>42328</v>
      </c>
      <c r="D95" s="54" t="s">
        <v>285</v>
      </c>
      <c r="F95" s="53" t="s">
        <v>180</v>
      </c>
      <c r="G95" s="53" t="s">
        <v>181</v>
      </c>
      <c r="H95" s="55" t="s">
        <v>202</v>
      </c>
      <c r="I95" s="53">
        <v>627</v>
      </c>
      <c r="J95" s="52">
        <v>42343</v>
      </c>
      <c r="K95" s="56">
        <v>5000</v>
      </c>
      <c r="L95" s="52">
        <v>42428</v>
      </c>
      <c r="M95" s="52"/>
      <c r="O95" s="52"/>
    </row>
    <row r="96" spans="1:15" x14ac:dyDescent="0.25">
      <c r="A96" s="52">
        <v>42278</v>
      </c>
      <c r="B96" s="53">
        <v>1099639</v>
      </c>
      <c r="C96" s="52">
        <v>42328</v>
      </c>
      <c r="D96" s="54" t="s">
        <v>286</v>
      </c>
      <c r="F96" s="53" t="s">
        <v>176</v>
      </c>
      <c r="G96" s="53" t="s">
        <v>181</v>
      </c>
      <c r="H96" s="55" t="s">
        <v>202</v>
      </c>
      <c r="I96" s="53">
        <v>628</v>
      </c>
      <c r="J96" s="52">
        <v>42343</v>
      </c>
      <c r="K96" s="56">
        <v>15000</v>
      </c>
      <c r="L96" s="52">
        <v>42428</v>
      </c>
      <c r="M96" s="52"/>
      <c r="O96" s="52"/>
    </row>
    <row r="97" spans="1:15" x14ac:dyDescent="0.25">
      <c r="A97" s="52">
        <v>42278</v>
      </c>
      <c r="B97" s="53">
        <v>1099640</v>
      </c>
      <c r="C97" s="52">
        <v>42328</v>
      </c>
      <c r="D97" s="54" t="s">
        <v>213</v>
      </c>
      <c r="F97" s="53" t="s">
        <v>189</v>
      </c>
      <c r="G97" s="53" t="s">
        <v>214</v>
      </c>
      <c r="H97" s="55" t="s">
        <v>215</v>
      </c>
      <c r="I97" s="53">
        <v>629</v>
      </c>
      <c r="J97" s="52">
        <v>42343</v>
      </c>
      <c r="K97" s="56">
        <v>12000</v>
      </c>
      <c r="L97" s="52">
        <v>42428</v>
      </c>
      <c r="M97" s="52"/>
      <c r="O97" s="52"/>
    </row>
    <row r="98" spans="1:15" x14ac:dyDescent="0.25">
      <c r="A98" s="52">
        <v>42278</v>
      </c>
      <c r="B98" s="53">
        <v>1099641</v>
      </c>
      <c r="C98" s="52">
        <v>42330</v>
      </c>
      <c r="D98" s="54" t="s">
        <v>287</v>
      </c>
      <c r="F98" s="53" t="s">
        <v>176</v>
      </c>
      <c r="G98" s="53" t="s">
        <v>184</v>
      </c>
      <c r="H98" s="55" t="s">
        <v>158</v>
      </c>
      <c r="I98" s="53">
        <v>634</v>
      </c>
      <c r="J98" s="52">
        <v>42345</v>
      </c>
      <c r="K98" s="56">
        <v>10000</v>
      </c>
      <c r="L98" s="52">
        <v>42430</v>
      </c>
      <c r="M98" s="52"/>
      <c r="O98" s="52"/>
    </row>
    <row r="99" spans="1:15" x14ac:dyDescent="0.25">
      <c r="A99" s="52">
        <v>42278</v>
      </c>
      <c r="B99" s="53">
        <v>1099642</v>
      </c>
      <c r="C99" s="52">
        <v>42330</v>
      </c>
      <c r="D99" s="54" t="s">
        <v>288</v>
      </c>
      <c r="F99" s="53" t="s">
        <v>263</v>
      </c>
      <c r="G99" s="53" t="s">
        <v>186</v>
      </c>
      <c r="H99" s="55" t="s">
        <v>153</v>
      </c>
      <c r="I99" s="53">
        <v>630</v>
      </c>
      <c r="J99" s="52">
        <v>42345</v>
      </c>
      <c r="K99" s="56">
        <v>7500</v>
      </c>
      <c r="L99" s="52">
        <v>42430</v>
      </c>
      <c r="M99" s="52"/>
      <c r="O99" s="52"/>
    </row>
    <row r="100" spans="1:15" x14ac:dyDescent="0.25">
      <c r="A100" s="52">
        <v>42278</v>
      </c>
      <c r="B100" s="53">
        <v>1099643</v>
      </c>
      <c r="C100" s="52">
        <v>42330</v>
      </c>
      <c r="D100" s="54" t="s">
        <v>289</v>
      </c>
      <c r="F100" s="53" t="s">
        <v>263</v>
      </c>
      <c r="G100" s="53" t="s">
        <v>210</v>
      </c>
      <c r="H100" s="55" t="s">
        <v>95</v>
      </c>
      <c r="I100" s="53">
        <v>631</v>
      </c>
      <c r="J100" s="52">
        <v>42345</v>
      </c>
      <c r="K100" s="56">
        <v>7500</v>
      </c>
      <c r="L100" s="52">
        <v>42430</v>
      </c>
      <c r="M100" s="52"/>
      <c r="O100" s="52"/>
    </row>
    <row r="101" spans="1:15" x14ac:dyDescent="0.25">
      <c r="A101" s="52">
        <v>42278</v>
      </c>
      <c r="B101" s="53">
        <v>1099644</v>
      </c>
      <c r="C101" s="52">
        <v>42332</v>
      </c>
      <c r="D101" s="54" t="s">
        <v>290</v>
      </c>
      <c r="F101" s="53" t="s">
        <v>194</v>
      </c>
      <c r="G101" s="53" t="s">
        <v>217</v>
      </c>
      <c r="H101" s="55" t="s">
        <v>87</v>
      </c>
      <c r="I101" s="53">
        <v>635</v>
      </c>
      <c r="J101" s="52">
        <v>42347</v>
      </c>
      <c r="K101" s="56">
        <v>4000</v>
      </c>
      <c r="L101" s="52">
        <v>42432</v>
      </c>
      <c r="M101" s="52"/>
      <c r="O101" s="52"/>
    </row>
    <row r="102" spans="1:15" x14ac:dyDescent="0.25">
      <c r="A102" s="52">
        <v>42278</v>
      </c>
      <c r="B102" s="53">
        <v>1099645</v>
      </c>
      <c r="C102" s="52">
        <v>42338</v>
      </c>
      <c r="D102" s="54" t="s">
        <v>291</v>
      </c>
      <c r="F102" s="53" t="s">
        <v>194</v>
      </c>
      <c r="G102" s="53" t="s">
        <v>181</v>
      </c>
      <c r="H102" s="55" t="s">
        <v>202</v>
      </c>
      <c r="I102" s="53">
        <v>636</v>
      </c>
      <c r="J102" s="52">
        <v>42353</v>
      </c>
      <c r="K102" s="56">
        <v>4000</v>
      </c>
      <c r="L102" s="52">
        <v>42438</v>
      </c>
      <c r="M102" s="52"/>
      <c r="O102" s="52"/>
    </row>
    <row r="103" spans="1:15" x14ac:dyDescent="0.25">
      <c r="A103" s="52">
        <v>42278</v>
      </c>
      <c r="B103" s="53">
        <v>1099646</v>
      </c>
      <c r="C103" s="52">
        <v>42339</v>
      </c>
      <c r="D103" s="54" t="s">
        <v>213</v>
      </c>
      <c r="F103" s="53" t="s">
        <v>180</v>
      </c>
      <c r="G103" s="53" t="s">
        <v>214</v>
      </c>
      <c r="H103" s="55" t="s">
        <v>215</v>
      </c>
      <c r="I103" s="53">
        <v>632</v>
      </c>
      <c r="J103" s="52">
        <v>42354</v>
      </c>
      <c r="K103" s="56">
        <v>5000</v>
      </c>
      <c r="L103" s="52">
        <v>42439</v>
      </c>
      <c r="M103" s="52"/>
      <c r="O103" s="52"/>
    </row>
    <row r="104" spans="1:15" x14ac:dyDescent="0.25">
      <c r="A104" s="52">
        <v>42278</v>
      </c>
      <c r="B104" s="53">
        <v>1099647</v>
      </c>
      <c r="C104" s="52">
        <v>42339</v>
      </c>
      <c r="D104" s="54" t="s">
        <v>213</v>
      </c>
      <c r="F104" s="53" t="s">
        <v>189</v>
      </c>
      <c r="G104" s="53" t="s">
        <v>214</v>
      </c>
      <c r="H104" s="55" t="s">
        <v>215</v>
      </c>
      <c r="I104" s="53">
        <v>633</v>
      </c>
      <c r="J104" s="52">
        <v>42354</v>
      </c>
      <c r="K104" s="56">
        <v>12000</v>
      </c>
      <c r="L104" s="52">
        <v>42439</v>
      </c>
      <c r="M104" s="52"/>
      <c r="O104" s="52"/>
    </row>
    <row r="105" spans="1:15" x14ac:dyDescent="0.25">
      <c r="A105" s="52">
        <v>42278</v>
      </c>
      <c r="B105" s="53">
        <v>1099648</v>
      </c>
      <c r="C105" s="52">
        <v>42339</v>
      </c>
      <c r="D105" s="54" t="s">
        <v>292</v>
      </c>
      <c r="F105" s="53" t="s">
        <v>176</v>
      </c>
      <c r="G105" s="53" t="s">
        <v>210</v>
      </c>
      <c r="H105" s="55" t="s">
        <v>95</v>
      </c>
      <c r="I105" s="53">
        <v>637</v>
      </c>
      <c r="J105" s="52">
        <v>42354</v>
      </c>
      <c r="K105" s="56">
        <v>15000</v>
      </c>
      <c r="L105" s="52">
        <v>42439</v>
      </c>
      <c r="M105" s="52"/>
      <c r="O105" s="52"/>
    </row>
    <row r="106" spans="1:15" x14ac:dyDescent="0.25">
      <c r="A106" s="52">
        <v>42278</v>
      </c>
      <c r="B106" s="53">
        <v>1099649</v>
      </c>
      <c r="C106" s="52">
        <v>42340</v>
      </c>
      <c r="D106" s="54" t="s">
        <v>293</v>
      </c>
      <c r="F106" s="53" t="s">
        <v>194</v>
      </c>
      <c r="G106" s="53" t="s">
        <v>191</v>
      </c>
      <c r="H106" s="55" t="s">
        <v>192</v>
      </c>
      <c r="I106" s="53">
        <v>638</v>
      </c>
      <c r="J106" s="52">
        <v>42355</v>
      </c>
      <c r="K106" s="56">
        <v>4000</v>
      </c>
      <c r="L106" s="52">
        <v>42440</v>
      </c>
      <c r="M106" s="52"/>
      <c r="O106" s="52"/>
    </row>
    <row r="107" spans="1:15" x14ac:dyDescent="0.25">
      <c r="A107" s="52">
        <v>42278</v>
      </c>
      <c r="B107" s="53">
        <v>1099650</v>
      </c>
      <c r="C107" s="52">
        <v>42340</v>
      </c>
      <c r="D107" s="54" t="s">
        <v>294</v>
      </c>
      <c r="F107" s="53" t="s">
        <v>180</v>
      </c>
      <c r="G107" s="53" t="s">
        <v>195</v>
      </c>
      <c r="H107" s="55" t="s">
        <v>196</v>
      </c>
      <c r="I107" s="53">
        <v>639</v>
      </c>
      <c r="J107" s="52">
        <v>42355</v>
      </c>
      <c r="K107" s="56">
        <v>5000</v>
      </c>
      <c r="L107" s="52">
        <v>42440</v>
      </c>
      <c r="M107" s="52"/>
      <c r="O107" s="52"/>
    </row>
    <row r="108" spans="1:15" x14ac:dyDescent="0.25">
      <c r="A108" s="52">
        <v>42339</v>
      </c>
      <c r="B108" s="53">
        <v>1120601</v>
      </c>
      <c r="C108" s="52">
        <v>42340</v>
      </c>
      <c r="D108" s="54" t="s">
        <v>295</v>
      </c>
      <c r="F108" s="53" t="s">
        <v>176</v>
      </c>
      <c r="G108" s="53" t="s">
        <v>195</v>
      </c>
      <c r="H108" s="55" t="s">
        <v>196</v>
      </c>
      <c r="I108" s="53">
        <v>640</v>
      </c>
      <c r="J108" s="52">
        <v>42355</v>
      </c>
      <c r="K108" s="56">
        <v>15000</v>
      </c>
      <c r="L108" s="52">
        <v>42440</v>
      </c>
      <c r="M108" s="52"/>
      <c r="O108" s="52"/>
    </row>
    <row r="109" spans="1:15" x14ac:dyDescent="0.25">
      <c r="A109" s="52">
        <v>42339</v>
      </c>
      <c r="B109" s="53">
        <v>1120602</v>
      </c>
      <c r="C109" s="52">
        <v>42341</v>
      </c>
      <c r="D109" s="54" t="s">
        <v>296</v>
      </c>
      <c r="F109" s="53" t="s">
        <v>176</v>
      </c>
      <c r="G109" s="53" t="s">
        <v>186</v>
      </c>
      <c r="H109" s="55" t="s">
        <v>153</v>
      </c>
      <c r="I109" s="53">
        <v>641</v>
      </c>
      <c r="J109" s="52">
        <v>42356</v>
      </c>
      <c r="K109" s="56">
        <v>15000</v>
      </c>
      <c r="L109" s="52">
        <v>42441</v>
      </c>
      <c r="M109" s="52"/>
      <c r="O109" s="52"/>
    </row>
    <row r="110" spans="1:15" x14ac:dyDescent="0.25">
      <c r="A110" s="52">
        <v>42339</v>
      </c>
      <c r="B110" s="53">
        <v>1120603</v>
      </c>
      <c r="C110" s="52">
        <v>42346</v>
      </c>
      <c r="D110" s="54" t="s">
        <v>297</v>
      </c>
      <c r="F110" s="53" t="s">
        <v>180</v>
      </c>
      <c r="G110" s="53" t="s">
        <v>217</v>
      </c>
      <c r="H110" s="55" t="s">
        <v>182</v>
      </c>
      <c r="I110" s="53">
        <v>642</v>
      </c>
      <c r="J110" s="52">
        <v>42361</v>
      </c>
      <c r="K110" s="56">
        <v>5000</v>
      </c>
      <c r="L110" s="52">
        <v>42446</v>
      </c>
      <c r="M110" s="52"/>
      <c r="O110" s="52"/>
    </row>
    <row r="111" spans="1:15" x14ac:dyDescent="0.25">
      <c r="A111" s="52">
        <v>42339</v>
      </c>
      <c r="B111" s="53">
        <v>1120604</v>
      </c>
      <c r="C111" s="52">
        <v>42346</v>
      </c>
      <c r="D111" s="54" t="s">
        <v>298</v>
      </c>
      <c r="F111" s="53" t="s">
        <v>176</v>
      </c>
      <c r="G111" s="53" t="s">
        <v>217</v>
      </c>
      <c r="H111" s="55" t="s">
        <v>182</v>
      </c>
      <c r="I111" s="53">
        <v>643</v>
      </c>
      <c r="J111" s="52">
        <v>42361</v>
      </c>
      <c r="K111" s="56">
        <v>15000</v>
      </c>
      <c r="L111" s="52">
        <v>42446</v>
      </c>
      <c r="M111" s="52"/>
      <c r="O111" s="52"/>
    </row>
    <row r="112" spans="1:15" x14ac:dyDescent="0.25">
      <c r="A112" s="52">
        <v>42339</v>
      </c>
      <c r="B112" s="53">
        <v>1120605</v>
      </c>
      <c r="C112" s="52">
        <v>42350</v>
      </c>
      <c r="D112" s="54" t="s">
        <v>299</v>
      </c>
      <c r="F112" s="53" t="s">
        <v>180</v>
      </c>
      <c r="G112" s="53" t="s">
        <v>181</v>
      </c>
      <c r="H112" s="55" t="s">
        <v>202</v>
      </c>
      <c r="I112" s="53">
        <v>644</v>
      </c>
      <c r="J112" s="52">
        <v>42365</v>
      </c>
      <c r="K112" s="56">
        <v>5000</v>
      </c>
      <c r="L112" s="52">
        <v>42450</v>
      </c>
      <c r="M112" s="52"/>
      <c r="O112" s="52"/>
    </row>
    <row r="113" spans="1:15" x14ac:dyDescent="0.25">
      <c r="A113" s="52">
        <v>42339</v>
      </c>
      <c r="B113" s="53">
        <v>1120606</v>
      </c>
      <c r="C113" s="52">
        <v>42350</v>
      </c>
      <c r="D113" s="54" t="s">
        <v>300</v>
      </c>
      <c r="F113" s="53" t="s">
        <v>176</v>
      </c>
      <c r="G113" s="53" t="s">
        <v>181</v>
      </c>
      <c r="H113" s="55" t="s">
        <v>202</v>
      </c>
      <c r="I113" s="53">
        <v>645</v>
      </c>
      <c r="J113" s="52">
        <v>42365</v>
      </c>
      <c r="K113" s="56">
        <v>15000</v>
      </c>
      <c r="L113" s="52">
        <v>42450</v>
      </c>
      <c r="M113" s="52"/>
      <c r="O113" s="52"/>
    </row>
    <row r="114" spans="1:15" x14ac:dyDescent="0.25">
      <c r="A114" s="52">
        <v>42339</v>
      </c>
      <c r="B114" s="53">
        <v>1120607</v>
      </c>
      <c r="C114" s="52">
        <v>42351</v>
      </c>
      <c r="D114" s="54" t="s">
        <v>301</v>
      </c>
      <c r="F114" s="53" t="s">
        <v>243</v>
      </c>
      <c r="G114" s="53" t="s">
        <v>184</v>
      </c>
      <c r="H114" s="55" t="s">
        <v>158</v>
      </c>
      <c r="I114" s="53">
        <v>646</v>
      </c>
      <c r="J114" s="52">
        <v>42366</v>
      </c>
      <c r="K114" s="56">
        <v>2500</v>
      </c>
      <c r="L114" s="52">
        <v>42451</v>
      </c>
      <c r="M114" s="52"/>
      <c r="O114" s="52"/>
    </row>
    <row r="115" spans="1:15" x14ac:dyDescent="0.25">
      <c r="A115" s="52">
        <v>42339</v>
      </c>
      <c r="B115" s="53">
        <v>1120608</v>
      </c>
      <c r="C115" s="52">
        <v>42351</v>
      </c>
      <c r="D115" s="54" t="s">
        <v>302</v>
      </c>
      <c r="F115" s="53" t="s">
        <v>194</v>
      </c>
      <c r="G115" s="53" t="s">
        <v>184</v>
      </c>
      <c r="H115" s="55" t="s">
        <v>158</v>
      </c>
      <c r="I115" s="53">
        <v>647</v>
      </c>
      <c r="J115" s="52">
        <v>42366</v>
      </c>
      <c r="K115" s="56">
        <v>2500</v>
      </c>
      <c r="L115" s="52">
        <v>42451</v>
      </c>
      <c r="M115" s="52"/>
      <c r="O115" s="52"/>
    </row>
    <row r="116" spans="1:15" x14ac:dyDescent="0.25">
      <c r="A116" s="52">
        <v>42339</v>
      </c>
      <c r="B116" s="53">
        <v>1120609</v>
      </c>
      <c r="C116" s="52">
        <v>42352</v>
      </c>
      <c r="D116" s="54" t="s">
        <v>303</v>
      </c>
      <c r="F116" s="53" t="s">
        <v>263</v>
      </c>
      <c r="G116" s="53" t="s">
        <v>195</v>
      </c>
      <c r="H116" s="55" t="s">
        <v>196</v>
      </c>
      <c r="I116" s="53"/>
      <c r="J116" s="52" t="s">
        <v>91</v>
      </c>
      <c r="L116" s="52" t="s">
        <v>91</v>
      </c>
      <c r="M116" s="52"/>
      <c r="O116" s="52"/>
    </row>
    <row r="117" spans="1:15" x14ac:dyDescent="0.25">
      <c r="A117" s="52">
        <v>42339</v>
      </c>
      <c r="B117" s="53">
        <v>1120610</v>
      </c>
      <c r="C117" s="52">
        <v>42352</v>
      </c>
      <c r="D117" s="54" t="s">
        <v>304</v>
      </c>
      <c r="F117" s="53" t="s">
        <v>194</v>
      </c>
      <c r="G117" s="53" t="s">
        <v>210</v>
      </c>
      <c r="H117" s="55" t="s">
        <v>95</v>
      </c>
      <c r="I117" s="53">
        <v>648</v>
      </c>
      <c r="J117" s="52">
        <v>42367</v>
      </c>
      <c r="K117" s="56">
        <v>4000</v>
      </c>
      <c r="L117" s="52">
        <v>42452</v>
      </c>
      <c r="M117" s="52"/>
      <c r="O117" s="52"/>
    </row>
    <row r="118" spans="1:15" x14ac:dyDescent="0.25">
      <c r="A118" s="52">
        <v>42339</v>
      </c>
      <c r="B118" s="53">
        <v>1120611</v>
      </c>
      <c r="C118" s="52">
        <v>42353</v>
      </c>
      <c r="D118" s="54" t="s">
        <v>305</v>
      </c>
      <c r="F118" s="53" t="s">
        <v>194</v>
      </c>
      <c r="G118" s="53" t="s">
        <v>186</v>
      </c>
      <c r="H118" s="55" t="s">
        <v>153</v>
      </c>
      <c r="I118" s="53">
        <v>649</v>
      </c>
      <c r="J118" s="52">
        <v>42368</v>
      </c>
      <c r="K118" s="56">
        <v>4000</v>
      </c>
      <c r="L118" s="52">
        <v>42453</v>
      </c>
      <c r="M118" s="52"/>
      <c r="O118" s="52"/>
    </row>
    <row r="119" spans="1:15" x14ac:dyDescent="0.25">
      <c r="A119" s="52">
        <v>42339</v>
      </c>
      <c r="B119" s="53">
        <v>1120612</v>
      </c>
      <c r="C119" s="52">
        <v>42355</v>
      </c>
      <c r="D119" s="54" t="s">
        <v>213</v>
      </c>
      <c r="F119" s="53" t="s">
        <v>189</v>
      </c>
      <c r="G119" s="53" t="s">
        <v>214</v>
      </c>
      <c r="H119" s="55" t="s">
        <v>215</v>
      </c>
      <c r="I119" s="53">
        <v>650</v>
      </c>
      <c r="J119" s="52">
        <v>42370</v>
      </c>
      <c r="K119" s="56">
        <v>12000</v>
      </c>
      <c r="L119" s="52">
        <v>42455</v>
      </c>
      <c r="M119" s="52"/>
      <c r="O119" s="52"/>
    </row>
    <row r="120" spans="1:15" x14ac:dyDescent="0.25">
      <c r="A120" s="52">
        <v>42339</v>
      </c>
      <c r="B120" s="53">
        <v>1120613</v>
      </c>
      <c r="C120" s="52">
        <v>42355</v>
      </c>
      <c r="D120" s="54" t="s">
        <v>306</v>
      </c>
      <c r="F120" s="53" t="s">
        <v>180</v>
      </c>
      <c r="G120" s="53" t="s">
        <v>191</v>
      </c>
      <c r="H120" s="55" t="s">
        <v>192</v>
      </c>
      <c r="I120" s="53"/>
      <c r="J120" s="52" t="s">
        <v>91</v>
      </c>
      <c r="L120" s="52" t="s">
        <v>91</v>
      </c>
      <c r="M120" s="52"/>
      <c r="O120" s="52"/>
    </row>
    <row r="121" spans="1:15" x14ac:dyDescent="0.25">
      <c r="A121" s="52">
        <v>42339</v>
      </c>
      <c r="B121" s="53">
        <v>1120614</v>
      </c>
      <c r="C121" s="52">
        <v>42355</v>
      </c>
      <c r="D121" s="54" t="s">
        <v>307</v>
      </c>
      <c r="F121" s="53" t="s">
        <v>176</v>
      </c>
      <c r="G121" s="53" t="s">
        <v>191</v>
      </c>
      <c r="H121" s="55" t="s">
        <v>192</v>
      </c>
      <c r="I121" s="53"/>
      <c r="J121" s="52" t="s">
        <v>91</v>
      </c>
      <c r="L121" s="52" t="s">
        <v>91</v>
      </c>
      <c r="M121" s="52"/>
      <c r="O121" s="52"/>
    </row>
    <row r="122" spans="1:15" x14ac:dyDescent="0.25">
      <c r="A122" s="52">
        <v>42339</v>
      </c>
      <c r="B122" s="53">
        <v>1120615</v>
      </c>
      <c r="C122" s="52">
        <v>42359</v>
      </c>
      <c r="D122" s="54" t="s">
        <v>308</v>
      </c>
      <c r="F122" s="53" t="s">
        <v>194</v>
      </c>
      <c r="G122" s="53" t="s">
        <v>217</v>
      </c>
      <c r="H122" s="55" t="s">
        <v>182</v>
      </c>
      <c r="I122" s="53">
        <v>651</v>
      </c>
      <c r="J122" s="52">
        <v>42374</v>
      </c>
      <c r="K122" s="56">
        <v>4000</v>
      </c>
      <c r="L122" s="52">
        <v>42459</v>
      </c>
      <c r="M122" s="52"/>
      <c r="O122" s="52"/>
    </row>
    <row r="123" spans="1:15" x14ac:dyDescent="0.25">
      <c r="A123" s="52">
        <v>42339</v>
      </c>
      <c r="B123" s="53">
        <v>1120616</v>
      </c>
      <c r="C123" s="52">
        <v>42360</v>
      </c>
      <c r="D123" s="54" t="s">
        <v>309</v>
      </c>
      <c r="F123" s="53" t="s">
        <v>194</v>
      </c>
      <c r="G123" s="53" t="s">
        <v>181</v>
      </c>
      <c r="H123" s="55" t="s">
        <v>202</v>
      </c>
      <c r="I123" s="53">
        <v>652</v>
      </c>
      <c r="J123" s="52">
        <v>42375</v>
      </c>
      <c r="K123" s="56">
        <v>4000</v>
      </c>
      <c r="L123" s="52">
        <v>42460</v>
      </c>
      <c r="M123" s="52"/>
      <c r="O123" s="52"/>
    </row>
    <row r="124" spans="1:15" x14ac:dyDescent="0.25">
      <c r="A124" s="52">
        <v>42339</v>
      </c>
      <c r="B124" s="53">
        <v>1120617</v>
      </c>
      <c r="C124" s="52">
        <v>42360</v>
      </c>
      <c r="D124" s="54" t="s">
        <v>310</v>
      </c>
      <c r="F124" s="53" t="s">
        <v>198</v>
      </c>
      <c r="G124" s="53" t="s">
        <v>199</v>
      </c>
      <c r="H124" s="55" t="s">
        <v>120</v>
      </c>
      <c r="I124" s="53">
        <v>653</v>
      </c>
      <c r="J124" s="52">
        <v>42375</v>
      </c>
      <c r="K124" s="56">
        <v>7000</v>
      </c>
      <c r="L124" s="52">
        <v>42460</v>
      </c>
      <c r="M124" s="52"/>
      <c r="O124" s="52"/>
    </row>
    <row r="125" spans="1:15" x14ac:dyDescent="0.25">
      <c r="A125" s="52">
        <v>42339</v>
      </c>
      <c r="B125" s="53">
        <v>1120618</v>
      </c>
      <c r="C125" s="52">
        <v>42366</v>
      </c>
      <c r="D125" s="54" t="s">
        <v>311</v>
      </c>
      <c r="F125" s="53" t="s">
        <v>176</v>
      </c>
      <c r="G125" s="53" t="s">
        <v>195</v>
      </c>
      <c r="H125" s="55" t="s">
        <v>158</v>
      </c>
      <c r="I125" s="53"/>
      <c r="J125" s="52" t="s">
        <v>91</v>
      </c>
      <c r="L125" s="52" t="s">
        <v>91</v>
      </c>
      <c r="M125" s="52"/>
      <c r="O125" s="52"/>
    </row>
    <row r="126" spans="1:15" x14ac:dyDescent="0.25">
      <c r="A126" s="52">
        <v>42339</v>
      </c>
      <c r="B126" s="53">
        <v>1120619</v>
      </c>
      <c r="C126" s="52">
        <v>42377</v>
      </c>
      <c r="D126" s="54" t="s">
        <v>312</v>
      </c>
      <c r="F126" s="54" t="s">
        <v>145</v>
      </c>
      <c r="G126" s="58" t="s">
        <v>93</v>
      </c>
      <c r="H126" s="59" t="s">
        <v>95</v>
      </c>
      <c r="I126" s="53"/>
      <c r="J126" s="52" t="s">
        <v>91</v>
      </c>
      <c r="L126" s="52" t="s">
        <v>91</v>
      </c>
      <c r="M126" s="52"/>
      <c r="O126" s="52"/>
    </row>
    <row r="127" spans="1:15" x14ac:dyDescent="0.25">
      <c r="A127" s="52">
        <v>42339</v>
      </c>
      <c r="B127" s="53">
        <v>1120620</v>
      </c>
      <c r="C127" s="52">
        <v>42377</v>
      </c>
      <c r="D127" s="54" t="s">
        <v>313</v>
      </c>
      <c r="F127" s="53" t="s">
        <v>176</v>
      </c>
      <c r="G127" s="53" t="s">
        <v>314</v>
      </c>
      <c r="H127" s="55" t="s">
        <v>101</v>
      </c>
      <c r="I127" s="53"/>
      <c r="J127" s="52" t="s">
        <v>91</v>
      </c>
      <c r="L127" s="52" t="s">
        <v>91</v>
      </c>
      <c r="M127" s="52"/>
      <c r="O127" s="52"/>
    </row>
    <row r="128" spans="1:15" x14ac:dyDescent="0.25">
      <c r="A128" s="52">
        <v>42339</v>
      </c>
      <c r="B128" s="53">
        <v>1120621</v>
      </c>
      <c r="C128" s="52">
        <v>42378</v>
      </c>
      <c r="D128" s="54" t="s">
        <v>213</v>
      </c>
      <c r="F128" s="53" t="s">
        <v>189</v>
      </c>
      <c r="G128" s="53" t="s">
        <v>214</v>
      </c>
      <c r="H128" s="55" t="s">
        <v>215</v>
      </c>
      <c r="I128" s="53"/>
      <c r="J128" s="52" t="s">
        <v>91</v>
      </c>
      <c r="L128" s="52" t="s">
        <v>91</v>
      </c>
      <c r="M128" s="52"/>
      <c r="O128" s="52"/>
    </row>
    <row r="129" spans="1:15" x14ac:dyDescent="0.25">
      <c r="A129" s="52">
        <v>42339</v>
      </c>
      <c r="B129" s="53">
        <v>1120622</v>
      </c>
      <c r="C129" s="52">
        <v>42382</v>
      </c>
      <c r="D129" s="54" t="s">
        <v>315</v>
      </c>
      <c r="F129" s="53" t="s">
        <v>189</v>
      </c>
      <c r="G129" s="53" t="s">
        <v>184</v>
      </c>
      <c r="H129" s="55" t="s">
        <v>158</v>
      </c>
      <c r="I129" s="53"/>
      <c r="J129" s="52" t="s">
        <v>91</v>
      </c>
      <c r="L129" s="52" t="s">
        <v>91</v>
      </c>
      <c r="M129" s="52"/>
      <c r="O129" s="52"/>
    </row>
    <row r="130" spans="1:15" x14ac:dyDescent="0.25">
      <c r="A130" s="52">
        <v>42339</v>
      </c>
      <c r="B130" s="53">
        <v>1120623</v>
      </c>
      <c r="C130" s="52">
        <v>42388</v>
      </c>
      <c r="D130" s="54" t="s">
        <v>316</v>
      </c>
      <c r="F130" s="53" t="s">
        <v>263</v>
      </c>
      <c r="G130" s="53" t="s">
        <v>314</v>
      </c>
      <c r="H130" s="55" t="s">
        <v>101</v>
      </c>
      <c r="I130" s="53"/>
      <c r="J130" s="52" t="s">
        <v>91</v>
      </c>
      <c r="L130" s="52" t="s">
        <v>91</v>
      </c>
      <c r="M130" s="52"/>
      <c r="O130" s="52"/>
    </row>
    <row r="131" spans="1:15" x14ac:dyDescent="0.25">
      <c r="A131" s="52">
        <v>42339</v>
      </c>
      <c r="B131" s="53">
        <v>1120624</v>
      </c>
      <c r="C131" s="52">
        <v>42388</v>
      </c>
      <c r="D131" s="54" t="s">
        <v>317</v>
      </c>
      <c r="F131" s="53" t="s">
        <v>180</v>
      </c>
      <c r="G131" s="53" t="s">
        <v>210</v>
      </c>
      <c r="H131" s="55" t="s">
        <v>95</v>
      </c>
      <c r="I131" s="53"/>
      <c r="J131" s="52" t="s">
        <v>91</v>
      </c>
      <c r="L131" s="52" t="s">
        <v>91</v>
      </c>
      <c r="M131" s="52"/>
      <c r="O131" s="52"/>
    </row>
    <row r="132" spans="1:15" x14ac:dyDescent="0.25">
      <c r="A132" s="52">
        <v>42339</v>
      </c>
      <c r="B132" s="53">
        <v>1120625</v>
      </c>
      <c r="C132" s="52">
        <v>42388</v>
      </c>
      <c r="D132" s="54" t="s">
        <v>318</v>
      </c>
      <c r="E132" s="54" t="s">
        <v>319</v>
      </c>
      <c r="F132" s="53" t="s">
        <v>144</v>
      </c>
      <c r="G132" s="53" t="s">
        <v>93</v>
      </c>
      <c r="H132" s="55" t="s">
        <v>95</v>
      </c>
      <c r="I132" s="53">
        <v>671</v>
      </c>
      <c r="J132" s="52">
        <v>42403</v>
      </c>
      <c r="K132" s="56">
        <v>5000</v>
      </c>
      <c r="L132" s="52">
        <f>J132+90</f>
        <v>42493</v>
      </c>
      <c r="M132" s="52"/>
      <c r="O132" s="52"/>
    </row>
    <row r="133" spans="1:15" x14ac:dyDescent="0.25">
      <c r="A133" s="52">
        <v>42339</v>
      </c>
      <c r="B133" s="53">
        <v>1120626</v>
      </c>
      <c r="C133" s="52">
        <v>42388</v>
      </c>
      <c r="D133" s="54" t="s">
        <v>320</v>
      </c>
      <c r="F133" s="53" t="s">
        <v>180</v>
      </c>
      <c r="G133" s="53" t="s">
        <v>217</v>
      </c>
      <c r="H133" s="55" t="s">
        <v>182</v>
      </c>
      <c r="I133" s="53"/>
      <c r="J133" s="52" t="s">
        <v>91</v>
      </c>
      <c r="L133" s="52" t="s">
        <v>91</v>
      </c>
      <c r="M133" s="52"/>
      <c r="O133" s="52"/>
    </row>
    <row r="134" spans="1:15" x14ac:dyDescent="0.25">
      <c r="A134" s="52">
        <v>42339</v>
      </c>
      <c r="B134" s="53">
        <v>1120627</v>
      </c>
      <c r="C134" s="52">
        <v>42389</v>
      </c>
      <c r="D134" s="54" t="s">
        <v>321</v>
      </c>
      <c r="F134" s="53" t="s">
        <v>322</v>
      </c>
      <c r="G134" s="53" t="s">
        <v>217</v>
      </c>
      <c r="H134" s="55" t="s">
        <v>182</v>
      </c>
      <c r="I134" s="53"/>
      <c r="J134" s="52" t="s">
        <v>91</v>
      </c>
      <c r="L134" s="52" t="s">
        <v>91</v>
      </c>
      <c r="M134" s="52"/>
      <c r="O134" s="52"/>
    </row>
    <row r="135" spans="1:15" x14ac:dyDescent="0.25">
      <c r="A135" s="52">
        <v>42339</v>
      </c>
      <c r="B135" s="53">
        <v>1120628</v>
      </c>
      <c r="C135" s="52">
        <v>42389</v>
      </c>
      <c r="D135" s="54" t="s">
        <v>323</v>
      </c>
      <c r="F135" s="53" t="s">
        <v>180</v>
      </c>
      <c r="G135" s="53" t="s">
        <v>181</v>
      </c>
      <c r="H135" s="55" t="s">
        <v>202</v>
      </c>
      <c r="I135" s="53"/>
      <c r="J135" s="52" t="s">
        <v>91</v>
      </c>
      <c r="L135" s="52" t="s">
        <v>91</v>
      </c>
      <c r="M135" s="52"/>
      <c r="O135" s="52"/>
    </row>
    <row r="136" spans="1:15" x14ac:dyDescent="0.25">
      <c r="A136" s="52">
        <v>42339</v>
      </c>
      <c r="B136" s="53">
        <v>1120629</v>
      </c>
      <c r="C136" s="52">
        <v>42393</v>
      </c>
      <c r="D136" s="54" t="s">
        <v>324</v>
      </c>
      <c r="F136" s="53" t="s">
        <v>322</v>
      </c>
      <c r="G136" s="53" t="s">
        <v>181</v>
      </c>
      <c r="H136" s="55" t="s">
        <v>202</v>
      </c>
      <c r="I136" s="53"/>
      <c r="J136" s="52" t="s">
        <v>91</v>
      </c>
      <c r="L136" s="52" t="s">
        <v>91</v>
      </c>
      <c r="M136" s="52"/>
      <c r="O136" s="52"/>
    </row>
    <row r="137" spans="1:15" x14ac:dyDescent="0.25">
      <c r="A137" s="52">
        <v>42339</v>
      </c>
      <c r="B137" s="53">
        <v>1120630</v>
      </c>
      <c r="C137" s="52">
        <v>42394</v>
      </c>
      <c r="D137" s="54" t="s">
        <v>325</v>
      </c>
      <c r="E137" s="54" t="s">
        <v>326</v>
      </c>
      <c r="F137" s="54" t="s">
        <v>159</v>
      </c>
      <c r="G137" s="53" t="s">
        <v>184</v>
      </c>
      <c r="H137" s="55" t="s">
        <v>158</v>
      </c>
      <c r="I137" s="53">
        <v>672</v>
      </c>
      <c r="J137" s="52">
        <v>42408</v>
      </c>
      <c r="K137" s="56">
        <v>10000</v>
      </c>
      <c r="L137" s="52">
        <f>J137+90</f>
        <v>42498</v>
      </c>
      <c r="M137" s="52"/>
      <c r="O137" s="52"/>
    </row>
    <row r="138" spans="1:15" x14ac:dyDescent="0.25">
      <c r="A138" s="52">
        <v>42339</v>
      </c>
      <c r="B138" s="53">
        <v>1120631</v>
      </c>
      <c r="C138" s="52">
        <v>42394</v>
      </c>
      <c r="D138" s="54" t="s">
        <v>213</v>
      </c>
      <c r="F138" s="53" t="s">
        <v>322</v>
      </c>
      <c r="G138" s="53" t="s">
        <v>214</v>
      </c>
      <c r="H138" s="55" t="s">
        <v>215</v>
      </c>
      <c r="I138" s="53"/>
      <c r="J138" s="52" t="s">
        <v>91</v>
      </c>
      <c r="L138" s="52" t="s">
        <v>91</v>
      </c>
      <c r="M138" s="52"/>
      <c r="O138" s="52"/>
    </row>
    <row r="139" spans="1:15" x14ac:dyDescent="0.25">
      <c r="A139" s="60">
        <v>42339</v>
      </c>
      <c r="B139" s="58">
        <v>1120632</v>
      </c>
      <c r="C139" s="60">
        <v>42395</v>
      </c>
      <c r="D139" s="54" t="s">
        <v>327</v>
      </c>
      <c r="F139" s="54" t="s">
        <v>145</v>
      </c>
      <c r="G139" s="58" t="s">
        <v>93</v>
      </c>
      <c r="H139" s="59" t="s">
        <v>95</v>
      </c>
      <c r="J139" s="60" t="s">
        <v>91</v>
      </c>
      <c r="L139" s="60" t="s">
        <v>91</v>
      </c>
    </row>
    <row r="140" spans="1:15" x14ac:dyDescent="0.25">
      <c r="A140" s="60">
        <v>42339</v>
      </c>
      <c r="B140" s="58">
        <v>1120633</v>
      </c>
      <c r="C140" s="60">
        <v>42396</v>
      </c>
      <c r="D140" s="54" t="s">
        <v>328</v>
      </c>
      <c r="F140" s="54" t="s">
        <v>88</v>
      </c>
      <c r="G140" s="58" t="s">
        <v>150</v>
      </c>
      <c r="H140" s="59" t="s">
        <v>153</v>
      </c>
      <c r="I140" s="58">
        <v>685</v>
      </c>
      <c r="J140" s="60">
        <v>42409</v>
      </c>
      <c r="K140" s="56">
        <v>5000</v>
      </c>
      <c r="L140" s="60">
        <f>J140+90</f>
        <v>42499</v>
      </c>
    </row>
    <row r="141" spans="1:15" x14ac:dyDescent="0.25">
      <c r="A141" s="60">
        <v>42339</v>
      </c>
      <c r="B141" s="58">
        <v>1120634</v>
      </c>
      <c r="C141" s="60">
        <v>42396</v>
      </c>
      <c r="D141" s="54" t="s">
        <v>329</v>
      </c>
      <c r="F141" s="54" t="s">
        <v>107</v>
      </c>
      <c r="G141" s="58" t="s">
        <v>150</v>
      </c>
      <c r="H141" s="59" t="s">
        <v>153</v>
      </c>
      <c r="I141" s="58">
        <v>686</v>
      </c>
      <c r="J141" s="60">
        <v>42409</v>
      </c>
      <c r="K141" s="56">
        <v>15000</v>
      </c>
      <c r="L141" s="60">
        <f>J141+90</f>
        <v>42499</v>
      </c>
    </row>
    <row r="142" spans="1:15" x14ac:dyDescent="0.25">
      <c r="A142" s="60">
        <v>42339</v>
      </c>
      <c r="B142" s="58">
        <v>1120637</v>
      </c>
      <c r="C142" s="60">
        <v>42396</v>
      </c>
      <c r="D142" s="54" t="s">
        <v>330</v>
      </c>
      <c r="F142" s="54" t="s">
        <v>145</v>
      </c>
      <c r="G142" s="58" t="s">
        <v>118</v>
      </c>
      <c r="H142" s="59" t="s">
        <v>120</v>
      </c>
      <c r="I142" s="58">
        <v>689</v>
      </c>
      <c r="J142" s="60">
        <v>42413</v>
      </c>
      <c r="K142" s="56">
        <v>4000</v>
      </c>
      <c r="L142" s="60">
        <f>J142+90</f>
        <v>42503</v>
      </c>
    </row>
    <row r="143" spans="1:15" x14ac:dyDescent="0.25">
      <c r="A143" s="60">
        <v>42339</v>
      </c>
      <c r="B143" s="58">
        <v>1120638</v>
      </c>
      <c r="C143" s="60">
        <v>42396</v>
      </c>
      <c r="D143" s="54" t="s">
        <v>331</v>
      </c>
      <c r="F143" s="54" t="s">
        <v>107</v>
      </c>
      <c r="G143" s="58" t="s">
        <v>118</v>
      </c>
      <c r="H143" s="59" t="s">
        <v>131</v>
      </c>
      <c r="I143" s="58">
        <v>690</v>
      </c>
      <c r="J143" s="60">
        <v>42419</v>
      </c>
      <c r="K143" s="56">
        <v>5000</v>
      </c>
      <c r="L143" s="60">
        <f>J143+90</f>
        <v>42509</v>
      </c>
    </row>
    <row r="144" spans="1:15" x14ac:dyDescent="0.25">
      <c r="A144" s="60">
        <v>42339</v>
      </c>
      <c r="B144" s="58">
        <v>1120635</v>
      </c>
      <c r="C144" s="60">
        <v>42404</v>
      </c>
      <c r="D144" s="54" t="s">
        <v>332</v>
      </c>
      <c r="F144" s="54" t="s">
        <v>90</v>
      </c>
      <c r="G144" s="58" t="s">
        <v>93</v>
      </c>
      <c r="H144" s="59" t="s">
        <v>95</v>
      </c>
    </row>
    <row r="145" spans="1:13" x14ac:dyDescent="0.25">
      <c r="A145" s="60">
        <v>42339</v>
      </c>
      <c r="B145" s="58">
        <v>1120636</v>
      </c>
      <c r="C145" s="60">
        <v>42413</v>
      </c>
      <c r="D145" s="54" t="s">
        <v>333</v>
      </c>
      <c r="F145" s="54" t="s">
        <v>148</v>
      </c>
      <c r="G145" s="58" t="s">
        <v>118</v>
      </c>
      <c r="H145" s="59" t="s">
        <v>120</v>
      </c>
      <c r="I145" s="58">
        <v>687</v>
      </c>
      <c r="J145" s="60">
        <v>42413</v>
      </c>
      <c r="K145" s="56">
        <v>9000</v>
      </c>
      <c r="L145" s="60">
        <f>J145+90</f>
        <v>42503</v>
      </c>
      <c r="M145" s="61"/>
    </row>
    <row r="146" spans="1:13" x14ac:dyDescent="0.25">
      <c r="A146" s="60">
        <v>42339</v>
      </c>
      <c r="B146" s="58">
        <v>1120639</v>
      </c>
      <c r="C146" s="60">
        <v>42413</v>
      </c>
      <c r="D146" s="54" t="s">
        <v>334</v>
      </c>
      <c r="F146" s="54" t="s">
        <v>144</v>
      </c>
      <c r="G146" s="58" t="s">
        <v>118</v>
      </c>
      <c r="H146" s="59" t="s">
        <v>120</v>
      </c>
      <c r="I146" s="58">
        <v>688</v>
      </c>
      <c r="J146" s="60">
        <v>42413</v>
      </c>
      <c r="K146" s="56">
        <v>5000</v>
      </c>
      <c r="L146" s="60">
        <f>J146+90</f>
        <v>42503</v>
      </c>
    </row>
    <row r="147" spans="1:13" x14ac:dyDescent="0.25">
      <c r="A147" s="60">
        <v>42339</v>
      </c>
      <c r="B147" s="58">
        <v>1120637</v>
      </c>
      <c r="C147" s="60">
        <v>42413</v>
      </c>
      <c r="D147" s="54" t="s">
        <v>335</v>
      </c>
      <c r="F147" s="54" t="s">
        <v>145</v>
      </c>
      <c r="G147" s="58" t="s">
        <v>118</v>
      </c>
      <c r="H147" s="59" t="s">
        <v>120</v>
      </c>
    </row>
    <row r="148" spans="1:13" x14ac:dyDescent="0.25">
      <c r="A148" s="60">
        <v>42339</v>
      </c>
      <c r="B148" s="58">
        <v>1120638</v>
      </c>
      <c r="C148" s="60">
        <v>42413</v>
      </c>
      <c r="D148" s="54" t="s">
        <v>336</v>
      </c>
      <c r="F148" s="54" t="s">
        <v>88</v>
      </c>
      <c r="G148" s="58" t="s">
        <v>118</v>
      </c>
      <c r="H148" s="59" t="s">
        <v>120</v>
      </c>
    </row>
    <row r="149" spans="1:13" x14ac:dyDescent="0.25">
      <c r="A149" s="60">
        <v>42339</v>
      </c>
      <c r="B149" s="58">
        <v>1120640</v>
      </c>
      <c r="C149" s="60">
        <v>42413</v>
      </c>
      <c r="D149" s="54" t="s">
        <v>337</v>
      </c>
      <c r="F149" s="54" t="s">
        <v>102</v>
      </c>
      <c r="G149" s="58" t="s">
        <v>118</v>
      </c>
      <c r="H149" s="59" t="s">
        <v>120</v>
      </c>
      <c r="I149" s="58">
        <v>691</v>
      </c>
      <c r="J149" s="60">
        <v>42419</v>
      </c>
      <c r="K149" s="56">
        <v>12000</v>
      </c>
      <c r="L149" s="60">
        <f>J149+90</f>
        <v>42509</v>
      </c>
    </row>
    <row r="150" spans="1:13" x14ac:dyDescent="0.25">
      <c r="L150" s="58"/>
    </row>
  </sheetData>
  <mergeCells count="1">
    <mergeCell ref="D42:E42"/>
  </mergeCells>
  <printOptions horizontalCentered="1" gridLines="1"/>
  <pageMargins left="0" right="0" top="0.75" bottom="0.5" header="0.3" footer="0.3"/>
  <pageSetup paperSize="9" scale="57" fitToHeight="100" orientation="landscape" r:id="rId1"/>
  <headerFooter>
    <oddHeader>&amp;C&amp;12CD3 SCHEDULE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N23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28515625" style="46" customWidth="1"/>
    <col min="2" max="2" width="15.7109375" style="47" customWidth="1"/>
    <col min="3" max="3" width="12.140625" style="33" customWidth="1"/>
    <col min="4" max="4" width="14.28515625" style="33" bestFit="1" customWidth="1"/>
    <col min="5" max="5" width="14.28515625" style="33" customWidth="1"/>
    <col min="6" max="6" width="15.140625" style="33" customWidth="1"/>
    <col min="7" max="7" width="14.28515625" style="33" customWidth="1"/>
    <col min="8" max="8" width="21" style="31" customWidth="1"/>
    <col min="9" max="9" width="20.7109375" style="35" customWidth="1"/>
    <col min="10" max="10" width="20.7109375" style="31" customWidth="1"/>
    <col min="11" max="11" width="15.85546875" style="33" customWidth="1"/>
    <col min="12" max="12" width="19.85546875" style="33" customWidth="1"/>
    <col min="13" max="13" width="20.7109375" style="31" customWidth="1"/>
    <col min="14" max="14" width="15.85546875" style="33" customWidth="1"/>
    <col min="15" max="15" width="17.5703125" style="71" customWidth="1"/>
    <col min="16" max="16384" width="9.140625" style="71"/>
  </cols>
  <sheetData>
    <row r="1" spans="1:14" s="63" customFormat="1" x14ac:dyDescent="0.25">
      <c r="A1" s="24" t="s">
        <v>66</v>
      </c>
      <c r="B1" s="62" t="s">
        <v>338</v>
      </c>
      <c r="C1" s="62" t="s">
        <v>68</v>
      </c>
      <c r="D1" s="24" t="s">
        <v>23</v>
      </c>
      <c r="E1" s="24" t="s">
        <v>69</v>
      </c>
      <c r="F1" s="24" t="s">
        <v>70</v>
      </c>
      <c r="G1" s="24" t="s">
        <v>71</v>
      </c>
      <c r="H1" s="24" t="s">
        <v>72</v>
      </c>
      <c r="I1" s="24" t="s">
        <v>73</v>
      </c>
      <c r="J1" s="24" t="s">
        <v>74</v>
      </c>
      <c r="K1" s="24" t="s">
        <v>75</v>
      </c>
      <c r="L1" s="24" t="s">
        <v>76</v>
      </c>
      <c r="M1" s="24" t="s">
        <v>77</v>
      </c>
      <c r="N1" s="24" t="s">
        <v>78</v>
      </c>
    </row>
    <row r="2" spans="1:14" x14ac:dyDescent="0.25">
      <c r="A2" s="64">
        <v>3548</v>
      </c>
      <c r="B2" s="65">
        <v>42418</v>
      </c>
      <c r="C2" s="66"/>
      <c r="D2" s="66" t="s">
        <v>36</v>
      </c>
      <c r="E2" s="66" t="s">
        <v>130</v>
      </c>
      <c r="F2" s="66" t="s">
        <v>86</v>
      </c>
      <c r="G2" s="66"/>
      <c r="H2" s="67" t="s">
        <v>131</v>
      </c>
      <c r="I2" s="68" t="s">
        <v>88</v>
      </c>
      <c r="J2" s="67" t="s">
        <v>89</v>
      </c>
      <c r="K2" s="66"/>
      <c r="L2" s="69" t="s">
        <v>107</v>
      </c>
      <c r="M2" s="70" t="s">
        <v>132</v>
      </c>
      <c r="N2" s="66"/>
    </row>
    <row r="3" spans="1:14" x14ac:dyDescent="0.25">
      <c r="A3" s="72">
        <v>3548</v>
      </c>
      <c r="B3" s="73">
        <v>42418</v>
      </c>
      <c r="C3" s="74"/>
      <c r="D3" s="74" t="s">
        <v>36</v>
      </c>
      <c r="E3" s="74" t="s">
        <v>130</v>
      </c>
      <c r="F3" s="74" t="s">
        <v>86</v>
      </c>
      <c r="G3" s="74"/>
      <c r="H3" s="75" t="s">
        <v>131</v>
      </c>
      <c r="I3" s="76" t="s">
        <v>88</v>
      </c>
      <c r="J3" s="75" t="s">
        <v>89</v>
      </c>
      <c r="K3" s="74"/>
      <c r="L3" s="77" t="s">
        <v>90</v>
      </c>
      <c r="M3" s="78"/>
      <c r="N3" s="74"/>
    </row>
    <row r="4" spans="1:14" x14ac:dyDescent="0.25">
      <c r="A4" s="79">
        <v>3553</v>
      </c>
      <c r="B4" s="80">
        <v>42418</v>
      </c>
      <c r="C4" s="81"/>
      <c r="D4" s="81" t="s">
        <v>39</v>
      </c>
      <c r="E4" s="81" t="s">
        <v>138</v>
      </c>
      <c r="F4" s="81" t="s">
        <v>139</v>
      </c>
      <c r="G4" s="81" t="s">
        <v>140</v>
      </c>
      <c r="H4" s="82" t="s">
        <v>141</v>
      </c>
      <c r="I4" s="83" t="s">
        <v>102</v>
      </c>
      <c r="J4" s="82" t="s">
        <v>142</v>
      </c>
      <c r="K4" s="81"/>
      <c r="L4" s="84" t="s">
        <v>88</v>
      </c>
      <c r="M4" s="85" t="s">
        <v>143</v>
      </c>
      <c r="N4" s="81"/>
    </row>
    <row r="5" spans="1:14" x14ac:dyDescent="0.25">
      <c r="A5" s="72">
        <v>3553</v>
      </c>
      <c r="B5" s="73">
        <v>42418</v>
      </c>
      <c r="C5" s="74"/>
      <c r="D5" s="74" t="s">
        <v>39</v>
      </c>
      <c r="E5" s="74" t="s">
        <v>138</v>
      </c>
      <c r="F5" s="74" t="s">
        <v>139</v>
      </c>
      <c r="G5" s="74" t="s">
        <v>140</v>
      </c>
      <c r="H5" s="75" t="s">
        <v>141</v>
      </c>
      <c r="I5" s="76" t="s">
        <v>102</v>
      </c>
      <c r="J5" s="75" t="s">
        <v>142</v>
      </c>
      <c r="K5" s="74"/>
      <c r="L5" s="77" t="s">
        <v>90</v>
      </c>
      <c r="M5" s="78"/>
      <c r="N5" s="74"/>
    </row>
    <row r="6" spans="1:14" x14ac:dyDescent="0.25">
      <c r="A6" s="79">
        <v>3558</v>
      </c>
      <c r="B6" s="80">
        <v>42413</v>
      </c>
      <c r="C6" s="81"/>
      <c r="D6" s="81" t="s">
        <v>29</v>
      </c>
      <c r="E6" s="81" t="s">
        <v>118</v>
      </c>
      <c r="F6" s="81" t="s">
        <v>119</v>
      </c>
      <c r="G6" s="81"/>
      <c r="H6" s="82" t="s">
        <v>120</v>
      </c>
      <c r="I6" s="83" t="s">
        <v>144</v>
      </c>
      <c r="J6" s="85" t="s">
        <v>132</v>
      </c>
      <c r="K6" s="81">
        <v>1120639</v>
      </c>
      <c r="L6" s="81" t="s">
        <v>145</v>
      </c>
      <c r="M6" s="85" t="s">
        <v>146</v>
      </c>
      <c r="N6" s="81">
        <v>1120637</v>
      </c>
    </row>
    <row r="7" spans="1:14" x14ac:dyDescent="0.25">
      <c r="A7" s="72">
        <v>3558</v>
      </c>
      <c r="B7" s="73">
        <v>42413</v>
      </c>
      <c r="C7" s="74"/>
      <c r="D7" s="74" t="s">
        <v>29</v>
      </c>
      <c r="E7" s="74" t="s">
        <v>118</v>
      </c>
      <c r="F7" s="74" t="s">
        <v>119</v>
      </c>
      <c r="G7" s="74"/>
      <c r="H7" s="75" t="s">
        <v>120</v>
      </c>
      <c r="I7" s="76" t="s">
        <v>144</v>
      </c>
      <c r="J7" s="78"/>
      <c r="K7" s="74">
        <v>1120639</v>
      </c>
      <c r="L7" s="74" t="s">
        <v>145</v>
      </c>
      <c r="M7" s="78"/>
      <c r="N7" s="74">
        <v>1120637</v>
      </c>
    </row>
    <row r="8" spans="1:14" x14ac:dyDescent="0.25">
      <c r="A8" s="79">
        <v>3544</v>
      </c>
      <c r="B8" s="80">
        <v>42409</v>
      </c>
      <c r="C8" s="81"/>
      <c r="D8" s="81" t="s">
        <v>28</v>
      </c>
      <c r="E8" s="81" t="s">
        <v>150</v>
      </c>
      <c r="F8" s="81" t="s">
        <v>151</v>
      </c>
      <c r="G8" s="81" t="s">
        <v>152</v>
      </c>
      <c r="H8" s="82" t="s">
        <v>153</v>
      </c>
      <c r="I8" s="83" t="s">
        <v>88</v>
      </c>
      <c r="J8" s="82" t="s">
        <v>154</v>
      </c>
      <c r="K8" s="81">
        <v>1120633</v>
      </c>
      <c r="L8" s="84" t="s">
        <v>107</v>
      </c>
      <c r="M8" s="85" t="s">
        <v>155</v>
      </c>
      <c r="N8" s="81">
        <v>1120634</v>
      </c>
    </row>
    <row r="9" spans="1:14" x14ac:dyDescent="0.25">
      <c r="A9" s="72">
        <v>3544</v>
      </c>
      <c r="B9" s="73">
        <v>42409</v>
      </c>
      <c r="C9" s="74"/>
      <c r="D9" s="74" t="s">
        <v>28</v>
      </c>
      <c r="E9" s="74" t="s">
        <v>150</v>
      </c>
      <c r="F9" s="74" t="s">
        <v>151</v>
      </c>
      <c r="G9" s="74" t="s">
        <v>152</v>
      </c>
      <c r="H9" s="75" t="s">
        <v>153</v>
      </c>
      <c r="I9" s="76" t="s">
        <v>88</v>
      </c>
      <c r="J9" s="75" t="s">
        <v>154</v>
      </c>
      <c r="K9" s="74">
        <v>1120633</v>
      </c>
      <c r="L9" s="77" t="s">
        <v>90</v>
      </c>
      <c r="M9" s="78"/>
      <c r="N9" s="74">
        <v>1120634</v>
      </c>
    </row>
    <row r="10" spans="1:14" x14ac:dyDescent="0.25">
      <c r="A10" s="79">
        <v>3548</v>
      </c>
      <c r="B10" s="80">
        <v>42408</v>
      </c>
      <c r="C10" s="81"/>
      <c r="D10" s="81" t="s">
        <v>36</v>
      </c>
      <c r="E10" s="81" t="s">
        <v>130</v>
      </c>
      <c r="F10" s="81" t="s">
        <v>86</v>
      </c>
      <c r="G10" s="81"/>
      <c r="H10" s="82" t="s">
        <v>131</v>
      </c>
      <c r="I10" s="83" t="s">
        <v>88</v>
      </c>
      <c r="J10" s="82" t="s">
        <v>89</v>
      </c>
      <c r="K10" s="81"/>
      <c r="L10" s="84" t="s">
        <v>102</v>
      </c>
      <c r="M10" s="85" t="s">
        <v>339</v>
      </c>
      <c r="N10" s="81"/>
    </row>
    <row r="11" spans="1:14" x14ac:dyDescent="0.25">
      <c r="A11" s="72">
        <v>3548</v>
      </c>
      <c r="B11" s="73">
        <v>42408</v>
      </c>
      <c r="C11" s="74"/>
      <c r="D11" s="74" t="s">
        <v>36</v>
      </c>
      <c r="E11" s="74" t="s">
        <v>130</v>
      </c>
      <c r="F11" s="74" t="s">
        <v>86</v>
      </c>
      <c r="G11" s="74"/>
      <c r="H11" s="75" t="s">
        <v>131</v>
      </c>
      <c r="I11" s="76" t="s">
        <v>88</v>
      </c>
      <c r="J11" s="75" t="s">
        <v>89</v>
      </c>
      <c r="K11" s="74"/>
      <c r="L11" s="77" t="s">
        <v>90</v>
      </c>
      <c r="M11" s="78"/>
      <c r="N11" s="74"/>
    </row>
    <row r="12" spans="1:14" x14ac:dyDescent="0.25">
      <c r="A12" s="79">
        <v>3544</v>
      </c>
      <c r="B12" s="80">
        <v>42408</v>
      </c>
      <c r="C12" s="81"/>
      <c r="D12" s="81" t="s">
        <v>28</v>
      </c>
      <c r="E12" s="81" t="s">
        <v>150</v>
      </c>
      <c r="F12" s="81" t="s">
        <v>151</v>
      </c>
      <c r="G12" s="81" t="s">
        <v>152</v>
      </c>
      <c r="H12" s="82" t="s">
        <v>153</v>
      </c>
      <c r="I12" s="83" t="s">
        <v>88</v>
      </c>
      <c r="J12" s="82" t="s">
        <v>154</v>
      </c>
      <c r="K12" s="81">
        <v>1120633</v>
      </c>
      <c r="L12" s="84" t="s">
        <v>102</v>
      </c>
      <c r="M12" s="85" t="s">
        <v>340</v>
      </c>
      <c r="N12" s="81">
        <v>1120634</v>
      </c>
    </row>
    <row r="13" spans="1:14" x14ac:dyDescent="0.25">
      <c r="A13" s="72">
        <v>3544</v>
      </c>
      <c r="B13" s="73">
        <v>42408</v>
      </c>
      <c r="C13" s="74"/>
      <c r="D13" s="74" t="s">
        <v>28</v>
      </c>
      <c r="E13" s="74" t="s">
        <v>150</v>
      </c>
      <c r="F13" s="74" t="s">
        <v>151</v>
      </c>
      <c r="G13" s="74" t="s">
        <v>152</v>
      </c>
      <c r="H13" s="75" t="s">
        <v>153</v>
      </c>
      <c r="I13" s="76" t="s">
        <v>88</v>
      </c>
      <c r="J13" s="75" t="s">
        <v>154</v>
      </c>
      <c r="K13" s="74">
        <v>1120633</v>
      </c>
      <c r="L13" s="77" t="s">
        <v>90</v>
      </c>
      <c r="M13" s="78"/>
      <c r="N13" s="74">
        <v>1120634</v>
      </c>
    </row>
    <row r="14" spans="1:14" x14ac:dyDescent="0.25">
      <c r="A14" s="79">
        <v>3554</v>
      </c>
      <c r="B14" s="80">
        <v>42408</v>
      </c>
      <c r="C14" s="81"/>
      <c r="D14" s="81" t="s">
        <v>31</v>
      </c>
      <c r="E14" s="81" t="s">
        <v>93</v>
      </c>
      <c r="F14" s="81" t="s">
        <v>94</v>
      </c>
      <c r="G14" s="81"/>
      <c r="H14" s="82" t="s">
        <v>95</v>
      </c>
      <c r="I14" s="83" t="s">
        <v>88</v>
      </c>
      <c r="J14" s="82" t="s">
        <v>97</v>
      </c>
      <c r="K14" s="81">
        <v>1120619</v>
      </c>
      <c r="L14" s="84" t="s">
        <v>102</v>
      </c>
      <c r="M14" s="85" t="s">
        <v>341</v>
      </c>
      <c r="N14" s="81">
        <v>1120635</v>
      </c>
    </row>
    <row r="15" spans="1:14" x14ac:dyDescent="0.25">
      <c r="A15" s="72">
        <v>3554</v>
      </c>
      <c r="B15" s="73">
        <v>42408</v>
      </c>
      <c r="C15" s="74"/>
      <c r="D15" s="74" t="s">
        <v>31</v>
      </c>
      <c r="E15" s="74" t="s">
        <v>93</v>
      </c>
      <c r="F15" s="74" t="s">
        <v>94</v>
      </c>
      <c r="G15" s="74"/>
      <c r="H15" s="75" t="s">
        <v>95</v>
      </c>
      <c r="I15" s="76" t="s">
        <v>88</v>
      </c>
      <c r="J15" s="75" t="s">
        <v>97</v>
      </c>
      <c r="K15" s="74">
        <v>1120619</v>
      </c>
      <c r="L15" s="77" t="s">
        <v>90</v>
      </c>
      <c r="M15" s="78"/>
      <c r="N15" s="74">
        <v>1120635</v>
      </c>
    </row>
    <row r="16" spans="1:14" x14ac:dyDescent="0.25">
      <c r="A16" s="79">
        <v>3542</v>
      </c>
      <c r="B16" s="80">
        <v>42403</v>
      </c>
      <c r="C16" s="81"/>
      <c r="D16" s="81" t="s">
        <v>31</v>
      </c>
      <c r="E16" s="81" t="s">
        <v>93</v>
      </c>
      <c r="F16" s="81" t="s">
        <v>147</v>
      </c>
      <c r="G16" s="81"/>
      <c r="H16" s="82" t="s">
        <v>95</v>
      </c>
      <c r="I16" s="83" t="s">
        <v>144</v>
      </c>
      <c r="J16" s="82" t="s">
        <v>161</v>
      </c>
      <c r="K16" s="81">
        <v>1120625</v>
      </c>
      <c r="L16" s="84" t="s">
        <v>145</v>
      </c>
      <c r="M16" s="85" t="s">
        <v>162</v>
      </c>
      <c r="N16" s="81">
        <v>1120632</v>
      </c>
    </row>
    <row r="17" spans="1:14" x14ac:dyDescent="0.25">
      <c r="A17" s="72">
        <v>3542</v>
      </c>
      <c r="B17" s="73">
        <v>42403</v>
      </c>
      <c r="C17" s="74"/>
      <c r="D17" s="74" t="s">
        <v>31</v>
      </c>
      <c r="E17" s="74" t="s">
        <v>93</v>
      </c>
      <c r="F17" s="74" t="s">
        <v>147</v>
      </c>
      <c r="G17" s="74"/>
      <c r="H17" s="75" t="s">
        <v>95</v>
      </c>
      <c r="I17" s="76" t="s">
        <v>144</v>
      </c>
      <c r="J17" s="75" t="s">
        <v>161</v>
      </c>
      <c r="K17" s="74">
        <v>1120625</v>
      </c>
      <c r="L17" s="77" t="s">
        <v>90</v>
      </c>
      <c r="M17" s="78" t="s">
        <v>90</v>
      </c>
      <c r="N17" s="74">
        <v>1120632</v>
      </c>
    </row>
    <row r="18" spans="1:14" x14ac:dyDescent="0.25">
      <c r="A18" s="79">
        <v>3543</v>
      </c>
      <c r="B18" s="80">
        <v>42403</v>
      </c>
      <c r="C18" s="81"/>
      <c r="D18" s="81" t="s">
        <v>34</v>
      </c>
      <c r="E18" s="81" t="s">
        <v>133</v>
      </c>
      <c r="F18" s="81" t="s">
        <v>134</v>
      </c>
      <c r="G18" s="81" t="s">
        <v>135</v>
      </c>
      <c r="H18" s="82" t="s">
        <v>136</v>
      </c>
      <c r="I18" s="83" t="s">
        <v>107</v>
      </c>
      <c r="J18" s="82" t="s">
        <v>137</v>
      </c>
      <c r="K18" s="81"/>
      <c r="L18" s="81" t="s">
        <v>96</v>
      </c>
      <c r="M18" s="85" t="s">
        <v>129</v>
      </c>
      <c r="N18" s="81"/>
    </row>
    <row r="19" spans="1:14" x14ac:dyDescent="0.25">
      <c r="A19" s="72">
        <v>3543</v>
      </c>
      <c r="B19" s="73">
        <v>42403</v>
      </c>
      <c r="C19" s="74"/>
      <c r="D19" s="74" t="s">
        <v>34</v>
      </c>
      <c r="E19" s="74" t="s">
        <v>133</v>
      </c>
      <c r="F19" s="74" t="s">
        <v>134</v>
      </c>
      <c r="G19" s="74" t="s">
        <v>135</v>
      </c>
      <c r="H19" s="75" t="s">
        <v>136</v>
      </c>
      <c r="I19" s="76" t="s">
        <v>107</v>
      </c>
      <c r="J19" s="75" t="s">
        <v>137</v>
      </c>
      <c r="K19" s="74"/>
      <c r="L19" s="74" t="s">
        <v>96</v>
      </c>
      <c r="M19" s="78" t="s">
        <v>90</v>
      </c>
      <c r="N19" s="74"/>
    </row>
    <row r="20" spans="1:14" x14ac:dyDescent="0.25">
      <c r="A20" s="79">
        <v>3549</v>
      </c>
      <c r="B20" s="80">
        <v>42403</v>
      </c>
      <c r="C20" s="81"/>
      <c r="D20" s="81" t="s">
        <v>33</v>
      </c>
      <c r="E20" s="81" t="s">
        <v>124</v>
      </c>
      <c r="F20" s="81" t="s">
        <v>125</v>
      </c>
      <c r="G20" s="81" t="s">
        <v>126</v>
      </c>
      <c r="H20" s="82" t="s">
        <v>127</v>
      </c>
      <c r="I20" s="83" t="s">
        <v>107</v>
      </c>
      <c r="J20" s="82" t="s">
        <v>128</v>
      </c>
      <c r="K20" s="81"/>
      <c r="L20" s="81" t="s">
        <v>96</v>
      </c>
      <c r="M20" s="82" t="s">
        <v>129</v>
      </c>
      <c r="N20" s="81"/>
    </row>
    <row r="21" spans="1:14" x14ac:dyDescent="0.25">
      <c r="A21" s="72">
        <v>3549</v>
      </c>
      <c r="B21" s="73">
        <v>42403</v>
      </c>
      <c r="C21" s="74"/>
      <c r="D21" s="74" t="s">
        <v>33</v>
      </c>
      <c r="E21" s="74" t="s">
        <v>124</v>
      </c>
      <c r="F21" s="74" t="s">
        <v>125</v>
      </c>
      <c r="G21" s="74" t="s">
        <v>126</v>
      </c>
      <c r="H21" s="75" t="s">
        <v>127</v>
      </c>
      <c r="I21" s="76" t="s">
        <v>107</v>
      </c>
      <c r="J21" s="75" t="s">
        <v>128</v>
      </c>
      <c r="K21" s="74"/>
      <c r="L21" s="74" t="s">
        <v>96</v>
      </c>
      <c r="M21" s="75" t="s">
        <v>129</v>
      </c>
      <c r="N21" s="74"/>
    </row>
    <row r="22" spans="1:14" x14ac:dyDescent="0.25">
      <c r="A22" s="79">
        <v>3549</v>
      </c>
      <c r="B22" s="80">
        <v>42403</v>
      </c>
      <c r="C22" s="81"/>
      <c r="D22" s="81" t="s">
        <v>33</v>
      </c>
      <c r="E22" s="81" t="s">
        <v>124</v>
      </c>
      <c r="F22" s="81" t="s">
        <v>125</v>
      </c>
      <c r="G22" s="81" t="s">
        <v>126</v>
      </c>
      <c r="H22" s="82" t="s">
        <v>127</v>
      </c>
      <c r="I22" s="83" t="s">
        <v>107</v>
      </c>
      <c r="J22" s="82" t="s">
        <v>128</v>
      </c>
      <c r="K22" s="81"/>
      <c r="L22" s="81" t="s">
        <v>96</v>
      </c>
      <c r="M22" s="85" t="s">
        <v>129</v>
      </c>
      <c r="N22" s="81"/>
    </row>
    <row r="23" spans="1:14" x14ac:dyDescent="0.25">
      <c r="A23" s="72">
        <v>3549</v>
      </c>
      <c r="B23" s="73">
        <v>42403</v>
      </c>
      <c r="C23" s="74"/>
      <c r="D23" s="74" t="s">
        <v>33</v>
      </c>
      <c r="E23" s="74" t="s">
        <v>124</v>
      </c>
      <c r="F23" s="74" t="s">
        <v>125</v>
      </c>
      <c r="G23" s="74" t="s">
        <v>126</v>
      </c>
      <c r="H23" s="75" t="s">
        <v>127</v>
      </c>
      <c r="I23" s="76" t="s">
        <v>107</v>
      </c>
      <c r="J23" s="75" t="s">
        <v>128</v>
      </c>
      <c r="K23" s="74"/>
      <c r="L23" s="74" t="s">
        <v>96</v>
      </c>
      <c r="M23" s="78" t="s">
        <v>90</v>
      </c>
      <c r="N23" s="74"/>
    </row>
    <row r="24" spans="1:14" x14ac:dyDescent="0.25">
      <c r="A24" s="79">
        <v>3547</v>
      </c>
      <c r="B24" s="80">
        <v>42401</v>
      </c>
      <c r="C24" s="81"/>
      <c r="D24" s="81" t="s">
        <v>37</v>
      </c>
      <c r="E24" s="81" t="s">
        <v>99</v>
      </c>
      <c r="F24" s="81" t="s">
        <v>100</v>
      </c>
      <c r="G24" s="81"/>
      <c r="H24" s="82" t="s">
        <v>101</v>
      </c>
      <c r="I24" s="83" t="s">
        <v>102</v>
      </c>
      <c r="J24" s="82" t="s">
        <v>164</v>
      </c>
      <c r="K24" s="81"/>
      <c r="L24" s="84" t="s">
        <v>88</v>
      </c>
      <c r="M24" s="85" t="s">
        <v>89</v>
      </c>
      <c r="N24" s="81"/>
    </row>
    <row r="25" spans="1:14" x14ac:dyDescent="0.25">
      <c r="A25" s="72">
        <v>3547</v>
      </c>
      <c r="B25" s="73">
        <v>42401</v>
      </c>
      <c r="C25" s="74"/>
      <c r="D25" s="74" t="s">
        <v>37</v>
      </c>
      <c r="E25" s="74" t="s">
        <v>99</v>
      </c>
      <c r="F25" s="74" t="s">
        <v>100</v>
      </c>
      <c r="G25" s="74"/>
      <c r="H25" s="75" t="s">
        <v>101</v>
      </c>
      <c r="I25" s="76" t="s">
        <v>102</v>
      </c>
      <c r="J25" s="75" t="s">
        <v>164</v>
      </c>
      <c r="K25" s="74"/>
      <c r="L25" s="77" t="s">
        <v>90</v>
      </c>
      <c r="M25" s="78"/>
      <c r="N25" s="74"/>
    </row>
    <row r="26" spans="1:14" x14ac:dyDescent="0.25">
      <c r="A26" s="79">
        <v>3547</v>
      </c>
      <c r="B26" s="80">
        <v>42399</v>
      </c>
      <c r="C26" s="81"/>
      <c r="D26" s="81" t="s">
        <v>37</v>
      </c>
      <c r="E26" s="81" t="s">
        <v>99</v>
      </c>
      <c r="F26" s="81" t="s">
        <v>100</v>
      </c>
      <c r="G26" s="81"/>
      <c r="H26" s="82" t="s">
        <v>101</v>
      </c>
      <c r="I26" s="83" t="s">
        <v>102</v>
      </c>
      <c r="J26" s="82" t="s">
        <v>164</v>
      </c>
      <c r="K26" s="81"/>
      <c r="L26" s="84" t="s">
        <v>90</v>
      </c>
      <c r="M26" s="82"/>
      <c r="N26" s="81"/>
    </row>
    <row r="27" spans="1:14" x14ac:dyDescent="0.25">
      <c r="A27" s="72">
        <v>3547</v>
      </c>
      <c r="B27" s="73">
        <v>42399</v>
      </c>
      <c r="C27" s="74"/>
      <c r="D27" s="74" t="s">
        <v>37</v>
      </c>
      <c r="E27" s="74" t="s">
        <v>99</v>
      </c>
      <c r="F27" s="74" t="s">
        <v>100</v>
      </c>
      <c r="G27" s="74"/>
      <c r="H27" s="75" t="s">
        <v>101</v>
      </c>
      <c r="I27" s="76" t="s">
        <v>102</v>
      </c>
      <c r="J27" s="75" t="s">
        <v>164</v>
      </c>
      <c r="K27" s="74"/>
      <c r="L27" s="77" t="s">
        <v>107</v>
      </c>
      <c r="M27" s="75"/>
      <c r="N27" s="74"/>
    </row>
    <row r="28" spans="1:14" x14ac:dyDescent="0.25">
      <c r="A28" s="79">
        <v>3547</v>
      </c>
      <c r="B28" s="80">
        <v>42399</v>
      </c>
      <c r="C28" s="81"/>
      <c r="D28" s="81" t="s">
        <v>37</v>
      </c>
      <c r="E28" s="81" t="s">
        <v>99</v>
      </c>
      <c r="F28" s="81" t="s">
        <v>100</v>
      </c>
      <c r="G28" s="81"/>
      <c r="H28" s="82" t="s">
        <v>101</v>
      </c>
      <c r="I28" s="83" t="s">
        <v>102</v>
      </c>
      <c r="J28" s="82" t="s">
        <v>164</v>
      </c>
      <c r="K28" s="81"/>
      <c r="L28" s="84" t="s">
        <v>107</v>
      </c>
      <c r="M28" s="82"/>
      <c r="N28" s="81"/>
    </row>
    <row r="29" spans="1:14" x14ac:dyDescent="0.25">
      <c r="A29" s="72">
        <v>3547</v>
      </c>
      <c r="B29" s="73">
        <v>42399</v>
      </c>
      <c r="C29" s="74"/>
      <c r="D29" s="74" t="s">
        <v>37</v>
      </c>
      <c r="E29" s="74" t="s">
        <v>99</v>
      </c>
      <c r="F29" s="74" t="s">
        <v>100</v>
      </c>
      <c r="G29" s="74"/>
      <c r="H29" s="75" t="s">
        <v>101</v>
      </c>
      <c r="I29" s="76" t="s">
        <v>102</v>
      </c>
      <c r="J29" s="75" t="s">
        <v>164</v>
      </c>
      <c r="K29" s="74"/>
      <c r="L29" s="77" t="s">
        <v>90</v>
      </c>
      <c r="M29" s="75"/>
      <c r="N29" s="74"/>
    </row>
    <row r="30" spans="1:14" x14ac:dyDescent="0.25">
      <c r="A30" s="79">
        <v>3545</v>
      </c>
      <c r="B30" s="80">
        <v>42399</v>
      </c>
      <c r="C30" s="81">
        <v>3</v>
      </c>
      <c r="D30" s="81" t="s">
        <v>16</v>
      </c>
      <c r="E30" s="81" t="s">
        <v>103</v>
      </c>
      <c r="F30" s="81" t="s">
        <v>104</v>
      </c>
      <c r="G30" s="81" t="s">
        <v>105</v>
      </c>
      <c r="H30" s="82" t="s">
        <v>106</v>
      </c>
      <c r="I30" s="83" t="s">
        <v>107</v>
      </c>
      <c r="J30" s="82" t="s">
        <v>108</v>
      </c>
      <c r="K30" s="81"/>
      <c r="L30" s="81" t="s">
        <v>96</v>
      </c>
      <c r="M30" s="85"/>
      <c r="N30" s="81"/>
    </row>
    <row r="31" spans="1:14" x14ac:dyDescent="0.25">
      <c r="A31" s="72">
        <v>3545</v>
      </c>
      <c r="B31" s="73">
        <v>42399</v>
      </c>
      <c r="C31" s="74">
        <v>3</v>
      </c>
      <c r="D31" s="74" t="s">
        <v>16</v>
      </c>
      <c r="E31" s="74" t="s">
        <v>103</v>
      </c>
      <c r="F31" s="74" t="s">
        <v>104</v>
      </c>
      <c r="G31" s="74" t="s">
        <v>105</v>
      </c>
      <c r="H31" s="75" t="s">
        <v>106</v>
      </c>
      <c r="I31" s="76" t="s">
        <v>107</v>
      </c>
      <c r="J31" s="75" t="s">
        <v>108</v>
      </c>
      <c r="K31" s="74"/>
      <c r="L31" s="74" t="s">
        <v>96</v>
      </c>
      <c r="M31" s="78" t="s">
        <v>90</v>
      </c>
      <c r="N31" s="74"/>
    </row>
    <row r="32" spans="1:14" x14ac:dyDescent="0.25">
      <c r="A32" s="79">
        <v>3545</v>
      </c>
      <c r="B32" s="80">
        <v>42399</v>
      </c>
      <c r="C32" s="81"/>
      <c r="D32" s="81" t="s">
        <v>16</v>
      </c>
      <c r="E32" s="81" t="s">
        <v>103</v>
      </c>
      <c r="F32" s="81" t="s">
        <v>104</v>
      </c>
      <c r="G32" s="81" t="s">
        <v>105</v>
      </c>
      <c r="H32" s="82" t="s">
        <v>106</v>
      </c>
      <c r="I32" s="83" t="s">
        <v>107</v>
      </c>
      <c r="J32" s="82" t="s">
        <v>108</v>
      </c>
      <c r="K32" s="81"/>
      <c r="L32" s="84" t="s">
        <v>96</v>
      </c>
      <c r="M32" s="85" t="s">
        <v>90</v>
      </c>
      <c r="N32" s="81"/>
    </row>
    <row r="33" spans="1:14" x14ac:dyDescent="0.25">
      <c r="A33" s="72">
        <v>3545</v>
      </c>
      <c r="B33" s="73">
        <v>42399</v>
      </c>
      <c r="C33" s="74"/>
      <c r="D33" s="74" t="s">
        <v>16</v>
      </c>
      <c r="E33" s="74" t="s">
        <v>103</v>
      </c>
      <c r="F33" s="74" t="s">
        <v>104</v>
      </c>
      <c r="G33" s="74" t="s">
        <v>105</v>
      </c>
      <c r="H33" s="75" t="s">
        <v>106</v>
      </c>
      <c r="I33" s="76" t="s">
        <v>107</v>
      </c>
      <c r="J33" s="75" t="s">
        <v>108</v>
      </c>
      <c r="K33" s="74"/>
      <c r="L33" s="77" t="s">
        <v>90</v>
      </c>
      <c r="M33" s="78"/>
      <c r="N33" s="74"/>
    </row>
    <row r="34" spans="1:14" x14ac:dyDescent="0.25">
      <c r="A34" s="79">
        <v>3546</v>
      </c>
      <c r="B34" s="80">
        <v>42399</v>
      </c>
      <c r="C34" s="81"/>
      <c r="D34" s="81" t="s">
        <v>33</v>
      </c>
      <c r="E34" s="81" t="s">
        <v>124</v>
      </c>
      <c r="F34" s="81" t="s">
        <v>125</v>
      </c>
      <c r="G34" s="81" t="s">
        <v>126</v>
      </c>
      <c r="H34" s="82" t="s">
        <v>127</v>
      </c>
      <c r="I34" s="83" t="s">
        <v>107</v>
      </c>
      <c r="J34" s="82" t="s">
        <v>128</v>
      </c>
      <c r="K34" s="81"/>
      <c r="L34" s="81" t="s">
        <v>90</v>
      </c>
      <c r="M34" s="82"/>
      <c r="N34" s="81"/>
    </row>
    <row r="35" spans="1:14" x14ac:dyDescent="0.25">
      <c r="A35" s="72">
        <v>3546</v>
      </c>
      <c r="B35" s="73">
        <v>42399</v>
      </c>
      <c r="C35" s="74"/>
      <c r="D35" s="74" t="s">
        <v>33</v>
      </c>
      <c r="E35" s="74" t="s">
        <v>124</v>
      </c>
      <c r="F35" s="74" t="s">
        <v>125</v>
      </c>
      <c r="G35" s="74" t="s">
        <v>126</v>
      </c>
      <c r="H35" s="75" t="s">
        <v>127</v>
      </c>
      <c r="I35" s="76" t="s">
        <v>107</v>
      </c>
      <c r="J35" s="75" t="s">
        <v>128</v>
      </c>
      <c r="K35" s="74"/>
      <c r="L35" s="74" t="s">
        <v>90</v>
      </c>
      <c r="M35" s="75"/>
      <c r="N35" s="74"/>
    </row>
    <row r="36" spans="1:14" x14ac:dyDescent="0.25">
      <c r="A36" s="79">
        <v>3541</v>
      </c>
      <c r="B36" s="80">
        <v>42396</v>
      </c>
      <c r="C36" s="81"/>
      <c r="D36" s="81" t="s">
        <v>19</v>
      </c>
      <c r="E36" s="81" t="s">
        <v>85</v>
      </c>
      <c r="F36" s="81" t="s">
        <v>163</v>
      </c>
      <c r="G36" s="81"/>
      <c r="H36" s="82" t="s">
        <v>87</v>
      </c>
      <c r="I36" s="83" t="s">
        <v>88</v>
      </c>
      <c r="J36" s="82" t="s">
        <v>89</v>
      </c>
      <c r="K36" s="81"/>
      <c r="L36" s="81" t="s">
        <v>102</v>
      </c>
      <c r="M36" s="82" t="s">
        <v>90</v>
      </c>
      <c r="N36" s="81"/>
    </row>
    <row r="37" spans="1:14" x14ac:dyDescent="0.25">
      <c r="A37" s="72">
        <v>3541</v>
      </c>
      <c r="B37" s="73">
        <v>42396</v>
      </c>
      <c r="C37" s="74"/>
      <c r="D37" s="74" t="s">
        <v>19</v>
      </c>
      <c r="E37" s="74" t="s">
        <v>85</v>
      </c>
      <c r="F37" s="74" t="s">
        <v>163</v>
      </c>
      <c r="G37" s="74"/>
      <c r="H37" s="75" t="s">
        <v>87</v>
      </c>
      <c r="I37" s="76" t="s">
        <v>88</v>
      </c>
      <c r="J37" s="75" t="s">
        <v>89</v>
      </c>
      <c r="K37" s="74"/>
      <c r="L37" s="74" t="s">
        <v>102</v>
      </c>
      <c r="M37" s="75" t="s">
        <v>90</v>
      </c>
      <c r="N37" s="74"/>
    </row>
    <row r="38" spans="1:14" x14ac:dyDescent="0.25">
      <c r="A38" s="79">
        <v>3541</v>
      </c>
      <c r="B38" s="80">
        <v>42396</v>
      </c>
      <c r="C38" s="81"/>
      <c r="D38" s="81" t="s">
        <v>19</v>
      </c>
      <c r="E38" s="81" t="s">
        <v>85</v>
      </c>
      <c r="F38" s="81" t="s">
        <v>163</v>
      </c>
      <c r="G38" s="81"/>
      <c r="H38" s="82" t="s">
        <v>87</v>
      </c>
      <c r="I38" s="83" t="s">
        <v>88</v>
      </c>
      <c r="J38" s="82" t="s">
        <v>89</v>
      </c>
      <c r="K38" s="81"/>
      <c r="L38" s="81" t="s">
        <v>102</v>
      </c>
      <c r="M38" s="82" t="s">
        <v>90</v>
      </c>
      <c r="N38" s="81"/>
    </row>
    <row r="39" spans="1:14" x14ac:dyDescent="0.25">
      <c r="A39" s="72">
        <v>3541</v>
      </c>
      <c r="B39" s="73">
        <v>42396</v>
      </c>
      <c r="C39" s="74"/>
      <c r="D39" s="74" t="s">
        <v>19</v>
      </c>
      <c r="E39" s="74" t="s">
        <v>85</v>
      </c>
      <c r="F39" s="74" t="s">
        <v>163</v>
      </c>
      <c r="G39" s="74"/>
      <c r="H39" s="75" t="s">
        <v>87</v>
      </c>
      <c r="I39" s="76" t="s">
        <v>88</v>
      </c>
      <c r="J39" s="75" t="s">
        <v>89</v>
      </c>
      <c r="K39" s="74"/>
      <c r="L39" s="74" t="s">
        <v>102</v>
      </c>
      <c r="M39" s="75" t="s">
        <v>90</v>
      </c>
      <c r="N39" s="74"/>
    </row>
    <row r="40" spans="1:14" x14ac:dyDescent="0.25">
      <c r="A40" s="79">
        <v>3542</v>
      </c>
      <c r="B40" s="80">
        <v>42395</v>
      </c>
      <c r="C40" s="81"/>
      <c r="D40" s="81" t="s">
        <v>31</v>
      </c>
      <c r="E40" s="81" t="s">
        <v>93</v>
      </c>
      <c r="F40" s="81" t="s">
        <v>147</v>
      </c>
      <c r="G40" s="81"/>
      <c r="H40" s="82" t="s">
        <v>95</v>
      </c>
      <c r="I40" s="83" t="s">
        <v>144</v>
      </c>
      <c r="J40" s="85" t="s">
        <v>161</v>
      </c>
      <c r="K40" s="81">
        <v>1120625</v>
      </c>
      <c r="L40" s="81" t="s">
        <v>90</v>
      </c>
      <c r="M40" s="82" t="s">
        <v>90</v>
      </c>
      <c r="N40" s="81">
        <v>1120632</v>
      </c>
    </row>
    <row r="41" spans="1:14" x14ac:dyDescent="0.25">
      <c r="A41" s="72">
        <v>3542</v>
      </c>
      <c r="B41" s="73">
        <v>42395</v>
      </c>
      <c r="C41" s="74"/>
      <c r="D41" s="74" t="s">
        <v>31</v>
      </c>
      <c r="E41" s="74" t="s">
        <v>93</v>
      </c>
      <c r="F41" s="74" t="s">
        <v>147</v>
      </c>
      <c r="G41" s="74"/>
      <c r="H41" s="75" t="s">
        <v>95</v>
      </c>
      <c r="I41" s="76" t="s">
        <v>144</v>
      </c>
      <c r="J41" s="78"/>
      <c r="K41" s="74">
        <v>1120625</v>
      </c>
      <c r="L41" s="74" t="s">
        <v>90</v>
      </c>
      <c r="M41" s="75" t="s">
        <v>90</v>
      </c>
      <c r="N41" s="74">
        <v>1120632</v>
      </c>
    </row>
    <row r="42" spans="1:14" x14ac:dyDescent="0.25">
      <c r="A42" s="33"/>
      <c r="B42" s="42"/>
    </row>
    <row r="43" spans="1:14" x14ac:dyDescent="0.25">
      <c r="A43" s="33"/>
      <c r="B43" s="42"/>
    </row>
    <row r="44" spans="1:14" x14ac:dyDescent="0.25">
      <c r="A44" s="33"/>
      <c r="B44" s="42"/>
    </row>
    <row r="45" spans="1:14" x14ac:dyDescent="0.25">
      <c r="A45" s="33"/>
      <c r="B45" s="42"/>
    </row>
    <row r="46" spans="1:14" x14ac:dyDescent="0.25">
      <c r="A46" s="33"/>
      <c r="B46" s="42"/>
    </row>
    <row r="47" spans="1:14" x14ac:dyDescent="0.25">
      <c r="A47" s="33"/>
      <c r="B47" s="42"/>
    </row>
    <row r="48" spans="1:14" x14ac:dyDescent="0.25">
      <c r="A48" s="33"/>
      <c r="B48" s="42"/>
    </row>
    <row r="49" spans="1:2" x14ac:dyDescent="0.25">
      <c r="A49" s="33"/>
      <c r="B49" s="42"/>
    </row>
    <row r="50" spans="1:2" x14ac:dyDescent="0.25">
      <c r="A50" s="33"/>
      <c r="B50" s="42"/>
    </row>
    <row r="51" spans="1:2" x14ac:dyDescent="0.25">
      <c r="A51" s="33"/>
      <c r="B51" s="42"/>
    </row>
    <row r="52" spans="1:2" x14ac:dyDescent="0.25">
      <c r="A52" s="33"/>
      <c r="B52" s="42"/>
    </row>
    <row r="53" spans="1:2" x14ac:dyDescent="0.25">
      <c r="A53" s="33"/>
      <c r="B53" s="42"/>
    </row>
    <row r="54" spans="1:2" x14ac:dyDescent="0.25">
      <c r="A54" s="33"/>
      <c r="B54" s="42"/>
    </row>
    <row r="55" spans="1:2" x14ac:dyDescent="0.25">
      <c r="A55" s="33"/>
      <c r="B55" s="42"/>
    </row>
    <row r="56" spans="1:2" x14ac:dyDescent="0.25">
      <c r="A56" s="33"/>
      <c r="B56" s="42"/>
    </row>
    <row r="57" spans="1:2" x14ac:dyDescent="0.25">
      <c r="A57" s="33"/>
      <c r="B57" s="42"/>
    </row>
    <row r="58" spans="1:2" x14ac:dyDescent="0.25">
      <c r="A58" s="33"/>
      <c r="B58" s="42"/>
    </row>
    <row r="59" spans="1:2" x14ac:dyDescent="0.25">
      <c r="A59" s="33"/>
      <c r="B59" s="42"/>
    </row>
    <row r="60" spans="1:2" x14ac:dyDescent="0.25">
      <c r="A60" s="33"/>
      <c r="B60" s="42"/>
    </row>
    <row r="61" spans="1:2" x14ac:dyDescent="0.25">
      <c r="A61" s="33"/>
      <c r="B61" s="42"/>
    </row>
    <row r="62" spans="1:2" x14ac:dyDescent="0.25">
      <c r="A62" s="33"/>
      <c r="B62" s="42"/>
    </row>
    <row r="63" spans="1:2" x14ac:dyDescent="0.25">
      <c r="A63" s="33"/>
      <c r="B63" s="42"/>
    </row>
    <row r="64" spans="1:2" x14ac:dyDescent="0.25">
      <c r="A64" s="33"/>
      <c r="B64" s="42"/>
    </row>
    <row r="65" spans="1:13" x14ac:dyDescent="0.25">
      <c r="A65" s="33"/>
      <c r="B65" s="42"/>
    </row>
    <row r="66" spans="1:13" x14ac:dyDescent="0.25">
      <c r="A66" s="33"/>
      <c r="B66" s="42"/>
    </row>
    <row r="67" spans="1:13" x14ac:dyDescent="0.25">
      <c r="A67" s="33"/>
      <c r="B67" s="42"/>
    </row>
    <row r="68" spans="1:13" x14ac:dyDescent="0.25">
      <c r="A68" s="33"/>
      <c r="B68" s="42"/>
    </row>
    <row r="69" spans="1:13" x14ac:dyDescent="0.25">
      <c r="A69" s="33"/>
      <c r="B69" s="42"/>
    </row>
    <row r="70" spans="1:13" x14ac:dyDescent="0.25">
      <c r="A70" s="33"/>
      <c r="B70" s="42"/>
    </row>
    <row r="71" spans="1:13" x14ac:dyDescent="0.25">
      <c r="A71" s="33"/>
      <c r="B71" s="42"/>
    </row>
    <row r="72" spans="1:13" x14ac:dyDescent="0.25">
      <c r="A72" s="33"/>
      <c r="B72" s="42"/>
    </row>
    <row r="73" spans="1:13" x14ac:dyDescent="0.25">
      <c r="A73" s="33"/>
      <c r="B73" s="42"/>
      <c r="H73"/>
      <c r="I73" s="33"/>
      <c r="J73"/>
      <c r="M73"/>
    </row>
    <row r="74" spans="1:13" x14ac:dyDescent="0.25">
      <c r="A74" s="33"/>
      <c r="B74" s="42"/>
      <c r="H74"/>
      <c r="I74" s="33"/>
      <c r="J74"/>
      <c r="M74"/>
    </row>
    <row r="75" spans="1:13" x14ac:dyDescent="0.25">
      <c r="A75" s="33"/>
      <c r="B75" s="42"/>
      <c r="H75"/>
      <c r="I75" s="33"/>
      <c r="J75"/>
      <c r="M75"/>
    </row>
    <row r="76" spans="1:13" x14ac:dyDescent="0.25">
      <c r="A76" s="33"/>
      <c r="B76" s="42"/>
      <c r="H76"/>
      <c r="I76" s="33"/>
      <c r="J76"/>
      <c r="M76"/>
    </row>
    <row r="77" spans="1:13" x14ac:dyDescent="0.25">
      <c r="A77" s="33"/>
      <c r="B77" s="42"/>
      <c r="H77"/>
      <c r="I77" s="33"/>
      <c r="J77"/>
      <c r="M77"/>
    </row>
    <row r="78" spans="1:13" x14ac:dyDescent="0.25">
      <c r="A78" s="33"/>
      <c r="B78" s="42"/>
      <c r="H78"/>
      <c r="I78" s="33"/>
      <c r="J78"/>
      <c r="M78"/>
    </row>
    <row r="79" spans="1:13" x14ac:dyDescent="0.25">
      <c r="A79" s="33"/>
      <c r="B79" s="42"/>
      <c r="H79"/>
      <c r="I79" s="33"/>
      <c r="J79"/>
      <c r="M79"/>
    </row>
    <row r="80" spans="1:13" x14ac:dyDescent="0.25">
      <c r="A80" s="33"/>
      <c r="B80" s="42"/>
    </row>
    <row r="81" spans="1:13" x14ac:dyDescent="0.25">
      <c r="A81" s="33"/>
      <c r="B81" s="42"/>
      <c r="H81"/>
      <c r="I81" s="33"/>
      <c r="J81"/>
      <c r="M81"/>
    </row>
    <row r="82" spans="1:13" x14ac:dyDescent="0.25">
      <c r="A82" s="33"/>
      <c r="B82" s="42"/>
      <c r="H82"/>
      <c r="I82" s="33"/>
      <c r="J82"/>
      <c r="M82"/>
    </row>
    <row r="83" spans="1:13" x14ac:dyDescent="0.25">
      <c r="A83" s="33"/>
      <c r="B83" s="42"/>
    </row>
    <row r="84" spans="1:13" x14ac:dyDescent="0.25">
      <c r="A84" s="33"/>
      <c r="B84" s="42"/>
      <c r="H84"/>
      <c r="I84" s="33"/>
      <c r="J84"/>
      <c r="M84"/>
    </row>
    <row r="85" spans="1:13" x14ac:dyDescent="0.25">
      <c r="A85" s="33"/>
      <c r="B85" s="42"/>
      <c r="H85"/>
      <c r="I85" s="33"/>
      <c r="J85"/>
      <c r="M85"/>
    </row>
    <row r="86" spans="1:13" x14ac:dyDescent="0.25">
      <c r="A86" s="33"/>
      <c r="B86" s="42"/>
      <c r="H86"/>
      <c r="I86" s="33"/>
      <c r="J86"/>
      <c r="M86"/>
    </row>
    <row r="87" spans="1:13" x14ac:dyDescent="0.25">
      <c r="A87" s="33"/>
      <c r="B87" s="42"/>
      <c r="H87"/>
      <c r="I87" s="33"/>
      <c r="J87"/>
      <c r="M87"/>
    </row>
    <row r="88" spans="1:13" x14ac:dyDescent="0.25">
      <c r="A88" s="33"/>
      <c r="B88" s="42"/>
    </row>
    <row r="89" spans="1:13" x14ac:dyDescent="0.25">
      <c r="A89" s="33"/>
      <c r="B89" s="42"/>
      <c r="H89"/>
      <c r="I89" s="33"/>
      <c r="J89"/>
      <c r="M89"/>
    </row>
    <row r="90" spans="1:13" x14ac:dyDescent="0.25">
      <c r="A90" s="33"/>
      <c r="B90" s="42"/>
    </row>
    <row r="91" spans="1:13" x14ac:dyDescent="0.25">
      <c r="A91" s="33"/>
      <c r="B91" s="42"/>
      <c r="H91"/>
      <c r="I91" s="33"/>
      <c r="J91"/>
      <c r="M91"/>
    </row>
    <row r="92" spans="1:13" x14ac:dyDescent="0.25">
      <c r="A92" s="33"/>
      <c r="B92" s="42"/>
      <c r="H92"/>
      <c r="I92" s="33"/>
      <c r="J92"/>
      <c r="M92"/>
    </row>
    <row r="93" spans="1:13" x14ac:dyDescent="0.25">
      <c r="A93" s="33"/>
      <c r="B93" s="42"/>
      <c r="H93"/>
      <c r="I93" s="33"/>
      <c r="J93"/>
      <c r="M93"/>
    </row>
    <row r="94" spans="1:13" x14ac:dyDescent="0.25">
      <c r="A94" s="33"/>
      <c r="B94" s="42"/>
    </row>
    <row r="95" spans="1:13" x14ac:dyDescent="0.25">
      <c r="A95" s="33"/>
      <c r="B95" s="42"/>
      <c r="H95"/>
      <c r="I95" s="33"/>
      <c r="J95"/>
      <c r="M95"/>
    </row>
    <row r="96" spans="1:13" x14ac:dyDescent="0.25">
      <c r="A96" s="33"/>
      <c r="B96" s="42"/>
      <c r="H96"/>
      <c r="I96" s="33"/>
      <c r="J96"/>
      <c r="M96"/>
    </row>
    <row r="97" spans="1:13" x14ac:dyDescent="0.25">
      <c r="A97" s="33"/>
      <c r="B97" s="42"/>
    </row>
    <row r="98" spans="1:13" x14ac:dyDescent="0.25">
      <c r="A98" s="33"/>
      <c r="B98" s="42"/>
      <c r="H98"/>
      <c r="I98" s="33"/>
      <c r="J98"/>
      <c r="M98"/>
    </row>
    <row r="99" spans="1:13" x14ac:dyDescent="0.25">
      <c r="A99" s="33"/>
      <c r="B99" s="42"/>
      <c r="H99"/>
      <c r="I99" s="33"/>
      <c r="J99"/>
      <c r="M99"/>
    </row>
    <row r="100" spans="1:13" x14ac:dyDescent="0.25">
      <c r="A100" s="33"/>
      <c r="B100" s="42"/>
    </row>
    <row r="101" spans="1:13" x14ac:dyDescent="0.25">
      <c r="A101" s="33"/>
      <c r="B101" s="42"/>
    </row>
    <row r="102" spans="1:13" x14ac:dyDescent="0.25">
      <c r="A102" s="33"/>
      <c r="B102" s="42"/>
    </row>
    <row r="103" spans="1:13" x14ac:dyDescent="0.25">
      <c r="A103" s="33"/>
      <c r="B103" s="42"/>
    </row>
    <row r="104" spans="1:13" x14ac:dyDescent="0.25">
      <c r="A104" s="33"/>
      <c r="B104" s="42"/>
    </row>
    <row r="105" spans="1:13" x14ac:dyDescent="0.25">
      <c r="A105" s="33"/>
      <c r="B105" s="42"/>
      <c r="H105"/>
      <c r="I105" s="33"/>
      <c r="J105"/>
      <c r="M105"/>
    </row>
    <row r="106" spans="1:13" x14ac:dyDescent="0.25">
      <c r="A106" s="33"/>
      <c r="B106" s="42"/>
      <c r="H106"/>
      <c r="I106" s="33"/>
      <c r="J106"/>
      <c r="M106"/>
    </row>
    <row r="107" spans="1:13" x14ac:dyDescent="0.25">
      <c r="A107" s="33"/>
      <c r="B107" s="42"/>
      <c r="H107"/>
      <c r="I107" s="33"/>
      <c r="J107"/>
      <c r="M107"/>
    </row>
    <row r="108" spans="1:13" x14ac:dyDescent="0.25">
      <c r="A108" s="33"/>
      <c r="B108" s="42"/>
      <c r="H108"/>
      <c r="I108" s="33"/>
      <c r="J108"/>
      <c r="M108"/>
    </row>
    <row r="109" spans="1:13" x14ac:dyDescent="0.25">
      <c r="A109" s="33"/>
      <c r="B109" s="42"/>
      <c r="H109"/>
      <c r="I109" s="33"/>
      <c r="J109"/>
      <c r="M109"/>
    </row>
    <row r="110" spans="1:13" x14ac:dyDescent="0.25">
      <c r="A110" s="33"/>
      <c r="B110" s="42"/>
      <c r="H110"/>
      <c r="I110" s="33"/>
      <c r="J110"/>
      <c r="M110"/>
    </row>
    <row r="111" spans="1:13" x14ac:dyDescent="0.25">
      <c r="A111" s="33"/>
      <c r="B111" s="42"/>
      <c r="H111"/>
      <c r="I111" s="33"/>
      <c r="J111"/>
      <c r="M111"/>
    </row>
    <row r="112" spans="1:13" x14ac:dyDescent="0.25">
      <c r="A112" s="33"/>
      <c r="B112" s="42"/>
      <c r="H112"/>
      <c r="I112" s="33"/>
      <c r="J112"/>
      <c r="M112"/>
    </row>
    <row r="113" spans="1:13" x14ac:dyDescent="0.25">
      <c r="A113" s="33"/>
      <c r="B113" s="42"/>
      <c r="H113"/>
      <c r="I113" s="33"/>
      <c r="J113"/>
      <c r="M113"/>
    </row>
    <row r="114" spans="1:13" x14ac:dyDescent="0.25">
      <c r="A114" s="33"/>
      <c r="B114" s="42"/>
      <c r="H114"/>
      <c r="I114" s="33"/>
      <c r="J114"/>
      <c r="M114"/>
    </row>
    <row r="115" spans="1:13" x14ac:dyDescent="0.25">
      <c r="A115" s="33"/>
      <c r="B115" s="42"/>
      <c r="H115"/>
      <c r="I115" s="33"/>
      <c r="J115"/>
      <c r="M115"/>
    </row>
    <row r="116" spans="1:13" x14ac:dyDescent="0.25">
      <c r="A116" s="33"/>
      <c r="B116" s="42"/>
      <c r="H116"/>
      <c r="I116" s="33"/>
      <c r="J116"/>
      <c r="M116"/>
    </row>
    <row r="117" spans="1:13" x14ac:dyDescent="0.25">
      <c r="A117" s="33"/>
      <c r="B117" s="42"/>
      <c r="H117"/>
      <c r="I117" s="33"/>
      <c r="J117"/>
      <c r="M117"/>
    </row>
    <row r="118" spans="1:13" x14ac:dyDescent="0.25">
      <c r="A118" s="33"/>
      <c r="B118" s="42"/>
      <c r="H118"/>
      <c r="I118" s="33"/>
      <c r="J118"/>
      <c r="M118"/>
    </row>
    <row r="119" spans="1:13" x14ac:dyDescent="0.25">
      <c r="A119" s="33"/>
      <c r="B119" s="42"/>
      <c r="H119"/>
      <c r="I119" s="33"/>
      <c r="J119"/>
      <c r="M119"/>
    </row>
    <row r="120" spans="1:13" x14ac:dyDescent="0.25">
      <c r="A120" s="33"/>
      <c r="B120" s="42"/>
      <c r="H120"/>
      <c r="I120" s="33"/>
      <c r="J120"/>
      <c r="M120"/>
    </row>
    <row r="121" spans="1:13" x14ac:dyDescent="0.25">
      <c r="A121" s="33"/>
      <c r="B121" s="42"/>
      <c r="H121"/>
      <c r="I121" s="33"/>
      <c r="J121"/>
      <c r="M121"/>
    </row>
    <row r="122" spans="1:13" x14ac:dyDescent="0.25">
      <c r="A122" s="33"/>
      <c r="B122" s="42"/>
      <c r="H122"/>
      <c r="I122" s="33"/>
      <c r="J122"/>
      <c r="M122"/>
    </row>
    <row r="123" spans="1:13" x14ac:dyDescent="0.25">
      <c r="A123" s="33"/>
      <c r="B123" s="42"/>
      <c r="H123"/>
      <c r="I123" s="33"/>
      <c r="J123"/>
      <c r="M123"/>
    </row>
    <row r="124" spans="1:13" x14ac:dyDescent="0.25">
      <c r="A124" s="33"/>
      <c r="B124" s="42"/>
      <c r="H124"/>
      <c r="I124" s="33"/>
      <c r="J124"/>
      <c r="M124"/>
    </row>
    <row r="125" spans="1:13" x14ac:dyDescent="0.25">
      <c r="A125" s="33"/>
      <c r="B125" s="42"/>
      <c r="H125"/>
      <c r="I125" s="33"/>
      <c r="J125"/>
      <c r="M125"/>
    </row>
    <row r="126" spans="1:13" x14ac:dyDescent="0.25">
      <c r="A126" s="33"/>
      <c r="B126" s="42"/>
      <c r="H126"/>
      <c r="I126" s="33"/>
      <c r="J126"/>
      <c r="M126"/>
    </row>
    <row r="127" spans="1:13" x14ac:dyDescent="0.25">
      <c r="A127" s="33"/>
      <c r="B127" s="42"/>
      <c r="H127"/>
      <c r="I127" s="33"/>
      <c r="J127"/>
      <c r="M127"/>
    </row>
    <row r="128" spans="1:13" x14ac:dyDescent="0.25">
      <c r="A128" s="33"/>
      <c r="B128" s="42"/>
    </row>
    <row r="129" spans="1:13" x14ac:dyDescent="0.25">
      <c r="A129" s="33"/>
      <c r="B129" s="42"/>
    </row>
    <row r="130" spans="1:13" x14ac:dyDescent="0.25">
      <c r="A130" s="33"/>
      <c r="B130" s="42"/>
    </row>
    <row r="131" spans="1:13" x14ac:dyDescent="0.25">
      <c r="A131" s="33"/>
      <c r="B131" s="42"/>
    </row>
    <row r="132" spans="1:13" x14ac:dyDescent="0.25">
      <c r="A132" s="33"/>
      <c r="B132" s="42"/>
      <c r="H132"/>
      <c r="I132" s="33"/>
      <c r="J132"/>
      <c r="M132"/>
    </row>
    <row r="133" spans="1:13" x14ac:dyDescent="0.25">
      <c r="A133" s="33"/>
      <c r="B133" s="42"/>
      <c r="H133"/>
      <c r="I133" s="33"/>
      <c r="J133"/>
      <c r="M133"/>
    </row>
    <row r="134" spans="1:13" x14ac:dyDescent="0.25">
      <c r="A134" s="33"/>
      <c r="B134" s="42"/>
      <c r="H134"/>
      <c r="I134" s="33"/>
      <c r="J134"/>
      <c r="M134"/>
    </row>
    <row r="135" spans="1:13" x14ac:dyDescent="0.25">
      <c r="A135" s="33"/>
      <c r="B135" s="42"/>
      <c r="H135"/>
      <c r="I135" s="33"/>
      <c r="J135"/>
      <c r="M135"/>
    </row>
    <row r="136" spans="1:13" x14ac:dyDescent="0.25">
      <c r="A136" s="33"/>
      <c r="B136" s="42"/>
      <c r="H136"/>
      <c r="I136" s="33"/>
      <c r="J136"/>
      <c r="M136"/>
    </row>
    <row r="137" spans="1:13" x14ac:dyDescent="0.25">
      <c r="A137" s="33"/>
      <c r="B137" s="42"/>
      <c r="H137"/>
      <c r="I137" s="33"/>
      <c r="J137"/>
      <c r="M137"/>
    </row>
    <row r="138" spans="1:13" x14ac:dyDescent="0.25">
      <c r="A138" s="33"/>
      <c r="B138" s="42"/>
      <c r="H138"/>
      <c r="I138" s="33"/>
      <c r="J138"/>
      <c r="M138"/>
    </row>
    <row r="139" spans="1:13" x14ac:dyDescent="0.25">
      <c r="A139" s="33"/>
      <c r="B139" s="42"/>
      <c r="H139"/>
      <c r="I139" s="33"/>
      <c r="J139"/>
      <c r="M139"/>
    </row>
    <row r="140" spans="1:13" x14ac:dyDescent="0.25">
      <c r="A140" s="33"/>
      <c r="B140" s="42"/>
      <c r="H140"/>
      <c r="I140" s="33"/>
      <c r="J140"/>
      <c r="M140"/>
    </row>
    <row r="141" spans="1:13" x14ac:dyDescent="0.25">
      <c r="A141" s="33"/>
      <c r="B141" s="42"/>
      <c r="H141"/>
      <c r="I141" s="33"/>
      <c r="J141"/>
      <c r="M141"/>
    </row>
    <row r="142" spans="1:13" x14ac:dyDescent="0.25">
      <c r="A142" s="33"/>
      <c r="B142" s="42"/>
      <c r="H142"/>
      <c r="I142" s="33"/>
      <c r="J142"/>
      <c r="M142"/>
    </row>
    <row r="143" spans="1:13" x14ac:dyDescent="0.25">
      <c r="A143" s="33"/>
      <c r="B143" s="42"/>
      <c r="H143"/>
      <c r="I143" s="33"/>
      <c r="J143"/>
      <c r="M143"/>
    </row>
    <row r="144" spans="1:13" x14ac:dyDescent="0.25">
      <c r="A144" s="33"/>
      <c r="B144" s="42"/>
      <c r="H144"/>
      <c r="I144" s="33"/>
      <c r="J144"/>
      <c r="M144"/>
    </row>
    <row r="145" spans="1:13" x14ac:dyDescent="0.25">
      <c r="A145" s="33"/>
      <c r="B145" s="42"/>
      <c r="H145"/>
      <c r="I145" s="33"/>
      <c r="J145"/>
      <c r="M145"/>
    </row>
    <row r="146" spans="1:13" x14ac:dyDescent="0.25">
      <c r="A146" s="33"/>
      <c r="B146" s="42"/>
      <c r="H146"/>
      <c r="I146" s="33"/>
      <c r="J146"/>
      <c r="M146"/>
    </row>
    <row r="147" spans="1:13" x14ac:dyDescent="0.25">
      <c r="A147" s="33"/>
      <c r="B147" s="42"/>
      <c r="H147"/>
      <c r="I147" s="33"/>
      <c r="J147"/>
      <c r="M147"/>
    </row>
    <row r="148" spans="1:13" x14ac:dyDescent="0.25">
      <c r="A148" s="33"/>
      <c r="B148" s="42"/>
      <c r="H148"/>
      <c r="I148" s="33"/>
      <c r="J148"/>
      <c r="M148"/>
    </row>
    <row r="149" spans="1:13" x14ac:dyDescent="0.25">
      <c r="A149" s="33"/>
      <c r="B149" s="42"/>
      <c r="H149"/>
      <c r="I149" s="33"/>
      <c r="J149"/>
      <c r="M149"/>
    </row>
    <row r="150" spans="1:13" x14ac:dyDescent="0.25">
      <c r="A150" s="33"/>
      <c r="B150" s="42"/>
      <c r="H150"/>
      <c r="I150" s="33"/>
      <c r="J150"/>
      <c r="M150"/>
    </row>
    <row r="151" spans="1:13" x14ac:dyDescent="0.25">
      <c r="A151" s="33"/>
      <c r="B151" s="42"/>
      <c r="H151"/>
      <c r="I151" s="33"/>
      <c r="J151"/>
      <c r="M151"/>
    </row>
    <row r="152" spans="1:13" x14ac:dyDescent="0.25">
      <c r="A152" s="33"/>
      <c r="B152" s="42"/>
      <c r="H152"/>
      <c r="I152" s="33"/>
      <c r="J152"/>
      <c r="M152"/>
    </row>
    <row r="153" spans="1:13" x14ac:dyDescent="0.25">
      <c r="A153" s="33"/>
      <c r="B153" s="42"/>
      <c r="H153"/>
      <c r="I153" s="33"/>
      <c r="J153"/>
      <c r="M153"/>
    </row>
    <row r="154" spans="1:13" x14ac:dyDescent="0.25">
      <c r="A154" s="33"/>
      <c r="B154" s="42"/>
      <c r="H154"/>
      <c r="I154" s="33"/>
      <c r="J154"/>
      <c r="M154"/>
    </row>
    <row r="155" spans="1:13" x14ac:dyDescent="0.25">
      <c r="A155" s="33"/>
      <c r="B155" s="42"/>
      <c r="H155"/>
      <c r="I155" s="33"/>
      <c r="J155"/>
      <c r="M155"/>
    </row>
    <row r="156" spans="1:13" x14ac:dyDescent="0.25">
      <c r="A156" s="33"/>
      <c r="B156" s="42"/>
      <c r="H156"/>
      <c r="I156" s="33"/>
      <c r="J156"/>
      <c r="M156"/>
    </row>
    <row r="157" spans="1:13" x14ac:dyDescent="0.25">
      <c r="A157" s="33"/>
      <c r="B157" s="42"/>
      <c r="D157"/>
      <c r="E157"/>
      <c r="F157"/>
      <c r="G157"/>
      <c r="H157"/>
      <c r="I157" s="33"/>
      <c r="J157"/>
      <c r="M157"/>
    </row>
    <row r="158" spans="1:13" x14ac:dyDescent="0.25">
      <c r="A158" s="33"/>
      <c r="B158" s="42"/>
      <c r="D158"/>
      <c r="E158"/>
      <c r="F158"/>
      <c r="G158"/>
      <c r="H158"/>
      <c r="I158" s="33"/>
      <c r="J158"/>
      <c r="M158"/>
    </row>
    <row r="159" spans="1:13" x14ac:dyDescent="0.25">
      <c r="A159" s="33"/>
      <c r="B159" s="42"/>
      <c r="D159"/>
      <c r="E159"/>
      <c r="F159"/>
      <c r="G159"/>
      <c r="H159"/>
      <c r="I159" s="33"/>
      <c r="J159"/>
      <c r="M159"/>
    </row>
    <row r="160" spans="1:13" x14ac:dyDescent="0.25">
      <c r="A160" s="33"/>
      <c r="B160" s="42"/>
      <c r="D160"/>
      <c r="E160"/>
      <c r="F160"/>
      <c r="G160"/>
      <c r="H160"/>
      <c r="I160" s="33"/>
      <c r="J160"/>
      <c r="M160"/>
    </row>
    <row r="161" spans="1:13" x14ac:dyDescent="0.25">
      <c r="A161" s="33"/>
      <c r="B161" s="42"/>
      <c r="D161"/>
      <c r="E161"/>
      <c r="F161"/>
      <c r="G161"/>
      <c r="H161"/>
      <c r="I161" s="33"/>
      <c r="J161"/>
      <c r="M161"/>
    </row>
    <row r="162" spans="1:13" x14ac:dyDescent="0.25">
      <c r="A162" s="33"/>
      <c r="B162" s="42"/>
      <c r="D162"/>
      <c r="E162"/>
      <c r="F162"/>
      <c r="G162"/>
      <c r="H162"/>
      <c r="I162" s="33"/>
      <c r="J162"/>
      <c r="M162"/>
    </row>
    <row r="163" spans="1:13" x14ac:dyDescent="0.25">
      <c r="A163" s="33"/>
      <c r="B163" s="42"/>
      <c r="D163"/>
      <c r="E163"/>
      <c r="F163"/>
      <c r="G163"/>
      <c r="H163"/>
      <c r="I163" s="33"/>
      <c r="J163"/>
      <c r="M163"/>
    </row>
    <row r="164" spans="1:13" x14ac:dyDescent="0.25">
      <c r="A164" s="33"/>
      <c r="B164" s="42"/>
      <c r="D164"/>
      <c r="E164"/>
      <c r="F164"/>
      <c r="G164"/>
      <c r="H164"/>
      <c r="I164" s="33"/>
      <c r="J164"/>
      <c r="M164"/>
    </row>
    <row r="165" spans="1:13" x14ac:dyDescent="0.25">
      <c r="A165" s="33"/>
      <c r="B165" s="42"/>
      <c r="D165"/>
      <c r="E165"/>
      <c r="F165"/>
      <c r="G165"/>
      <c r="H165"/>
      <c r="I165" s="33"/>
      <c r="J165"/>
      <c r="M165"/>
    </row>
    <row r="166" spans="1:13" x14ac:dyDescent="0.25">
      <c r="A166" s="33"/>
      <c r="B166" s="42"/>
      <c r="D166"/>
      <c r="E166"/>
      <c r="F166"/>
      <c r="G166"/>
      <c r="H166"/>
      <c r="I166" s="33"/>
      <c r="J166"/>
      <c r="M166"/>
    </row>
    <row r="167" spans="1:13" x14ac:dyDescent="0.25">
      <c r="A167" s="33"/>
      <c r="B167" s="42"/>
      <c r="D167"/>
      <c r="E167"/>
      <c r="F167"/>
      <c r="G167"/>
      <c r="H167"/>
      <c r="I167" s="33"/>
      <c r="J167"/>
      <c r="M167"/>
    </row>
    <row r="168" spans="1:13" x14ac:dyDescent="0.25">
      <c r="D168"/>
      <c r="E168"/>
      <c r="F168"/>
      <c r="G168"/>
      <c r="H168"/>
      <c r="I168" s="33"/>
      <c r="J168"/>
      <c r="M168"/>
    </row>
    <row r="169" spans="1:13" x14ac:dyDescent="0.25">
      <c r="A169" s="33"/>
      <c r="B169" s="42"/>
      <c r="D169"/>
      <c r="E169"/>
      <c r="F169"/>
      <c r="G169"/>
      <c r="H169"/>
      <c r="I169" s="33"/>
      <c r="J169"/>
      <c r="M169"/>
    </row>
    <row r="170" spans="1:13" x14ac:dyDescent="0.25">
      <c r="A170" s="33"/>
      <c r="B170" s="42"/>
      <c r="D170"/>
      <c r="E170"/>
      <c r="F170"/>
      <c r="G170"/>
      <c r="H170"/>
      <c r="I170" s="33"/>
      <c r="J170"/>
      <c r="M170"/>
    </row>
    <row r="171" spans="1:13" x14ac:dyDescent="0.25">
      <c r="A171" s="33"/>
      <c r="B171" s="42"/>
      <c r="D171"/>
      <c r="E171"/>
      <c r="F171"/>
      <c r="G171"/>
      <c r="H171"/>
      <c r="I171" s="33"/>
      <c r="J171"/>
      <c r="M171"/>
    </row>
    <row r="172" spans="1:13" x14ac:dyDescent="0.25">
      <c r="A172" s="33"/>
      <c r="B172" s="42"/>
      <c r="D172"/>
      <c r="E172"/>
      <c r="F172"/>
      <c r="G172"/>
      <c r="H172"/>
      <c r="I172" s="33"/>
      <c r="J172"/>
      <c r="M172"/>
    </row>
    <row r="173" spans="1:13" x14ac:dyDescent="0.25">
      <c r="A173" s="33"/>
      <c r="B173" s="42"/>
      <c r="D173"/>
      <c r="E173"/>
      <c r="F173"/>
      <c r="G173"/>
      <c r="H173"/>
      <c r="I173" s="33"/>
      <c r="J173"/>
      <c r="M173"/>
    </row>
    <row r="174" spans="1:13" x14ac:dyDescent="0.25">
      <c r="A174" s="33"/>
      <c r="B174" s="42"/>
      <c r="D174"/>
      <c r="E174"/>
      <c r="F174"/>
      <c r="G174"/>
      <c r="H174"/>
      <c r="I174" s="33"/>
      <c r="J174"/>
      <c r="M174"/>
    </row>
    <row r="175" spans="1:13" x14ac:dyDescent="0.25">
      <c r="A175" s="33"/>
      <c r="B175" s="42"/>
      <c r="D175"/>
      <c r="E175"/>
      <c r="F175"/>
      <c r="G175"/>
      <c r="H175"/>
      <c r="I175" s="33"/>
      <c r="J175"/>
      <c r="M175"/>
    </row>
    <row r="182" spans="1:13" x14ac:dyDescent="0.25">
      <c r="A182" s="33"/>
      <c r="B182" s="42"/>
      <c r="D182"/>
      <c r="E182"/>
      <c r="F182"/>
      <c r="G182"/>
      <c r="H182"/>
      <c r="I182" s="33"/>
      <c r="J182"/>
      <c r="M182"/>
    </row>
    <row r="183" spans="1:13" x14ac:dyDescent="0.25">
      <c r="A183" s="33"/>
      <c r="B183" s="42"/>
      <c r="D183"/>
      <c r="E183"/>
      <c r="F183"/>
      <c r="G183"/>
      <c r="H183"/>
      <c r="I183" s="33"/>
      <c r="J183"/>
      <c r="M183"/>
    </row>
    <row r="184" spans="1:13" x14ac:dyDescent="0.25">
      <c r="A184" s="33"/>
      <c r="B184" s="42"/>
      <c r="D184"/>
      <c r="E184"/>
      <c r="F184"/>
      <c r="G184"/>
      <c r="H184"/>
      <c r="I184" s="33"/>
      <c r="J184"/>
      <c r="M184"/>
    </row>
    <row r="185" spans="1:13" x14ac:dyDescent="0.25">
      <c r="A185" s="33"/>
      <c r="B185" s="42"/>
      <c r="D185"/>
      <c r="E185"/>
      <c r="F185"/>
      <c r="G185"/>
      <c r="H185"/>
      <c r="I185" s="33"/>
      <c r="J185"/>
      <c r="M185"/>
    </row>
    <row r="186" spans="1:13" x14ac:dyDescent="0.25">
      <c r="A186" s="33"/>
      <c r="B186" s="42"/>
      <c r="D186"/>
      <c r="E186"/>
      <c r="F186"/>
      <c r="G186"/>
      <c r="H186"/>
      <c r="I186" s="33"/>
      <c r="J186"/>
      <c r="M186"/>
    </row>
    <row r="187" spans="1:13" x14ac:dyDescent="0.25">
      <c r="A187" s="33"/>
      <c r="B187" s="42"/>
      <c r="D187"/>
      <c r="E187"/>
      <c r="F187"/>
      <c r="G187"/>
      <c r="H187"/>
      <c r="I187" s="33"/>
      <c r="J187"/>
      <c r="M187"/>
    </row>
    <row r="188" spans="1:13" x14ac:dyDescent="0.25">
      <c r="A188" s="33"/>
      <c r="B188" s="42"/>
      <c r="D188"/>
      <c r="E188"/>
      <c r="F188"/>
      <c r="G188"/>
      <c r="H188"/>
      <c r="I188" s="33"/>
      <c r="J188"/>
      <c r="M188"/>
    </row>
    <row r="189" spans="1:13" x14ac:dyDescent="0.25">
      <c r="A189" s="33"/>
      <c r="B189" s="42"/>
      <c r="D189"/>
      <c r="E189"/>
      <c r="F189"/>
      <c r="G189"/>
      <c r="H189"/>
      <c r="I189" s="33"/>
      <c r="J189"/>
      <c r="M189"/>
    </row>
    <row r="190" spans="1:13" x14ac:dyDescent="0.25">
      <c r="A190" s="33"/>
      <c r="B190" s="42"/>
      <c r="D190"/>
      <c r="E190"/>
      <c r="F190"/>
      <c r="G190"/>
      <c r="H190"/>
      <c r="I190" s="33"/>
      <c r="J190"/>
      <c r="M190"/>
    </row>
    <row r="191" spans="1:13" x14ac:dyDescent="0.25">
      <c r="A191" s="33"/>
      <c r="B191" s="42"/>
      <c r="D191"/>
      <c r="E191"/>
      <c r="F191"/>
      <c r="G191"/>
      <c r="H191"/>
      <c r="I191" s="33"/>
      <c r="J191"/>
      <c r="M191"/>
    </row>
    <row r="192" spans="1:13" x14ac:dyDescent="0.25">
      <c r="A192" s="33"/>
      <c r="B192" s="42"/>
      <c r="D192"/>
      <c r="E192"/>
      <c r="F192"/>
      <c r="G192"/>
      <c r="H192"/>
      <c r="I192" s="33"/>
      <c r="J192"/>
      <c r="M192"/>
    </row>
    <row r="193" spans="1:13" x14ac:dyDescent="0.25">
      <c r="A193" s="33"/>
      <c r="B193" s="42"/>
      <c r="D193"/>
      <c r="E193"/>
      <c r="F193"/>
      <c r="G193"/>
      <c r="H193"/>
      <c r="I193" s="33"/>
      <c r="J193"/>
      <c r="M193"/>
    </row>
    <row r="194" spans="1:13" x14ac:dyDescent="0.25">
      <c r="A194" s="33"/>
      <c r="B194" s="42"/>
      <c r="D194"/>
      <c r="E194"/>
      <c r="F194"/>
      <c r="G194"/>
      <c r="H194"/>
      <c r="I194" s="33"/>
      <c r="J194"/>
      <c r="M194"/>
    </row>
    <row r="195" spans="1:13" x14ac:dyDescent="0.25">
      <c r="A195" s="33"/>
      <c r="B195" s="42"/>
      <c r="D195"/>
      <c r="E195"/>
      <c r="F195"/>
      <c r="G195"/>
      <c r="H195"/>
      <c r="I195" s="33"/>
      <c r="J195"/>
      <c r="M195"/>
    </row>
    <row r="196" spans="1:13" x14ac:dyDescent="0.25">
      <c r="A196" s="33"/>
      <c r="B196" s="42"/>
      <c r="D196"/>
      <c r="E196"/>
      <c r="F196"/>
      <c r="G196"/>
      <c r="H196"/>
      <c r="I196" s="33"/>
      <c r="J196"/>
      <c r="M196"/>
    </row>
    <row r="197" spans="1:13" x14ac:dyDescent="0.25">
      <c r="A197" s="33"/>
      <c r="B197" s="42"/>
      <c r="D197"/>
      <c r="E197"/>
      <c r="F197"/>
      <c r="G197"/>
      <c r="H197"/>
      <c r="I197" s="33"/>
      <c r="J197"/>
      <c r="M197"/>
    </row>
    <row r="198" spans="1:13" x14ac:dyDescent="0.25">
      <c r="A198" s="33"/>
      <c r="B198" s="42"/>
      <c r="D198"/>
      <c r="E198"/>
      <c r="F198"/>
      <c r="G198"/>
      <c r="H198"/>
      <c r="I198" s="33"/>
      <c r="J198"/>
      <c r="M198"/>
    </row>
    <row r="199" spans="1:13" x14ac:dyDescent="0.25">
      <c r="A199" s="33"/>
      <c r="B199" s="42"/>
      <c r="D199"/>
      <c r="E199"/>
      <c r="F199"/>
      <c r="G199"/>
      <c r="H199"/>
      <c r="I199" s="33"/>
      <c r="J199"/>
      <c r="M199"/>
    </row>
    <row r="200" spans="1:13" x14ac:dyDescent="0.25">
      <c r="A200" s="33"/>
      <c r="B200" s="42"/>
      <c r="D200"/>
      <c r="E200"/>
      <c r="F200"/>
      <c r="G200"/>
      <c r="H200"/>
      <c r="I200" s="33"/>
      <c r="J200"/>
      <c r="M200"/>
    </row>
    <row r="201" spans="1:13" x14ac:dyDescent="0.25">
      <c r="A201" s="33"/>
      <c r="B201" s="42"/>
      <c r="D201"/>
      <c r="E201"/>
      <c r="F201"/>
      <c r="G201"/>
      <c r="H201"/>
      <c r="I201" s="33"/>
      <c r="J201"/>
      <c r="M201"/>
    </row>
    <row r="202" spans="1:13" x14ac:dyDescent="0.25">
      <c r="A202" s="33"/>
      <c r="B202" s="42"/>
      <c r="D202"/>
      <c r="E202"/>
      <c r="F202"/>
      <c r="G202"/>
      <c r="H202"/>
      <c r="I202" s="33"/>
      <c r="J202"/>
      <c r="M202"/>
    </row>
    <row r="203" spans="1:13" x14ac:dyDescent="0.25">
      <c r="A203" s="33"/>
      <c r="B203" s="42"/>
      <c r="D203"/>
      <c r="E203"/>
      <c r="F203"/>
      <c r="G203"/>
      <c r="H203"/>
      <c r="I203" s="33"/>
      <c r="J203"/>
      <c r="M203"/>
    </row>
    <row r="204" spans="1:13" x14ac:dyDescent="0.25">
      <c r="A204" s="33"/>
      <c r="B204" s="42"/>
      <c r="D204"/>
      <c r="E204"/>
      <c r="F204"/>
      <c r="G204"/>
      <c r="H204"/>
      <c r="I204" s="33"/>
      <c r="J204"/>
      <c r="M204"/>
    </row>
    <row r="205" spans="1:13" x14ac:dyDescent="0.25">
      <c r="A205" s="33"/>
      <c r="B205" s="42"/>
      <c r="D205"/>
      <c r="E205"/>
      <c r="F205"/>
      <c r="G205"/>
      <c r="H205"/>
      <c r="I205" s="33"/>
      <c r="J205"/>
      <c r="M205"/>
    </row>
    <row r="206" spans="1:13" x14ac:dyDescent="0.25">
      <c r="A206" s="33"/>
      <c r="B206" s="42"/>
      <c r="D206"/>
      <c r="E206"/>
      <c r="F206"/>
      <c r="G206"/>
      <c r="H206"/>
      <c r="I206" s="33"/>
      <c r="J206"/>
      <c r="M206"/>
    </row>
    <row r="207" spans="1:13" x14ac:dyDescent="0.25">
      <c r="A207" s="33"/>
      <c r="B207" s="42"/>
      <c r="D207"/>
      <c r="E207"/>
      <c r="F207"/>
      <c r="G207"/>
      <c r="H207"/>
      <c r="I207" s="33"/>
      <c r="J207"/>
      <c r="M207"/>
    </row>
    <row r="208" spans="1:13" x14ac:dyDescent="0.25">
      <c r="A208" s="33"/>
      <c r="B208" s="42"/>
      <c r="D208"/>
      <c r="E208"/>
      <c r="F208"/>
      <c r="G208"/>
      <c r="H208"/>
      <c r="I208" s="33"/>
      <c r="J208"/>
      <c r="M208"/>
    </row>
    <row r="209" spans="1:13" x14ac:dyDescent="0.25">
      <c r="A209" s="33"/>
      <c r="B209" s="42"/>
      <c r="D209"/>
      <c r="E209"/>
      <c r="F209"/>
      <c r="G209"/>
      <c r="H209"/>
      <c r="I209" s="33"/>
      <c r="J209"/>
      <c r="M209"/>
    </row>
    <row r="210" spans="1:13" x14ac:dyDescent="0.25">
      <c r="A210" s="33"/>
      <c r="B210" s="42"/>
      <c r="D210"/>
      <c r="E210"/>
      <c r="F210"/>
      <c r="G210"/>
      <c r="H210"/>
      <c r="I210" s="33"/>
      <c r="J210"/>
      <c r="M210"/>
    </row>
    <row r="211" spans="1:13" x14ac:dyDescent="0.25">
      <c r="A211" s="33"/>
      <c r="B211" s="42"/>
      <c r="D211"/>
      <c r="E211"/>
      <c r="F211"/>
      <c r="G211"/>
      <c r="H211"/>
      <c r="I211" s="33"/>
      <c r="J211"/>
      <c r="M211"/>
    </row>
    <row r="212" spans="1:13" x14ac:dyDescent="0.25">
      <c r="A212" s="33"/>
      <c r="B212" s="42"/>
      <c r="D212"/>
      <c r="E212"/>
      <c r="F212"/>
      <c r="G212"/>
      <c r="H212"/>
      <c r="I212" s="33"/>
      <c r="J212"/>
      <c r="M212"/>
    </row>
    <row r="213" spans="1:13" x14ac:dyDescent="0.25">
      <c r="A213" s="33"/>
      <c r="B213" s="42"/>
      <c r="D213"/>
      <c r="E213"/>
      <c r="F213"/>
      <c r="G213"/>
      <c r="H213"/>
      <c r="I213" s="33"/>
      <c r="J213"/>
      <c r="M213"/>
    </row>
    <row r="214" spans="1:13" x14ac:dyDescent="0.25">
      <c r="A214" s="33"/>
      <c r="B214" s="42"/>
      <c r="D214"/>
      <c r="E214"/>
      <c r="F214"/>
      <c r="G214"/>
      <c r="H214"/>
      <c r="I214" s="33"/>
      <c r="J214"/>
      <c r="M214"/>
    </row>
    <row r="215" spans="1:13" x14ac:dyDescent="0.25">
      <c r="A215" s="33"/>
      <c r="B215" s="42"/>
      <c r="D215"/>
      <c r="E215"/>
      <c r="F215"/>
      <c r="G215"/>
      <c r="H215"/>
      <c r="I215" s="33"/>
      <c r="J215"/>
      <c r="M215"/>
    </row>
    <row r="216" spans="1:13" x14ac:dyDescent="0.25">
      <c r="A216" s="33"/>
      <c r="B216" s="42"/>
      <c r="D216"/>
      <c r="E216"/>
      <c r="F216"/>
      <c r="G216"/>
      <c r="H216"/>
      <c r="I216" s="33"/>
      <c r="J216"/>
      <c r="M216"/>
    </row>
    <row r="217" spans="1:13" x14ac:dyDescent="0.25">
      <c r="A217" s="33"/>
      <c r="B217" s="42"/>
      <c r="D217"/>
      <c r="E217"/>
      <c r="F217"/>
      <c r="G217"/>
      <c r="H217"/>
      <c r="I217" s="33"/>
      <c r="J217"/>
      <c r="M217"/>
    </row>
    <row r="218" spans="1:13" x14ac:dyDescent="0.25">
      <c r="A218" s="33"/>
      <c r="B218" s="42"/>
      <c r="D218"/>
      <c r="E218"/>
      <c r="F218"/>
      <c r="G218"/>
      <c r="H218"/>
      <c r="I218" s="33"/>
      <c r="J218"/>
      <c r="M218"/>
    </row>
    <row r="219" spans="1:13" x14ac:dyDescent="0.25">
      <c r="A219" s="33"/>
      <c r="B219" s="42"/>
      <c r="D219"/>
      <c r="E219"/>
      <c r="F219"/>
      <c r="G219"/>
      <c r="H219"/>
      <c r="I219" s="33"/>
      <c r="J219"/>
      <c r="M219"/>
    </row>
    <row r="220" spans="1:13" x14ac:dyDescent="0.25">
      <c r="A220" s="33"/>
      <c r="B220" s="42"/>
      <c r="D220"/>
      <c r="E220"/>
      <c r="F220"/>
      <c r="G220"/>
      <c r="H220"/>
      <c r="I220" s="33"/>
      <c r="J220"/>
      <c r="M220"/>
    </row>
    <row r="221" spans="1:13" x14ac:dyDescent="0.25">
      <c r="A221" s="33"/>
      <c r="B221" s="42"/>
      <c r="D221"/>
      <c r="E221"/>
      <c r="F221"/>
      <c r="G221"/>
      <c r="H221"/>
      <c r="I221" s="33"/>
      <c r="J221"/>
      <c r="M221"/>
    </row>
    <row r="222" spans="1:13" x14ac:dyDescent="0.25">
      <c r="A222" s="33"/>
      <c r="B222" s="42"/>
      <c r="D222"/>
      <c r="E222"/>
      <c r="F222"/>
      <c r="G222"/>
      <c r="H222"/>
      <c r="I222" s="33"/>
      <c r="J222"/>
      <c r="M222"/>
    </row>
    <row r="223" spans="1:13" x14ac:dyDescent="0.25">
      <c r="A223" s="33"/>
      <c r="B223" s="42"/>
      <c r="D223"/>
      <c r="E223"/>
      <c r="F223"/>
      <c r="G223"/>
      <c r="H223"/>
      <c r="I223" s="33"/>
      <c r="J223"/>
      <c r="M223"/>
    </row>
    <row r="224" spans="1:13" x14ac:dyDescent="0.25">
      <c r="A224" s="33"/>
      <c r="B224" s="42"/>
      <c r="D224"/>
      <c r="E224"/>
      <c r="F224"/>
      <c r="G224"/>
      <c r="H224"/>
      <c r="I224" s="33"/>
      <c r="J224"/>
      <c r="M224"/>
    </row>
    <row r="225" spans="1:13" x14ac:dyDescent="0.25">
      <c r="A225" s="33"/>
      <c r="B225" s="42"/>
      <c r="D225"/>
      <c r="E225"/>
      <c r="F225"/>
      <c r="G225"/>
      <c r="H225"/>
      <c r="I225" s="33"/>
      <c r="J225"/>
      <c r="M225"/>
    </row>
    <row r="226" spans="1:13" x14ac:dyDescent="0.25">
      <c r="A226" s="33"/>
      <c r="B226" s="42"/>
      <c r="D226"/>
      <c r="E226"/>
      <c r="F226"/>
      <c r="G226"/>
      <c r="H226"/>
      <c r="I226" s="33"/>
      <c r="J226"/>
      <c r="M226"/>
    </row>
    <row r="227" spans="1:13" x14ac:dyDescent="0.25">
      <c r="A227" s="33"/>
      <c r="B227" s="42"/>
      <c r="D227"/>
      <c r="E227"/>
      <c r="F227"/>
      <c r="G227"/>
      <c r="H227"/>
      <c r="I227" s="33"/>
      <c r="J227"/>
      <c r="M227"/>
    </row>
    <row r="228" spans="1:13" x14ac:dyDescent="0.25">
      <c r="A228" s="33"/>
      <c r="B228" s="42"/>
      <c r="D228"/>
      <c r="E228"/>
      <c r="F228"/>
      <c r="G228"/>
      <c r="H228"/>
      <c r="I228" s="33"/>
      <c r="J228"/>
      <c r="M228"/>
    </row>
    <row r="229" spans="1:13" x14ac:dyDescent="0.25">
      <c r="A229" s="33"/>
      <c r="B229" s="42"/>
      <c r="D229"/>
      <c r="E229"/>
      <c r="F229"/>
      <c r="G229"/>
      <c r="H229"/>
      <c r="I229" s="33"/>
      <c r="J229"/>
      <c r="M229"/>
    </row>
    <row r="230" spans="1:13" x14ac:dyDescent="0.25">
      <c r="A230" s="33"/>
      <c r="B230" s="42"/>
      <c r="D230"/>
      <c r="E230"/>
      <c r="F230"/>
      <c r="G230"/>
      <c r="H230"/>
      <c r="I230" s="33"/>
      <c r="J230"/>
      <c r="M230"/>
    </row>
    <row r="231" spans="1:13" x14ac:dyDescent="0.25">
      <c r="A231" s="33"/>
      <c r="B231" s="42"/>
      <c r="D231"/>
      <c r="E231"/>
      <c r="F231"/>
      <c r="G231"/>
      <c r="H231"/>
      <c r="I231" s="33"/>
      <c r="J231"/>
      <c r="M231"/>
    </row>
    <row r="232" spans="1:13" x14ac:dyDescent="0.25">
      <c r="A232" s="33"/>
      <c r="B232" s="42"/>
      <c r="D232"/>
      <c r="E232"/>
      <c r="F232"/>
      <c r="G232"/>
      <c r="H232"/>
      <c r="I232" s="33"/>
      <c r="J232"/>
      <c r="M232"/>
    </row>
  </sheetData>
  <printOptions horizontalCentered="1"/>
  <pageMargins left="0" right="0" top="0.75" bottom="0.5" header="0.3" footer="0.3"/>
  <pageSetup paperSize="9" scale="63" fitToHeight="100" orientation="landscape" r:id="rId1"/>
  <headerFooter>
    <oddHeader>&amp;CTRIP SHEET AUDIT TRAIL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134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style="90" customWidth="1"/>
    <col min="2" max="2" width="15" style="91" customWidth="1"/>
    <col min="3" max="3" width="45" style="92" customWidth="1"/>
    <col min="4" max="4" width="14.85546875" style="93" customWidth="1"/>
    <col min="5" max="5" width="18.28515625" style="94" customWidth="1"/>
    <col min="6" max="6" width="19" style="94" customWidth="1"/>
    <col min="7" max="7" width="16.140625" style="94" customWidth="1"/>
    <col min="8" max="16384" width="9.140625" style="92"/>
  </cols>
  <sheetData>
    <row r="1" spans="1:7" s="88" customFormat="1" x14ac:dyDescent="0.2">
      <c r="A1" s="86" t="s">
        <v>46</v>
      </c>
      <c r="B1" s="87" t="s">
        <v>62</v>
      </c>
      <c r="C1" s="88" t="s">
        <v>47</v>
      </c>
      <c r="D1" s="88" t="s">
        <v>342</v>
      </c>
      <c r="E1" s="88" t="s">
        <v>343</v>
      </c>
      <c r="F1" s="89" t="s">
        <v>344</v>
      </c>
      <c r="G1" s="88" t="s">
        <v>345</v>
      </c>
    </row>
    <row r="134" spans="2:2" x14ac:dyDescent="0.2">
      <c r="B134" s="95"/>
    </row>
  </sheetData>
  <dataValidations count="1">
    <dataValidation allowBlank="1" showInputMessage="1" showErrorMessage="1" error="PLEASE USE UPPERCASE ONLY" sqref="C166 C168:C170 C172 C174:C177 C6:C132 C134:C164"/>
  </dataValidations>
  <printOptions horizontalCentered="1" gridLines="1"/>
  <pageMargins left="0" right="0" top="0.75" bottom="0.5" header="0.5" footer="0.5"/>
  <pageSetup paperSize="9" fitToHeight="100" orientation="landscape" r:id="rId1"/>
  <headerFooter alignWithMargins="0">
    <oddHeader>&amp;C&amp;12VAT SCHEDULE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1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0.140625" style="99" customWidth="1"/>
    <col min="2" max="2" width="20.7109375" style="100" customWidth="1"/>
    <col min="3" max="16384" width="9.140625" style="101"/>
  </cols>
  <sheetData>
    <row r="1" spans="1:2" s="98" customFormat="1" x14ac:dyDescent="0.25">
      <c r="A1" s="96" t="s">
        <v>346</v>
      </c>
      <c r="B1" s="97" t="s">
        <v>166</v>
      </c>
    </row>
    <row r="2" spans="1:2" s="98" customFormat="1" x14ac:dyDescent="0.25">
      <c r="A2" s="99">
        <v>42339</v>
      </c>
      <c r="B2" s="100">
        <v>1120641</v>
      </c>
    </row>
    <row r="3" spans="1:2" s="98" customFormat="1" x14ac:dyDescent="0.25">
      <c r="A3" s="99">
        <v>42339</v>
      </c>
      <c r="B3" s="100">
        <v>1120642</v>
      </c>
    </row>
    <row r="4" spans="1:2" x14ac:dyDescent="0.25">
      <c r="A4" s="99">
        <v>42339</v>
      </c>
      <c r="B4" s="100">
        <v>1120643</v>
      </c>
    </row>
    <row r="5" spans="1:2" x14ac:dyDescent="0.25">
      <c r="A5" s="99">
        <v>42339</v>
      </c>
      <c r="B5" s="100">
        <v>1120644</v>
      </c>
    </row>
    <row r="6" spans="1:2" x14ac:dyDescent="0.25">
      <c r="A6" s="99">
        <v>42339</v>
      </c>
      <c r="B6" s="100">
        <v>1120645</v>
      </c>
    </row>
    <row r="7" spans="1:2" x14ac:dyDescent="0.25">
      <c r="A7" s="99">
        <v>42339</v>
      </c>
      <c r="B7" s="100">
        <v>1120646</v>
      </c>
    </row>
    <row r="8" spans="1:2" x14ac:dyDescent="0.25">
      <c r="A8" s="99">
        <v>42339</v>
      </c>
      <c r="B8" s="100">
        <v>1120647</v>
      </c>
    </row>
    <row r="9" spans="1:2" x14ac:dyDescent="0.25">
      <c r="A9" s="99">
        <v>42339</v>
      </c>
      <c r="B9" s="100">
        <v>1120648</v>
      </c>
    </row>
    <row r="10" spans="1:2" x14ac:dyDescent="0.25">
      <c r="A10" s="99">
        <v>42339</v>
      </c>
      <c r="B10" s="100">
        <v>1120649</v>
      </c>
    </row>
    <row r="11" spans="1:2" x14ac:dyDescent="0.25">
      <c r="A11" s="99">
        <v>42339</v>
      </c>
      <c r="B11" s="100">
        <v>1120650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CREDITORS</vt:lpstr>
      <vt:lpstr>DEBTORS</vt:lpstr>
      <vt:lpstr>OPEN TRIP SHEETS</vt:lpstr>
      <vt:lpstr>CLOSED TRIP SHEETS</vt:lpstr>
      <vt:lpstr>CD3 SCHEDULE</vt:lpstr>
      <vt:lpstr>TRIP SHEET AUDIT</vt:lpstr>
      <vt:lpstr>VAT SCHEDULE</vt:lpstr>
      <vt:lpstr>CD3 STOCK</vt:lpstr>
      <vt:lpstr>TRIP RATES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2016-02-19T16:53:59Z</dcterms:created>
  <dcterms:modified xsi:type="dcterms:W3CDTF">2016-02-22T09:55:22Z</dcterms:modified>
</cp:coreProperties>
</file>