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15" windowWidth="21795" windowHeight="925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E26" i="1"/>
  <c r="F26"/>
  <c r="G26"/>
  <c r="D26"/>
  <c r="G27"/>
  <c r="F27"/>
  <c r="G13"/>
  <c r="G14"/>
  <c r="G15"/>
  <c r="G16"/>
  <c r="G17"/>
  <c r="G18"/>
  <c r="G19"/>
  <c r="G20"/>
  <c r="G21"/>
  <c r="G22"/>
  <c r="G12"/>
  <c r="F13"/>
  <c r="F14"/>
  <c r="F15"/>
  <c r="F16"/>
  <c r="F17"/>
  <c r="F18"/>
  <c r="F19"/>
  <c r="F20"/>
  <c r="F21"/>
  <c r="F22"/>
  <c r="F12"/>
</calcChain>
</file>

<file path=xl/sharedStrings.xml><?xml version="1.0" encoding="utf-8"?>
<sst xmlns="http://schemas.openxmlformats.org/spreadsheetml/2006/main" count="14" uniqueCount="13">
  <si>
    <t>Stack2 frame</t>
  </si>
  <si>
    <t>HB #</t>
  </si>
  <si>
    <t>Stack2 #</t>
  </si>
  <si>
    <t>PSICenter</t>
  </si>
  <si>
    <t>Min</t>
  </si>
  <si>
    <t>Max</t>
  </si>
  <si>
    <t>median</t>
  </si>
  <si>
    <t>range</t>
  </si>
  <si>
    <t>x</t>
  </si>
  <si>
    <t>y</t>
  </si>
  <si>
    <t>a</t>
  </si>
  <si>
    <t>b</t>
  </si>
  <si>
    <t>m</t>
  </si>
</sst>
</file>

<file path=xl/styles.xml><?xml version="1.0" encoding="utf-8"?>
<styleSheet xmlns="http://schemas.openxmlformats.org/spreadsheetml/2006/main">
  <fonts count="2">
    <font>
      <sz val="11"/>
      <color theme="1"/>
      <name val="Calibri"/>
      <family val="2"/>
      <scheme val="minor"/>
    </font>
    <font>
      <b/>
      <sz val="11"/>
      <color rgb="FF7030A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Sheet1!$J$12:$J$13</c:f>
              <c:numCache>
                <c:formatCode>General</c:formatCode>
                <c:ptCount val="2"/>
                <c:pt idx="0">
                  <c:v>0</c:v>
                </c:pt>
                <c:pt idx="1">
                  <c:v>255</c:v>
                </c:pt>
              </c:numCache>
            </c:numRef>
          </c:xVal>
          <c:yVal>
            <c:numRef>
              <c:f>Sheet1!$K$12:$K$13</c:f>
              <c:numCache>
                <c:formatCode>General</c:formatCode>
                <c:ptCount val="2"/>
                <c:pt idx="0">
                  <c:v>-15</c:v>
                </c:pt>
                <c:pt idx="1">
                  <c:v>290</c:v>
                </c:pt>
              </c:numCache>
            </c:numRef>
          </c:yVal>
        </c:ser>
        <c:ser>
          <c:idx val="1"/>
          <c:order val="1"/>
          <c:xVal>
            <c:numRef>
              <c:f>Sheet1!$J$12:$J$13</c:f>
              <c:numCache>
                <c:formatCode>General</c:formatCode>
                <c:ptCount val="2"/>
                <c:pt idx="0">
                  <c:v>0</c:v>
                </c:pt>
                <c:pt idx="1">
                  <c:v>255</c:v>
                </c:pt>
              </c:numCache>
            </c:numRef>
          </c:xVal>
          <c:yVal>
            <c:numRef>
              <c:f>Sheet1!$L$12:$L$13</c:f>
              <c:numCache>
                <c:formatCode>General</c:formatCode>
                <c:ptCount val="2"/>
                <c:pt idx="0">
                  <c:v>8</c:v>
                </c:pt>
                <c:pt idx="1">
                  <c:v>250</c:v>
                </c:pt>
              </c:numCache>
            </c:numRef>
          </c:yVal>
        </c:ser>
        <c:ser>
          <c:idx val="2"/>
          <c:order val="2"/>
          <c:xVal>
            <c:numRef>
              <c:f>Sheet1!$J$12:$J$13</c:f>
              <c:numCache>
                <c:formatCode>General</c:formatCode>
                <c:ptCount val="2"/>
                <c:pt idx="0">
                  <c:v>0</c:v>
                </c:pt>
                <c:pt idx="1">
                  <c:v>255</c:v>
                </c:pt>
              </c:numCache>
            </c:numRef>
          </c:xVal>
          <c:yVal>
            <c:numRef>
              <c:f>Sheet1!$M$12:$M$13</c:f>
              <c:numCache>
                <c:formatCode>General</c:formatCode>
                <c:ptCount val="2"/>
                <c:pt idx="0">
                  <c:v>3</c:v>
                </c:pt>
                <c:pt idx="1">
                  <c:v>280</c:v>
                </c:pt>
              </c:numCache>
            </c:numRef>
          </c:yVal>
        </c:ser>
        <c:ser>
          <c:idx val="3"/>
          <c:order val="3"/>
          <c:xVal>
            <c:numRef>
              <c:f>Sheet1!$J$12:$J$13</c:f>
              <c:numCache>
                <c:formatCode>General</c:formatCode>
                <c:ptCount val="2"/>
                <c:pt idx="0">
                  <c:v>0</c:v>
                </c:pt>
                <c:pt idx="1">
                  <c:v>255</c:v>
                </c:pt>
              </c:numCache>
            </c:numRef>
          </c:xVal>
          <c:yVal>
            <c:numRef>
              <c:f>Sheet1!$N$12:$N$13</c:f>
              <c:numCache>
                <c:formatCode>General</c:formatCode>
                <c:ptCount val="2"/>
                <c:pt idx="0">
                  <c:v>15</c:v>
                </c:pt>
                <c:pt idx="1">
                  <c:v>280</c:v>
                </c:pt>
              </c:numCache>
            </c:numRef>
          </c:yVal>
        </c:ser>
        <c:ser>
          <c:idx val="4"/>
          <c:order val="4"/>
          <c:xVal>
            <c:numRef>
              <c:f>Sheet1!$J$12:$J$13</c:f>
              <c:numCache>
                <c:formatCode>General</c:formatCode>
                <c:ptCount val="2"/>
                <c:pt idx="0">
                  <c:v>0</c:v>
                </c:pt>
                <c:pt idx="1">
                  <c:v>255</c:v>
                </c:pt>
              </c:numCache>
            </c:numRef>
          </c:xVal>
          <c:yVal>
            <c:numRef>
              <c:f>Sheet1!$O$12:$O$13</c:f>
              <c:numCache>
                <c:formatCode>General</c:formatCode>
                <c:ptCount val="2"/>
                <c:pt idx="0">
                  <c:v>-5</c:v>
                </c:pt>
                <c:pt idx="1">
                  <c:v>315</c:v>
                </c:pt>
              </c:numCache>
            </c:numRef>
          </c:yVal>
        </c:ser>
        <c:axId val="51475968"/>
        <c:axId val="51458816"/>
      </c:scatterChart>
      <c:valAx>
        <c:axId val="51475968"/>
        <c:scaling>
          <c:orientation val="minMax"/>
        </c:scaling>
        <c:axPos val="b"/>
        <c:numFmt formatCode="General" sourceLinked="1"/>
        <c:tickLblPos val="nextTo"/>
        <c:crossAx val="51458816"/>
        <c:crosses val="autoZero"/>
        <c:crossBetween val="midCat"/>
      </c:valAx>
      <c:valAx>
        <c:axId val="51458816"/>
        <c:scaling>
          <c:orientation val="minMax"/>
        </c:scaling>
        <c:axPos val="l"/>
        <c:majorGridlines/>
        <c:numFmt formatCode="General" sourceLinked="1"/>
        <c:tickLblPos val="nextTo"/>
        <c:crossAx val="51475968"/>
        <c:crosses val="autoZero"/>
        <c:crossBetween val="midCat"/>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247650</xdr:colOff>
      <xdr:row>2</xdr:row>
      <xdr:rowOff>38100</xdr:rowOff>
    </xdr:from>
    <xdr:to>
      <xdr:col>13</xdr:col>
      <xdr:colOff>342900</xdr:colOff>
      <xdr:row>8</xdr:row>
      <xdr:rowOff>85725</xdr:rowOff>
    </xdr:to>
    <xdr:sp macro="" textlink="">
      <xdr:nvSpPr>
        <xdr:cNvPr id="2" name="TextBox 1"/>
        <xdr:cNvSpPr txBox="1"/>
      </xdr:nvSpPr>
      <xdr:spPr>
        <a:xfrm>
          <a:off x="247650" y="419100"/>
          <a:ext cx="8020050"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An attempt to figure out the</a:t>
          </a:r>
          <a:r>
            <a:rPr lang="en-US" sz="1100" baseline="0"/>
            <a:t> best settings to correct the frames for brightness and contrast. Process was to duplicate slide,  noting where the maximum PSI center was, find a frame nearby that was near minimum in PSI correction, (PSI valley) go to Image|Adjust|Brightness/Contrast and adjust sliders until match looked good and measurements of several areas were "similar". Note that changed images had to much red in them overall.  The idea was to take these aveages and apply it to the template.</a:t>
          </a:r>
        </a:p>
        <a:p>
          <a:r>
            <a:rPr lang="en-US" sz="1100" baseline="0"/>
            <a:t>The median and range basically define the relationship center of the range, which amounts to the average change in brightness from probably 114 (128?) ,  vertical change of slope to the range which is the slope shift</a:t>
          </a:r>
        </a:p>
        <a:p>
          <a:endParaRPr lang="en-US" sz="1100" baseline="0"/>
        </a:p>
      </xdr:txBody>
    </xdr:sp>
    <xdr:clientData/>
  </xdr:twoCellAnchor>
  <xdr:twoCellAnchor>
    <xdr:from>
      <xdr:col>8</xdr:col>
      <xdr:colOff>266700</xdr:colOff>
      <xdr:row>15</xdr:row>
      <xdr:rowOff>171450</xdr:rowOff>
    </xdr:from>
    <xdr:to>
      <xdr:col>15</xdr:col>
      <xdr:colOff>571500</xdr:colOff>
      <xdr:row>30</xdr:row>
      <xdr:rowOff>57150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0:P27"/>
  <sheetViews>
    <sheetView tabSelected="1" topLeftCell="A7" workbookViewId="0">
      <selection activeCell="P13" sqref="P13"/>
    </sheetView>
  </sheetViews>
  <sheetFormatPr defaultRowHeight="15"/>
  <sheetData>
    <row r="10" spans="1:16">
      <c r="A10" t="s">
        <v>0</v>
      </c>
    </row>
    <row r="11" spans="1:16">
      <c r="A11" t="s">
        <v>1</v>
      </c>
      <c r="B11" t="s">
        <v>2</v>
      </c>
      <c r="C11" t="s">
        <v>3</v>
      </c>
      <c r="D11" t="s">
        <v>4</v>
      </c>
      <c r="E11" t="s">
        <v>5</v>
      </c>
      <c r="F11" t="s">
        <v>6</v>
      </c>
      <c r="G11" t="s">
        <v>7</v>
      </c>
      <c r="J11" t="s">
        <v>12</v>
      </c>
      <c r="K11" t="s">
        <v>8</v>
      </c>
      <c r="L11" t="s">
        <v>9</v>
      </c>
      <c r="M11" t="s">
        <v>8</v>
      </c>
      <c r="N11" t="s">
        <v>10</v>
      </c>
      <c r="O11" t="s">
        <v>11</v>
      </c>
    </row>
    <row r="12" spans="1:16">
      <c r="A12">
        <v>2</v>
      </c>
      <c r="B12">
        <v>1</v>
      </c>
      <c r="C12">
        <v>1260</v>
      </c>
      <c r="D12">
        <v>19</v>
      </c>
      <c r="E12">
        <v>251</v>
      </c>
      <c r="F12">
        <f>AVERAGE(D12:E12)</f>
        <v>135</v>
      </c>
      <c r="G12">
        <f>E12-D12</f>
        <v>232</v>
      </c>
      <c r="J12">
        <v>0</v>
      </c>
      <c r="K12">
        <v>-15</v>
      </c>
      <c r="L12">
        <v>8</v>
      </c>
      <c r="M12">
        <v>3</v>
      </c>
      <c r="N12">
        <v>15</v>
      </c>
      <c r="O12">
        <v>-5</v>
      </c>
      <c r="P12">
        <v>-10</v>
      </c>
    </row>
    <row r="13" spans="1:16">
      <c r="A13">
        <v>4</v>
      </c>
      <c r="B13">
        <v>3</v>
      </c>
      <c r="C13">
        <v>620</v>
      </c>
      <c r="D13">
        <v>39</v>
      </c>
      <c r="E13">
        <v>187</v>
      </c>
      <c r="F13">
        <f t="shared" ref="F13:F22" si="0">AVERAGE(D13:E13)</f>
        <v>113</v>
      </c>
      <c r="G13">
        <f t="shared" ref="G13:G22" si="1">E13-D13</f>
        <v>148</v>
      </c>
      <c r="J13">
        <v>255</v>
      </c>
      <c r="K13">
        <v>290</v>
      </c>
      <c r="L13">
        <v>250</v>
      </c>
      <c r="M13">
        <v>280</v>
      </c>
      <c r="N13">
        <v>280</v>
      </c>
      <c r="O13">
        <v>315</v>
      </c>
      <c r="P13">
        <v>290</v>
      </c>
    </row>
    <row r="14" spans="1:16">
      <c r="A14">
        <v>3</v>
      </c>
      <c r="B14">
        <v>2</v>
      </c>
      <c r="C14">
        <v>210</v>
      </c>
      <c r="D14">
        <v>38</v>
      </c>
      <c r="E14">
        <v>206</v>
      </c>
      <c r="F14">
        <f t="shared" si="0"/>
        <v>122</v>
      </c>
      <c r="G14">
        <f t="shared" si="1"/>
        <v>168</v>
      </c>
    </row>
    <row r="15" spans="1:16">
      <c r="A15">
        <v>5</v>
      </c>
      <c r="B15">
        <v>4</v>
      </c>
      <c r="C15">
        <v>970</v>
      </c>
      <c r="D15">
        <v>40</v>
      </c>
      <c r="E15">
        <v>228</v>
      </c>
      <c r="F15">
        <f t="shared" si="0"/>
        <v>134</v>
      </c>
      <c r="G15">
        <f t="shared" si="1"/>
        <v>188</v>
      </c>
    </row>
    <row r="16" spans="1:16">
      <c r="A16">
        <v>7</v>
      </c>
      <c r="B16">
        <v>6</v>
      </c>
      <c r="C16">
        <v>330</v>
      </c>
      <c r="D16">
        <v>25</v>
      </c>
      <c r="E16">
        <v>195</v>
      </c>
      <c r="F16">
        <f t="shared" si="0"/>
        <v>110</v>
      </c>
      <c r="G16">
        <f t="shared" si="1"/>
        <v>170</v>
      </c>
    </row>
    <row r="17" spans="1:8">
      <c r="A17">
        <v>9</v>
      </c>
      <c r="B17">
        <v>8</v>
      </c>
      <c r="C17">
        <v>1070</v>
      </c>
      <c r="D17">
        <v>47</v>
      </c>
      <c r="E17">
        <v>207</v>
      </c>
      <c r="F17">
        <f t="shared" si="0"/>
        <v>127</v>
      </c>
      <c r="G17">
        <f t="shared" si="1"/>
        <v>160</v>
      </c>
    </row>
    <row r="18" spans="1:8">
      <c r="A18">
        <v>10</v>
      </c>
      <c r="B18">
        <v>9</v>
      </c>
      <c r="C18">
        <v>420</v>
      </c>
      <c r="D18">
        <v>33</v>
      </c>
      <c r="E18">
        <v>209</v>
      </c>
      <c r="F18">
        <f t="shared" si="0"/>
        <v>121</v>
      </c>
      <c r="G18">
        <f t="shared" si="1"/>
        <v>176</v>
      </c>
    </row>
    <row r="19" spans="1:8">
      <c r="A19">
        <v>37</v>
      </c>
      <c r="B19">
        <v>36</v>
      </c>
      <c r="C19">
        <v>500</v>
      </c>
      <c r="D19">
        <v>14</v>
      </c>
      <c r="E19">
        <v>221</v>
      </c>
      <c r="F19">
        <f t="shared" si="0"/>
        <v>117.5</v>
      </c>
      <c r="G19">
        <f t="shared" si="1"/>
        <v>207</v>
      </c>
    </row>
    <row r="20" spans="1:8">
      <c r="A20">
        <v>40</v>
      </c>
      <c r="B20">
        <v>39</v>
      </c>
      <c r="C20">
        <v>200</v>
      </c>
      <c r="D20">
        <v>43</v>
      </c>
      <c r="E20">
        <v>209</v>
      </c>
      <c r="F20">
        <f t="shared" si="0"/>
        <v>126</v>
      </c>
      <c r="G20">
        <f t="shared" si="1"/>
        <v>166</v>
      </c>
    </row>
    <row r="21" spans="1:8">
      <c r="A21">
        <v>29</v>
      </c>
      <c r="B21">
        <v>28</v>
      </c>
      <c r="C21">
        <v>210</v>
      </c>
      <c r="D21">
        <v>31</v>
      </c>
      <c r="E21">
        <v>209</v>
      </c>
      <c r="F21">
        <f t="shared" si="0"/>
        <v>120</v>
      </c>
      <c r="G21">
        <f t="shared" si="1"/>
        <v>178</v>
      </c>
    </row>
    <row r="22" spans="1:8">
      <c r="A22">
        <v>30</v>
      </c>
      <c r="B22">
        <v>29</v>
      </c>
      <c r="C22">
        <v>600</v>
      </c>
      <c r="D22">
        <v>23</v>
      </c>
      <c r="E22">
        <v>205</v>
      </c>
      <c r="F22">
        <f t="shared" si="0"/>
        <v>114</v>
      </c>
      <c r="G22">
        <f t="shared" si="1"/>
        <v>182</v>
      </c>
    </row>
    <row r="26" spans="1:8">
      <c r="D26" s="1">
        <f>ROUND(AVERAGE(D12:D22),0)</f>
        <v>32</v>
      </c>
      <c r="E26" s="1">
        <f t="shared" ref="E26:G26" si="2">ROUND(AVERAGE(E12:E22),0)</f>
        <v>212</v>
      </c>
      <c r="F26" s="1">
        <f t="shared" si="2"/>
        <v>122</v>
      </c>
      <c r="G26" s="1">
        <f t="shared" si="2"/>
        <v>180</v>
      </c>
      <c r="H26" s="1"/>
    </row>
    <row r="27" spans="1:8">
      <c r="F27">
        <f>STDEV(F12:F22)</f>
        <v>8.171179952625101</v>
      </c>
      <c r="G27">
        <f>STDEV(G12:G22)</f>
        <v>23.200705318432227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Dyrkacz</dc:creator>
  <cp:lastModifiedBy>Gary Dyrkacz</cp:lastModifiedBy>
  <dcterms:created xsi:type="dcterms:W3CDTF">2014-06-24T18:01:28Z</dcterms:created>
  <dcterms:modified xsi:type="dcterms:W3CDTF">2014-06-26T17:55:43Z</dcterms:modified>
</cp:coreProperties>
</file>