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OMMAIRE" sheetId="1" r:id="rId1"/>
    <sheet name="LC7" sheetId="2" r:id="rId2"/>
    <sheet name="LC7S1" sheetId="3" r:id="rId3"/>
    <sheet name="LC7S2" sheetId="4" r:id="rId4"/>
    <sheet name="LC7S2_trhor15=t_0500-0514" sheetId="5" r:id="rId5"/>
    <sheet name="LC7S2_trhor15=t_0530-0544" sheetId="6" r:id="rId6"/>
    <sheet name="LC7S1_trhor15=t_0545-0559" sheetId="7" r:id="rId7"/>
    <sheet name="LC7S1_trhor15=t_0615-0629" sheetId="8" r:id="rId8"/>
    <sheet name="LC7S2_trhor15=t_0615-0629" sheetId="9" r:id="rId9"/>
    <sheet name="LC7S2_trhor15=t_0630-0644" sheetId="10" r:id="rId10"/>
    <sheet name="LC7S1_trhor15=t_0645-0659" sheetId="11" r:id="rId11"/>
    <sheet name="LC7S1_trhor15=t_0700-0714" sheetId="12" r:id="rId12"/>
    <sheet name="LC7S2_trhor15=t_0700-0714" sheetId="13" r:id="rId13"/>
    <sheet name="LC7S1_trhor15=t_0715-0729" sheetId="14" r:id="rId14"/>
    <sheet name="LC7S2_trhor15=t_0715-0729" sheetId="15" r:id="rId15"/>
    <sheet name="LC7S1_trhor15=t_0730-0744" sheetId="16" r:id="rId16"/>
    <sheet name="LC7S2_trhor15=t_0730-0744" sheetId="17" r:id="rId17"/>
    <sheet name="LC7S1_trhor15=t_0745-0759" sheetId="18" r:id="rId18"/>
    <sheet name="LC7S1_trhor15=t_0800-0814" sheetId="19" r:id="rId19"/>
    <sheet name="LC7S2_trhor15=t_0800-0814" sheetId="20" r:id="rId20"/>
    <sheet name="LC7S1_trhor15=t_0815-0829" sheetId="21" r:id="rId21"/>
    <sheet name="LC7S2_trhor15=t_0815-0829" sheetId="22" r:id="rId22"/>
    <sheet name="LC7S1_trhor15=t_0845-0859" sheetId="23" r:id="rId23"/>
    <sheet name="LC7S2_trhor15=t_0845-0859" sheetId="24" r:id="rId24"/>
    <sheet name="LC7S1_trhor15=t_0900-0914" sheetId="25" r:id="rId25"/>
    <sheet name="LC7S2_trhor15=t_0900-0914" sheetId="26" r:id="rId26"/>
    <sheet name="LC7S1_trhor15=t_0915-0929" sheetId="27" r:id="rId27"/>
    <sheet name="LC7S2_trhor15=t_0915-0929" sheetId="28" r:id="rId28"/>
    <sheet name="LC7S1_trhor15=t_0930-0944" sheetId="29" r:id="rId29"/>
    <sheet name="LC7S2_trhor15=t_0930-0944" sheetId="30" r:id="rId30"/>
    <sheet name="LC7S1_trhor15=t_0945-0959" sheetId="31" r:id="rId31"/>
    <sheet name="LC7S2_trhor15=t_0945-0959" sheetId="32" r:id="rId32"/>
    <sheet name="LC7S1_trhor15=t_1000-1014" sheetId="33" r:id="rId33"/>
    <sheet name="LC7S2_trhor15=t_1000-1014" sheetId="34" r:id="rId34"/>
    <sheet name="LC7S1_trhor15=t_1015-1029" sheetId="35" r:id="rId35"/>
    <sheet name="LC7S2_trhor15=t_1015-1029" sheetId="36" r:id="rId36"/>
    <sheet name="LC7S1_trhor15=t_1030-1044" sheetId="37" r:id="rId37"/>
    <sheet name="LC7S2_trhor15=t_1030-1044" sheetId="38" r:id="rId38"/>
    <sheet name="LC7S1_trhor15=t_1045-1059" sheetId="39" r:id="rId39"/>
    <sheet name="LC7S2_trhor15=t_1045-1059" sheetId="40" r:id="rId40"/>
    <sheet name="LC7S1_trhor15=t_1100-1114" sheetId="41" r:id="rId41"/>
    <sheet name="LC7S2_trhor15=t_1100-1114" sheetId="42" r:id="rId42"/>
    <sheet name="LC7S1_trhor15=t_1115-1129" sheetId="43" r:id="rId43"/>
    <sheet name="LC7S2_trhor15=t_1115-1129" sheetId="44" r:id="rId44"/>
    <sheet name="LC7S1_trhor15=t_1130-1144" sheetId="45" r:id="rId45"/>
    <sheet name="LC7S2_trhor15=t_1130-1144" sheetId="46" r:id="rId46"/>
    <sheet name="LC7S1_trhor15=t_1145-1159" sheetId="47" r:id="rId47"/>
    <sheet name="LC7S2_trhor15=t_1145-1159" sheetId="48" r:id="rId48"/>
    <sheet name="LC7S1_trhor15=t_1200-1214" sheetId="49" r:id="rId49"/>
    <sheet name="LC7S2_trhor15=t_1200-1214" sheetId="50" r:id="rId50"/>
    <sheet name="LC7S1_trhor15=t_1215-1229" sheetId="51" r:id="rId51"/>
    <sheet name="LC7S2_trhor15=t_1215-1229" sheetId="52" r:id="rId52"/>
    <sheet name="LC7S1_trhor15=t_1230-1244" sheetId="53" r:id="rId53"/>
    <sheet name="LC7S2_trhor15=t_1230-1244" sheetId="54" r:id="rId54"/>
    <sheet name="LC7S1_trhor15=t_1245-1259" sheetId="55" r:id="rId55"/>
    <sheet name="LC7S2_trhor15=t_1245-1259" sheetId="56" r:id="rId56"/>
    <sheet name="LC7S1_trhor15=t_1300-1314" sheetId="57" r:id="rId57"/>
    <sheet name="LC7S2_trhor15=t_1300-1314" sheetId="58" r:id="rId58"/>
    <sheet name="LC7S1_trhor15=t_1315-1329" sheetId="59" r:id="rId59"/>
    <sheet name="LC7S2_trhor15=t_1315-1329" sheetId="60" r:id="rId60"/>
    <sheet name="LC7S1_trhor15=t_1330-1344" sheetId="61" r:id="rId61"/>
    <sheet name="LC7S2_trhor15=t_1330-1344" sheetId="62" r:id="rId62"/>
    <sheet name="LC7S1_trhor15=t_1345-1359" sheetId="63" r:id="rId63"/>
    <sheet name="LC7S2_trhor15=t_1345-1359" sheetId="64" r:id="rId64"/>
    <sheet name="LC7S1_trhor15=t_1400-1414" sheetId="65" r:id="rId65"/>
    <sheet name="LC7S2_trhor15=t_1400-1414" sheetId="66" r:id="rId66"/>
    <sheet name="LC7S1_trhor15=t_1415-1429" sheetId="67" r:id="rId67"/>
    <sheet name="LC7S2_trhor15=t_1415-1429" sheetId="68" r:id="rId68"/>
    <sheet name="LC7S1_trhor15=t_1430-1444" sheetId="69" r:id="rId69"/>
    <sheet name="LC7S2_trhor15=t_1430-1444" sheetId="70" r:id="rId70"/>
    <sheet name="LC7S1_trhor15=t_1445-1459" sheetId="71" r:id="rId71"/>
    <sheet name="LC7S2_trhor15=t_1445-1459" sheetId="72" r:id="rId72"/>
    <sheet name="LC7S1_trhor15=t_1500-1514" sheetId="73" r:id="rId73"/>
    <sheet name="LC7S2_trhor15=t_1500-1514" sheetId="74" r:id="rId74"/>
    <sheet name="LC7S1_trhor15=t_1515-1529" sheetId="75" r:id="rId75"/>
    <sheet name="LC7S2_trhor15=t_1515-1529" sheetId="76" r:id="rId76"/>
    <sheet name="LC7S1_trhor15=t_1530-1544" sheetId="77" r:id="rId77"/>
    <sheet name="LC7S2_trhor15=t_1530-1544" sheetId="78" r:id="rId78"/>
    <sheet name="LC7S1_trhor15=t_1545-1559" sheetId="79" r:id="rId79"/>
    <sheet name="LC7S2_trhor15=t_1545-1559" sheetId="80" r:id="rId80"/>
    <sheet name="LC7S2_trhor15=t_1600-1614" sheetId="81" r:id="rId81"/>
    <sheet name="LC7S1_trhor15=t_1615-1629" sheetId="82" r:id="rId82"/>
    <sheet name="LC7S2_trhor15=t_1615-1629" sheetId="83" r:id="rId83"/>
    <sheet name="LC7S1_trhor15=t_1630-1644" sheetId="84" r:id="rId84"/>
    <sheet name="LC7S2_trhor15=t_1630-1644" sheetId="85" r:id="rId85"/>
    <sheet name="LC7S1_trhor15=t_1645-1659" sheetId="86" r:id="rId86"/>
    <sheet name="LC7S2_trhor15=t_1645-1659" sheetId="87" r:id="rId87"/>
    <sheet name="LC7S1_trhor15=t_1715-1729" sheetId="88" r:id="rId88"/>
    <sheet name="LC7S2_trhor15=t_1715-1729" sheetId="89" r:id="rId89"/>
    <sheet name="LC7S1_trhor15=t_1730-1744" sheetId="90" r:id="rId90"/>
    <sheet name="LC7S2_trhor15=t_1730-1744" sheetId="91" r:id="rId91"/>
    <sheet name="LC7S1_trhor15=t_1745-1759" sheetId="92" r:id="rId92"/>
    <sheet name="LC7S2_trhor15=t_1745-1759" sheetId="93" r:id="rId93"/>
    <sheet name="LC7S1_trhor15=t_1815-1829" sheetId="94" r:id="rId94"/>
    <sheet name="LC7S2_trhor15=t_1815-1829" sheetId="95" r:id="rId95"/>
    <sheet name="LC7S1_trhor15=t_1830-1844" sheetId="96" r:id="rId96"/>
    <sheet name="LC7S2_trhor15=t_1830-1844" sheetId="97" r:id="rId97"/>
    <sheet name="LC7S1_trhor15=t_1845-1859" sheetId="98" r:id="rId98"/>
    <sheet name="LC7S2_trhor15=t_1845-1859" sheetId="99" r:id="rId99"/>
    <sheet name="LC7S1_trhor15=t_1915-1929" sheetId="100" r:id="rId100"/>
    <sheet name="LC7S2_trhor15=t_1915-1929" sheetId="101" r:id="rId101"/>
    <sheet name="LC7S1_trhor15=t_1930-1944" sheetId="102" r:id="rId102"/>
    <sheet name="LC7S2_trhor15=t_1930-1944" sheetId="103" r:id="rId103"/>
    <sheet name="LC7S1_trhor15=t_1945-1959" sheetId="104" r:id="rId104"/>
    <sheet name="LC7S2_trhor15=t_1945-1959" sheetId="105" r:id="rId105"/>
    <sheet name="LC7S1_trhor15=t_2015-2029" sheetId="106" r:id="rId106"/>
    <sheet name="LC7S2_trhor15=t_2015-2029" sheetId="107" r:id="rId107"/>
    <sheet name="LC7S1_trhor15=t_2030-2044" sheetId="108" r:id="rId108"/>
    <sheet name="LC7S2_trhor15=t_2030-2044" sheetId="109" r:id="rId109"/>
    <sheet name="LC7S1_trhor15=t_2045-2059" sheetId="110" r:id="rId110"/>
    <sheet name="LC7S2_trhor15=t_2045-2059" sheetId="111" r:id="rId111"/>
    <sheet name="LC7S1_trhor15=t_2100-2114" sheetId="112" r:id="rId112"/>
    <sheet name="LC7S2_trhor15=t_2100-2114" sheetId="113" r:id="rId113"/>
    <sheet name="LC7S1_trhor15=t_2145-2159" sheetId="114" r:id="rId114"/>
    <sheet name="LC7S2_trhor15=t_2145-2159" sheetId="115" r:id="rId115"/>
    <sheet name="LC7S1_trhor15=t_2200-2214" sheetId="116" r:id="rId116"/>
    <sheet name="LC7S2_trhor15=t_2200-2214" sheetId="117" r:id="rId117"/>
    <sheet name="LC7S1_trhor15=t_2215-2229" sheetId="118" r:id="rId118"/>
    <sheet name="LC7S2_trhor15=t_2215-2229" sheetId="119" r:id="rId119"/>
    <sheet name="LC7S1_trhor15=t_2300-2314" sheetId="120" r:id="rId120"/>
    <sheet name="LC7S2_trhor15=t_2300-2314" sheetId="121" r:id="rId121"/>
    <sheet name="LC7S2_trhor15=t_2330-2344" sheetId="122" r:id="rId122"/>
    <sheet name="LC7S1_trhor15=t_2345-2359" sheetId="123" r:id="rId123"/>
    <sheet name="LC7S1_trhor15=t_2400-2414" sheetId="124" r:id="rId124"/>
    <sheet name="LC7S1_trhor15=t_2430-2444" sheetId="125" r:id="rId125"/>
    <sheet name="LC7_lignem1" sheetId="126" r:id="rId126"/>
    <sheet name="LC7_lignep1" sheetId="127" r:id="rId127"/>
    <sheet name="LC7_modav" sheetId="128" r:id="rId128"/>
    <sheet name="LC7_modap" sheetId="129" r:id="rId129"/>
  </sheets>
  <calcPr calcId="124519" fullCalcOnLoad="1"/>
</workbook>
</file>

<file path=xl/sharedStrings.xml><?xml version="1.0" encoding="utf-8"?>
<sst xmlns="http://schemas.openxmlformats.org/spreadsheetml/2006/main" count="6097" uniqueCount="373">
  <si>
    <t>Ligne : C7 - SAINT-JACQUES - GAÎTÉ &lt;-&gt; BRUZ CENTRE</t>
  </si>
  <si>
    <t>LC7</t>
  </si>
  <si>
    <t>Matrice montée/descente par arrêt - Tous sens</t>
  </si>
  <si>
    <t>LIGNE C7</t>
  </si>
  <si>
    <t>Tous sens</t>
  </si>
  <si>
    <t>Total journée</t>
  </si>
  <si>
    <t>Matrice
montée/descente</t>
  </si>
  <si>
    <t>SAINT-JACQUES - GAÎTÉ</t>
  </si>
  <si>
    <t>MALTIÈRE</t>
  </si>
  <si>
    <t>ST-JACQUES MAIRIE</t>
  </si>
  <si>
    <t>HAUT BOIS</t>
  </si>
  <si>
    <t>LANDE DU PONT</t>
  </si>
  <si>
    <t>ETANGS</t>
  </si>
  <si>
    <t>COEUR DE CAMPUS</t>
  </si>
  <si>
    <t>KER LANN</t>
  </si>
  <si>
    <t>CROIX MADAME</t>
  </si>
  <si>
    <t>CORBIÈRES</t>
  </si>
  <si>
    <t>GAVRINIS</t>
  </si>
  <si>
    <t>VERT BUISSON</t>
  </si>
  <si>
    <t>RABINE</t>
  </si>
  <si>
    <t>HAUT LAUNAY</t>
  </si>
  <si>
    <t>CHÂTELIERS</t>
  </si>
  <si>
    <t>NOË</t>
  </si>
  <si>
    <t>EPALET</t>
  </si>
  <si>
    <t>VICTOR HUGO</t>
  </si>
  <si>
    <t>BRUZ CENTRE</t>
  </si>
  <si>
    <t>TOTAL DESCENTES</t>
  </si>
  <si>
    <t>TOTAL MONTEES</t>
  </si>
  <si>
    <t>% M+D</t>
  </si>
  <si>
    <t>LC7S1</t>
  </si>
  <si>
    <t>Sens 1 - SAINT-JACQUES - GAÎTÉ &gt; BRUZ CENTRE</t>
  </si>
  <si>
    <t>CHARGE</t>
  </si>
  <si>
    <t>LC7S2</t>
  </si>
  <si>
    <t>Sens 2 - BRUZ CENTRE &gt; SAINT-JACQUES - GAÎTÉ</t>
  </si>
  <si>
    <t>LC7S2_trhor15=t_0500-0514</t>
  </si>
  <si>
    <t>Matrice montée/descente par arrêt - Sens 2 - 05h00</t>
  </si>
  <si>
    <t>code_trhor15 : 05h00</t>
  </si>
  <si>
    <t>LC7S2_trhor15=t_0530-0544</t>
  </si>
  <si>
    <t>Matrice montée/descente par arrêt - Sens 2 - 05h30</t>
  </si>
  <si>
    <t>code_trhor15 : 05h30</t>
  </si>
  <si>
    <t>LC7S1_trhor15=t_0545-0559</t>
  </si>
  <si>
    <t>Matrice montée/descente par arrêt - Sens 1 - 05h45</t>
  </si>
  <si>
    <t>code_trhor15 : 05h45</t>
  </si>
  <si>
    <t>LC7S1_trhor15=t_0615-0629</t>
  </si>
  <si>
    <t>Matrice montée/descente par arrêt - Sens 1 - 06h15</t>
  </si>
  <si>
    <t>code_trhor15 : 06h15</t>
  </si>
  <si>
    <t>LC7S2_trhor15=t_0615-0629</t>
  </si>
  <si>
    <t>Matrice montée/descente par arrêt - Sens 2 - 06h15</t>
  </si>
  <si>
    <t>LC7S2_trhor15=t_0630-0644</t>
  </si>
  <si>
    <t>Matrice montée/descente par arrêt - Sens 2 - 06h30</t>
  </si>
  <si>
    <t>code_trhor15 : 06h30</t>
  </si>
  <si>
    <t>LC7S1_trhor15=t_0645-0659</t>
  </si>
  <si>
    <t>Matrice montée/descente par arrêt - Sens 1 - 06h45</t>
  </si>
  <si>
    <t>code_trhor15 : 06h45</t>
  </si>
  <si>
    <t>LC7S1_trhor15=t_0700-0714</t>
  </si>
  <si>
    <t>Matrice montée/descente par arrêt - Sens 1 - 07h00</t>
  </si>
  <si>
    <t>code_trhor15 : 07h00</t>
  </si>
  <si>
    <t>LC7S2_trhor15=t_0700-0714</t>
  </si>
  <si>
    <t>Matrice montée/descente par arrêt - Sens 2 - 07h00</t>
  </si>
  <si>
    <t>LC7S1_trhor15=t_0715-0729</t>
  </si>
  <si>
    <t>Matrice montée/descente par arrêt - Sens 1 - 07h15</t>
  </si>
  <si>
    <t>code_trhor15 : 07h15</t>
  </si>
  <si>
    <t>LC7S2_trhor15=t_0715-0729</t>
  </si>
  <si>
    <t>Matrice montée/descente par arrêt - Sens 2 - 07h15</t>
  </si>
  <si>
    <t>LC7S1_trhor15=t_0730-0744</t>
  </si>
  <si>
    <t>Matrice montée/descente par arrêt - Sens 1 - 07h30</t>
  </si>
  <si>
    <t>code_trhor15 : 07h30</t>
  </si>
  <si>
    <t>LC7S2_trhor15=t_0730-0744</t>
  </si>
  <si>
    <t>Matrice montée/descente par arrêt - Sens 2 - 07h30</t>
  </si>
  <si>
    <t>LC7S1_trhor15=t_0745-0759</t>
  </si>
  <si>
    <t>Matrice montée/descente par arrêt - Sens 1 - 07h45</t>
  </si>
  <si>
    <t>code_trhor15 : 07h45</t>
  </si>
  <si>
    <t>LC7S1_trhor15=t_0800-0814</t>
  </si>
  <si>
    <t>Matrice montée/descente par arrêt - Sens 1 - 08h00</t>
  </si>
  <si>
    <t>code_trhor15 : 08h00</t>
  </si>
  <si>
    <t>LC7S2_trhor15=t_0800-0814</t>
  </si>
  <si>
    <t>Matrice montée/descente par arrêt - Sens 2 - 08h00</t>
  </si>
  <si>
    <t>LC7S1_trhor15=t_0815-0829</t>
  </si>
  <si>
    <t>Matrice montée/descente par arrêt - Sens 1 - 08h15</t>
  </si>
  <si>
    <t>code_trhor15 : 08h15</t>
  </si>
  <si>
    <t>LC7S2_trhor15=t_0815-0829</t>
  </si>
  <si>
    <t>Matrice montée/descente par arrêt - Sens 2 - 08h15</t>
  </si>
  <si>
    <t>LC7S1_trhor15=t_0845-0859</t>
  </si>
  <si>
    <t>Matrice montée/descente par arrêt - Sens 1 - 08h45</t>
  </si>
  <si>
    <t>code_trhor15 : 08h45</t>
  </si>
  <si>
    <t>LC7S2_trhor15=t_0845-0859</t>
  </si>
  <si>
    <t>Matrice montée/descente par arrêt - Sens 2 - 08h45</t>
  </si>
  <si>
    <t>LC7S1_trhor15=t_0900-0914</t>
  </si>
  <si>
    <t>Matrice montée/descente par arrêt - Sens 1 - 09h00</t>
  </si>
  <si>
    <t>code_trhor15 : 09h00</t>
  </si>
  <si>
    <t>LC7S2_trhor15=t_0900-0914</t>
  </si>
  <si>
    <t>Matrice montée/descente par arrêt - Sens 2 - 09h00</t>
  </si>
  <si>
    <t>LC7S1_trhor15=t_0915-0929</t>
  </si>
  <si>
    <t>Matrice montée/descente par arrêt - Sens 1 - 09h15</t>
  </si>
  <si>
    <t>code_trhor15 : 09h15</t>
  </si>
  <si>
    <t>LC7S2_trhor15=t_0915-0929</t>
  </si>
  <si>
    <t>Matrice montée/descente par arrêt - Sens 2 - 09h15</t>
  </si>
  <si>
    <t>LC7S1_trhor15=t_0930-0944</t>
  </si>
  <si>
    <t>Matrice montée/descente par arrêt - Sens 1 - 09h30</t>
  </si>
  <si>
    <t>code_trhor15 : 09h30</t>
  </si>
  <si>
    <t>LC7S2_trhor15=t_0930-0944</t>
  </si>
  <si>
    <t>Matrice montée/descente par arrêt - Sens 2 - 09h30</t>
  </si>
  <si>
    <t>LC7S1_trhor15=t_0945-0959</t>
  </si>
  <si>
    <t>Matrice montée/descente par arrêt - Sens 1 - 09h45</t>
  </si>
  <si>
    <t>code_trhor15 : 09h45</t>
  </si>
  <si>
    <t>LC7S2_trhor15=t_0945-0959</t>
  </si>
  <si>
    <t>Matrice montée/descente par arrêt - Sens 2 - 09h45</t>
  </si>
  <si>
    <t>LC7S1_trhor15=t_1000-1014</t>
  </si>
  <si>
    <t>Matrice montée/descente par arrêt - Sens 1 - 10h00</t>
  </si>
  <si>
    <t>code_trhor15 : 10h00</t>
  </si>
  <si>
    <t>LC7S2_trhor15=t_1000-1014</t>
  </si>
  <si>
    <t>Matrice montée/descente par arrêt - Sens 2 - 10h00</t>
  </si>
  <si>
    <t>LC7S1_trhor15=t_1015-1029</t>
  </si>
  <si>
    <t>Matrice montée/descente par arrêt - Sens 1 - 10h15</t>
  </si>
  <si>
    <t>code_trhor15 : 10h15</t>
  </si>
  <si>
    <t>LC7S2_trhor15=t_1015-1029</t>
  </si>
  <si>
    <t>Matrice montée/descente par arrêt - Sens 2 - 10h15</t>
  </si>
  <si>
    <t>LC7S1_trhor15=t_1030-1044</t>
  </si>
  <si>
    <t>Matrice montée/descente par arrêt - Sens 1 - 10h30</t>
  </si>
  <si>
    <t>code_trhor15 : 10h30</t>
  </si>
  <si>
    <t>LC7S2_trhor15=t_1030-1044</t>
  </si>
  <si>
    <t>Matrice montée/descente par arrêt - Sens 2 - 10h30</t>
  </si>
  <si>
    <t>LC7S1_trhor15=t_1045-1059</t>
  </si>
  <si>
    <t>Matrice montée/descente par arrêt - Sens 1 - 10h45</t>
  </si>
  <si>
    <t>code_trhor15 : 10h45</t>
  </si>
  <si>
    <t>LC7S2_trhor15=t_1045-1059</t>
  </si>
  <si>
    <t>Matrice montée/descente par arrêt - Sens 2 - 10h45</t>
  </si>
  <si>
    <t>LC7S1_trhor15=t_1100-1114</t>
  </si>
  <si>
    <t>Matrice montée/descente par arrêt - Sens 1 - 11h00</t>
  </si>
  <si>
    <t>code_trhor15 : 11h00</t>
  </si>
  <si>
    <t>LC7S2_trhor15=t_1100-1114</t>
  </si>
  <si>
    <t>Matrice montée/descente par arrêt - Sens 2 - 11h00</t>
  </si>
  <si>
    <t>LC7S1_trhor15=t_1115-1129</t>
  </si>
  <si>
    <t>Matrice montée/descente par arrêt - Sens 1 - 11h15</t>
  </si>
  <si>
    <t>code_trhor15 : 11h15</t>
  </si>
  <si>
    <t>LC7S2_trhor15=t_1115-1129</t>
  </si>
  <si>
    <t>Matrice montée/descente par arrêt - Sens 2 - 11h15</t>
  </si>
  <si>
    <t>LC7S1_trhor15=t_1130-1144</t>
  </si>
  <si>
    <t>Matrice montée/descente par arrêt - Sens 1 - 11h30</t>
  </si>
  <si>
    <t>code_trhor15 : 11h30</t>
  </si>
  <si>
    <t>LC7S2_trhor15=t_1130-1144</t>
  </si>
  <si>
    <t>Matrice montée/descente par arrêt - Sens 2 - 11h30</t>
  </si>
  <si>
    <t>LC7S1_trhor15=t_1145-1159</t>
  </si>
  <si>
    <t>Matrice montée/descente par arrêt - Sens 1 - 11h45</t>
  </si>
  <si>
    <t>code_trhor15 : 11h45</t>
  </si>
  <si>
    <t>LC7S2_trhor15=t_1145-1159</t>
  </si>
  <si>
    <t>Matrice montée/descente par arrêt - Sens 2 - 11h45</t>
  </si>
  <si>
    <t>LC7S1_trhor15=t_1200-1214</t>
  </si>
  <si>
    <t>Matrice montée/descente par arrêt - Sens 1 - 12h00</t>
  </si>
  <si>
    <t>code_trhor15 : 12h00</t>
  </si>
  <si>
    <t>LC7S2_trhor15=t_1200-1214</t>
  </si>
  <si>
    <t>Matrice montée/descente par arrêt - Sens 2 - 12h00</t>
  </si>
  <si>
    <t>LC7S1_trhor15=t_1215-1229</t>
  </si>
  <si>
    <t>Matrice montée/descente par arrêt - Sens 1 - 12h15</t>
  </si>
  <si>
    <t>code_trhor15 : 12h15</t>
  </si>
  <si>
    <t>LC7S2_trhor15=t_1215-1229</t>
  </si>
  <si>
    <t>Matrice montée/descente par arrêt - Sens 2 - 12h15</t>
  </si>
  <si>
    <t>LC7S1_trhor15=t_1230-1244</t>
  </si>
  <si>
    <t>Matrice montée/descente par arrêt - Sens 1 - 12h30</t>
  </si>
  <si>
    <t>code_trhor15 : 12h30</t>
  </si>
  <si>
    <t>LC7S2_trhor15=t_1230-1244</t>
  </si>
  <si>
    <t>Matrice montée/descente par arrêt - Sens 2 - 12h30</t>
  </si>
  <si>
    <t>LC7S1_trhor15=t_1245-1259</t>
  </si>
  <si>
    <t>Matrice montée/descente par arrêt - Sens 1 - 12h45</t>
  </si>
  <si>
    <t>code_trhor15 : 12h45</t>
  </si>
  <si>
    <t>LC7S2_trhor15=t_1245-1259</t>
  </si>
  <si>
    <t>Matrice montée/descente par arrêt - Sens 2 - 12h45</t>
  </si>
  <si>
    <t>LC7S1_trhor15=t_1300-1314</t>
  </si>
  <si>
    <t>Matrice montée/descente par arrêt - Sens 1 - 13h00</t>
  </si>
  <si>
    <t>code_trhor15 : 13h00</t>
  </si>
  <si>
    <t>LC7S2_trhor15=t_1300-1314</t>
  </si>
  <si>
    <t>Matrice montée/descente par arrêt - Sens 2 - 13h00</t>
  </si>
  <si>
    <t>LC7S1_trhor15=t_1315-1329</t>
  </si>
  <si>
    <t>Matrice montée/descente par arrêt - Sens 1 - 13h15</t>
  </si>
  <si>
    <t>code_trhor15 : 13h15</t>
  </si>
  <si>
    <t>LC7S2_trhor15=t_1315-1329</t>
  </si>
  <si>
    <t>Matrice montée/descente par arrêt - Sens 2 - 13h15</t>
  </si>
  <si>
    <t>LC7S1_trhor15=t_1330-1344</t>
  </si>
  <si>
    <t>Matrice montée/descente par arrêt - Sens 1 - 13h30</t>
  </si>
  <si>
    <t>code_trhor15 : 13h30</t>
  </si>
  <si>
    <t>LC7S2_trhor15=t_1330-1344</t>
  </si>
  <si>
    <t>Matrice montée/descente par arrêt - Sens 2 - 13h30</t>
  </si>
  <si>
    <t>LC7S1_trhor15=t_1345-1359</t>
  </si>
  <si>
    <t>Matrice montée/descente par arrêt - Sens 1 - 13h45</t>
  </si>
  <si>
    <t>code_trhor15 : 13h45</t>
  </si>
  <si>
    <t>LC7S2_trhor15=t_1345-1359</t>
  </si>
  <si>
    <t>Matrice montée/descente par arrêt - Sens 2 - 13h45</t>
  </si>
  <si>
    <t>LC7S1_trhor15=t_1400-1414</t>
  </si>
  <si>
    <t>Matrice montée/descente par arrêt - Sens 1 - 14h00</t>
  </si>
  <si>
    <t>code_trhor15 : 14h00</t>
  </si>
  <si>
    <t>LC7S2_trhor15=t_1400-1414</t>
  </si>
  <si>
    <t>Matrice montée/descente par arrêt - Sens 2 - 14h00</t>
  </si>
  <si>
    <t>LC7S1_trhor15=t_1415-1429</t>
  </si>
  <si>
    <t>Matrice montée/descente par arrêt - Sens 1 - 14h15</t>
  </si>
  <si>
    <t>code_trhor15 : 14h15</t>
  </si>
  <si>
    <t>LC7S2_trhor15=t_1415-1429</t>
  </si>
  <si>
    <t>Matrice montée/descente par arrêt - Sens 2 - 14h15</t>
  </si>
  <si>
    <t>LC7S1_trhor15=t_1430-1444</t>
  </si>
  <si>
    <t>Matrice montée/descente par arrêt - Sens 1 - 14h30</t>
  </si>
  <si>
    <t>code_trhor15 : 14h30</t>
  </si>
  <si>
    <t>LC7S2_trhor15=t_1430-1444</t>
  </si>
  <si>
    <t>Matrice montée/descente par arrêt - Sens 2 - 14h30</t>
  </si>
  <si>
    <t>LC7S1_trhor15=t_1445-1459</t>
  </si>
  <si>
    <t>Matrice montée/descente par arrêt - Sens 1 - 14h45</t>
  </si>
  <si>
    <t>code_trhor15 : 14h45</t>
  </si>
  <si>
    <t>LC7S2_trhor15=t_1445-1459</t>
  </si>
  <si>
    <t>Matrice montée/descente par arrêt - Sens 2 - 14h45</t>
  </si>
  <si>
    <t>LC7S1_trhor15=t_1500-1514</t>
  </si>
  <si>
    <t>Matrice montée/descente par arrêt - Sens 1 - 15h00</t>
  </si>
  <si>
    <t>code_trhor15 : 15h00</t>
  </si>
  <si>
    <t>LC7S2_trhor15=t_1500-1514</t>
  </si>
  <si>
    <t>Matrice montée/descente par arrêt - Sens 2 - 15h00</t>
  </si>
  <si>
    <t>LC7S1_trhor15=t_1515-1529</t>
  </si>
  <si>
    <t>Matrice montée/descente par arrêt - Sens 1 - 15h15</t>
  </si>
  <si>
    <t>code_trhor15 : 15h15</t>
  </si>
  <si>
    <t>LC7S2_trhor15=t_1515-1529</t>
  </si>
  <si>
    <t>Matrice montée/descente par arrêt - Sens 2 - 15h15</t>
  </si>
  <si>
    <t>LC7S1_trhor15=t_1530-1544</t>
  </si>
  <si>
    <t>Matrice montée/descente par arrêt - Sens 1 - 15h30</t>
  </si>
  <si>
    <t>code_trhor15 : 15h30</t>
  </si>
  <si>
    <t>LC7S2_trhor15=t_1530-1544</t>
  </si>
  <si>
    <t>Matrice montée/descente par arrêt - Sens 2 - 15h30</t>
  </si>
  <si>
    <t>LC7S1_trhor15=t_1545-1559</t>
  </si>
  <si>
    <t>Matrice montée/descente par arrêt - Sens 1 - 15h45</t>
  </si>
  <si>
    <t>code_trhor15 : 15h45</t>
  </si>
  <si>
    <t>LC7S2_trhor15=t_1545-1559</t>
  </si>
  <si>
    <t>Matrice montée/descente par arrêt - Sens 2 - 15h45</t>
  </si>
  <si>
    <t>LC7S2_trhor15=t_1600-1614</t>
  </si>
  <si>
    <t>Matrice montée/descente par arrêt - Sens 2 - 16h00</t>
  </si>
  <si>
    <t>code_trhor15 : 16h00</t>
  </si>
  <si>
    <t>LC7S1_trhor15=t_1615-1629</t>
  </si>
  <si>
    <t>Matrice montée/descente par arrêt - Sens 1 - 16h15</t>
  </si>
  <si>
    <t>code_trhor15 : 16h15</t>
  </si>
  <si>
    <t>LC7S2_trhor15=t_1615-1629</t>
  </si>
  <si>
    <t>Matrice montée/descente par arrêt - Sens 2 - 16h15</t>
  </si>
  <si>
    <t>LC7S1_trhor15=t_1630-1644</t>
  </si>
  <si>
    <t>Matrice montée/descente par arrêt - Sens 1 - 16h30</t>
  </si>
  <si>
    <t>code_trhor15 : 16h30</t>
  </si>
  <si>
    <t>LC7S2_trhor15=t_1630-1644</t>
  </si>
  <si>
    <t>Matrice montée/descente par arrêt - Sens 2 - 16h30</t>
  </si>
  <si>
    <t>LC7S1_trhor15=t_1645-1659</t>
  </si>
  <si>
    <t>Matrice montée/descente par arrêt - Sens 1 - 16h45</t>
  </si>
  <si>
    <t>code_trhor15 : 16h45</t>
  </si>
  <si>
    <t>LC7S2_trhor15=t_1645-1659</t>
  </si>
  <si>
    <t>Matrice montée/descente par arrêt - Sens 2 - 16h45</t>
  </si>
  <si>
    <t>LC7S1_trhor15=t_1715-1729</t>
  </si>
  <si>
    <t>Matrice montée/descente par arrêt - Sens 1 - 17h15</t>
  </si>
  <si>
    <t>code_trhor15 : 17h15</t>
  </si>
  <si>
    <t>LC7S2_trhor15=t_1715-1729</t>
  </si>
  <si>
    <t>Matrice montée/descente par arrêt - Sens 2 - 17h15</t>
  </si>
  <si>
    <t>LC7S1_trhor15=t_1730-1744</t>
  </si>
  <si>
    <t>Matrice montée/descente par arrêt - Sens 1 - 17h30</t>
  </si>
  <si>
    <t>code_trhor15 : 17h30</t>
  </si>
  <si>
    <t>LC7S2_trhor15=t_1730-1744</t>
  </si>
  <si>
    <t>Matrice montée/descente par arrêt - Sens 2 - 17h30</t>
  </si>
  <si>
    <t>LC7S1_trhor15=t_1745-1759</t>
  </si>
  <si>
    <t>Matrice montée/descente par arrêt - Sens 1 - 17h45</t>
  </si>
  <si>
    <t>code_trhor15 : 17h45</t>
  </si>
  <si>
    <t>LC7S2_trhor15=t_1745-1759</t>
  </si>
  <si>
    <t>Matrice montée/descente par arrêt - Sens 2 - 17h45</t>
  </si>
  <si>
    <t>LC7S1_trhor15=t_1815-1829</t>
  </si>
  <si>
    <t>Matrice montée/descente par arrêt - Sens 1 - 18h15</t>
  </si>
  <si>
    <t>code_trhor15 : 18h15</t>
  </si>
  <si>
    <t>LC7S2_trhor15=t_1815-1829</t>
  </si>
  <si>
    <t>Matrice montée/descente par arrêt - Sens 2 - 18h15</t>
  </si>
  <si>
    <t>LC7S1_trhor15=t_1830-1844</t>
  </si>
  <si>
    <t>Matrice montée/descente par arrêt - Sens 1 - 18h30</t>
  </si>
  <si>
    <t>code_trhor15 : 18h30</t>
  </si>
  <si>
    <t>LC7S2_trhor15=t_1830-1844</t>
  </si>
  <si>
    <t>Matrice montée/descente par arrêt - Sens 2 - 18h30</t>
  </si>
  <si>
    <t>LC7S1_trhor15=t_1845-1859</t>
  </si>
  <si>
    <t>Matrice montée/descente par arrêt - Sens 1 - 18h45</t>
  </si>
  <si>
    <t>code_trhor15 : 18h45</t>
  </si>
  <si>
    <t>LC7S2_trhor15=t_1845-1859</t>
  </si>
  <si>
    <t>Matrice montée/descente par arrêt - Sens 2 - 18h45</t>
  </si>
  <si>
    <t>LC7S1_trhor15=t_1915-1929</t>
  </si>
  <si>
    <t>Matrice montée/descente par arrêt - Sens 1 - 19h15</t>
  </si>
  <si>
    <t>code_trhor15 : 19h15</t>
  </si>
  <si>
    <t>LC7S2_trhor15=t_1915-1929</t>
  </si>
  <si>
    <t>Matrice montée/descente par arrêt - Sens 2 - 19h15</t>
  </si>
  <si>
    <t>LC7S1_trhor15=t_1930-1944</t>
  </si>
  <si>
    <t>Matrice montée/descente par arrêt - Sens 1 - 19h30</t>
  </si>
  <si>
    <t>code_trhor15 : 19h30</t>
  </si>
  <si>
    <t>LC7S2_trhor15=t_1930-1944</t>
  </si>
  <si>
    <t>Matrice montée/descente par arrêt - Sens 2 - 19h30</t>
  </si>
  <si>
    <t>LC7S1_trhor15=t_1945-1959</t>
  </si>
  <si>
    <t>Matrice montée/descente par arrêt - Sens 1 - 19h45</t>
  </si>
  <si>
    <t>code_trhor15 : 19h45</t>
  </si>
  <si>
    <t>LC7S2_trhor15=t_1945-1959</t>
  </si>
  <si>
    <t>Matrice montée/descente par arrêt - Sens 2 - 19h45</t>
  </si>
  <si>
    <t>LC7S1_trhor15=t_2015-2029</t>
  </si>
  <si>
    <t>Matrice montée/descente par arrêt - Sens 1 - 20h15</t>
  </si>
  <si>
    <t>code_trhor15 : 20h15</t>
  </si>
  <si>
    <t>LC7S2_trhor15=t_2015-2029</t>
  </si>
  <si>
    <t>Matrice montée/descente par arrêt - Sens 2 - 20h15</t>
  </si>
  <si>
    <t>LC7S1_trhor15=t_2030-2044</t>
  </si>
  <si>
    <t>Matrice montée/descente par arrêt - Sens 1 - 20h30</t>
  </si>
  <si>
    <t>code_trhor15 : 20h30</t>
  </si>
  <si>
    <t>LC7S2_trhor15=t_2030-2044</t>
  </si>
  <si>
    <t>Matrice montée/descente par arrêt - Sens 2 - 20h30</t>
  </si>
  <si>
    <t>LC7S1_trhor15=t_2045-2059</t>
  </si>
  <si>
    <t>Matrice montée/descente par arrêt - Sens 1 - 20h45</t>
  </si>
  <si>
    <t>code_trhor15 : 20h45</t>
  </si>
  <si>
    <t>LC7S2_trhor15=t_2045-2059</t>
  </si>
  <si>
    <t>Matrice montée/descente par arrêt - Sens 2 - 20h45</t>
  </si>
  <si>
    <t>LC7S1_trhor15=t_2100-2114</t>
  </si>
  <si>
    <t>Matrice montée/descente par arrêt - Sens 1 - 21h00</t>
  </si>
  <si>
    <t>code_trhor15 : 21h00</t>
  </si>
  <si>
    <t>LC7S2_trhor15=t_2100-2114</t>
  </si>
  <si>
    <t>Matrice montée/descente par arrêt - Sens 2 - 21h00</t>
  </si>
  <si>
    <t>LC7S1_trhor15=t_2145-2159</t>
  </si>
  <si>
    <t>Matrice montée/descente par arrêt - Sens 1 - 21h45</t>
  </si>
  <si>
    <t>code_trhor15 : 21h45</t>
  </si>
  <si>
    <t>LC7S2_trhor15=t_2145-2159</t>
  </si>
  <si>
    <t>Matrice montée/descente par arrêt - Sens 2 - 21h45</t>
  </si>
  <si>
    <t>LC7S1_trhor15=t_2200-2214</t>
  </si>
  <si>
    <t>Matrice montée/descente par arrêt - Sens 1 - 22h00</t>
  </si>
  <si>
    <t>code_trhor15 : 22h00</t>
  </si>
  <si>
    <t>LC7S2_trhor15=t_2200-2214</t>
  </si>
  <si>
    <t>Matrice montée/descente par arrêt - Sens 2 - 22h00</t>
  </si>
  <si>
    <t>LC7S1_trhor15=t_2215-2229</t>
  </si>
  <si>
    <t>Matrice montée/descente par arrêt - Sens 1 - 22h15</t>
  </si>
  <si>
    <t>code_trhor15 : 22h15</t>
  </si>
  <si>
    <t>LC7S2_trhor15=t_2215-2229</t>
  </si>
  <si>
    <t>Matrice montée/descente par arrêt - Sens 2 - 22h15</t>
  </si>
  <si>
    <t>LC7S1_trhor15=t_2300-2314</t>
  </si>
  <si>
    <t>Matrice montée/descente par arrêt - Sens 1 - 23h00</t>
  </si>
  <si>
    <t>code_trhor15 : 23h00</t>
  </si>
  <si>
    <t>LC7S2_trhor15=t_2300-2314</t>
  </si>
  <si>
    <t>Matrice montée/descente par arrêt - Sens 2 - 23h00</t>
  </si>
  <si>
    <t>LC7S2_trhor15=t_2330-2344</t>
  </si>
  <si>
    <t>Matrice montée/descente par arrêt - Sens 2 - 23h30</t>
  </si>
  <si>
    <t>code_trhor15 : 23h30</t>
  </si>
  <si>
    <t>LC7S1_trhor15=t_2345-2359</t>
  </si>
  <si>
    <t>Matrice montée/descente par arrêt - Sens 1 - 23h45</t>
  </si>
  <si>
    <t>code_trhor15 : 23h45</t>
  </si>
  <si>
    <t>LC7S1_trhor15=t_2400-2414</t>
  </si>
  <si>
    <t>Matrice montée/descente par arrêt - Sens 1 - 00h00</t>
  </si>
  <si>
    <t>code_trhor15 : 00h00</t>
  </si>
  <si>
    <t>LC7S1_trhor15=t_2430-2444</t>
  </si>
  <si>
    <t>Matrice montée/descente par arrêt - Sens 1 - 00h30</t>
  </si>
  <si>
    <t>code_trhor15 : 00h30</t>
  </si>
  <si>
    <t>LC7_lignem1</t>
  </si>
  <si>
    <t>Matrice Montée par ligne amont</t>
  </si>
  <si>
    <t>Montée par ligne amont</t>
  </si>
  <si>
    <t>Ligne C6</t>
  </si>
  <si>
    <t>Ligne 13</t>
  </si>
  <si>
    <t>Ligne 37</t>
  </si>
  <si>
    <t>Ligne 59</t>
  </si>
  <si>
    <t>Ligne 91</t>
  </si>
  <si>
    <t>Ligne B</t>
  </si>
  <si>
    <t>TOTAL</t>
  </si>
  <si>
    <t>LC7_lignep1</t>
  </si>
  <si>
    <t>Matrice Descente par ligne aval</t>
  </si>
  <si>
    <t>Descente par ligne aval</t>
  </si>
  <si>
    <t>LC7_modav</t>
  </si>
  <si>
    <t>Matrice Montée par mode amont</t>
  </si>
  <si>
    <t>Montée par mode amont</t>
  </si>
  <si>
    <t>A pied</t>
  </si>
  <si>
    <t>Un autre bus ou métro du réseau STAR</t>
  </si>
  <si>
    <t>En car BreizhGo</t>
  </si>
  <si>
    <t>En train</t>
  </si>
  <si>
    <t>Déposé / Repris en voiture</t>
  </si>
  <si>
    <t>En voiture, garée en P+R</t>
  </si>
  <si>
    <t>En voiture, garée à proximité</t>
  </si>
  <si>
    <t>A vélo électrique</t>
  </si>
  <si>
    <t>A vélo classique</t>
  </si>
  <si>
    <t>A vélo Libre Service</t>
  </si>
  <si>
    <t>Autres (trottinette, gyropode, vélo pliant)</t>
  </si>
  <si>
    <t>Inconnu</t>
  </si>
  <si>
    <t>LC7_modap</t>
  </si>
  <si>
    <t>Matrice Descente par mode aval</t>
  </si>
  <si>
    <t>Descente par mode aval</t>
  </si>
</sst>
</file>

<file path=xl/styles.xml><?xml version="1.0" encoding="utf-8"?>
<styleSheet xmlns="http://schemas.openxmlformats.org/spreadsheetml/2006/main">
  <numFmts count="1">
    <numFmt numFmtId="164" formatCode="0&quot; &quot;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1" fontId="1" fillId="0" borderId="0" xfId="0" applyNumberFormat="1" applyFont="1"/>
    <xf numFmtId="0" fontId="2" fillId="0" borderId="0" xfId="1" applyAlignment="1" applyProtection="1"/>
    <xf numFmtId="1" fontId="1" fillId="2" borderId="0" xfId="0" applyNumberFormat="1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 textRotation="90"/>
    </xf>
    <xf numFmtId="1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worksheet" Target="worksheets/sheet101.xml"/><Relationship Id="rId102" Type="http://schemas.openxmlformats.org/officeDocument/2006/relationships/worksheet" Target="worksheets/sheet102.xml"/><Relationship Id="rId103" Type="http://schemas.openxmlformats.org/officeDocument/2006/relationships/worksheet" Target="worksheets/sheet103.xml"/><Relationship Id="rId104" Type="http://schemas.openxmlformats.org/officeDocument/2006/relationships/worksheet" Target="worksheets/sheet104.xml"/><Relationship Id="rId105" Type="http://schemas.openxmlformats.org/officeDocument/2006/relationships/worksheet" Target="worksheets/sheet105.xml"/><Relationship Id="rId106" Type="http://schemas.openxmlformats.org/officeDocument/2006/relationships/worksheet" Target="worksheets/sheet106.xml"/><Relationship Id="rId107" Type="http://schemas.openxmlformats.org/officeDocument/2006/relationships/worksheet" Target="worksheets/sheet107.xml"/><Relationship Id="rId108" Type="http://schemas.openxmlformats.org/officeDocument/2006/relationships/worksheet" Target="worksheets/sheet108.xml"/><Relationship Id="rId109" Type="http://schemas.openxmlformats.org/officeDocument/2006/relationships/worksheet" Target="worksheets/sheet109.xml"/><Relationship Id="rId110" Type="http://schemas.openxmlformats.org/officeDocument/2006/relationships/worksheet" Target="worksheets/sheet110.xml"/><Relationship Id="rId111" Type="http://schemas.openxmlformats.org/officeDocument/2006/relationships/worksheet" Target="worksheets/sheet111.xml"/><Relationship Id="rId112" Type="http://schemas.openxmlformats.org/officeDocument/2006/relationships/worksheet" Target="worksheets/sheet112.xml"/><Relationship Id="rId113" Type="http://schemas.openxmlformats.org/officeDocument/2006/relationships/worksheet" Target="worksheets/sheet113.xml"/><Relationship Id="rId114" Type="http://schemas.openxmlformats.org/officeDocument/2006/relationships/worksheet" Target="worksheets/sheet114.xml"/><Relationship Id="rId115" Type="http://schemas.openxmlformats.org/officeDocument/2006/relationships/worksheet" Target="worksheets/sheet115.xml"/><Relationship Id="rId116" Type="http://schemas.openxmlformats.org/officeDocument/2006/relationships/worksheet" Target="worksheets/sheet116.xml"/><Relationship Id="rId117" Type="http://schemas.openxmlformats.org/officeDocument/2006/relationships/worksheet" Target="worksheets/sheet117.xml"/><Relationship Id="rId118" Type="http://schemas.openxmlformats.org/officeDocument/2006/relationships/worksheet" Target="worksheets/sheet118.xml"/><Relationship Id="rId119" Type="http://schemas.openxmlformats.org/officeDocument/2006/relationships/worksheet" Target="worksheets/sheet119.xml"/><Relationship Id="rId120" Type="http://schemas.openxmlformats.org/officeDocument/2006/relationships/worksheet" Target="worksheets/sheet120.xml"/><Relationship Id="rId121" Type="http://schemas.openxmlformats.org/officeDocument/2006/relationships/worksheet" Target="worksheets/sheet121.xml"/><Relationship Id="rId122" Type="http://schemas.openxmlformats.org/officeDocument/2006/relationships/worksheet" Target="worksheets/sheet122.xml"/><Relationship Id="rId123" Type="http://schemas.openxmlformats.org/officeDocument/2006/relationships/worksheet" Target="worksheets/sheet123.xml"/><Relationship Id="rId124" Type="http://schemas.openxmlformats.org/officeDocument/2006/relationships/worksheet" Target="worksheets/sheet124.xml"/><Relationship Id="rId125" Type="http://schemas.openxmlformats.org/officeDocument/2006/relationships/worksheet" Target="worksheets/sheet125.xml"/><Relationship Id="rId126" Type="http://schemas.openxmlformats.org/officeDocument/2006/relationships/worksheet" Target="worksheets/sheet126.xml"/><Relationship Id="rId127" Type="http://schemas.openxmlformats.org/officeDocument/2006/relationships/worksheet" Target="worksheets/sheet127.xml"/><Relationship Id="rId128" Type="http://schemas.openxmlformats.org/officeDocument/2006/relationships/worksheet" Target="worksheets/sheet128.xml"/><Relationship Id="rId129" Type="http://schemas.openxmlformats.org/officeDocument/2006/relationships/worksheet" Target="worksheets/sheet129.xml"/><Relationship Id="rId130" Type="http://schemas.openxmlformats.org/officeDocument/2006/relationships/theme" Target="theme/theme1.xml"/><Relationship Id="rId131" Type="http://schemas.openxmlformats.org/officeDocument/2006/relationships/styles" Target="styles.xml"/><Relationship Id="rId13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130"/>
  <sheetViews>
    <sheetView tabSelected="1" workbookViewId="0"/>
  </sheetViews>
  <sheetFormatPr defaultRowHeight="15"/>
  <cols>
    <col min="2" max="2" width="39.7109375" customWidth="1"/>
    <col min="3" max="3" width="50.7109375" customWidth="1"/>
  </cols>
  <sheetData>
    <row r="1" spans="2:3">
      <c r="B1" s="1" t="s">
        <v>0</v>
      </c>
    </row>
    <row r="3" spans="2:3">
      <c r="B3" s="2" t="s">
        <v>1</v>
      </c>
      <c r="C3" t="s">
        <v>2</v>
      </c>
    </row>
    <row r="4" spans="2:3">
      <c r="B4" s="2" t="s">
        <v>29</v>
      </c>
      <c r="C4" t="s">
        <v>2</v>
      </c>
    </row>
    <row r="5" spans="2:3">
      <c r="B5" s="2" t="s">
        <v>32</v>
      </c>
      <c r="C5" t="s">
        <v>2</v>
      </c>
    </row>
    <row r="6" spans="2:3">
      <c r="B6" s="2" t="s">
        <v>34</v>
      </c>
      <c r="C6" t="s">
        <v>35</v>
      </c>
    </row>
    <row r="7" spans="2:3">
      <c r="B7" s="2" t="s">
        <v>37</v>
      </c>
      <c r="C7" t="s">
        <v>38</v>
      </c>
    </row>
    <row r="8" spans="2:3">
      <c r="B8" s="2" t="s">
        <v>40</v>
      </c>
      <c r="C8" t="s">
        <v>41</v>
      </c>
    </row>
    <row r="9" spans="2:3">
      <c r="B9" s="2" t="s">
        <v>43</v>
      </c>
      <c r="C9" t="s">
        <v>44</v>
      </c>
    </row>
    <row r="10" spans="2:3">
      <c r="B10" s="2" t="s">
        <v>46</v>
      </c>
      <c r="C10" t="s">
        <v>47</v>
      </c>
    </row>
    <row r="11" spans="2:3">
      <c r="B11" s="2" t="s">
        <v>48</v>
      </c>
      <c r="C11" t="s">
        <v>49</v>
      </c>
    </row>
    <row r="12" spans="2:3">
      <c r="B12" s="2" t="s">
        <v>51</v>
      </c>
      <c r="C12" t="s">
        <v>52</v>
      </c>
    </row>
    <row r="13" spans="2:3">
      <c r="B13" s="2" t="s">
        <v>54</v>
      </c>
      <c r="C13" t="s">
        <v>55</v>
      </c>
    </row>
    <row r="14" spans="2:3">
      <c r="B14" s="2" t="s">
        <v>57</v>
      </c>
      <c r="C14" t="s">
        <v>58</v>
      </c>
    </row>
    <row r="15" spans="2:3">
      <c r="B15" s="2" t="s">
        <v>59</v>
      </c>
      <c r="C15" t="s">
        <v>60</v>
      </c>
    </row>
    <row r="16" spans="2:3">
      <c r="B16" s="2" t="s">
        <v>62</v>
      </c>
      <c r="C16" t="s">
        <v>63</v>
      </c>
    </row>
    <row r="17" spans="2:3">
      <c r="B17" s="2" t="s">
        <v>64</v>
      </c>
      <c r="C17" t="s">
        <v>65</v>
      </c>
    </row>
    <row r="18" spans="2:3">
      <c r="B18" s="2" t="s">
        <v>67</v>
      </c>
      <c r="C18" t="s">
        <v>68</v>
      </c>
    </row>
    <row r="19" spans="2:3">
      <c r="B19" s="2" t="s">
        <v>69</v>
      </c>
      <c r="C19" t="s">
        <v>70</v>
      </c>
    </row>
    <row r="20" spans="2:3">
      <c r="B20" s="2" t="s">
        <v>72</v>
      </c>
      <c r="C20" t="s">
        <v>73</v>
      </c>
    </row>
    <row r="21" spans="2:3">
      <c r="B21" s="2" t="s">
        <v>75</v>
      </c>
      <c r="C21" t="s">
        <v>76</v>
      </c>
    </row>
    <row r="22" spans="2:3">
      <c r="B22" s="2" t="s">
        <v>77</v>
      </c>
      <c r="C22" t="s">
        <v>78</v>
      </c>
    </row>
    <row r="23" spans="2:3">
      <c r="B23" s="2" t="s">
        <v>80</v>
      </c>
      <c r="C23" t="s">
        <v>81</v>
      </c>
    </row>
    <row r="24" spans="2:3">
      <c r="B24" s="2" t="s">
        <v>82</v>
      </c>
      <c r="C24" t="s">
        <v>83</v>
      </c>
    </row>
    <row r="25" spans="2:3">
      <c r="B25" s="2" t="s">
        <v>85</v>
      </c>
      <c r="C25" t="s">
        <v>86</v>
      </c>
    </row>
    <row r="26" spans="2:3">
      <c r="B26" s="2" t="s">
        <v>87</v>
      </c>
      <c r="C26" t="s">
        <v>88</v>
      </c>
    </row>
    <row r="27" spans="2:3">
      <c r="B27" s="2" t="s">
        <v>90</v>
      </c>
      <c r="C27" t="s">
        <v>91</v>
      </c>
    </row>
    <row r="28" spans="2:3">
      <c r="B28" s="2" t="s">
        <v>92</v>
      </c>
      <c r="C28" t="s">
        <v>93</v>
      </c>
    </row>
    <row r="29" spans="2:3">
      <c r="B29" s="2" t="s">
        <v>95</v>
      </c>
      <c r="C29" t="s">
        <v>96</v>
      </c>
    </row>
    <row r="30" spans="2:3">
      <c r="B30" s="2" t="s">
        <v>97</v>
      </c>
      <c r="C30" t="s">
        <v>98</v>
      </c>
    </row>
    <row r="31" spans="2:3">
      <c r="B31" s="2" t="s">
        <v>100</v>
      </c>
      <c r="C31" t="s">
        <v>101</v>
      </c>
    </row>
    <row r="32" spans="2:3">
      <c r="B32" s="2" t="s">
        <v>102</v>
      </c>
      <c r="C32" t="s">
        <v>103</v>
      </c>
    </row>
    <row r="33" spans="2:3">
      <c r="B33" s="2" t="s">
        <v>105</v>
      </c>
      <c r="C33" t="s">
        <v>106</v>
      </c>
    </row>
    <row r="34" spans="2:3">
      <c r="B34" s="2" t="s">
        <v>107</v>
      </c>
      <c r="C34" t="s">
        <v>108</v>
      </c>
    </row>
    <row r="35" spans="2:3">
      <c r="B35" s="2" t="s">
        <v>110</v>
      </c>
      <c r="C35" t="s">
        <v>111</v>
      </c>
    </row>
    <row r="36" spans="2:3">
      <c r="B36" s="2" t="s">
        <v>112</v>
      </c>
      <c r="C36" t="s">
        <v>113</v>
      </c>
    </row>
    <row r="37" spans="2:3">
      <c r="B37" s="2" t="s">
        <v>115</v>
      </c>
      <c r="C37" t="s">
        <v>116</v>
      </c>
    </row>
    <row r="38" spans="2:3">
      <c r="B38" s="2" t="s">
        <v>117</v>
      </c>
      <c r="C38" t="s">
        <v>118</v>
      </c>
    </row>
    <row r="39" spans="2:3">
      <c r="B39" s="2" t="s">
        <v>120</v>
      </c>
      <c r="C39" t="s">
        <v>121</v>
      </c>
    </row>
    <row r="40" spans="2:3">
      <c r="B40" s="2" t="s">
        <v>122</v>
      </c>
      <c r="C40" t="s">
        <v>123</v>
      </c>
    </row>
    <row r="41" spans="2:3">
      <c r="B41" s="2" t="s">
        <v>125</v>
      </c>
      <c r="C41" t="s">
        <v>126</v>
      </c>
    </row>
    <row r="42" spans="2:3">
      <c r="B42" s="2" t="s">
        <v>127</v>
      </c>
      <c r="C42" t="s">
        <v>128</v>
      </c>
    </row>
    <row r="43" spans="2:3">
      <c r="B43" s="2" t="s">
        <v>130</v>
      </c>
      <c r="C43" t="s">
        <v>131</v>
      </c>
    </row>
    <row r="44" spans="2:3">
      <c r="B44" s="2" t="s">
        <v>132</v>
      </c>
      <c r="C44" t="s">
        <v>133</v>
      </c>
    </row>
    <row r="45" spans="2:3">
      <c r="B45" s="2" t="s">
        <v>135</v>
      </c>
      <c r="C45" t="s">
        <v>136</v>
      </c>
    </row>
    <row r="46" spans="2:3">
      <c r="B46" s="2" t="s">
        <v>137</v>
      </c>
      <c r="C46" t="s">
        <v>138</v>
      </c>
    </row>
    <row r="47" spans="2:3">
      <c r="B47" s="2" t="s">
        <v>140</v>
      </c>
      <c r="C47" t="s">
        <v>141</v>
      </c>
    </row>
    <row r="48" spans="2:3">
      <c r="B48" s="2" t="s">
        <v>142</v>
      </c>
      <c r="C48" t="s">
        <v>143</v>
      </c>
    </row>
    <row r="49" spans="2:3">
      <c r="B49" s="2" t="s">
        <v>145</v>
      </c>
      <c r="C49" t="s">
        <v>146</v>
      </c>
    </row>
    <row r="50" spans="2:3">
      <c r="B50" s="2" t="s">
        <v>147</v>
      </c>
      <c r="C50" t="s">
        <v>148</v>
      </c>
    </row>
    <row r="51" spans="2:3">
      <c r="B51" s="2" t="s">
        <v>150</v>
      </c>
      <c r="C51" t="s">
        <v>151</v>
      </c>
    </row>
    <row r="52" spans="2:3">
      <c r="B52" s="2" t="s">
        <v>152</v>
      </c>
      <c r="C52" t="s">
        <v>153</v>
      </c>
    </row>
    <row r="53" spans="2:3">
      <c r="B53" s="2" t="s">
        <v>155</v>
      </c>
      <c r="C53" t="s">
        <v>156</v>
      </c>
    </row>
    <row r="54" spans="2:3">
      <c r="B54" s="2" t="s">
        <v>157</v>
      </c>
      <c r="C54" t="s">
        <v>158</v>
      </c>
    </row>
    <row r="55" spans="2:3">
      <c r="B55" s="2" t="s">
        <v>160</v>
      </c>
      <c r="C55" t="s">
        <v>161</v>
      </c>
    </row>
    <row r="56" spans="2:3">
      <c r="B56" s="2" t="s">
        <v>162</v>
      </c>
      <c r="C56" t="s">
        <v>163</v>
      </c>
    </row>
    <row r="57" spans="2:3">
      <c r="B57" s="2" t="s">
        <v>165</v>
      </c>
      <c r="C57" t="s">
        <v>166</v>
      </c>
    </row>
    <row r="58" spans="2:3">
      <c r="B58" s="2" t="s">
        <v>167</v>
      </c>
      <c r="C58" t="s">
        <v>168</v>
      </c>
    </row>
    <row r="59" spans="2:3">
      <c r="B59" s="2" t="s">
        <v>170</v>
      </c>
      <c r="C59" t="s">
        <v>171</v>
      </c>
    </row>
    <row r="60" spans="2:3">
      <c r="B60" s="2" t="s">
        <v>172</v>
      </c>
      <c r="C60" t="s">
        <v>173</v>
      </c>
    </row>
    <row r="61" spans="2:3">
      <c r="B61" s="2" t="s">
        <v>175</v>
      </c>
      <c r="C61" t="s">
        <v>176</v>
      </c>
    </row>
    <row r="62" spans="2:3">
      <c r="B62" s="2" t="s">
        <v>177</v>
      </c>
      <c r="C62" t="s">
        <v>178</v>
      </c>
    </row>
    <row r="63" spans="2:3">
      <c r="B63" s="2" t="s">
        <v>180</v>
      </c>
      <c r="C63" t="s">
        <v>181</v>
      </c>
    </row>
    <row r="64" spans="2:3">
      <c r="B64" s="2" t="s">
        <v>182</v>
      </c>
      <c r="C64" t="s">
        <v>183</v>
      </c>
    </row>
    <row r="65" spans="2:3">
      <c r="B65" s="2" t="s">
        <v>185</v>
      </c>
      <c r="C65" t="s">
        <v>186</v>
      </c>
    </row>
    <row r="66" spans="2:3">
      <c r="B66" s="2" t="s">
        <v>187</v>
      </c>
      <c r="C66" t="s">
        <v>188</v>
      </c>
    </row>
    <row r="67" spans="2:3">
      <c r="B67" s="2" t="s">
        <v>190</v>
      </c>
      <c r="C67" t="s">
        <v>191</v>
      </c>
    </row>
    <row r="68" spans="2:3">
      <c r="B68" s="2" t="s">
        <v>192</v>
      </c>
      <c r="C68" t="s">
        <v>193</v>
      </c>
    </row>
    <row r="69" spans="2:3">
      <c r="B69" s="2" t="s">
        <v>195</v>
      </c>
      <c r="C69" t="s">
        <v>196</v>
      </c>
    </row>
    <row r="70" spans="2:3">
      <c r="B70" s="2" t="s">
        <v>197</v>
      </c>
      <c r="C70" t="s">
        <v>198</v>
      </c>
    </row>
    <row r="71" spans="2:3">
      <c r="B71" s="2" t="s">
        <v>200</v>
      </c>
      <c r="C71" t="s">
        <v>201</v>
      </c>
    </row>
    <row r="72" spans="2:3">
      <c r="B72" s="2" t="s">
        <v>202</v>
      </c>
      <c r="C72" t="s">
        <v>203</v>
      </c>
    </row>
    <row r="73" spans="2:3">
      <c r="B73" s="2" t="s">
        <v>205</v>
      </c>
      <c r="C73" t="s">
        <v>206</v>
      </c>
    </row>
    <row r="74" spans="2:3">
      <c r="B74" s="2" t="s">
        <v>207</v>
      </c>
      <c r="C74" t="s">
        <v>208</v>
      </c>
    </row>
    <row r="75" spans="2:3">
      <c r="B75" s="2" t="s">
        <v>210</v>
      </c>
      <c r="C75" t="s">
        <v>211</v>
      </c>
    </row>
    <row r="76" spans="2:3">
      <c r="B76" s="2" t="s">
        <v>212</v>
      </c>
      <c r="C76" t="s">
        <v>213</v>
      </c>
    </row>
    <row r="77" spans="2:3">
      <c r="B77" s="2" t="s">
        <v>215</v>
      </c>
      <c r="C77" t="s">
        <v>216</v>
      </c>
    </row>
    <row r="78" spans="2:3">
      <c r="B78" s="2" t="s">
        <v>217</v>
      </c>
      <c r="C78" t="s">
        <v>218</v>
      </c>
    </row>
    <row r="79" spans="2:3">
      <c r="B79" s="2" t="s">
        <v>220</v>
      </c>
      <c r="C79" t="s">
        <v>221</v>
      </c>
    </row>
    <row r="80" spans="2:3">
      <c r="B80" s="2" t="s">
        <v>222</v>
      </c>
      <c r="C80" t="s">
        <v>223</v>
      </c>
    </row>
    <row r="81" spans="2:3">
      <c r="B81" s="2" t="s">
        <v>225</v>
      </c>
      <c r="C81" t="s">
        <v>226</v>
      </c>
    </row>
    <row r="82" spans="2:3">
      <c r="B82" s="2" t="s">
        <v>227</v>
      </c>
      <c r="C82" t="s">
        <v>228</v>
      </c>
    </row>
    <row r="83" spans="2:3">
      <c r="B83" s="2" t="s">
        <v>230</v>
      </c>
      <c r="C83" t="s">
        <v>231</v>
      </c>
    </row>
    <row r="84" spans="2:3">
      <c r="B84" s="2" t="s">
        <v>233</v>
      </c>
      <c r="C84" t="s">
        <v>234</v>
      </c>
    </row>
    <row r="85" spans="2:3">
      <c r="B85" s="2" t="s">
        <v>235</v>
      </c>
      <c r="C85" t="s">
        <v>236</v>
      </c>
    </row>
    <row r="86" spans="2:3">
      <c r="B86" s="2" t="s">
        <v>238</v>
      </c>
      <c r="C86" t="s">
        <v>239</v>
      </c>
    </row>
    <row r="87" spans="2:3">
      <c r="B87" s="2" t="s">
        <v>240</v>
      </c>
      <c r="C87" t="s">
        <v>241</v>
      </c>
    </row>
    <row r="88" spans="2:3">
      <c r="B88" s="2" t="s">
        <v>243</v>
      </c>
      <c r="C88" t="s">
        <v>244</v>
      </c>
    </row>
    <row r="89" spans="2:3">
      <c r="B89" s="2" t="s">
        <v>245</v>
      </c>
      <c r="C89" t="s">
        <v>246</v>
      </c>
    </row>
    <row r="90" spans="2:3">
      <c r="B90" s="2" t="s">
        <v>248</v>
      </c>
      <c r="C90" t="s">
        <v>249</v>
      </c>
    </row>
    <row r="91" spans="2:3">
      <c r="B91" s="2" t="s">
        <v>250</v>
      </c>
      <c r="C91" t="s">
        <v>251</v>
      </c>
    </row>
    <row r="92" spans="2:3">
      <c r="B92" s="2" t="s">
        <v>253</v>
      </c>
      <c r="C92" t="s">
        <v>254</v>
      </c>
    </row>
    <row r="93" spans="2:3">
      <c r="B93" s="2" t="s">
        <v>255</v>
      </c>
      <c r="C93" t="s">
        <v>256</v>
      </c>
    </row>
    <row r="94" spans="2:3">
      <c r="B94" s="2" t="s">
        <v>258</v>
      </c>
      <c r="C94" t="s">
        <v>259</v>
      </c>
    </row>
    <row r="95" spans="2:3">
      <c r="B95" s="2" t="s">
        <v>260</v>
      </c>
      <c r="C95" t="s">
        <v>261</v>
      </c>
    </row>
    <row r="96" spans="2:3">
      <c r="B96" s="2" t="s">
        <v>263</v>
      </c>
      <c r="C96" t="s">
        <v>264</v>
      </c>
    </row>
    <row r="97" spans="2:3">
      <c r="B97" s="2" t="s">
        <v>265</v>
      </c>
      <c r="C97" t="s">
        <v>266</v>
      </c>
    </row>
    <row r="98" spans="2:3">
      <c r="B98" s="2" t="s">
        <v>268</v>
      </c>
      <c r="C98" t="s">
        <v>269</v>
      </c>
    </row>
    <row r="99" spans="2:3">
      <c r="B99" s="2" t="s">
        <v>270</v>
      </c>
      <c r="C99" t="s">
        <v>271</v>
      </c>
    </row>
    <row r="100" spans="2:3">
      <c r="B100" s="2" t="s">
        <v>273</v>
      </c>
      <c r="C100" t="s">
        <v>274</v>
      </c>
    </row>
    <row r="101" spans="2:3">
      <c r="B101" s="2" t="s">
        <v>275</v>
      </c>
      <c r="C101" t="s">
        <v>276</v>
      </c>
    </row>
    <row r="102" spans="2:3">
      <c r="B102" s="2" t="s">
        <v>278</v>
      </c>
      <c r="C102" t="s">
        <v>279</v>
      </c>
    </row>
    <row r="103" spans="2:3">
      <c r="B103" s="2" t="s">
        <v>280</v>
      </c>
      <c r="C103" t="s">
        <v>281</v>
      </c>
    </row>
    <row r="104" spans="2:3">
      <c r="B104" s="2" t="s">
        <v>283</v>
      </c>
      <c r="C104" t="s">
        <v>284</v>
      </c>
    </row>
    <row r="105" spans="2:3">
      <c r="B105" s="2" t="s">
        <v>285</v>
      </c>
      <c r="C105" t="s">
        <v>286</v>
      </c>
    </row>
    <row r="106" spans="2:3">
      <c r="B106" s="2" t="s">
        <v>288</v>
      </c>
      <c r="C106" t="s">
        <v>289</v>
      </c>
    </row>
    <row r="107" spans="2:3">
      <c r="B107" s="2" t="s">
        <v>290</v>
      </c>
      <c r="C107" t="s">
        <v>291</v>
      </c>
    </row>
    <row r="108" spans="2:3">
      <c r="B108" s="2" t="s">
        <v>293</v>
      </c>
      <c r="C108" t="s">
        <v>294</v>
      </c>
    </row>
    <row r="109" spans="2:3">
      <c r="B109" s="2" t="s">
        <v>295</v>
      </c>
      <c r="C109" t="s">
        <v>296</v>
      </c>
    </row>
    <row r="110" spans="2:3">
      <c r="B110" s="2" t="s">
        <v>298</v>
      </c>
      <c r="C110" t="s">
        <v>299</v>
      </c>
    </row>
    <row r="111" spans="2:3">
      <c r="B111" s="2" t="s">
        <v>300</v>
      </c>
      <c r="C111" t="s">
        <v>301</v>
      </c>
    </row>
    <row r="112" spans="2:3">
      <c r="B112" s="2" t="s">
        <v>303</v>
      </c>
      <c r="C112" t="s">
        <v>304</v>
      </c>
    </row>
    <row r="113" spans="2:3">
      <c r="B113" s="2" t="s">
        <v>305</v>
      </c>
      <c r="C113" t="s">
        <v>306</v>
      </c>
    </row>
    <row r="114" spans="2:3">
      <c r="B114" s="2" t="s">
        <v>308</v>
      </c>
      <c r="C114" t="s">
        <v>309</v>
      </c>
    </row>
    <row r="115" spans="2:3">
      <c r="B115" s="2" t="s">
        <v>310</v>
      </c>
      <c r="C115" t="s">
        <v>311</v>
      </c>
    </row>
    <row r="116" spans="2:3">
      <c r="B116" s="2" t="s">
        <v>313</v>
      </c>
      <c r="C116" t="s">
        <v>314</v>
      </c>
    </row>
    <row r="117" spans="2:3">
      <c r="B117" s="2" t="s">
        <v>315</v>
      </c>
      <c r="C117" t="s">
        <v>316</v>
      </c>
    </row>
    <row r="118" spans="2:3">
      <c r="B118" s="2" t="s">
        <v>318</v>
      </c>
      <c r="C118" t="s">
        <v>319</v>
      </c>
    </row>
    <row r="119" spans="2:3">
      <c r="B119" s="2" t="s">
        <v>320</v>
      </c>
      <c r="C119" t="s">
        <v>321</v>
      </c>
    </row>
    <row r="120" spans="2:3">
      <c r="B120" s="2" t="s">
        <v>323</v>
      </c>
      <c r="C120" t="s">
        <v>324</v>
      </c>
    </row>
    <row r="121" spans="2:3">
      <c r="B121" s="2" t="s">
        <v>325</v>
      </c>
      <c r="C121" t="s">
        <v>326</v>
      </c>
    </row>
    <row r="122" spans="2:3">
      <c r="B122" s="2" t="s">
        <v>328</v>
      </c>
      <c r="C122" t="s">
        <v>329</v>
      </c>
    </row>
    <row r="123" spans="2:3">
      <c r="B123" s="2" t="s">
        <v>330</v>
      </c>
      <c r="C123" t="s">
        <v>331</v>
      </c>
    </row>
    <row r="124" spans="2:3">
      <c r="B124" s="2" t="s">
        <v>333</v>
      </c>
      <c r="C124" t="s">
        <v>334</v>
      </c>
    </row>
    <row r="125" spans="2:3">
      <c r="B125" s="2" t="s">
        <v>336</v>
      </c>
      <c r="C125" t="s">
        <v>337</v>
      </c>
    </row>
    <row r="126" spans="2:3">
      <c r="B126" s="2" t="s">
        <v>339</v>
      </c>
      <c r="C126" t="s">
        <v>340</v>
      </c>
    </row>
    <row r="127" spans="2:3">
      <c r="B127" s="2" t="s">
        <v>342</v>
      </c>
      <c r="C127" t="s">
        <v>343</v>
      </c>
    </row>
    <row r="128" spans="2:3">
      <c r="B128" s="2" t="s">
        <v>352</v>
      </c>
      <c r="C128" t="s">
        <v>353</v>
      </c>
    </row>
    <row r="129" spans="2:3">
      <c r="B129" s="2" t="s">
        <v>355</v>
      </c>
      <c r="C129" t="s">
        <v>356</v>
      </c>
    </row>
    <row r="130" spans="2:3">
      <c r="B130" s="2" t="s">
        <v>370</v>
      </c>
      <c r="C130" t="s">
        <v>371</v>
      </c>
    </row>
  </sheetData>
  <hyperlinks>
    <hyperlink ref="B3" location="'LC7'!A1" display="LC7"/>
    <hyperlink ref="B4" location="'LC7S1'!A1" display="LC7S1"/>
    <hyperlink ref="B5" location="'LC7S2'!A1" display="LC7S2"/>
    <hyperlink ref="B6" location="'LC7S2_trhor15=t_0500-0514'!A1" display="LC7S2_trhor15=t_0500-0514"/>
    <hyperlink ref="B7" location="'LC7S2_trhor15=t_0530-0544'!A1" display="LC7S2_trhor15=t_0530-0544"/>
    <hyperlink ref="B8" location="'LC7S1_trhor15=t_0545-0559'!A1" display="LC7S1_trhor15=t_0545-0559"/>
    <hyperlink ref="B9" location="'LC7S1_trhor15=t_0615-0629'!A1" display="LC7S1_trhor15=t_0615-0629"/>
    <hyperlink ref="B10" location="'LC7S2_trhor15=t_0615-0629'!A1" display="LC7S2_trhor15=t_0615-0629"/>
    <hyperlink ref="B11" location="'LC7S2_trhor15=t_0630-0644'!A1" display="LC7S2_trhor15=t_0630-0644"/>
    <hyperlink ref="B12" location="'LC7S1_trhor15=t_0645-0659'!A1" display="LC7S1_trhor15=t_0645-0659"/>
    <hyperlink ref="B13" location="'LC7S1_trhor15=t_0700-0714'!A1" display="LC7S1_trhor15=t_0700-0714"/>
    <hyperlink ref="B14" location="'LC7S2_trhor15=t_0700-0714'!A1" display="LC7S2_trhor15=t_0700-0714"/>
    <hyperlink ref="B15" location="'LC7S1_trhor15=t_0715-0729'!A1" display="LC7S1_trhor15=t_0715-0729"/>
    <hyperlink ref="B16" location="'LC7S2_trhor15=t_0715-0729'!A1" display="LC7S2_trhor15=t_0715-0729"/>
    <hyperlink ref="B17" location="'LC7S1_trhor15=t_0730-0744'!A1" display="LC7S1_trhor15=t_0730-0744"/>
    <hyperlink ref="B18" location="'LC7S2_trhor15=t_0730-0744'!A1" display="LC7S2_trhor15=t_0730-0744"/>
    <hyperlink ref="B19" location="'LC7S1_trhor15=t_0745-0759'!A1" display="LC7S1_trhor15=t_0745-0759"/>
    <hyperlink ref="B20" location="'LC7S1_trhor15=t_0800-0814'!A1" display="LC7S1_trhor15=t_0800-0814"/>
    <hyperlink ref="B21" location="'LC7S2_trhor15=t_0800-0814'!A1" display="LC7S2_trhor15=t_0800-0814"/>
    <hyperlink ref="B22" location="'LC7S1_trhor15=t_0815-0829'!A1" display="LC7S1_trhor15=t_0815-0829"/>
    <hyperlink ref="B23" location="'LC7S2_trhor15=t_0815-0829'!A1" display="LC7S2_trhor15=t_0815-0829"/>
    <hyperlink ref="B24" location="'LC7S1_trhor15=t_0845-0859'!A1" display="LC7S1_trhor15=t_0845-0859"/>
    <hyperlink ref="B25" location="'LC7S2_trhor15=t_0845-0859'!A1" display="LC7S2_trhor15=t_0845-0859"/>
    <hyperlink ref="B26" location="'LC7S1_trhor15=t_0900-0914'!A1" display="LC7S1_trhor15=t_0900-0914"/>
    <hyperlink ref="B27" location="'LC7S2_trhor15=t_0900-0914'!A1" display="LC7S2_trhor15=t_0900-0914"/>
    <hyperlink ref="B28" location="'LC7S1_trhor15=t_0915-0929'!A1" display="LC7S1_trhor15=t_0915-0929"/>
    <hyperlink ref="B29" location="'LC7S2_trhor15=t_0915-0929'!A1" display="LC7S2_trhor15=t_0915-0929"/>
    <hyperlink ref="B30" location="'LC7S1_trhor15=t_0930-0944'!A1" display="LC7S1_trhor15=t_0930-0944"/>
    <hyperlink ref="B31" location="'LC7S2_trhor15=t_0930-0944'!A1" display="LC7S2_trhor15=t_0930-0944"/>
    <hyperlink ref="B32" location="'LC7S1_trhor15=t_0945-0959'!A1" display="LC7S1_trhor15=t_0945-0959"/>
    <hyperlink ref="B33" location="'LC7S2_trhor15=t_0945-0959'!A1" display="LC7S2_trhor15=t_0945-0959"/>
    <hyperlink ref="B34" location="'LC7S1_trhor15=t_1000-1014'!A1" display="LC7S1_trhor15=t_1000-1014"/>
    <hyperlink ref="B35" location="'LC7S2_trhor15=t_1000-1014'!A1" display="LC7S2_trhor15=t_1000-1014"/>
    <hyperlink ref="B36" location="'LC7S1_trhor15=t_1015-1029'!A1" display="LC7S1_trhor15=t_1015-1029"/>
    <hyperlink ref="B37" location="'LC7S2_trhor15=t_1015-1029'!A1" display="LC7S2_trhor15=t_1015-1029"/>
    <hyperlink ref="B38" location="'LC7S1_trhor15=t_1030-1044'!A1" display="LC7S1_trhor15=t_1030-1044"/>
    <hyperlink ref="B39" location="'LC7S2_trhor15=t_1030-1044'!A1" display="LC7S2_trhor15=t_1030-1044"/>
    <hyperlink ref="B40" location="'LC7S1_trhor15=t_1045-1059'!A1" display="LC7S1_trhor15=t_1045-1059"/>
    <hyperlink ref="B41" location="'LC7S2_trhor15=t_1045-1059'!A1" display="LC7S2_trhor15=t_1045-1059"/>
    <hyperlink ref="B42" location="'LC7S1_trhor15=t_1100-1114'!A1" display="LC7S1_trhor15=t_1100-1114"/>
    <hyperlink ref="B43" location="'LC7S2_trhor15=t_1100-1114'!A1" display="LC7S2_trhor15=t_1100-1114"/>
    <hyperlink ref="B44" location="'LC7S1_trhor15=t_1115-1129'!A1" display="LC7S1_trhor15=t_1115-1129"/>
    <hyperlink ref="B45" location="'LC7S2_trhor15=t_1115-1129'!A1" display="LC7S2_trhor15=t_1115-1129"/>
    <hyperlink ref="B46" location="'LC7S1_trhor15=t_1130-1144'!A1" display="LC7S1_trhor15=t_1130-1144"/>
    <hyperlink ref="B47" location="'LC7S2_trhor15=t_1130-1144'!A1" display="LC7S2_trhor15=t_1130-1144"/>
    <hyperlink ref="B48" location="'LC7S1_trhor15=t_1145-1159'!A1" display="LC7S1_trhor15=t_1145-1159"/>
    <hyperlink ref="B49" location="'LC7S2_trhor15=t_1145-1159'!A1" display="LC7S2_trhor15=t_1145-1159"/>
    <hyperlink ref="B50" location="'LC7S1_trhor15=t_1200-1214'!A1" display="LC7S1_trhor15=t_1200-1214"/>
    <hyperlink ref="B51" location="'LC7S2_trhor15=t_1200-1214'!A1" display="LC7S2_trhor15=t_1200-1214"/>
    <hyperlink ref="B52" location="'LC7S1_trhor15=t_1215-1229'!A1" display="LC7S1_trhor15=t_1215-1229"/>
    <hyperlink ref="B53" location="'LC7S2_trhor15=t_1215-1229'!A1" display="LC7S2_trhor15=t_1215-1229"/>
    <hyperlink ref="B54" location="'LC7S1_trhor15=t_1230-1244'!A1" display="LC7S1_trhor15=t_1230-1244"/>
    <hyperlink ref="B55" location="'LC7S2_trhor15=t_1230-1244'!A1" display="LC7S2_trhor15=t_1230-1244"/>
    <hyperlink ref="B56" location="'LC7S1_trhor15=t_1245-1259'!A1" display="LC7S1_trhor15=t_1245-1259"/>
    <hyperlink ref="B57" location="'LC7S2_trhor15=t_1245-1259'!A1" display="LC7S2_trhor15=t_1245-1259"/>
    <hyperlink ref="B58" location="'LC7S1_trhor15=t_1300-1314'!A1" display="LC7S1_trhor15=t_1300-1314"/>
    <hyperlink ref="B59" location="'LC7S2_trhor15=t_1300-1314'!A1" display="LC7S2_trhor15=t_1300-1314"/>
    <hyperlink ref="B60" location="'LC7S1_trhor15=t_1315-1329'!A1" display="LC7S1_trhor15=t_1315-1329"/>
    <hyperlink ref="B61" location="'LC7S2_trhor15=t_1315-1329'!A1" display="LC7S2_trhor15=t_1315-1329"/>
    <hyperlink ref="B62" location="'LC7S1_trhor15=t_1330-1344'!A1" display="LC7S1_trhor15=t_1330-1344"/>
    <hyperlink ref="B63" location="'LC7S2_trhor15=t_1330-1344'!A1" display="LC7S2_trhor15=t_1330-1344"/>
    <hyperlink ref="B64" location="'LC7S1_trhor15=t_1345-1359'!A1" display="LC7S1_trhor15=t_1345-1359"/>
    <hyperlink ref="B65" location="'LC7S2_trhor15=t_1345-1359'!A1" display="LC7S2_trhor15=t_1345-1359"/>
    <hyperlink ref="B66" location="'LC7S1_trhor15=t_1400-1414'!A1" display="LC7S1_trhor15=t_1400-1414"/>
    <hyperlink ref="B67" location="'LC7S2_trhor15=t_1400-1414'!A1" display="LC7S2_trhor15=t_1400-1414"/>
    <hyperlink ref="B68" location="'LC7S1_trhor15=t_1415-1429'!A1" display="LC7S1_trhor15=t_1415-1429"/>
    <hyperlink ref="B69" location="'LC7S2_trhor15=t_1415-1429'!A1" display="LC7S2_trhor15=t_1415-1429"/>
    <hyperlink ref="B70" location="'LC7S1_trhor15=t_1430-1444'!A1" display="LC7S1_trhor15=t_1430-1444"/>
    <hyperlink ref="B71" location="'LC7S2_trhor15=t_1430-1444'!A1" display="LC7S2_trhor15=t_1430-1444"/>
    <hyperlink ref="B72" location="'LC7S1_trhor15=t_1445-1459'!A1" display="LC7S1_trhor15=t_1445-1459"/>
    <hyperlink ref="B73" location="'LC7S2_trhor15=t_1445-1459'!A1" display="LC7S2_trhor15=t_1445-1459"/>
    <hyperlink ref="B74" location="'LC7S1_trhor15=t_1500-1514'!A1" display="LC7S1_trhor15=t_1500-1514"/>
    <hyperlink ref="B75" location="'LC7S2_trhor15=t_1500-1514'!A1" display="LC7S2_trhor15=t_1500-1514"/>
    <hyperlink ref="B76" location="'LC7S1_trhor15=t_1515-1529'!A1" display="LC7S1_trhor15=t_1515-1529"/>
    <hyperlink ref="B77" location="'LC7S2_trhor15=t_1515-1529'!A1" display="LC7S2_trhor15=t_1515-1529"/>
    <hyperlink ref="B78" location="'LC7S1_trhor15=t_1530-1544'!A1" display="LC7S1_trhor15=t_1530-1544"/>
    <hyperlink ref="B79" location="'LC7S2_trhor15=t_1530-1544'!A1" display="LC7S2_trhor15=t_1530-1544"/>
    <hyperlink ref="B80" location="'LC7S1_trhor15=t_1545-1559'!A1" display="LC7S1_trhor15=t_1545-1559"/>
    <hyperlink ref="B81" location="'LC7S2_trhor15=t_1545-1559'!A1" display="LC7S2_trhor15=t_1545-1559"/>
    <hyperlink ref="B82" location="'LC7S2_trhor15=t_1600-1614'!A1" display="LC7S2_trhor15=t_1600-1614"/>
    <hyperlink ref="B83" location="'LC7S1_trhor15=t_1615-1629'!A1" display="LC7S1_trhor15=t_1615-1629"/>
    <hyperlink ref="B84" location="'LC7S2_trhor15=t_1615-1629'!A1" display="LC7S2_trhor15=t_1615-1629"/>
    <hyperlink ref="B85" location="'LC7S1_trhor15=t_1630-1644'!A1" display="LC7S1_trhor15=t_1630-1644"/>
    <hyperlink ref="B86" location="'LC7S2_trhor15=t_1630-1644'!A1" display="LC7S2_trhor15=t_1630-1644"/>
    <hyperlink ref="B87" location="'LC7S1_trhor15=t_1645-1659'!A1" display="LC7S1_trhor15=t_1645-1659"/>
    <hyperlink ref="B88" location="'LC7S2_trhor15=t_1645-1659'!A1" display="LC7S2_trhor15=t_1645-1659"/>
    <hyperlink ref="B89" location="'LC7S1_trhor15=t_1715-1729'!A1" display="LC7S1_trhor15=t_1715-1729"/>
    <hyperlink ref="B90" location="'LC7S2_trhor15=t_1715-1729'!A1" display="LC7S2_trhor15=t_1715-1729"/>
    <hyperlink ref="B91" location="'LC7S1_trhor15=t_1730-1744'!A1" display="LC7S1_trhor15=t_1730-1744"/>
    <hyperlink ref="B92" location="'LC7S2_trhor15=t_1730-1744'!A1" display="LC7S2_trhor15=t_1730-1744"/>
    <hyperlink ref="B93" location="'LC7S1_trhor15=t_1745-1759'!A1" display="LC7S1_trhor15=t_1745-1759"/>
    <hyperlink ref="B94" location="'LC7S2_trhor15=t_1745-1759'!A1" display="LC7S2_trhor15=t_1745-1759"/>
    <hyperlink ref="B95" location="'LC7S1_trhor15=t_1815-1829'!A1" display="LC7S1_trhor15=t_1815-1829"/>
    <hyperlink ref="B96" location="'LC7S2_trhor15=t_1815-1829'!A1" display="LC7S2_trhor15=t_1815-1829"/>
    <hyperlink ref="B97" location="'LC7S1_trhor15=t_1830-1844'!A1" display="LC7S1_trhor15=t_1830-1844"/>
    <hyperlink ref="B98" location="'LC7S2_trhor15=t_1830-1844'!A1" display="LC7S2_trhor15=t_1830-1844"/>
    <hyperlink ref="B99" location="'LC7S1_trhor15=t_1845-1859'!A1" display="LC7S1_trhor15=t_1845-1859"/>
    <hyperlink ref="B100" location="'LC7S2_trhor15=t_1845-1859'!A1" display="LC7S2_trhor15=t_1845-1859"/>
    <hyperlink ref="B101" location="'LC7S1_trhor15=t_1915-1929'!A1" display="LC7S1_trhor15=t_1915-1929"/>
    <hyperlink ref="B102" location="'LC7S2_trhor15=t_1915-1929'!A1" display="LC7S2_trhor15=t_1915-1929"/>
    <hyperlink ref="B103" location="'LC7S1_trhor15=t_1930-1944'!A1" display="LC7S1_trhor15=t_1930-1944"/>
    <hyperlink ref="B104" location="'LC7S2_trhor15=t_1930-1944'!A1" display="LC7S2_trhor15=t_1930-1944"/>
    <hyperlink ref="B105" location="'LC7S1_trhor15=t_1945-1959'!A1" display="LC7S1_trhor15=t_1945-1959"/>
    <hyperlink ref="B106" location="'LC7S2_trhor15=t_1945-1959'!A1" display="LC7S2_trhor15=t_1945-1959"/>
    <hyperlink ref="B107" location="'LC7S1_trhor15=t_2015-2029'!A1" display="LC7S1_trhor15=t_2015-2029"/>
    <hyperlink ref="B108" location="'LC7S2_trhor15=t_2015-2029'!A1" display="LC7S2_trhor15=t_2015-2029"/>
    <hyperlink ref="B109" location="'LC7S1_trhor15=t_2030-2044'!A1" display="LC7S1_trhor15=t_2030-2044"/>
    <hyperlink ref="B110" location="'LC7S2_trhor15=t_2030-2044'!A1" display="LC7S2_trhor15=t_2030-2044"/>
    <hyperlink ref="B111" location="'LC7S1_trhor15=t_2045-2059'!A1" display="LC7S1_trhor15=t_2045-2059"/>
    <hyperlink ref="B112" location="'LC7S2_trhor15=t_2045-2059'!A1" display="LC7S2_trhor15=t_2045-2059"/>
    <hyperlink ref="B113" location="'LC7S1_trhor15=t_2100-2114'!A1" display="LC7S1_trhor15=t_2100-2114"/>
    <hyperlink ref="B114" location="'LC7S2_trhor15=t_2100-2114'!A1" display="LC7S2_trhor15=t_2100-2114"/>
    <hyperlink ref="B115" location="'LC7S1_trhor15=t_2145-2159'!A1" display="LC7S1_trhor15=t_2145-2159"/>
    <hyperlink ref="B116" location="'LC7S2_trhor15=t_2145-2159'!A1" display="LC7S2_trhor15=t_2145-2159"/>
    <hyperlink ref="B117" location="'LC7S1_trhor15=t_2200-2214'!A1" display="LC7S1_trhor15=t_2200-2214"/>
    <hyperlink ref="B118" location="'LC7S2_trhor15=t_2200-2214'!A1" display="LC7S2_trhor15=t_2200-2214"/>
    <hyperlink ref="B119" location="'LC7S1_trhor15=t_2215-2229'!A1" display="LC7S1_trhor15=t_2215-2229"/>
    <hyperlink ref="B120" location="'LC7S2_trhor15=t_2215-2229'!A1" display="LC7S2_trhor15=t_2215-2229"/>
    <hyperlink ref="B121" location="'LC7S1_trhor15=t_2300-2314'!A1" display="LC7S1_trhor15=t_2300-2314"/>
    <hyperlink ref="B122" location="'LC7S2_trhor15=t_2300-2314'!A1" display="LC7S2_trhor15=t_2300-2314"/>
    <hyperlink ref="B123" location="'LC7S2_trhor15=t_2330-2344'!A1" display="LC7S2_trhor15=t_2330-2344"/>
    <hyperlink ref="B124" location="'LC7S1_trhor15=t_2345-2359'!A1" display="LC7S1_trhor15=t_2345-2359"/>
    <hyperlink ref="B125" location="'LC7S1_trhor15=t_2400-2414'!A1" display="LC7S1_trhor15=t_2400-2414"/>
    <hyperlink ref="B126" location="'LC7S1_trhor15=t_2430-2444'!A1" display="LC7S1_trhor15=t_2430-2444"/>
    <hyperlink ref="B127" location="'LC7_lignem1'!A1" display="LC7_lignem1"/>
    <hyperlink ref="B128" location="'LC7_lignep1'!A1" display="LC7_lignep1"/>
    <hyperlink ref="B129" location="'LC7_modav'!A1" display="LC7_modav"/>
    <hyperlink ref="B130" location="'LC7_modap'!A1" display="LC7_modap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50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>
        <v>2.8336305780088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>
        <v>1.57202746896604</v>
      </c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>
        <v>3.00166811699758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>
        <v>4.440368286856589</v>
      </c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>
        <v>2.39876896529294</v>
      </c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4.15927285131056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>
        <v>1.98762093777315</v>
      </c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>
        <v>1.4521959177141</v>
      </c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>
        <v>1.70607632290888</v>
      </c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{DA7ABA51-AAAA-BBBB-000A-000000000001}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A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277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/>
      <c r="F7" s="5">
        <v>1.34840006053599</v>
      </c>
      <c r="G7" s="5"/>
      <c r="H7" s="5"/>
      <c r="I7" s="5">
        <v>1.34840006053599</v>
      </c>
      <c r="J7" s="5"/>
      <c r="K7" s="5">
        <v>1.34840006053599</v>
      </c>
      <c r="L7" s="5">
        <v>1.34840006053599</v>
      </c>
      <c r="M7" s="5">
        <v>1.34840006053599</v>
      </c>
      <c r="N7" s="5">
        <v>1.34840006053599</v>
      </c>
      <c r="O7" s="5">
        <v>1.34840006053599</v>
      </c>
      <c r="P7" s="5"/>
      <c r="Q7" s="5"/>
      <c r="R7" s="5">
        <v>1.34840006053599</v>
      </c>
      <c r="S7" s="5">
        <v>1.34840006053599</v>
      </c>
      <c r="T7" s="5"/>
      <c r="U7" s="5"/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>
        <v>1.49388544499047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>
        <v>1.88797377731149</v>
      </c>
      <c r="P9" s="5"/>
      <c r="Q9" s="5"/>
      <c r="R9" s="5"/>
      <c r="S9" s="5"/>
      <c r="T9" s="5">
        <v>1.88797377731149</v>
      </c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>
        <v>1.20957904121451</v>
      </c>
      <c r="Q12" s="5"/>
      <c r="R12" s="5">
        <v>1.20957904121451</v>
      </c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v>1.19881526776655</v>
      </c>
      <c r="N13" s="5">
        <v>2.3976305355331</v>
      </c>
      <c r="O13" s="5">
        <v>1.19881526776655</v>
      </c>
      <c r="P13" s="5"/>
      <c r="Q13" s="5"/>
      <c r="R13" s="5">
        <v>1.19881526776655</v>
      </c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>
        <v>2.78227714551168</v>
      </c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1.28497720426104</v>
      </c>
      <c r="R18" s="5">
        <v>1.28497720426104</v>
      </c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{DA7ABA51-AAAA-BBBB-0064-000000000001}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4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277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>
        <v>1.25826882385295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/>
      <c r="J8" s="5"/>
      <c r="K8" s="5"/>
      <c r="L8" s="5"/>
      <c r="M8" s="5">
        <v>1.3961122312778</v>
      </c>
      <c r="N8" s="5"/>
      <c r="O8" s="5"/>
      <c r="P8" s="5"/>
      <c r="Q8" s="5"/>
      <c r="R8" s="5"/>
      <c r="S8" s="5"/>
      <c r="T8" s="5"/>
      <c r="U8" s="5">
        <v>1.3961122312778</v>
      </c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>
        <v>1.15385304266608</v>
      </c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>
        <v>1.33288560636069</v>
      </c>
      <c r="P14" s="5"/>
      <c r="Q14" s="5"/>
      <c r="R14" s="5"/>
      <c r="S14" s="5"/>
      <c r="T14" s="5"/>
      <c r="U14" s="5">
        <v>2.66577121272138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>
        <v>1.31449197486265</v>
      </c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>
        <v>2.93867048332374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5.54075404110684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>
        <v>1.76519937287997</v>
      </c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>
        <v>1.51516056107668</v>
      </c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{DA7ABA51-AAAA-BBBB-0065-000000000001}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5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282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/>
      <c r="F7" s="5">
        <v>1.34840006053599</v>
      </c>
      <c r="G7" s="5"/>
      <c r="H7" s="5"/>
      <c r="I7" s="5"/>
      <c r="J7" s="5"/>
      <c r="K7" s="5"/>
      <c r="L7" s="5"/>
      <c r="M7" s="5"/>
      <c r="N7" s="5">
        <v>4.04520018160798</v>
      </c>
      <c r="O7" s="5">
        <v>1.34840006053599</v>
      </c>
      <c r="P7" s="5"/>
      <c r="Q7" s="5">
        <v>4.04520018160797</v>
      </c>
      <c r="R7" s="5"/>
      <c r="S7" s="5">
        <v>1.34840006053599</v>
      </c>
      <c r="T7" s="5">
        <v>2.69680012107198</v>
      </c>
      <c r="U7" s="5">
        <v>4.04520018160797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>
        <v>1.49388544499047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>
        <v>1.40769974624102</v>
      </c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>
        <v>0.728691633348295</v>
      </c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>
        <v>1.28497720426104</v>
      </c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1.22552683790395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>
        <v>1.21278747368457</v>
      </c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>
        <v>1.126159796992818</v>
      </c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{DA7ABA51-AAAA-BBBB-0066-000000000001}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6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282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/>
      <c r="G7" s="5"/>
      <c r="H7" s="5">
        <v>1.25826882385295</v>
      </c>
      <c r="I7" s="5"/>
      <c r="J7" s="5"/>
      <c r="K7" s="5"/>
      <c r="L7" s="5">
        <v>1.25826882385295</v>
      </c>
      <c r="M7" s="5"/>
      <c r="N7" s="5"/>
      <c r="O7" s="5"/>
      <c r="P7" s="5"/>
      <c r="Q7" s="5"/>
      <c r="R7" s="5"/>
      <c r="S7" s="5"/>
      <c r="T7" s="5"/>
      <c r="U7" s="5"/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>
        <v>1.3961122312778</v>
      </c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>
        <v>3.985531041093</v>
      </c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>
        <v>0.992069414990681</v>
      </c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>
        <v>7.99731363816412</v>
      </c>
      <c r="P14" s="5"/>
      <c r="Q14" s="5"/>
      <c r="R14" s="5"/>
      <c r="S14" s="5"/>
      <c r="T14" s="5"/>
      <c r="U14" s="5">
        <v>1.33288560636069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>
        <v>1.44377761670984</v>
      </c>
      <c r="P15" s="5"/>
      <c r="Q15" s="5"/>
      <c r="R15" s="5"/>
      <c r="S15" s="5"/>
      <c r="T15" s="5"/>
      <c r="U15" s="5">
        <v>1.44377761670984</v>
      </c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>
        <v>4.408005724985609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14.77534410961824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>
        <v>6.82543757513588</v>
      </c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{DA7ABA51-AAAA-BBBB-0067-000000000001}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7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287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/>
      <c r="F7" s="5">
        <v>2.69680012107199</v>
      </c>
      <c r="G7" s="5"/>
      <c r="H7" s="5">
        <v>1.34840006053599</v>
      </c>
      <c r="I7" s="5">
        <v>1.34840006053599</v>
      </c>
      <c r="J7" s="5">
        <v>1.34840006053599</v>
      </c>
      <c r="K7" s="5"/>
      <c r="L7" s="5"/>
      <c r="M7" s="5">
        <v>1.34840006053599</v>
      </c>
      <c r="N7" s="5"/>
      <c r="O7" s="5">
        <v>2.69680012107198</v>
      </c>
      <c r="P7" s="5"/>
      <c r="Q7" s="5">
        <v>2.69680012107199</v>
      </c>
      <c r="R7" s="5"/>
      <c r="S7" s="5"/>
      <c r="T7" s="5"/>
      <c r="U7" s="5"/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>
        <v>1.49388544499047</v>
      </c>
      <c r="G8" s="5"/>
      <c r="H8" s="5"/>
      <c r="I8" s="5">
        <v>1.49388544499047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{DA7ABA51-AAAA-BBBB-0068-000000000001}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8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287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>
        <v>1.21429296394859</v>
      </c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>
        <v>1.328510347031</v>
      </c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>
        <v>1.46933524166187</v>
      </c>
      <c r="U18" s="5">
        <v>7.34667620830935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5.54075404110684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>
        <v>1.70635939378397</v>
      </c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{DA7ABA51-AAAA-BBBB-0069-000000000001}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9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292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/>
      <c r="F7" s="5">
        <v>2.19041868018998</v>
      </c>
      <c r="G7" s="5"/>
      <c r="H7" s="5"/>
      <c r="I7" s="5">
        <v>3.28562802028497</v>
      </c>
      <c r="J7" s="5"/>
      <c r="K7" s="5"/>
      <c r="L7" s="5">
        <v>4.38083736037996</v>
      </c>
      <c r="M7" s="5"/>
      <c r="N7" s="5">
        <v>5.47604670047495</v>
      </c>
      <c r="O7" s="5">
        <v>2.19041868018998</v>
      </c>
      <c r="P7" s="5">
        <v>1.09520934009499</v>
      </c>
      <c r="Q7" s="5"/>
      <c r="R7" s="5"/>
      <c r="S7" s="5"/>
      <c r="T7" s="5"/>
      <c r="U7" s="5"/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>
        <v>2.4267535136941</v>
      </c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>
        <v>1.53346664338182</v>
      </c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>
        <v>1.94742453183293</v>
      </c>
      <c r="R13" s="5"/>
      <c r="S13" s="5"/>
      <c r="T13" s="5">
        <v>0.973712265916467</v>
      </c>
      <c r="U13" s="5">
        <v>0.973712265916467</v>
      </c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{DA7ABA51-AAAA-BBBB-006A-000000000001}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A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292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>
        <v>2.0850339645074</v>
      </c>
      <c r="E7" s="5"/>
      <c r="F7" s="5">
        <v>2.0850339645074</v>
      </c>
      <c r="G7" s="5">
        <v>1.0425169822537</v>
      </c>
      <c r="H7" s="5"/>
      <c r="I7" s="5">
        <v>1.0425169822537</v>
      </c>
      <c r="J7" s="5"/>
      <c r="K7" s="5"/>
      <c r="L7" s="5"/>
      <c r="M7" s="5"/>
      <c r="N7" s="5"/>
      <c r="O7" s="5"/>
      <c r="P7" s="5"/>
      <c r="Q7" s="5"/>
      <c r="R7" s="5">
        <v>1.0425169822537</v>
      </c>
      <c r="S7" s="5"/>
      <c r="T7" s="5"/>
      <c r="U7" s="5"/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>
        <v>2.31344953105078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>
        <v>0.986354451223196</v>
      </c>
      <c r="K9" s="5"/>
      <c r="L9" s="5"/>
      <c r="M9" s="5"/>
      <c r="N9" s="5"/>
      <c r="O9" s="5"/>
      <c r="P9" s="5"/>
      <c r="Q9" s="5"/>
      <c r="R9" s="5"/>
      <c r="S9" s="5"/>
      <c r="T9" s="5"/>
      <c r="U9" s="5">
        <v>0.493177225611598</v>
      </c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>
        <v>1.00608154024766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>
        <v>6.626036600561581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>
        <v>1.08909970655895</v>
      </c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>
        <v>3.2056519664754</v>
      </c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>
        <v>1.25536021064771</v>
      </c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{DA7ABA51-AAAA-BBBB-006B-000000000001}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B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297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>
        <v>2.19041868018998</v>
      </c>
      <c r="F7" s="5">
        <v>1.09520934009499</v>
      </c>
      <c r="G7" s="5"/>
      <c r="H7" s="5"/>
      <c r="I7" s="5">
        <v>5.47604670047495</v>
      </c>
      <c r="J7" s="5">
        <v>1.09520934009499</v>
      </c>
      <c r="K7" s="5"/>
      <c r="L7" s="5">
        <v>2.19041868018998</v>
      </c>
      <c r="M7" s="5"/>
      <c r="N7" s="5">
        <v>1.09520934009499</v>
      </c>
      <c r="O7" s="5">
        <v>3.28562802028497</v>
      </c>
      <c r="P7" s="5">
        <v>1.09520934009499</v>
      </c>
      <c r="Q7" s="5">
        <v>1.09520934009499</v>
      </c>
      <c r="R7" s="5"/>
      <c r="S7" s="5"/>
      <c r="T7" s="5"/>
      <c r="U7" s="5"/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>
        <v>1.21337675684705</v>
      </c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>
        <v>0.982454912524022</v>
      </c>
      <c r="Q12" s="5">
        <v>1.964909825048044</v>
      </c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>
        <v>0.973712265916467</v>
      </c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{DA7ABA51-AAAA-BBBB-006C-000000000001}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C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297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/>
      <c r="G7" s="5"/>
      <c r="H7" s="5"/>
      <c r="I7" s="5">
        <v>1.0425169822537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>
        <v>2.0850339645074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/>
      <c r="J8" s="5"/>
      <c r="K8" s="5"/>
      <c r="L8" s="5">
        <v>1.15672476552539</v>
      </c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>
        <v>1.00608154024766</v>
      </c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>
        <v>0.956005083493252</v>
      </c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>
        <v>1.10433943342693</v>
      </c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>
        <v>18.26088646183485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>
        <v>1.41377471341992</v>
      </c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{DA7ABA51-AAAA-BBBB-006D-000000000001}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D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53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/>
      <c r="F7" s="5"/>
      <c r="G7" s="5">
        <v>1.08931491913501</v>
      </c>
      <c r="H7" s="5"/>
      <c r="I7" s="5">
        <v>1.08931491913501</v>
      </c>
      <c r="J7" s="5">
        <v>1.08931491913501</v>
      </c>
      <c r="K7" s="5"/>
      <c r="L7" s="5"/>
      <c r="M7" s="5"/>
      <c r="N7" s="5">
        <v>1.08931491913501</v>
      </c>
      <c r="O7" s="5"/>
      <c r="P7" s="5"/>
      <c r="Q7" s="5"/>
      <c r="R7" s="5"/>
      <c r="S7" s="5"/>
      <c r="T7" s="5"/>
      <c r="U7" s="5">
        <v>1.08931491913501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1.05342540432491</v>
      </c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{DA7ABA51-AAAA-BBBB-000B-000000000001}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B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302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>
        <v>1.09520934009499</v>
      </c>
      <c r="F7" s="5"/>
      <c r="G7" s="5"/>
      <c r="H7" s="5"/>
      <c r="I7" s="5"/>
      <c r="J7" s="5"/>
      <c r="K7" s="5"/>
      <c r="L7" s="5"/>
      <c r="M7" s="5"/>
      <c r="N7" s="5">
        <v>3.28562802028497</v>
      </c>
      <c r="O7" s="5"/>
      <c r="P7" s="5"/>
      <c r="Q7" s="5">
        <v>1.09520934009499</v>
      </c>
      <c r="R7" s="5"/>
      <c r="S7" s="5">
        <v>1.09520934009499</v>
      </c>
      <c r="T7" s="5">
        <v>3.28562802028497</v>
      </c>
      <c r="U7" s="5">
        <v>2.19041868018998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>
        <v>1.21337675684705</v>
      </c>
      <c r="M8" s="5"/>
      <c r="N8" s="5"/>
      <c r="O8" s="5"/>
      <c r="P8" s="5"/>
      <c r="Q8" s="5">
        <v>1.21337675684705</v>
      </c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>
        <v>0.5918643184982439</v>
      </c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>
        <v>0.304899800438489</v>
      </c>
      <c r="U23" s="5">
        <v>0.304899800438489</v>
      </c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>
        <v>1.09763928157856</v>
      </c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{DA7ABA51-AAAA-BBBB-006E-000000000001}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E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302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/>
      <c r="G7" s="5"/>
      <c r="H7" s="5"/>
      <c r="I7" s="5"/>
      <c r="J7" s="5"/>
      <c r="K7" s="5"/>
      <c r="L7" s="5">
        <v>2.0850339645074</v>
      </c>
      <c r="M7" s="5"/>
      <c r="N7" s="5"/>
      <c r="O7" s="5"/>
      <c r="P7" s="5"/>
      <c r="Q7" s="5"/>
      <c r="R7" s="5"/>
      <c r="S7" s="5"/>
      <c r="T7" s="5"/>
      <c r="U7" s="5"/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>
        <v>1.1007143875969</v>
      </c>
      <c r="O11" s="5"/>
      <c r="P11" s="5"/>
      <c r="Q11" s="5"/>
      <c r="R11" s="5"/>
      <c r="S11" s="5"/>
      <c r="T11" s="5"/>
      <c r="U11" s="5">
        <v>1.1007143875969</v>
      </c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>
        <v>0.956005083493252</v>
      </c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>
        <v>0.821962042685997</v>
      </c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>
        <v>1.08909970655895</v>
      </c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>
        <v>3.65217729236697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>
        <v>2.82754942683984</v>
      </c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>
        <v>1.0685506554918</v>
      </c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{DA7ABA51-AAAA-BBBB-006F-000000000001}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F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307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/>
      <c r="F7" s="5">
        <v>1.12201486431499</v>
      </c>
      <c r="G7" s="5">
        <v>1.12201486431499</v>
      </c>
      <c r="H7" s="5"/>
      <c r="I7" s="5"/>
      <c r="J7" s="5"/>
      <c r="K7" s="5">
        <v>2.24402972862998</v>
      </c>
      <c r="L7" s="5"/>
      <c r="M7" s="5"/>
      <c r="N7" s="5"/>
      <c r="O7" s="5">
        <v>3.36604459294497</v>
      </c>
      <c r="P7" s="5">
        <v>2.24402972862998</v>
      </c>
      <c r="Q7" s="5"/>
      <c r="R7" s="5">
        <v>1.12201486431499</v>
      </c>
      <c r="S7" s="5">
        <v>2.24402972862998</v>
      </c>
      <c r="T7" s="5">
        <v>2.24402972862998</v>
      </c>
      <c r="U7" s="5"/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>
        <v>1.24307445833015</v>
      </c>
      <c r="N8" s="5"/>
      <c r="O8" s="5">
        <v>1.24307445833015</v>
      </c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>
        <v>1.00650074375336</v>
      </c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>
        <v>0.997544118669905</v>
      </c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>
        <v>1.1575779344993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>
        <v>1.07095645640752</v>
      </c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>
        <v>0.624724599571052</v>
      </c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{DA7ABA51-AAAA-BBBB-0070-000000000001}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0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307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>
        <v>0.915722753934658</v>
      </c>
      <c r="U7" s="5"/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>
        <v>1.767437412341762</v>
      </c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>
        <v>1.933684011797608</v>
      </c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>
        <v>0.721992407002354</v>
      </c>
      <c r="O13" s="5"/>
      <c r="P13" s="5"/>
      <c r="Q13" s="5"/>
      <c r="R13" s="5"/>
      <c r="S13" s="5"/>
      <c r="T13" s="5"/>
      <c r="U13" s="5">
        <v>1.443984814004708</v>
      </c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>
        <v>0.97002616213522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>
        <v>2.13865858939076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1.34412044369036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>
        <v>0.9385901291030599</v>
      </c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{DA7ABA51-AAAA-BBBB-0071-000000000001}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1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312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/>
      <c r="F7" s="5">
        <v>1.12201486431499</v>
      </c>
      <c r="G7" s="5">
        <v>2.24402972862998</v>
      </c>
      <c r="H7" s="5"/>
      <c r="I7" s="5">
        <v>1.12201486431499</v>
      </c>
      <c r="J7" s="5">
        <v>2.24402972862998</v>
      </c>
      <c r="K7" s="5"/>
      <c r="L7" s="5"/>
      <c r="M7" s="5"/>
      <c r="N7" s="5">
        <v>1.12201486431499</v>
      </c>
      <c r="O7" s="5">
        <v>4.48805945725996</v>
      </c>
      <c r="P7" s="5">
        <v>5.610074321574951</v>
      </c>
      <c r="Q7" s="5">
        <v>3.36604459294497</v>
      </c>
      <c r="R7" s="5">
        <v>2.24402972862998</v>
      </c>
      <c r="S7" s="5">
        <v>1.12201486431499</v>
      </c>
      <c r="T7" s="5"/>
      <c r="U7" s="5">
        <v>1.12201486431499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>
        <v>1.57099862539191</v>
      </c>
      <c r="I9" s="5"/>
      <c r="J9" s="5">
        <v>1.57099862539191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{DA7ABA51-AAAA-BBBB-0072-000000000001}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2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312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>
        <v>0.433195444201412</v>
      </c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>
        <v>0.966842005898804</v>
      </c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>
        <v>0.839732707221199</v>
      </c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>
        <v>0.721992407002354</v>
      </c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>
        <v>1.05072937529704</v>
      </c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>
        <v>18.17859800982146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>
        <v>2.4836538800881</v>
      </c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>
        <v>1.28464855866626</v>
      </c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>
        <v>0.866390888402824</v>
      </c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{DA7ABA51-AAAA-BBBB-0073-000000000001}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3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317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>
        <v>1.46874790519301</v>
      </c>
      <c r="F7" s="5"/>
      <c r="G7" s="5"/>
      <c r="H7" s="5"/>
      <c r="I7" s="5"/>
      <c r="J7" s="5">
        <v>1.46874790519301</v>
      </c>
      <c r="K7" s="5"/>
      <c r="L7" s="5"/>
      <c r="M7" s="5"/>
      <c r="N7" s="5">
        <v>1.46874790519301</v>
      </c>
      <c r="O7" s="5"/>
      <c r="P7" s="5">
        <v>0.734373952596504</v>
      </c>
      <c r="Q7" s="5">
        <v>0.734373952596504</v>
      </c>
      <c r="R7" s="5"/>
      <c r="S7" s="5">
        <v>0.734373952596504</v>
      </c>
      <c r="T7" s="5"/>
      <c r="U7" s="5">
        <v>1.468747905193008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0.793729058115397</v>
      </c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{DA7ABA51-AAAA-BBBB-0074-000000000001}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4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317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>
        <v>1.076881438218781</v>
      </c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>
        <v>0.801158171428465</v>
      </c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{DA7ABA51-AAAA-BBBB-0075-000000000001}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5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322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/>
      <c r="F7" s="5">
        <v>0.734373952596504</v>
      </c>
      <c r="G7" s="5"/>
      <c r="H7" s="5"/>
      <c r="I7" s="5"/>
      <c r="J7" s="5">
        <v>2.203121857789512</v>
      </c>
      <c r="K7" s="5"/>
      <c r="L7" s="5"/>
      <c r="M7" s="5"/>
      <c r="N7" s="5"/>
      <c r="O7" s="5">
        <v>2.203121857789512</v>
      </c>
      <c r="P7" s="5"/>
      <c r="Q7" s="5">
        <v>0.734373952596504</v>
      </c>
      <c r="R7" s="5">
        <v>0.734373952596504</v>
      </c>
      <c r="S7" s="5">
        <v>2.937495810386016</v>
      </c>
      <c r="T7" s="5"/>
      <c r="U7" s="5">
        <v>0.734373952596504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>
        <v>0.81360909945966</v>
      </c>
      <c r="Q8" s="5"/>
      <c r="R8" s="5"/>
      <c r="S8" s="5"/>
      <c r="T8" s="5"/>
      <c r="U8" s="5">
        <v>0.81360909945966</v>
      </c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>
        <v>1.02823991619495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>
        <v>1.02823991619495</v>
      </c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>
        <v>2.300010338857116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0.658768393351668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>
        <v>0.204445363453966</v>
      </c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{DA7ABA51-AAAA-BBBB-0076-000000000001}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6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322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>
        <v>0.758799020524265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>
        <v>0.5982674656771</v>
      </c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>
        <v>0.642350331569098</v>
      </c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>
        <v>2.05804008192922</v>
      </c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>
        <v>1.06450349065305</v>
      </c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{DA7ABA51-AAAA-BBBB-0077-000000000001}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7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56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>
        <v>1.16596642405888</v>
      </c>
      <c r="F7" s="5">
        <v>2.33193284811776</v>
      </c>
      <c r="G7" s="5">
        <v>2.33193284811776</v>
      </c>
      <c r="H7" s="5">
        <v>1.16596642405888</v>
      </c>
      <c r="I7" s="5">
        <v>2.33193284811776</v>
      </c>
      <c r="J7" s="5">
        <v>2.33193284811776</v>
      </c>
      <c r="K7" s="5"/>
      <c r="L7" s="5"/>
      <c r="M7" s="5"/>
      <c r="N7" s="5"/>
      <c r="O7" s="5">
        <v>1.16596642405888</v>
      </c>
      <c r="P7" s="5"/>
      <c r="Q7" s="5"/>
      <c r="R7" s="5"/>
      <c r="S7" s="5"/>
      <c r="T7" s="5"/>
      <c r="U7" s="5"/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>
        <v>1.63253777441525</v>
      </c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>
        <v>1.21724307741488</v>
      </c>
      <c r="J10" s="5"/>
      <c r="K10" s="5"/>
      <c r="L10" s="5"/>
      <c r="M10" s="5"/>
      <c r="N10" s="5">
        <v>1.21724307741488</v>
      </c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>
        <v>2.40584514124352</v>
      </c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>
        <v>1.11112445015307</v>
      </c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{DA7ABA51-AAAA-BBBB-000C-000000000001}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C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327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/>
      <c r="F7" s="5"/>
      <c r="G7" s="5"/>
      <c r="H7" s="5"/>
      <c r="I7" s="5"/>
      <c r="J7" s="5"/>
      <c r="K7" s="5"/>
      <c r="L7" s="5"/>
      <c r="M7" s="5">
        <v>1.13146352348783</v>
      </c>
      <c r="N7" s="5">
        <v>1.13146352348783</v>
      </c>
      <c r="O7" s="5"/>
      <c r="P7" s="5">
        <v>1.13146352348783</v>
      </c>
      <c r="Q7" s="5">
        <v>1.13146352348783</v>
      </c>
      <c r="R7" s="5">
        <v>1.13146352348783</v>
      </c>
      <c r="S7" s="5"/>
      <c r="T7" s="5"/>
      <c r="U7" s="5">
        <v>1.13146352348783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>
        <v>1.00594459061279</v>
      </c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>
        <v>1.01766888654068</v>
      </c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{DA7ABA51-AAAA-BBBB-0078-000000000001}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8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327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/>
      <c r="G7" s="5"/>
      <c r="H7" s="5"/>
      <c r="I7" s="5">
        <v>1.30394224736945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>
        <v>1.44678918043756</v>
      </c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>
        <v>0.616848100186558</v>
      </c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>
        <v>1.37673344099609</v>
      </c>
      <c r="N11" s="5"/>
      <c r="O11" s="5"/>
      <c r="P11" s="5"/>
      <c r="Q11" s="5"/>
      <c r="R11" s="5"/>
      <c r="S11" s="5"/>
      <c r="T11" s="5"/>
      <c r="U11" s="5">
        <v>1.37673344099609</v>
      </c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>
        <v>1.19573631728471</v>
      </c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>
        <v>2.2076668848782</v>
      </c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>
        <v>1.91395859123306</v>
      </c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{DA7ABA51-AAAA-BBBB-0079-000000000001}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9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332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>
        <v>0.616848100186558</v>
      </c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>
        <v>1.37673344099609</v>
      </c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>
        <v>4.5680102554356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{DA7ABA51-AAAA-BBBB-007A-000000000001}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A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335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/>
      <c r="F7" s="5"/>
      <c r="G7" s="5"/>
      <c r="H7" s="5"/>
      <c r="I7" s="5"/>
      <c r="J7" s="5"/>
      <c r="K7" s="5"/>
      <c r="L7" s="5"/>
      <c r="M7" s="5">
        <v>1.13146352348783</v>
      </c>
      <c r="N7" s="5">
        <v>9.051708187902641</v>
      </c>
      <c r="O7" s="5"/>
      <c r="P7" s="5">
        <v>2.26292704697566</v>
      </c>
      <c r="Q7" s="5">
        <v>1.13146352348783</v>
      </c>
      <c r="R7" s="5">
        <v>1.13146352348783</v>
      </c>
      <c r="S7" s="5"/>
      <c r="T7" s="5">
        <v>1.13146352348783</v>
      </c>
      <c r="U7" s="5">
        <v>2.26292704697566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>
        <v>1.00594459061279</v>
      </c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>
        <v>1.07824441550144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{DA7ABA51-AAAA-BBBB-007B-000000000001}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B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338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>
        <v>4.66273499007372</v>
      </c>
      <c r="O7" s="5"/>
      <c r="P7" s="5"/>
      <c r="Q7" s="5"/>
      <c r="R7" s="5"/>
      <c r="S7" s="5">
        <v>1.865093996029488</v>
      </c>
      <c r="T7" s="5">
        <v>1.865093996029488</v>
      </c>
      <c r="U7" s="5">
        <v>1.86509399602949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>
        <v>0.888684055587093</v>
      </c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{DA7ABA51-AAAA-BBBB-007C-000000000001}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C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341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>
        <v>1.865093996029488</v>
      </c>
      <c r="F7" s="5"/>
      <c r="G7" s="5"/>
      <c r="H7" s="5"/>
      <c r="I7" s="5"/>
      <c r="J7" s="5">
        <v>3.730187992058976</v>
      </c>
      <c r="K7" s="5"/>
      <c r="L7" s="5"/>
      <c r="M7" s="5"/>
      <c r="N7" s="5">
        <v>0.9325469980147441</v>
      </c>
      <c r="O7" s="5">
        <v>0.9325469980147441</v>
      </c>
      <c r="P7" s="5">
        <v>2.797640994044232</v>
      </c>
      <c r="Q7" s="5">
        <v>3.730187992058976</v>
      </c>
      <c r="R7" s="5"/>
      <c r="S7" s="5"/>
      <c r="T7" s="5">
        <v>0.9325469980147441</v>
      </c>
      <c r="U7" s="5">
        <v>0.9325469980147441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{DA7ABA51-AAAA-BBBB-007D-000000000001}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D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126.xml><?xml version="1.0" encoding="utf-8"?>
<worksheet xmlns="http://schemas.openxmlformats.org/spreadsheetml/2006/main" xmlns:r="http://schemas.openxmlformats.org/officeDocument/2006/relationships">
  <dimension ref="A1:I25"/>
  <sheetViews>
    <sheetView workbookViewId="0"/>
  </sheetViews>
  <sheetFormatPr defaultRowHeight="15"/>
  <cols>
    <col min="1" max="1" width="3.7109375" customWidth="1"/>
    <col min="2" max="2" width="21.7109375" customWidth="1"/>
    <col min="3" max="8" width="3.7109375" customWidth="1"/>
    <col min="9" max="10" width="5.7109375" customWidth="1"/>
  </cols>
  <sheetData>
    <row r="1" spans="1:9">
      <c r="D1" s="1" t="s">
        <v>3</v>
      </c>
    </row>
    <row r="2" spans="1:9">
      <c r="B2" s="1" t="s">
        <v>4</v>
      </c>
    </row>
    <row r="3" spans="1:9">
      <c r="B3" t="s">
        <v>5</v>
      </c>
    </row>
    <row r="5" spans="1:9" ht="70" customHeight="1">
      <c r="B5" s="3" t="s">
        <v>344</v>
      </c>
      <c r="C5" s="4" t="s">
        <v>345</v>
      </c>
      <c r="D5" s="4" t="s">
        <v>346</v>
      </c>
      <c r="E5" s="4" t="s">
        <v>347</v>
      </c>
      <c r="F5" s="4" t="s">
        <v>348</v>
      </c>
      <c r="G5" s="4" t="s">
        <v>349</v>
      </c>
      <c r="H5" s="4" t="s">
        <v>350</v>
      </c>
      <c r="I5" s="4" t="s">
        <v>27</v>
      </c>
    </row>
    <row r="6" spans="1:9">
      <c r="A6">
        <v>1</v>
      </c>
      <c r="B6" s="3" t="s">
        <v>7</v>
      </c>
      <c r="C6" s="5">
        <v>16.12212354208639</v>
      </c>
      <c r="D6" s="5">
        <v>30.12323384739883</v>
      </c>
      <c r="E6" s="5">
        <v>1.25465288419421</v>
      </c>
      <c r="F6" s="5"/>
      <c r="G6" s="5"/>
      <c r="H6" s="5">
        <v>1028.597048727042</v>
      </c>
      <c r="I6" s="3">
        <f>SUM(C6:H6)</f>
        <v>0</v>
      </c>
    </row>
    <row r="7" spans="1:9">
      <c r="A7">
        <v>2</v>
      </c>
      <c r="B7" s="3" t="s">
        <v>8</v>
      </c>
      <c r="C7" s="5">
        <v>2.84574620416102</v>
      </c>
      <c r="D7" s="5">
        <v>1.2185280052417</v>
      </c>
      <c r="E7" s="5"/>
      <c r="F7" s="5"/>
      <c r="G7" s="5"/>
      <c r="H7" s="5">
        <v>0.866390888402824</v>
      </c>
      <c r="I7" s="3">
        <f>SUM(C7:H7)</f>
        <v>0</v>
      </c>
    </row>
    <row r="8" spans="1:9">
      <c r="A8">
        <v>3</v>
      </c>
      <c r="B8" s="3" t="s">
        <v>9</v>
      </c>
      <c r="C8" s="5"/>
      <c r="D8" s="5"/>
      <c r="E8" s="5"/>
      <c r="F8" s="5"/>
      <c r="G8" s="5"/>
      <c r="H8" s="5"/>
      <c r="I8" s="3">
        <f>SUM(C8:H8)</f>
        <v>0</v>
      </c>
    </row>
    <row r="9" spans="1:9">
      <c r="A9">
        <v>4</v>
      </c>
      <c r="B9" s="3" t="s">
        <v>10</v>
      </c>
      <c r="C9" s="5"/>
      <c r="D9" s="5"/>
      <c r="E9" s="5"/>
      <c r="F9" s="5"/>
      <c r="G9" s="5"/>
      <c r="H9" s="5"/>
      <c r="I9" s="3">
        <f>SUM(C9:H9)</f>
        <v>0</v>
      </c>
    </row>
    <row r="10" spans="1:9">
      <c r="A10">
        <v>5</v>
      </c>
      <c r="B10" s="3" t="s">
        <v>11</v>
      </c>
      <c r="C10" s="5"/>
      <c r="D10" s="5"/>
      <c r="E10" s="5"/>
      <c r="F10" s="5"/>
      <c r="G10" s="5"/>
      <c r="H10" s="5"/>
      <c r="I10" s="3">
        <f>SUM(C10:H10)</f>
        <v>0</v>
      </c>
    </row>
    <row r="11" spans="1:9">
      <c r="A11">
        <v>6</v>
      </c>
      <c r="B11" s="3" t="s">
        <v>12</v>
      </c>
      <c r="C11" s="5"/>
      <c r="D11" s="5"/>
      <c r="E11" s="5"/>
      <c r="F11" s="5"/>
      <c r="G11" s="5"/>
      <c r="H11" s="5"/>
      <c r="I11" s="3">
        <f>SUM(C11:H11)</f>
        <v>0</v>
      </c>
    </row>
    <row r="12" spans="1:9">
      <c r="A12">
        <v>7</v>
      </c>
      <c r="B12" s="3" t="s">
        <v>13</v>
      </c>
      <c r="C12" s="5"/>
      <c r="D12" s="5"/>
      <c r="E12" s="5"/>
      <c r="F12" s="5"/>
      <c r="G12" s="5"/>
      <c r="H12" s="5"/>
      <c r="I12" s="3">
        <f>SUM(C12:H12)</f>
        <v>0</v>
      </c>
    </row>
    <row r="13" spans="1:9">
      <c r="A13">
        <v>8</v>
      </c>
      <c r="B13" s="3" t="s">
        <v>14</v>
      </c>
      <c r="C13" s="5"/>
      <c r="D13" s="5"/>
      <c r="E13" s="5"/>
      <c r="F13" s="5"/>
      <c r="G13" s="5"/>
      <c r="H13" s="5"/>
      <c r="I13" s="3">
        <f>SUM(C13:H13)</f>
        <v>0</v>
      </c>
    </row>
    <row r="14" spans="1:9">
      <c r="A14">
        <v>9</v>
      </c>
      <c r="B14" s="3" t="s">
        <v>15</v>
      </c>
      <c r="C14" s="5"/>
      <c r="D14" s="5"/>
      <c r="E14" s="5"/>
      <c r="F14" s="5"/>
      <c r="G14" s="5"/>
      <c r="H14" s="5"/>
      <c r="I14" s="3">
        <f>SUM(C14:H14)</f>
        <v>0</v>
      </c>
    </row>
    <row r="15" spans="1:9">
      <c r="A15">
        <v>10</v>
      </c>
      <c r="B15" s="3" t="s">
        <v>16</v>
      </c>
      <c r="C15" s="5"/>
      <c r="D15" s="5"/>
      <c r="E15" s="5"/>
      <c r="F15" s="5"/>
      <c r="G15" s="5"/>
      <c r="H15" s="5"/>
      <c r="I15" s="3">
        <f>SUM(C15:H15)</f>
        <v>0</v>
      </c>
    </row>
    <row r="16" spans="1:9">
      <c r="A16">
        <v>11</v>
      </c>
      <c r="B16" s="3" t="s">
        <v>17</v>
      </c>
      <c r="C16" s="5"/>
      <c r="D16" s="5"/>
      <c r="E16" s="5"/>
      <c r="F16" s="5"/>
      <c r="G16" s="5"/>
      <c r="H16" s="5"/>
      <c r="I16" s="3">
        <f>SUM(C16:H16)</f>
        <v>0</v>
      </c>
    </row>
    <row r="17" spans="1:9">
      <c r="A17">
        <v>12</v>
      </c>
      <c r="B17" s="3" t="s">
        <v>18</v>
      </c>
      <c r="C17" s="5"/>
      <c r="D17" s="5"/>
      <c r="E17" s="5"/>
      <c r="F17" s="5"/>
      <c r="G17" s="5">
        <v>1.26982123552175</v>
      </c>
      <c r="H17" s="5"/>
      <c r="I17" s="3">
        <f>SUM(C17:H17)</f>
        <v>0</v>
      </c>
    </row>
    <row r="18" spans="1:9">
      <c r="A18">
        <v>13</v>
      </c>
      <c r="B18" s="3" t="s">
        <v>19</v>
      </c>
      <c r="C18" s="5"/>
      <c r="D18" s="5"/>
      <c r="E18" s="5"/>
      <c r="F18" s="5"/>
      <c r="G18" s="5"/>
      <c r="H18" s="5"/>
      <c r="I18" s="3">
        <f>SUM(C18:H18)</f>
        <v>0</v>
      </c>
    </row>
    <row r="19" spans="1:9">
      <c r="A19">
        <v>14</v>
      </c>
      <c r="B19" s="3" t="s">
        <v>20</v>
      </c>
      <c r="C19" s="5"/>
      <c r="D19" s="5"/>
      <c r="E19" s="5"/>
      <c r="F19" s="5"/>
      <c r="G19" s="5"/>
      <c r="H19" s="5"/>
      <c r="I19" s="3">
        <f>SUM(C19:H19)</f>
        <v>0</v>
      </c>
    </row>
    <row r="20" spans="1:9">
      <c r="A20">
        <v>15</v>
      </c>
      <c r="B20" s="3" t="s">
        <v>21</v>
      </c>
      <c r="C20" s="5"/>
      <c r="D20" s="5"/>
      <c r="E20" s="5"/>
      <c r="F20" s="5">
        <v>2.06012624850702</v>
      </c>
      <c r="G20" s="5"/>
      <c r="H20" s="5"/>
      <c r="I20" s="3">
        <f>SUM(C20:H20)</f>
        <v>0</v>
      </c>
    </row>
    <row r="21" spans="1:9">
      <c r="A21">
        <v>16</v>
      </c>
      <c r="B21" s="3" t="s">
        <v>22</v>
      </c>
      <c r="C21" s="5"/>
      <c r="D21" s="5"/>
      <c r="E21" s="5"/>
      <c r="F21" s="5">
        <v>1.883008900908108</v>
      </c>
      <c r="G21" s="5"/>
      <c r="H21" s="5"/>
      <c r="I21" s="3">
        <f>SUM(C21:H21)</f>
        <v>0</v>
      </c>
    </row>
    <row r="22" spans="1:9">
      <c r="A22">
        <v>17</v>
      </c>
      <c r="B22" s="3" t="s">
        <v>23</v>
      </c>
      <c r="C22" s="5"/>
      <c r="D22" s="5"/>
      <c r="E22" s="5"/>
      <c r="F22" s="5"/>
      <c r="G22" s="5"/>
      <c r="H22" s="5"/>
      <c r="I22" s="3">
        <f>SUM(C22:H22)</f>
        <v>0</v>
      </c>
    </row>
    <row r="23" spans="1:9">
      <c r="A23">
        <v>18</v>
      </c>
      <c r="B23" s="3" t="s">
        <v>24</v>
      </c>
      <c r="C23" s="5"/>
      <c r="D23" s="5"/>
      <c r="E23" s="5"/>
      <c r="F23" s="5">
        <v>3.58205936156625</v>
      </c>
      <c r="G23" s="5">
        <v>1.16226272786107</v>
      </c>
      <c r="H23" s="5"/>
      <c r="I23" s="3">
        <f>SUM(C23:H23)</f>
        <v>0</v>
      </c>
    </row>
    <row r="24" spans="1:9">
      <c r="A24">
        <v>19</v>
      </c>
      <c r="B24" s="3" t="s">
        <v>25</v>
      </c>
      <c r="C24" s="5"/>
      <c r="D24" s="5"/>
      <c r="E24" s="5"/>
      <c r="F24" s="5">
        <v>2.925707613236366</v>
      </c>
      <c r="G24" s="5"/>
      <c r="H24" s="5"/>
      <c r="I24" s="3">
        <f>SUM(C24:H24)</f>
        <v>0</v>
      </c>
    </row>
    <row r="25" spans="1:9">
      <c r="B25" s="3" t="s">
        <v>351</v>
      </c>
      <c r="C25" s="3">
        <f>SUM(C6:C24)</f>
        <v>0</v>
      </c>
      <c r="D25" s="3">
        <f>SUM(D6:D24)</f>
        <v>0</v>
      </c>
      <c r="E25" s="3">
        <f>SUM(E6:E24)</f>
        <v>0</v>
      </c>
      <c r="F25" s="3">
        <f>SUM(F6:F24)</f>
        <v>0</v>
      </c>
      <c r="G25" s="3">
        <f>SUM(G6:G24)</f>
        <v>0</v>
      </c>
      <c r="H25" s="3">
        <f>SUM(H6:H24)</f>
        <v>0</v>
      </c>
      <c r="I25" s="3">
        <f>SUM(I6:I24)</f>
        <v>0</v>
      </c>
    </row>
  </sheetData>
  <hyperlinks>
    <hyperlink ref="D1" location="SOMMAIRE!A1" display="LIGNE C7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>
  <dimension ref="A1:I25"/>
  <sheetViews>
    <sheetView workbookViewId="0"/>
  </sheetViews>
  <sheetFormatPr defaultRowHeight="15"/>
  <cols>
    <col min="1" max="1" width="3.7109375" customWidth="1"/>
    <col min="2" max="2" width="21.7109375" customWidth="1"/>
    <col min="3" max="8" width="3.7109375" customWidth="1"/>
    <col min="9" max="10" width="5.7109375" customWidth="1"/>
  </cols>
  <sheetData>
    <row r="1" spans="1:9">
      <c r="D1" s="1" t="s">
        <v>3</v>
      </c>
    </row>
    <row r="2" spans="1:9">
      <c r="B2" s="1" t="s">
        <v>4</v>
      </c>
    </row>
    <row r="3" spans="1:9">
      <c r="B3" t="s">
        <v>5</v>
      </c>
    </row>
    <row r="5" spans="1:9" ht="70" customHeight="1">
      <c r="B5" s="3" t="s">
        <v>354</v>
      </c>
      <c r="C5" s="4" t="s">
        <v>345</v>
      </c>
      <c r="D5" s="4" t="s">
        <v>346</v>
      </c>
      <c r="E5" s="4" t="s">
        <v>347</v>
      </c>
      <c r="F5" s="4" t="s">
        <v>348</v>
      </c>
      <c r="G5" s="4" t="s">
        <v>349</v>
      </c>
      <c r="H5" s="4" t="s">
        <v>350</v>
      </c>
      <c r="I5" s="4" t="s">
        <v>26</v>
      </c>
    </row>
    <row r="6" spans="1:9">
      <c r="A6">
        <v>1</v>
      </c>
      <c r="B6" s="3" t="s">
        <v>7</v>
      </c>
      <c r="C6" s="5">
        <v>11.10427598174146</v>
      </c>
      <c r="D6" s="5">
        <v>21.31676512896055</v>
      </c>
      <c r="E6" s="5">
        <v>1.4521959177141</v>
      </c>
      <c r="F6" s="5"/>
      <c r="G6" s="5"/>
      <c r="H6" s="5">
        <v>1040.779526599388</v>
      </c>
      <c r="I6" s="3">
        <f>SUM(C6:H6)</f>
        <v>0</v>
      </c>
    </row>
    <row r="7" spans="1:9">
      <c r="A7">
        <v>2</v>
      </c>
      <c r="B7" s="3" t="s">
        <v>8</v>
      </c>
      <c r="C7" s="5">
        <v>2.02179655916298</v>
      </c>
      <c r="D7" s="5">
        <v>4.29989245329232</v>
      </c>
      <c r="E7" s="5"/>
      <c r="F7" s="5"/>
      <c r="G7" s="5"/>
      <c r="H7" s="5"/>
      <c r="I7" s="3">
        <f>SUM(C7:H7)</f>
        <v>0</v>
      </c>
    </row>
    <row r="8" spans="1:9">
      <c r="A8">
        <v>3</v>
      </c>
      <c r="B8" s="3" t="s">
        <v>9</v>
      </c>
      <c r="C8" s="5"/>
      <c r="D8" s="5"/>
      <c r="E8" s="5"/>
      <c r="F8" s="5"/>
      <c r="G8" s="5"/>
      <c r="H8" s="5"/>
      <c r="I8" s="3">
        <f>SUM(C8:H8)</f>
        <v>0</v>
      </c>
    </row>
    <row r="9" spans="1:9">
      <c r="A9">
        <v>4</v>
      </c>
      <c r="B9" s="3" t="s">
        <v>10</v>
      </c>
      <c r="C9" s="5"/>
      <c r="D9" s="5"/>
      <c r="E9" s="5"/>
      <c r="F9" s="5"/>
      <c r="G9" s="5"/>
      <c r="H9" s="5"/>
      <c r="I9" s="3">
        <f>SUM(C9:H9)</f>
        <v>0</v>
      </c>
    </row>
    <row r="10" spans="1:9">
      <c r="A10">
        <v>5</v>
      </c>
      <c r="B10" s="3" t="s">
        <v>11</v>
      </c>
      <c r="C10" s="5"/>
      <c r="D10" s="5"/>
      <c r="E10" s="5"/>
      <c r="F10" s="5"/>
      <c r="G10" s="5"/>
      <c r="H10" s="5"/>
      <c r="I10" s="3">
        <f>SUM(C10:H10)</f>
        <v>0</v>
      </c>
    </row>
    <row r="11" spans="1:9">
      <c r="A11">
        <v>6</v>
      </c>
      <c r="B11" s="3" t="s">
        <v>12</v>
      </c>
      <c r="C11" s="5"/>
      <c r="D11" s="5"/>
      <c r="E11" s="5"/>
      <c r="F11" s="5"/>
      <c r="G11" s="5"/>
      <c r="H11" s="5"/>
      <c r="I11" s="3">
        <f>SUM(C11:H11)</f>
        <v>0</v>
      </c>
    </row>
    <row r="12" spans="1:9">
      <c r="A12">
        <v>7</v>
      </c>
      <c r="B12" s="3" t="s">
        <v>13</v>
      </c>
      <c r="C12" s="5"/>
      <c r="D12" s="5"/>
      <c r="E12" s="5"/>
      <c r="F12" s="5"/>
      <c r="G12" s="5"/>
      <c r="H12" s="5"/>
      <c r="I12" s="3">
        <f>SUM(C12:H12)</f>
        <v>0</v>
      </c>
    </row>
    <row r="13" spans="1:9">
      <c r="A13">
        <v>8</v>
      </c>
      <c r="B13" s="3" t="s">
        <v>14</v>
      </c>
      <c r="C13" s="5"/>
      <c r="D13" s="5"/>
      <c r="E13" s="5"/>
      <c r="F13" s="5"/>
      <c r="G13" s="5"/>
      <c r="H13" s="5"/>
      <c r="I13" s="3">
        <f>SUM(C13:H13)</f>
        <v>0</v>
      </c>
    </row>
    <row r="14" spans="1:9">
      <c r="A14">
        <v>9</v>
      </c>
      <c r="B14" s="3" t="s">
        <v>15</v>
      </c>
      <c r="C14" s="5"/>
      <c r="D14" s="5"/>
      <c r="E14" s="5"/>
      <c r="F14" s="5"/>
      <c r="G14" s="5"/>
      <c r="H14" s="5"/>
      <c r="I14" s="3">
        <f>SUM(C14:H14)</f>
        <v>0</v>
      </c>
    </row>
    <row r="15" spans="1:9">
      <c r="A15">
        <v>10</v>
      </c>
      <c r="B15" s="3" t="s">
        <v>16</v>
      </c>
      <c r="C15" s="5"/>
      <c r="D15" s="5"/>
      <c r="E15" s="5"/>
      <c r="F15" s="5"/>
      <c r="G15" s="5"/>
      <c r="H15" s="5"/>
      <c r="I15" s="3">
        <f>SUM(C15:H15)</f>
        <v>0</v>
      </c>
    </row>
    <row r="16" spans="1:9">
      <c r="A16">
        <v>11</v>
      </c>
      <c r="B16" s="3" t="s">
        <v>17</v>
      </c>
      <c r="C16" s="5"/>
      <c r="D16" s="5"/>
      <c r="E16" s="5"/>
      <c r="F16" s="5"/>
      <c r="G16" s="5"/>
      <c r="H16" s="5"/>
      <c r="I16" s="3">
        <f>SUM(C16:H16)</f>
        <v>0</v>
      </c>
    </row>
    <row r="17" spans="1:9">
      <c r="A17">
        <v>12</v>
      </c>
      <c r="B17" s="3" t="s">
        <v>18</v>
      </c>
      <c r="C17" s="5"/>
      <c r="D17" s="5"/>
      <c r="E17" s="5"/>
      <c r="F17" s="5"/>
      <c r="G17" s="5"/>
      <c r="H17" s="5"/>
      <c r="I17" s="3">
        <f>SUM(C17:H17)</f>
        <v>0</v>
      </c>
    </row>
    <row r="18" spans="1:9">
      <c r="A18">
        <v>13</v>
      </c>
      <c r="B18" s="3" t="s">
        <v>19</v>
      </c>
      <c r="C18" s="5"/>
      <c r="D18" s="5"/>
      <c r="E18" s="5"/>
      <c r="F18" s="5"/>
      <c r="G18" s="5"/>
      <c r="H18" s="5"/>
      <c r="I18" s="3">
        <f>SUM(C18:H18)</f>
        <v>0</v>
      </c>
    </row>
    <row r="19" spans="1:9">
      <c r="A19">
        <v>14</v>
      </c>
      <c r="B19" s="3" t="s">
        <v>20</v>
      </c>
      <c r="C19" s="5"/>
      <c r="D19" s="5"/>
      <c r="E19" s="5"/>
      <c r="F19" s="5"/>
      <c r="G19" s="5"/>
      <c r="H19" s="5"/>
      <c r="I19" s="3">
        <f>SUM(C19:H19)</f>
        <v>0</v>
      </c>
    </row>
    <row r="20" spans="1:9">
      <c r="A20">
        <v>15</v>
      </c>
      <c r="B20" s="3" t="s">
        <v>21</v>
      </c>
      <c r="C20" s="5"/>
      <c r="D20" s="5"/>
      <c r="E20" s="5"/>
      <c r="F20" s="5">
        <v>6.242952822253319</v>
      </c>
      <c r="G20" s="5"/>
      <c r="H20" s="5"/>
      <c r="I20" s="3">
        <f>SUM(C20:H20)</f>
        <v>0</v>
      </c>
    </row>
    <row r="21" spans="1:9">
      <c r="A21">
        <v>16</v>
      </c>
      <c r="B21" s="3" t="s">
        <v>22</v>
      </c>
      <c r="C21" s="5"/>
      <c r="D21" s="5"/>
      <c r="E21" s="5"/>
      <c r="F21" s="5"/>
      <c r="G21" s="5"/>
      <c r="H21" s="5"/>
      <c r="I21" s="3">
        <f>SUM(C21:H21)</f>
        <v>0</v>
      </c>
    </row>
    <row r="22" spans="1:9">
      <c r="A22">
        <v>17</v>
      </c>
      <c r="B22" s="3" t="s">
        <v>23</v>
      </c>
      <c r="C22" s="5"/>
      <c r="D22" s="5"/>
      <c r="E22" s="5"/>
      <c r="F22" s="5"/>
      <c r="G22" s="5"/>
      <c r="H22" s="5"/>
      <c r="I22" s="3">
        <f>SUM(C22:H22)</f>
        <v>0</v>
      </c>
    </row>
    <row r="23" spans="1:9">
      <c r="A23">
        <v>18</v>
      </c>
      <c r="B23" s="3" t="s">
        <v>24</v>
      </c>
      <c r="C23" s="5"/>
      <c r="D23" s="5"/>
      <c r="E23" s="5"/>
      <c r="F23" s="5">
        <v>0.987135070509005</v>
      </c>
      <c r="G23" s="5">
        <v>1.35818333866798</v>
      </c>
      <c r="H23" s="5"/>
      <c r="I23" s="3">
        <f>SUM(C23:H23)</f>
        <v>0</v>
      </c>
    </row>
    <row r="24" spans="1:9">
      <c r="A24">
        <v>19</v>
      </c>
      <c r="B24" s="3" t="s">
        <v>25</v>
      </c>
      <c r="C24" s="5"/>
      <c r="D24" s="5"/>
      <c r="E24" s="5"/>
      <c r="F24" s="5">
        <v>2.48056792390182</v>
      </c>
      <c r="G24" s="5"/>
      <c r="H24" s="5"/>
      <c r="I24" s="3">
        <f>SUM(C24:H24)</f>
        <v>0</v>
      </c>
    </row>
    <row r="25" spans="1:9">
      <c r="B25" s="3" t="s">
        <v>351</v>
      </c>
      <c r="C25" s="3">
        <f>SUM(C6:C24)</f>
        <v>0</v>
      </c>
      <c r="D25" s="3">
        <f>SUM(D6:D24)</f>
        <v>0</v>
      </c>
      <c r="E25" s="3">
        <f>SUM(E6:E24)</f>
        <v>0</v>
      </c>
      <c r="F25" s="3">
        <f>SUM(F6:F24)</f>
        <v>0</v>
      </c>
      <c r="G25" s="3">
        <f>SUM(G6:G24)</f>
        <v>0</v>
      </c>
      <c r="H25" s="3">
        <f>SUM(H6:H24)</f>
        <v>0</v>
      </c>
      <c r="I25" s="3">
        <f>SUM(I6:I24)</f>
        <v>0</v>
      </c>
    </row>
  </sheetData>
  <hyperlinks>
    <hyperlink ref="D1" location="SOMMAIRE!A1" display="LIGNE C7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>
  <dimension ref="A1:O25"/>
  <sheetViews>
    <sheetView workbookViewId="0"/>
  </sheetViews>
  <sheetFormatPr defaultRowHeight="15"/>
  <cols>
    <col min="1" max="1" width="3.7109375" customWidth="1"/>
    <col min="2" max="2" width="21.7109375" customWidth="1"/>
    <col min="3" max="14" width="3.7109375" customWidth="1"/>
    <col min="15" max="16" width="5.7109375" customWidth="1"/>
  </cols>
  <sheetData>
    <row r="1" spans="1:15">
      <c r="D1" s="1" t="s">
        <v>3</v>
      </c>
    </row>
    <row r="2" spans="1:15">
      <c r="B2" s="1" t="s">
        <v>4</v>
      </c>
    </row>
    <row r="3" spans="1:15">
      <c r="B3" t="s">
        <v>5</v>
      </c>
    </row>
    <row r="5" spans="1:15" ht="245" customHeight="1">
      <c r="B5" s="3" t="s">
        <v>357</v>
      </c>
      <c r="C5" s="4" t="s">
        <v>358</v>
      </c>
      <c r="D5" s="4" t="s">
        <v>359</v>
      </c>
      <c r="E5" s="4" t="s">
        <v>360</v>
      </c>
      <c r="F5" s="4" t="s">
        <v>361</v>
      </c>
      <c r="G5" s="4" t="s">
        <v>362</v>
      </c>
      <c r="H5" s="4" t="s">
        <v>363</v>
      </c>
      <c r="I5" s="4" t="s">
        <v>364</v>
      </c>
      <c r="J5" s="4" t="s">
        <v>365</v>
      </c>
      <c r="K5" s="4" t="s">
        <v>366</v>
      </c>
      <c r="L5" s="4" t="s">
        <v>367</v>
      </c>
      <c r="M5" s="4" t="s">
        <v>368</v>
      </c>
      <c r="N5" s="4" t="s">
        <v>369</v>
      </c>
      <c r="O5" s="4" t="s">
        <v>27</v>
      </c>
    </row>
    <row r="6" spans="1:15">
      <c r="A6">
        <v>1</v>
      </c>
      <c r="B6" s="3" t="s">
        <v>7</v>
      </c>
      <c r="C6" s="5">
        <v>169.2210539370164</v>
      </c>
      <c r="D6" s="5">
        <v>1077.413516276756</v>
      </c>
      <c r="E6" s="5">
        <v>13.35742707190156</v>
      </c>
      <c r="F6" s="5">
        <v>2.26292704697566</v>
      </c>
      <c r="G6" s="5">
        <v>4.43104029132332</v>
      </c>
      <c r="H6" s="5"/>
      <c r="I6" s="5"/>
      <c r="J6" s="5">
        <v>2.35883784578326</v>
      </c>
      <c r="K6" s="5"/>
      <c r="L6" s="5">
        <v>1.11907621175478</v>
      </c>
      <c r="M6" s="5">
        <v>2.104722513308524</v>
      </c>
      <c r="N6" s="5"/>
      <c r="O6" s="3">
        <f>SUM(C6:N6)</f>
        <v>0</v>
      </c>
    </row>
    <row r="7" spans="1:15">
      <c r="A7">
        <v>2</v>
      </c>
      <c r="B7" s="3" t="s">
        <v>8</v>
      </c>
      <c r="C7" s="5">
        <v>65.73368447276177</v>
      </c>
      <c r="D7" s="5">
        <v>4.930665097805544</v>
      </c>
      <c r="E7" s="5"/>
      <c r="F7" s="5"/>
      <c r="G7" s="5"/>
      <c r="H7" s="5"/>
      <c r="I7" s="5"/>
      <c r="J7" s="5"/>
      <c r="K7" s="5"/>
      <c r="L7" s="5"/>
      <c r="M7" s="5"/>
      <c r="N7" s="5"/>
      <c r="O7" s="3">
        <f>SUM(C7:N7)</f>
        <v>0</v>
      </c>
    </row>
    <row r="8" spans="1:15">
      <c r="A8">
        <v>3</v>
      </c>
      <c r="B8" s="3" t="s">
        <v>9</v>
      </c>
      <c r="C8" s="5">
        <v>82.96299371687759</v>
      </c>
      <c r="D8" s="5"/>
      <c r="E8" s="5"/>
      <c r="F8" s="5"/>
      <c r="G8" s="5"/>
      <c r="H8" s="5"/>
      <c r="I8" s="5"/>
      <c r="J8" s="5"/>
      <c r="K8" s="5"/>
      <c r="L8" s="5"/>
      <c r="M8" s="5">
        <v>1.63253777441525</v>
      </c>
      <c r="N8" s="5"/>
      <c r="O8" s="3">
        <f>SUM(C8:N8)</f>
        <v>0</v>
      </c>
    </row>
    <row r="9" spans="1:15">
      <c r="A9">
        <v>4</v>
      </c>
      <c r="B9" s="3" t="s">
        <v>10</v>
      </c>
      <c r="C9" s="5">
        <v>114.5640660580858</v>
      </c>
      <c r="D9" s="5"/>
      <c r="E9" s="5"/>
      <c r="F9" s="5">
        <v>1.22866962140762</v>
      </c>
      <c r="G9" s="5">
        <v>1.06100139512346</v>
      </c>
      <c r="H9" s="5"/>
      <c r="I9" s="5"/>
      <c r="J9" s="5"/>
      <c r="K9" s="5"/>
      <c r="L9" s="5"/>
      <c r="M9" s="5"/>
      <c r="N9" s="5"/>
      <c r="O9" s="3">
        <f>SUM(C9:N9)</f>
        <v>0</v>
      </c>
    </row>
    <row r="10" spans="1:15">
      <c r="A10">
        <v>5</v>
      </c>
      <c r="B10" s="3" t="s">
        <v>11</v>
      </c>
      <c r="C10" s="5">
        <v>72.66401082106528</v>
      </c>
      <c r="D10" s="5"/>
      <c r="E10" s="5"/>
      <c r="F10" s="5"/>
      <c r="G10" s="5">
        <v>1.69919906872314</v>
      </c>
      <c r="H10" s="5"/>
      <c r="I10" s="5"/>
      <c r="J10" s="5"/>
      <c r="K10" s="5"/>
      <c r="L10" s="5"/>
      <c r="M10" s="5"/>
      <c r="N10" s="5"/>
      <c r="O10" s="3">
        <f>SUM(C10:N10)</f>
        <v>0</v>
      </c>
    </row>
    <row r="11" spans="1:15">
      <c r="A11">
        <v>6</v>
      </c>
      <c r="B11" s="3" t="s">
        <v>12</v>
      </c>
      <c r="C11" s="5">
        <v>115.8621251318675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3">
        <f>SUM(C11:N11)</f>
        <v>0</v>
      </c>
    </row>
    <row r="12" spans="1:15">
      <c r="A12">
        <v>7</v>
      </c>
      <c r="B12" s="3" t="s">
        <v>13</v>
      </c>
      <c r="C12" s="5">
        <v>460.658983587777</v>
      </c>
      <c r="D12" s="5"/>
      <c r="E12" s="5"/>
      <c r="F12" s="5"/>
      <c r="G12" s="5"/>
      <c r="H12" s="5"/>
      <c r="I12" s="5"/>
      <c r="J12" s="5">
        <v>1.11931406640122</v>
      </c>
      <c r="K12" s="5"/>
      <c r="L12" s="5"/>
      <c r="M12" s="5"/>
      <c r="N12" s="5"/>
      <c r="O12" s="3">
        <f>SUM(C12:N12)</f>
        <v>0</v>
      </c>
    </row>
    <row r="13" spans="1:15">
      <c r="A13">
        <v>8</v>
      </c>
      <c r="B13" s="3" t="s">
        <v>14</v>
      </c>
      <c r="C13" s="5">
        <v>376.6203952097296</v>
      </c>
      <c r="D13" s="5">
        <v>1.11807452138362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3">
        <f>SUM(C13:N13)</f>
        <v>0</v>
      </c>
    </row>
    <row r="14" spans="1:15">
      <c r="A14">
        <v>9</v>
      </c>
      <c r="B14" s="3" t="s">
        <v>15</v>
      </c>
      <c r="C14" s="5">
        <v>23.97717787086903</v>
      </c>
      <c r="D14" s="5"/>
      <c r="E14" s="5"/>
      <c r="F14" s="5"/>
      <c r="G14" s="5">
        <v>1.1129079564936</v>
      </c>
      <c r="H14" s="5"/>
      <c r="I14" s="5"/>
      <c r="J14" s="5"/>
      <c r="K14" s="5"/>
      <c r="L14" s="5"/>
      <c r="M14" s="5">
        <v>0.85768277260421</v>
      </c>
      <c r="N14" s="5"/>
      <c r="O14" s="3">
        <f>SUM(C14:N14)</f>
        <v>0</v>
      </c>
    </row>
    <row r="15" spans="1:15">
      <c r="A15">
        <v>10</v>
      </c>
      <c r="B15" s="3" t="s">
        <v>16</v>
      </c>
      <c r="C15" s="5">
        <v>118.171422574609</v>
      </c>
      <c r="D15" s="5"/>
      <c r="E15" s="5"/>
      <c r="F15" s="5"/>
      <c r="G15" s="5"/>
      <c r="H15" s="5"/>
      <c r="I15" s="5"/>
      <c r="J15" s="5">
        <v>1.13355600336275</v>
      </c>
      <c r="K15" s="5"/>
      <c r="L15" s="5"/>
      <c r="M15" s="5"/>
      <c r="N15" s="5"/>
      <c r="O15" s="3">
        <f>SUM(C15:N15)</f>
        <v>0</v>
      </c>
    </row>
    <row r="16" spans="1:15">
      <c r="A16">
        <v>11</v>
      </c>
      <c r="B16" s="3" t="s">
        <v>17</v>
      </c>
      <c r="C16" s="5">
        <v>66.71170353260362</v>
      </c>
      <c r="D16" s="5"/>
      <c r="E16" s="5"/>
      <c r="F16" s="5"/>
      <c r="G16" s="5"/>
      <c r="H16" s="5"/>
      <c r="I16" s="5">
        <v>1.16254122995039</v>
      </c>
      <c r="J16" s="5"/>
      <c r="K16" s="5"/>
      <c r="L16" s="5"/>
      <c r="M16" s="5"/>
      <c r="N16" s="5"/>
      <c r="O16" s="3">
        <f>SUM(C16:N16)</f>
        <v>0</v>
      </c>
    </row>
    <row r="17" spans="1:15">
      <c r="A17">
        <v>12</v>
      </c>
      <c r="B17" s="3" t="s">
        <v>18</v>
      </c>
      <c r="C17" s="5">
        <v>317.8724784590634</v>
      </c>
      <c r="D17" s="5">
        <v>1.26982123552175</v>
      </c>
      <c r="E17" s="5"/>
      <c r="F17" s="5"/>
      <c r="G17" s="5">
        <v>2.42942293337823</v>
      </c>
      <c r="H17" s="5">
        <v>1.08337285153882</v>
      </c>
      <c r="I17" s="5"/>
      <c r="J17" s="5"/>
      <c r="K17" s="5"/>
      <c r="L17" s="5"/>
      <c r="M17" s="5"/>
      <c r="N17" s="5"/>
      <c r="O17" s="3">
        <f>SUM(C17:N17)</f>
        <v>0</v>
      </c>
    </row>
    <row r="18" spans="1:15">
      <c r="A18">
        <v>13</v>
      </c>
      <c r="B18" s="3" t="s">
        <v>19</v>
      </c>
      <c r="C18" s="5">
        <v>145.5589362304904</v>
      </c>
      <c r="D18" s="5"/>
      <c r="E18" s="5">
        <v>1.14032239157747</v>
      </c>
      <c r="F18" s="5"/>
      <c r="G18" s="5"/>
      <c r="H18" s="5"/>
      <c r="I18" s="5">
        <v>0.825897287239779</v>
      </c>
      <c r="J18" s="5"/>
      <c r="K18" s="5"/>
      <c r="L18" s="5"/>
      <c r="M18" s="5">
        <v>0.945130478005858</v>
      </c>
      <c r="N18" s="5"/>
      <c r="O18" s="3">
        <f>SUM(C18:N18)</f>
        <v>0</v>
      </c>
    </row>
    <row r="19" spans="1:15">
      <c r="A19">
        <v>14</v>
      </c>
      <c r="B19" s="3" t="s">
        <v>20</v>
      </c>
      <c r="C19" s="5">
        <v>77.50979157183679</v>
      </c>
      <c r="D19" s="5"/>
      <c r="E19" s="5"/>
      <c r="F19" s="5"/>
      <c r="G19" s="5">
        <v>1.898501904646942</v>
      </c>
      <c r="H19" s="5"/>
      <c r="I19" s="5"/>
      <c r="J19" s="5"/>
      <c r="K19" s="5"/>
      <c r="L19" s="5"/>
      <c r="M19" s="5"/>
      <c r="N19" s="5"/>
      <c r="O19" s="3">
        <f>SUM(C19:N19)</f>
        <v>0</v>
      </c>
    </row>
    <row r="20" spans="1:15">
      <c r="A20">
        <v>15</v>
      </c>
      <c r="B20" s="3" t="s">
        <v>21</v>
      </c>
      <c r="C20" s="5">
        <v>75.9367468153315</v>
      </c>
      <c r="D20" s="5">
        <v>2.06012624850702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3">
        <f>SUM(C20:N20)</f>
        <v>0</v>
      </c>
    </row>
    <row r="21" spans="1:15">
      <c r="A21">
        <v>16</v>
      </c>
      <c r="B21" s="3" t="s">
        <v>22</v>
      </c>
      <c r="C21" s="5">
        <v>62.51088489546194</v>
      </c>
      <c r="D21" s="5">
        <v>1.883008900908108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3">
        <f>SUM(C21:N21)</f>
        <v>0</v>
      </c>
    </row>
    <row r="22" spans="1:15">
      <c r="A22">
        <v>17</v>
      </c>
      <c r="B22" s="3" t="s">
        <v>23</v>
      </c>
      <c r="C22" s="5">
        <v>27.37738295646175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3">
        <f>SUM(C22:N22)</f>
        <v>0</v>
      </c>
    </row>
    <row r="23" spans="1:15">
      <c r="A23">
        <v>18</v>
      </c>
      <c r="B23" s="3" t="s">
        <v>24</v>
      </c>
      <c r="C23" s="5">
        <v>129.3117062059056</v>
      </c>
      <c r="D23" s="5">
        <v>4.744322089427319</v>
      </c>
      <c r="E23" s="5"/>
      <c r="F23" s="5"/>
      <c r="G23" s="5">
        <v>1.06235627549384</v>
      </c>
      <c r="H23" s="5"/>
      <c r="I23" s="5"/>
      <c r="J23" s="5"/>
      <c r="K23" s="5"/>
      <c r="L23" s="5"/>
      <c r="M23" s="5"/>
      <c r="N23" s="5"/>
      <c r="O23" s="3">
        <f>SUM(C23:N23)</f>
        <v>0</v>
      </c>
    </row>
    <row r="24" spans="1:15">
      <c r="A24">
        <v>19</v>
      </c>
      <c r="B24" s="3" t="s">
        <v>25</v>
      </c>
      <c r="C24" s="5">
        <v>293.9315742239975</v>
      </c>
      <c r="D24" s="5">
        <v>5.266734396378807</v>
      </c>
      <c r="E24" s="5"/>
      <c r="F24" s="5"/>
      <c r="G24" s="5">
        <v>3.13016797007902</v>
      </c>
      <c r="H24" s="5"/>
      <c r="I24" s="5"/>
      <c r="J24" s="5"/>
      <c r="K24" s="5"/>
      <c r="L24" s="5"/>
      <c r="M24" s="5"/>
      <c r="N24" s="5"/>
      <c r="O24" s="3">
        <f>SUM(C24:N24)</f>
        <v>0</v>
      </c>
    </row>
    <row r="25" spans="1:15">
      <c r="B25" s="3" t="s">
        <v>351</v>
      </c>
      <c r="C25" s="3">
        <f>SUM(C6:C24)</f>
        <v>0</v>
      </c>
      <c r="D25" s="3">
        <f>SUM(D6:D24)</f>
        <v>0</v>
      </c>
      <c r="E25" s="3">
        <f>SUM(E6:E24)</f>
        <v>0</v>
      </c>
      <c r="F25" s="3">
        <f>SUM(F6:F24)</f>
        <v>0</v>
      </c>
      <c r="G25" s="3">
        <f>SUM(G6:G24)</f>
        <v>0</v>
      </c>
      <c r="H25" s="3">
        <f>SUM(H6:H24)</f>
        <v>0</v>
      </c>
      <c r="I25" s="3">
        <f>SUM(I6:I24)</f>
        <v>0</v>
      </c>
      <c r="J25" s="3">
        <f>SUM(J6:J24)</f>
        <v>0</v>
      </c>
      <c r="K25" s="3">
        <f>SUM(K6:K24)</f>
        <v>0</v>
      </c>
      <c r="L25" s="3">
        <f>SUM(L6:L24)</f>
        <v>0</v>
      </c>
      <c r="M25" s="3">
        <f>SUM(M6:M24)</f>
        <v>0</v>
      </c>
      <c r="N25" s="3">
        <f>SUM(N6:N24)</f>
        <v>0</v>
      </c>
      <c r="O25" s="3">
        <f>SUM(O6:O24)</f>
        <v>0</v>
      </c>
    </row>
  </sheetData>
  <hyperlinks>
    <hyperlink ref="D1" location="SOMMAIRE!A1" display="LIGNE C7"/>
  </hyperlink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>
  <dimension ref="A1:O25"/>
  <sheetViews>
    <sheetView workbookViewId="0"/>
  </sheetViews>
  <sheetFormatPr defaultRowHeight="15"/>
  <cols>
    <col min="1" max="1" width="3.7109375" customWidth="1"/>
    <col min="2" max="2" width="21.7109375" customWidth="1"/>
    <col min="3" max="14" width="3.7109375" customWidth="1"/>
    <col min="15" max="16" width="5.7109375" customWidth="1"/>
  </cols>
  <sheetData>
    <row r="1" spans="1:15">
      <c r="D1" s="1" t="s">
        <v>3</v>
      </c>
    </row>
    <row r="2" spans="1:15">
      <c r="B2" s="1" t="s">
        <v>4</v>
      </c>
    </row>
    <row r="3" spans="1:15">
      <c r="B3" t="s">
        <v>5</v>
      </c>
    </row>
    <row r="5" spans="1:15" ht="245" customHeight="1">
      <c r="B5" s="3" t="s">
        <v>372</v>
      </c>
      <c r="C5" s="4" t="s">
        <v>358</v>
      </c>
      <c r="D5" s="4" t="s">
        <v>359</v>
      </c>
      <c r="E5" s="4" t="s">
        <v>360</v>
      </c>
      <c r="F5" s="4" t="s">
        <v>361</v>
      </c>
      <c r="G5" s="4" t="s">
        <v>362</v>
      </c>
      <c r="H5" s="4" t="s">
        <v>363</v>
      </c>
      <c r="I5" s="4" t="s">
        <v>364</v>
      </c>
      <c r="J5" s="4" t="s">
        <v>365</v>
      </c>
      <c r="K5" s="4" t="s">
        <v>366</v>
      </c>
      <c r="L5" s="4" t="s">
        <v>367</v>
      </c>
      <c r="M5" s="4" t="s">
        <v>368</v>
      </c>
      <c r="N5" s="4" t="s">
        <v>369</v>
      </c>
      <c r="O5" s="4" t="s">
        <v>26</v>
      </c>
    </row>
    <row r="6" spans="1:15">
      <c r="A6">
        <v>1</v>
      </c>
      <c r="B6" s="3" t="s">
        <v>7</v>
      </c>
      <c r="C6" s="5">
        <v>122.3392828165865</v>
      </c>
      <c r="D6" s="5">
        <v>1075.726013728281</v>
      </c>
      <c r="E6" s="5">
        <v>1.70878552331673</v>
      </c>
      <c r="F6" s="5"/>
      <c r="G6" s="5"/>
      <c r="H6" s="5"/>
      <c r="I6" s="5"/>
      <c r="J6" s="5"/>
      <c r="K6" s="5">
        <v>0.945130478005858</v>
      </c>
      <c r="L6" s="5"/>
      <c r="M6" s="5">
        <v>1.617665801153641</v>
      </c>
      <c r="N6" s="5"/>
      <c r="O6" s="3">
        <f>SUM(C6:N6)</f>
        <v>0</v>
      </c>
    </row>
    <row r="7" spans="1:15">
      <c r="A7">
        <v>2</v>
      </c>
      <c r="B7" s="3" t="s">
        <v>8</v>
      </c>
      <c r="C7" s="5">
        <v>35.4949661850804</v>
      </c>
      <c r="D7" s="5">
        <v>6.3216890124553</v>
      </c>
      <c r="E7" s="5"/>
      <c r="F7" s="5"/>
      <c r="G7" s="5"/>
      <c r="H7" s="5"/>
      <c r="I7" s="5"/>
      <c r="J7" s="5"/>
      <c r="K7" s="5"/>
      <c r="L7" s="5"/>
      <c r="M7" s="5"/>
      <c r="N7" s="5"/>
      <c r="O7" s="3">
        <f>SUM(C7:N7)</f>
        <v>0</v>
      </c>
    </row>
    <row r="8" spans="1:15">
      <c r="A8">
        <v>3</v>
      </c>
      <c r="B8" s="3" t="s">
        <v>9</v>
      </c>
      <c r="C8" s="5">
        <v>92.73000018765498</v>
      </c>
      <c r="D8" s="5"/>
      <c r="E8" s="5"/>
      <c r="F8" s="5"/>
      <c r="G8" s="5"/>
      <c r="H8" s="5"/>
      <c r="I8" s="5"/>
      <c r="J8" s="5"/>
      <c r="K8" s="5"/>
      <c r="L8" s="5"/>
      <c r="M8" s="5">
        <v>0.945130478005858</v>
      </c>
      <c r="N8" s="5"/>
      <c r="O8" s="3">
        <f>SUM(C8:N8)</f>
        <v>0</v>
      </c>
    </row>
    <row r="9" spans="1:15">
      <c r="A9">
        <v>4</v>
      </c>
      <c r="B9" s="3" t="s">
        <v>10</v>
      </c>
      <c r="C9" s="5">
        <v>121.6559697804959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3">
        <f>SUM(C9:N9)</f>
        <v>0</v>
      </c>
    </row>
    <row r="10" spans="1:15">
      <c r="A10">
        <v>5</v>
      </c>
      <c r="B10" s="3" t="s">
        <v>11</v>
      </c>
      <c r="C10" s="5">
        <v>95.29775956715807</v>
      </c>
      <c r="D10" s="5"/>
      <c r="E10" s="5"/>
      <c r="F10" s="5"/>
      <c r="G10" s="5"/>
      <c r="H10" s="5"/>
      <c r="I10" s="5"/>
      <c r="J10" s="5">
        <v>1.16596642405888</v>
      </c>
      <c r="K10" s="5"/>
      <c r="L10" s="5"/>
      <c r="M10" s="5"/>
      <c r="N10" s="5"/>
      <c r="O10" s="3">
        <f>SUM(C10:N10)</f>
        <v>0</v>
      </c>
    </row>
    <row r="11" spans="1:15">
      <c r="A11">
        <v>6</v>
      </c>
      <c r="B11" s="3" t="s">
        <v>12</v>
      </c>
      <c r="C11" s="5">
        <v>119.6446977328418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3">
        <f>SUM(C11:N11)</f>
        <v>0</v>
      </c>
    </row>
    <row r="12" spans="1:15">
      <c r="A12">
        <v>7</v>
      </c>
      <c r="B12" s="3" t="s">
        <v>13</v>
      </c>
      <c r="C12" s="5">
        <v>395.9840001408502</v>
      </c>
      <c r="D12" s="5">
        <v>2.53964247104349</v>
      </c>
      <c r="E12" s="5"/>
      <c r="F12" s="5">
        <v>1.49388544499047</v>
      </c>
      <c r="G12" s="5">
        <v>1.34840006053599</v>
      </c>
      <c r="H12" s="5"/>
      <c r="I12" s="5"/>
      <c r="J12" s="5"/>
      <c r="K12" s="5"/>
      <c r="L12" s="5"/>
      <c r="M12" s="5"/>
      <c r="N12" s="5"/>
      <c r="O12" s="3">
        <f>SUM(C12:N12)</f>
        <v>0</v>
      </c>
    </row>
    <row r="13" spans="1:15">
      <c r="A13">
        <v>8</v>
      </c>
      <c r="B13" s="3" t="s">
        <v>14</v>
      </c>
      <c r="C13" s="5">
        <v>403.0857789475903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3">
        <f>SUM(C13:N13)</f>
        <v>0</v>
      </c>
    </row>
    <row r="14" spans="1:15">
      <c r="A14">
        <v>9</v>
      </c>
      <c r="B14" s="3" t="s">
        <v>15</v>
      </c>
      <c r="C14" s="5">
        <v>28.72115888554744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3">
        <f>SUM(C14:N14)</f>
        <v>0</v>
      </c>
    </row>
    <row r="15" spans="1:15">
      <c r="A15">
        <v>10</v>
      </c>
      <c r="B15" s="3" t="s">
        <v>16</v>
      </c>
      <c r="C15" s="5">
        <v>111.6365816375965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3">
        <f>SUM(C15:N15)</f>
        <v>0</v>
      </c>
    </row>
    <row r="16" spans="1:15">
      <c r="A16">
        <v>11</v>
      </c>
      <c r="B16" s="3" t="s">
        <v>17</v>
      </c>
      <c r="C16" s="5">
        <v>85.58705174686131</v>
      </c>
      <c r="D16" s="5"/>
      <c r="E16" s="5"/>
      <c r="F16" s="5"/>
      <c r="G16" s="5"/>
      <c r="H16" s="5"/>
      <c r="I16" s="5">
        <v>1.09985892261183</v>
      </c>
      <c r="J16" s="5"/>
      <c r="K16" s="5"/>
      <c r="L16" s="5"/>
      <c r="M16" s="5"/>
      <c r="N16" s="5"/>
      <c r="O16" s="3">
        <f>SUM(C16:N16)</f>
        <v>0</v>
      </c>
    </row>
    <row r="17" spans="1:15">
      <c r="A17">
        <v>12</v>
      </c>
      <c r="B17" s="3" t="s">
        <v>18</v>
      </c>
      <c r="C17" s="5">
        <v>327.7387908871977</v>
      </c>
      <c r="D17" s="5">
        <v>1.09985892261183</v>
      </c>
      <c r="E17" s="5"/>
      <c r="F17" s="5"/>
      <c r="G17" s="5">
        <v>7.21119827911865</v>
      </c>
      <c r="H17" s="5"/>
      <c r="I17" s="5">
        <v>4.67392376594687</v>
      </c>
      <c r="J17" s="5"/>
      <c r="K17" s="5">
        <v>1.25334592798536</v>
      </c>
      <c r="L17" s="5"/>
      <c r="M17" s="5">
        <v>1.63253777441525</v>
      </c>
      <c r="N17" s="5"/>
      <c r="O17" s="3">
        <f>SUM(C17:N17)</f>
        <v>0</v>
      </c>
    </row>
    <row r="18" spans="1:15">
      <c r="A18">
        <v>13</v>
      </c>
      <c r="B18" s="3" t="s">
        <v>19</v>
      </c>
      <c r="C18" s="5">
        <v>149.7309858107574</v>
      </c>
      <c r="D18" s="5"/>
      <c r="E18" s="5">
        <v>1.17051339157122</v>
      </c>
      <c r="F18" s="5"/>
      <c r="G18" s="5">
        <v>3.31243354450497</v>
      </c>
      <c r="H18" s="5">
        <v>1.12201486431499</v>
      </c>
      <c r="I18" s="5">
        <v>1.25334592798536</v>
      </c>
      <c r="J18" s="5"/>
      <c r="K18" s="5"/>
      <c r="L18" s="5"/>
      <c r="M18" s="5"/>
      <c r="N18" s="5"/>
      <c r="O18" s="3">
        <f>SUM(C18:N18)</f>
        <v>0</v>
      </c>
    </row>
    <row r="19" spans="1:15">
      <c r="A19">
        <v>14</v>
      </c>
      <c r="B19" s="3" t="s">
        <v>20</v>
      </c>
      <c r="C19" s="5">
        <v>81.30979126792208</v>
      </c>
      <c r="D19" s="5"/>
      <c r="E19" s="5"/>
      <c r="F19" s="5"/>
      <c r="G19" s="5"/>
      <c r="H19" s="5"/>
      <c r="I19" s="5"/>
      <c r="J19" s="5"/>
      <c r="K19" s="5"/>
      <c r="L19" s="5"/>
      <c r="M19" s="5">
        <v>1.17217551529378</v>
      </c>
      <c r="N19" s="5"/>
      <c r="O19" s="3">
        <f>SUM(C19:N19)</f>
        <v>0</v>
      </c>
    </row>
    <row r="20" spans="1:15">
      <c r="A20">
        <v>15</v>
      </c>
      <c r="B20" s="3" t="s">
        <v>21</v>
      </c>
      <c r="C20" s="5">
        <v>104.0309647496704</v>
      </c>
      <c r="D20" s="5">
        <v>6.242952822253319</v>
      </c>
      <c r="E20" s="5"/>
      <c r="F20" s="5"/>
      <c r="G20" s="5"/>
      <c r="H20" s="5"/>
      <c r="I20" s="5"/>
      <c r="J20" s="5">
        <v>0.9325469980147441</v>
      </c>
      <c r="K20" s="5"/>
      <c r="L20" s="5"/>
      <c r="M20" s="5"/>
      <c r="N20" s="5"/>
      <c r="O20" s="3">
        <f>SUM(C20:N20)</f>
        <v>0</v>
      </c>
    </row>
    <row r="21" spans="1:15">
      <c r="A21">
        <v>16</v>
      </c>
      <c r="B21" s="3" t="s">
        <v>22</v>
      </c>
      <c r="C21" s="5">
        <v>51.15438794060889</v>
      </c>
      <c r="D21" s="5"/>
      <c r="E21" s="5"/>
      <c r="F21" s="5"/>
      <c r="G21" s="5"/>
      <c r="H21" s="5"/>
      <c r="I21" s="5"/>
      <c r="J21" s="5">
        <v>1.13355600336275</v>
      </c>
      <c r="K21" s="5"/>
      <c r="L21" s="5"/>
      <c r="M21" s="5"/>
      <c r="N21" s="5"/>
      <c r="O21" s="3">
        <f>SUM(C21:N21)</f>
        <v>0</v>
      </c>
    </row>
    <row r="22" spans="1:15">
      <c r="A22">
        <v>17</v>
      </c>
      <c r="B22" s="3" t="s">
        <v>23</v>
      </c>
      <c r="C22" s="5">
        <v>42.39185400610819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3">
        <f>SUM(C22:N22)</f>
        <v>0</v>
      </c>
    </row>
    <row r="23" spans="1:15">
      <c r="A23">
        <v>18</v>
      </c>
      <c r="B23" s="3" t="s">
        <v>24</v>
      </c>
      <c r="C23" s="5">
        <v>164.1273203760442</v>
      </c>
      <c r="D23" s="5">
        <v>2.345318409176985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3">
        <f>SUM(C23:N23)</f>
        <v>0</v>
      </c>
    </row>
    <row r="24" spans="1:15">
      <c r="A24">
        <v>19</v>
      </c>
      <c r="B24" s="3" t="s">
        <v>25</v>
      </c>
      <c r="C24" s="5">
        <v>275.218863027264</v>
      </c>
      <c r="D24" s="5">
        <v>2.48056792390182</v>
      </c>
      <c r="E24" s="5"/>
      <c r="F24" s="5"/>
      <c r="G24" s="5">
        <v>5.171335891233436</v>
      </c>
      <c r="H24" s="5"/>
      <c r="I24" s="5"/>
      <c r="J24" s="5"/>
      <c r="K24" s="5"/>
      <c r="L24" s="5"/>
      <c r="M24" s="5"/>
      <c r="N24" s="5"/>
      <c r="O24" s="3">
        <f>SUM(C24:N24)</f>
        <v>0</v>
      </c>
    </row>
    <row r="25" spans="1:15">
      <c r="B25" s="3" t="s">
        <v>351</v>
      </c>
      <c r="C25" s="3">
        <f>SUM(C6:C24)</f>
        <v>0</v>
      </c>
      <c r="D25" s="3">
        <f>SUM(D6:D24)</f>
        <v>0</v>
      </c>
      <c r="E25" s="3">
        <f>SUM(E6:E24)</f>
        <v>0</v>
      </c>
      <c r="F25" s="3">
        <f>SUM(F6:F24)</f>
        <v>0</v>
      </c>
      <c r="G25" s="3">
        <f>SUM(G6:G24)</f>
        <v>0</v>
      </c>
      <c r="H25" s="3">
        <f>SUM(H6:H24)</f>
        <v>0</v>
      </c>
      <c r="I25" s="3">
        <f>SUM(I6:I24)</f>
        <v>0</v>
      </c>
      <c r="J25" s="3">
        <f>SUM(J6:J24)</f>
        <v>0</v>
      </c>
      <c r="K25" s="3">
        <f>SUM(K6:K24)</f>
        <v>0</v>
      </c>
      <c r="L25" s="3">
        <f>SUM(L6:L24)</f>
        <v>0</v>
      </c>
      <c r="M25" s="3">
        <f>SUM(M6:M24)</f>
        <v>0</v>
      </c>
      <c r="N25" s="3">
        <f>SUM(N6:N24)</f>
        <v>0</v>
      </c>
      <c r="O25" s="3">
        <f>SUM(O6:O24)</f>
        <v>0</v>
      </c>
    </row>
  </sheetData>
  <hyperlinks>
    <hyperlink ref="D1" location="SOMMAIRE!A1" display="LIGNE C7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56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>
        <v>1.0351516485683</v>
      </c>
      <c r="P7" s="5"/>
      <c r="Q7" s="5"/>
      <c r="R7" s="5"/>
      <c r="S7" s="5"/>
      <c r="T7" s="5"/>
      <c r="U7" s="5">
        <v>1.0351516485683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>
        <v>1.14855255919658</v>
      </c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>
        <v>0.949250952323471</v>
      </c>
      <c r="L12" s="5"/>
      <c r="M12" s="5"/>
      <c r="N12" s="5"/>
      <c r="O12" s="5"/>
      <c r="P12" s="5"/>
      <c r="Q12" s="5"/>
      <c r="R12" s="5"/>
      <c r="S12" s="5"/>
      <c r="T12" s="5"/>
      <c r="U12" s="5">
        <v>1.898501904646942</v>
      </c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>
        <v>3.264619677302944</v>
      </c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>
        <v>1.09653732701754</v>
      </c>
      <c r="P14" s="5"/>
      <c r="Q14" s="5"/>
      <c r="R14" s="5"/>
      <c r="S14" s="5"/>
      <c r="T14" s="5"/>
      <c r="U14" s="5">
        <v>3.28961198105262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>
        <v>1.0814052681066</v>
      </c>
      <c r="P16" s="5"/>
      <c r="Q16" s="5"/>
      <c r="R16" s="5"/>
      <c r="S16" s="5"/>
      <c r="T16" s="5"/>
      <c r="U16" s="5">
        <v>4.3256210724264</v>
      </c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4.55826336251457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>
        <v>4.35657867281463</v>
      </c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>
        <v>2.12200279024692</v>
      </c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>
        <v>1.24649114951567</v>
      </c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{DA7ABA51-AAAA-BBBB-000D-000000000001}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D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61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/>
      <c r="F7" s="5"/>
      <c r="G7" s="5"/>
      <c r="H7" s="5">
        <v>2.33193284811776</v>
      </c>
      <c r="I7" s="5">
        <v>3.49789927217664</v>
      </c>
      <c r="J7" s="5">
        <v>5.8298321202944</v>
      </c>
      <c r="K7" s="5"/>
      <c r="L7" s="5"/>
      <c r="M7" s="5"/>
      <c r="N7" s="5"/>
      <c r="O7" s="5"/>
      <c r="P7" s="5"/>
      <c r="Q7" s="5">
        <v>1.16596642405888</v>
      </c>
      <c r="R7" s="5"/>
      <c r="S7" s="5"/>
      <c r="T7" s="5">
        <v>5.8298321202944</v>
      </c>
      <c r="U7" s="5">
        <v>1.16596642405888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/>
      <c r="H8" s="5">
        <v>1.29176816378722</v>
      </c>
      <c r="I8" s="5"/>
      <c r="J8" s="5">
        <v>5.16707265514888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>
        <v>1.63253777441525</v>
      </c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>
        <v>1.21724307741488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>
        <v>1.21724307741488</v>
      </c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>
        <v>1.20292257062176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1.1129079564936</v>
      </c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>
        <v>1.12755148223694</v>
      </c>
      <c r="R16" s="5"/>
      <c r="S16" s="5"/>
      <c r="T16" s="5">
        <v>2.25510296447388</v>
      </c>
      <c r="U16" s="5">
        <v>2.25510296447388</v>
      </c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>
        <v>1.11112445015307</v>
      </c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>
        <v>2.1194350053812</v>
      </c>
      <c r="U19" s="5">
        <v>1.0597175026906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{DA7ABA51-AAAA-BBBB-000E-000000000001}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E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61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>
        <v>2.0703032971366</v>
      </c>
      <c r="O7" s="5">
        <v>1.0351516485683</v>
      </c>
      <c r="P7" s="5"/>
      <c r="Q7" s="5"/>
      <c r="R7" s="5"/>
      <c r="S7" s="5"/>
      <c r="T7" s="5"/>
      <c r="U7" s="5">
        <v>1.0351516485683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/>
      <c r="J8" s="5">
        <v>1.14855255919658</v>
      </c>
      <c r="K8" s="5"/>
      <c r="L8" s="5"/>
      <c r="M8" s="5"/>
      <c r="N8" s="5"/>
      <c r="O8" s="5"/>
      <c r="P8" s="5"/>
      <c r="Q8" s="5"/>
      <c r="R8" s="5">
        <v>2.29710511839316</v>
      </c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>
        <v>1.997947242509402</v>
      </c>
      <c r="T10" s="5"/>
      <c r="U10" s="5">
        <v>0.998973621254701</v>
      </c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>
        <v>1.09293789196664</v>
      </c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>
        <v>0.949250952323471</v>
      </c>
      <c r="O12" s="5"/>
      <c r="P12" s="5">
        <v>0.949250952323471</v>
      </c>
      <c r="Q12" s="5"/>
      <c r="R12" s="5"/>
      <c r="S12" s="5"/>
      <c r="T12" s="5"/>
      <c r="U12" s="5">
        <v>0.949250952323471</v>
      </c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>
        <v>0.816154919325736</v>
      </c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>
        <v>3.28961198105262</v>
      </c>
      <c r="O14" s="5"/>
      <c r="P14" s="5">
        <v>1.09653732701754</v>
      </c>
      <c r="Q14" s="5"/>
      <c r="R14" s="5">
        <v>1.09653732701754</v>
      </c>
      <c r="S14" s="5">
        <v>1.09653732701754</v>
      </c>
      <c r="T14" s="5"/>
      <c r="U14" s="5">
        <v>4.38614930807016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>
        <v>2.1628105362132</v>
      </c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4.55826336251457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>
        <v>7.427009765864221</v>
      </c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>
        <v>1.24649114951567</v>
      </c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{DA7ABA51-AAAA-BBBB-000F-000000000001}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F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66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/>
      <c r="F7" s="5"/>
      <c r="G7" s="5">
        <v>3.49789927217664</v>
      </c>
      <c r="H7" s="5">
        <v>2.33193284811776</v>
      </c>
      <c r="I7" s="5">
        <v>10.49369781652992</v>
      </c>
      <c r="J7" s="5">
        <v>22.15336205711872</v>
      </c>
      <c r="K7" s="5"/>
      <c r="L7" s="5"/>
      <c r="M7" s="5"/>
      <c r="N7" s="5">
        <v>2.33193284811776</v>
      </c>
      <c r="O7" s="5"/>
      <c r="P7" s="5"/>
      <c r="Q7" s="5">
        <v>2.33193284811776</v>
      </c>
      <c r="R7" s="5">
        <v>1.16596642405888</v>
      </c>
      <c r="S7" s="5"/>
      <c r="T7" s="5">
        <v>1.16596642405888</v>
      </c>
      <c r="U7" s="5">
        <v>1.16596642405888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>
        <v>1.29176816378722</v>
      </c>
      <c r="H8" s="5"/>
      <c r="I8" s="5">
        <v>1.29176816378722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>
        <v>3.2650755488305</v>
      </c>
      <c r="U9" s="5">
        <v>3.2650755488305</v>
      </c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>
        <v>1.21724307741488</v>
      </c>
      <c r="K10" s="5"/>
      <c r="L10" s="5"/>
      <c r="M10" s="5"/>
      <c r="N10" s="5"/>
      <c r="O10" s="5">
        <v>2.43448615482976</v>
      </c>
      <c r="P10" s="5"/>
      <c r="Q10" s="5"/>
      <c r="R10" s="5"/>
      <c r="S10" s="5"/>
      <c r="T10" s="5">
        <v>1.21724307741488</v>
      </c>
      <c r="U10" s="5">
        <v>1.21724307741488</v>
      </c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v>1.0366199110888</v>
      </c>
      <c r="N13" s="5"/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3.60876771186528</v>
      </c>
      <c r="N14" s="5"/>
      <c r="O14" s="5"/>
      <c r="P14" s="5"/>
      <c r="Q14" s="5"/>
      <c r="R14" s="5"/>
      <c r="S14" s="5"/>
      <c r="T14" s="5">
        <v>1.20292257062176</v>
      </c>
      <c r="U14" s="5">
        <v>1.20292257062176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>
        <v>1.1129079564936</v>
      </c>
      <c r="U15" s="5">
        <v>1.1129079564936</v>
      </c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>
        <v>3.38265444671082</v>
      </c>
      <c r="U16" s="5">
        <v>2.25510296447388</v>
      </c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1.0597175026906</v>
      </c>
      <c r="R19" s="5"/>
      <c r="S19" s="5"/>
      <c r="T19" s="5">
        <v>1.0597175026906</v>
      </c>
      <c r="U19" s="5">
        <v>3.1791525080718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>
        <v>1.669361934740402</v>
      </c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{DA7ABA51-AAAA-BBBB-0010-000000000001}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0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66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>
        <v>4.1406065942732</v>
      </c>
      <c r="O7" s="5">
        <v>1.0351516485683</v>
      </c>
      <c r="P7" s="5"/>
      <c r="Q7" s="5">
        <v>1.0351516485683</v>
      </c>
      <c r="R7" s="5"/>
      <c r="S7" s="5"/>
      <c r="T7" s="5">
        <v>1.0351516485683</v>
      </c>
      <c r="U7" s="5">
        <v>3.1054549457049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>
        <v>1.14855255919658</v>
      </c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>
        <v>0.489692951595441</v>
      </c>
      <c r="S9" s="5"/>
      <c r="T9" s="5"/>
      <c r="U9" s="5">
        <v>0.489692951595441</v>
      </c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>
        <v>0.998973621254701</v>
      </c>
      <c r="Q10" s="5"/>
      <c r="R10" s="5"/>
      <c r="S10" s="5"/>
      <c r="T10" s="5"/>
      <c r="U10" s="5">
        <v>0.998973621254701</v>
      </c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>
        <v>1.09293789196664</v>
      </c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>
        <v>4.746254761617353</v>
      </c>
      <c r="O12" s="5"/>
      <c r="P12" s="5"/>
      <c r="Q12" s="5"/>
      <c r="R12" s="5"/>
      <c r="S12" s="5">
        <v>0.949250952323471</v>
      </c>
      <c r="T12" s="5"/>
      <c r="U12" s="5">
        <v>1.898501904646942</v>
      </c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>
        <v>4.080774596628682</v>
      </c>
      <c r="O13" s="5">
        <v>0.816154919325736</v>
      </c>
      <c r="P13" s="5"/>
      <c r="Q13" s="5"/>
      <c r="R13" s="5"/>
      <c r="S13" s="5"/>
      <c r="T13" s="5"/>
      <c r="U13" s="5">
        <v>0.816154919325736</v>
      </c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>
        <v>2.19307465403508</v>
      </c>
      <c r="O14" s="5">
        <v>1.09653732701754</v>
      </c>
      <c r="P14" s="5"/>
      <c r="Q14" s="5"/>
      <c r="R14" s="5"/>
      <c r="S14" s="5"/>
      <c r="T14" s="5"/>
      <c r="U14" s="5">
        <v>3.28961198105262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>
        <v>3.5632976477796</v>
      </c>
      <c r="O15" s="5"/>
      <c r="P15" s="5"/>
      <c r="Q15" s="5"/>
      <c r="R15" s="5"/>
      <c r="S15" s="5"/>
      <c r="T15" s="5"/>
      <c r="U15" s="5">
        <v>1.1877658825932</v>
      </c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>
        <v>1.2087916102446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4.55826336251457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>
        <v>1.06100139512346</v>
      </c>
      <c r="U22" s="5">
        <v>10.61001395123458</v>
      </c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>
        <v>1.24649114951567</v>
      </c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{DA7ABA51-AAAA-BBBB-0011-000000000001}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1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71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>
        <v>9.020411857895519</v>
      </c>
      <c r="U16" s="5">
        <v>6.76530889342164</v>
      </c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>
        <v>2.22224890030614</v>
      </c>
      <c r="U18" s="5">
        <v>7.777871151071469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4.2388700107624</v>
      </c>
      <c r="R19" s="5"/>
      <c r="S19" s="5"/>
      <c r="T19" s="5"/>
      <c r="U19" s="5">
        <v>13.7763275349778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>
        <v>10.0161716084424</v>
      </c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>
        <v>1.46069169289785</v>
      </c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{DA7ABA51-AAAA-BBBB-0012-000000000001}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2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74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/>
      <c r="F7" s="5"/>
      <c r="G7" s="5"/>
      <c r="H7" s="5">
        <v>2.50930576838842</v>
      </c>
      <c r="I7" s="5">
        <v>12.5465288419421</v>
      </c>
      <c r="J7" s="5">
        <v>10.03722307355369</v>
      </c>
      <c r="K7" s="5"/>
      <c r="L7" s="5"/>
      <c r="M7" s="5">
        <v>2.50930576838842</v>
      </c>
      <c r="N7" s="5"/>
      <c r="O7" s="5"/>
      <c r="P7" s="5"/>
      <c r="Q7" s="5"/>
      <c r="R7" s="5"/>
      <c r="S7" s="5"/>
      <c r="T7" s="5"/>
      <c r="U7" s="5"/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/>
      <c r="H8" s="5">
        <v>1.3900234337486</v>
      </c>
      <c r="I8" s="5"/>
      <c r="J8" s="5">
        <v>1.3900234337486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>
        <v>2.6196595482185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>
        <v>1.30982977410925</v>
      </c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1.19755865061417</v>
      </c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1.21331600128015</v>
      </c>
      <c r="N16" s="5"/>
      <c r="O16" s="5"/>
      <c r="P16" s="5"/>
      <c r="Q16" s="5"/>
      <c r="R16" s="5"/>
      <c r="S16" s="5"/>
      <c r="T16" s="5">
        <v>2.4266320025603</v>
      </c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1.19563948610999</v>
      </c>
      <c r="P18" s="5"/>
      <c r="Q18" s="5">
        <v>1.19563948610999</v>
      </c>
      <c r="R18" s="5">
        <v>1.19563948610999</v>
      </c>
      <c r="S18" s="5"/>
      <c r="T18" s="5"/>
      <c r="U18" s="5">
        <v>1.19563948610999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3.42096717473241</v>
      </c>
      <c r="R19" s="5"/>
      <c r="S19" s="5"/>
      <c r="T19" s="5">
        <v>3.42096717473241</v>
      </c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>
        <v>0.898168987960631</v>
      </c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{DA7ABA51-AAAA-BBBB-0013-000000000001}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3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X26"/>
  <sheetViews>
    <sheetView workbookViewId="0"/>
  </sheetViews>
  <sheetFormatPr defaultRowHeight="1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4" width="8.7109375" customWidth="1"/>
  </cols>
  <sheetData>
    <row r="1" spans="1:24">
      <c r="D1" s="1" t="s">
        <v>3</v>
      </c>
    </row>
    <row r="2" spans="1:24">
      <c r="B2" s="1" t="s">
        <v>4</v>
      </c>
    </row>
    <row r="3" spans="1:24">
      <c r="B3" t="s">
        <v>5</v>
      </c>
    </row>
    <row r="5" spans="1:24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4" ht="121" customHeight="1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28</v>
      </c>
    </row>
    <row r="7" spans="1:24">
      <c r="A7">
        <v>1</v>
      </c>
      <c r="B7" s="3" t="s">
        <v>7</v>
      </c>
      <c r="C7" s="5"/>
      <c r="D7" s="5">
        <v>4.75411494760764</v>
      </c>
      <c r="E7" s="5">
        <v>40.07302437312532</v>
      </c>
      <c r="F7" s="5">
        <v>64.86347503697044</v>
      </c>
      <c r="G7" s="5">
        <v>53.98083024935946</v>
      </c>
      <c r="H7" s="5">
        <v>73.3832666382464</v>
      </c>
      <c r="I7" s="5">
        <v>240.1851143938067</v>
      </c>
      <c r="J7" s="5">
        <v>254.9806281584964</v>
      </c>
      <c r="K7" s="5">
        <v>13.0598110811523</v>
      </c>
      <c r="L7" s="5">
        <v>33.75478167861298</v>
      </c>
      <c r="M7" s="5">
        <v>30.41119321619109</v>
      </c>
      <c r="N7" s="5">
        <v>145.85655101933</v>
      </c>
      <c r="O7" s="5">
        <v>65.19966140065664</v>
      </c>
      <c r="P7" s="5">
        <v>46.83462180701049</v>
      </c>
      <c r="Q7" s="5">
        <v>51.05736392321322</v>
      </c>
      <c r="R7" s="5">
        <v>23.16666562906269</v>
      </c>
      <c r="S7" s="5">
        <v>21.96513052739023</v>
      </c>
      <c r="T7" s="5">
        <v>31.15572174615316</v>
      </c>
      <c r="U7" s="5">
        <v>77.58664536843656</v>
      </c>
      <c r="V7" s="3">
        <f>SUM(C7:U7)</f>
        <v>0</v>
      </c>
      <c r="W7" s="3">
        <f>SUM(C7:C25)</f>
        <v>0</v>
      </c>
      <c r="X7" s="6">
        <f>(V7+W7)/$V$26</f>
        <v>0</v>
      </c>
    </row>
    <row r="8" spans="1:24">
      <c r="A8">
        <v>2</v>
      </c>
      <c r="B8" s="3" t="s">
        <v>8</v>
      </c>
      <c r="C8" s="5">
        <v>6.590378427797177</v>
      </c>
      <c r="D8" s="5"/>
      <c r="E8" s="5">
        <v>6.92805303293604</v>
      </c>
      <c r="F8" s="5">
        <v>5.526236814171519</v>
      </c>
      <c r="G8" s="5">
        <v>5.67755305189767</v>
      </c>
      <c r="H8" s="5">
        <v>9.48424088493997</v>
      </c>
      <c r="I8" s="5">
        <v>5.41549578290147</v>
      </c>
      <c r="J8" s="5">
        <v>9.41040851827273</v>
      </c>
      <c r="K8" s="5">
        <v>1.2014812202181</v>
      </c>
      <c r="L8" s="5">
        <v>2.51202394066245</v>
      </c>
      <c r="M8" s="5">
        <v>2.46160246357185</v>
      </c>
      <c r="N8" s="5">
        <v>1.17129029296171</v>
      </c>
      <c r="O8" s="5">
        <v>2.63789068826117</v>
      </c>
      <c r="P8" s="5">
        <v>3.24036261315376</v>
      </c>
      <c r="Q8" s="5">
        <v>1.21337675684705</v>
      </c>
      <c r="R8" s="5">
        <v>1.21337675684705</v>
      </c>
      <c r="S8" s="5"/>
      <c r="T8" s="5"/>
      <c r="U8" s="5">
        <v>5.980578325127629</v>
      </c>
      <c r="V8" s="3">
        <f>SUM(C8:U8)</f>
        <v>0</v>
      </c>
      <c r="W8" s="3">
        <f>SUM(D7:D25)</f>
        <v>0</v>
      </c>
      <c r="X8" s="6">
        <f>(V8+W8)/$V$26</f>
        <v>0</v>
      </c>
    </row>
    <row r="9" spans="1:24">
      <c r="A9">
        <v>3</v>
      </c>
      <c r="B9" s="3" t="s">
        <v>9</v>
      </c>
      <c r="C9" s="5">
        <v>27.83764687798089</v>
      </c>
      <c r="D9" s="5"/>
      <c r="E9" s="5"/>
      <c r="F9" s="5">
        <v>1.02823991619495</v>
      </c>
      <c r="G9" s="5">
        <v>3.27331598111919</v>
      </c>
      <c r="H9" s="5">
        <v>1.57099862539191</v>
      </c>
      <c r="I9" s="5">
        <v>14.23290275493686</v>
      </c>
      <c r="J9" s="5">
        <v>8.649507137451</v>
      </c>
      <c r="K9" s="5">
        <v>1.53346664338182</v>
      </c>
      <c r="L9" s="5"/>
      <c r="M9" s="5"/>
      <c r="N9" s="5">
        <v>3.39530778807921</v>
      </c>
      <c r="O9" s="5">
        <v>1.88797377731149</v>
      </c>
      <c r="P9" s="5"/>
      <c r="Q9" s="5"/>
      <c r="R9" s="5">
        <v>1.76277001366396</v>
      </c>
      <c r="S9" s="5"/>
      <c r="T9" s="5">
        <v>8.42681858670946</v>
      </c>
      <c r="U9" s="5">
        <v>10.99658338907213</v>
      </c>
      <c r="V9" s="3">
        <f>SUM(C9:U9)</f>
        <v>0</v>
      </c>
      <c r="W9" s="3">
        <f>SUM(E7:E25)</f>
        <v>0</v>
      </c>
      <c r="X9" s="6">
        <f>(V9+W9)/$V$26</f>
        <v>0</v>
      </c>
    </row>
    <row r="10" spans="1:24">
      <c r="A10">
        <v>4</v>
      </c>
      <c r="B10" s="3" t="s">
        <v>10</v>
      </c>
      <c r="C10" s="5">
        <v>61.74711663048976</v>
      </c>
      <c r="D10" s="5">
        <v>2.28967101653108</v>
      </c>
      <c r="E10" s="5"/>
      <c r="F10" s="5"/>
      <c r="G10" s="5">
        <v>6.294022075013457</v>
      </c>
      <c r="H10" s="5">
        <v>3.81040316532655</v>
      </c>
      <c r="I10" s="5">
        <v>5.99576685043338</v>
      </c>
      <c r="J10" s="5">
        <v>6.36397547715751</v>
      </c>
      <c r="K10" s="5"/>
      <c r="L10" s="5">
        <v>4.83857501486112</v>
      </c>
      <c r="M10" s="5">
        <v>2.2358808489579</v>
      </c>
      <c r="N10" s="5">
        <v>5.074232064295099</v>
      </c>
      <c r="O10" s="5">
        <v>2.43448615482976</v>
      </c>
      <c r="P10" s="5"/>
      <c r="Q10" s="5"/>
      <c r="R10" s="5">
        <v>1.17796910795937</v>
      </c>
      <c r="S10" s="5">
        <v>1.40769974624102</v>
      </c>
      <c r="T10" s="5">
        <v>5.869637918596839</v>
      </c>
      <c r="U10" s="5">
        <v>7.314301003924109</v>
      </c>
      <c r="V10" s="3">
        <f>SUM(C10:U10)</f>
        <v>0</v>
      </c>
      <c r="W10" s="3">
        <f>SUM(F7:F25)</f>
        <v>0</v>
      </c>
      <c r="X10" s="6">
        <f>(V10+W10)/$V$26</f>
        <v>0</v>
      </c>
    </row>
    <row r="11" spans="1:24">
      <c r="A11">
        <v>5</v>
      </c>
      <c r="B11" s="3" t="s">
        <v>11</v>
      </c>
      <c r="C11" s="5">
        <v>36.23685074716074</v>
      </c>
      <c r="D11" s="5"/>
      <c r="E11" s="5">
        <v>2.77796767764757</v>
      </c>
      <c r="F11" s="5">
        <v>2.65490574925636</v>
      </c>
      <c r="G11" s="5"/>
      <c r="H11" s="5">
        <v>1.36459414550644</v>
      </c>
      <c r="I11" s="5">
        <v>4.69187610351617</v>
      </c>
      <c r="J11" s="5">
        <v>13.04280899991168</v>
      </c>
      <c r="K11" s="5"/>
      <c r="L11" s="5"/>
      <c r="M11" s="5">
        <v>1.69919906872314</v>
      </c>
      <c r="N11" s="5">
        <v>2.87602590182157</v>
      </c>
      <c r="O11" s="5">
        <v>1.62500967766789</v>
      </c>
      <c r="P11" s="5"/>
      <c r="Q11" s="5">
        <v>1.39976763138696</v>
      </c>
      <c r="R11" s="5"/>
      <c r="S11" s="5"/>
      <c r="T11" s="5"/>
      <c r="U11" s="5">
        <v>5.99420418718991</v>
      </c>
      <c r="V11" s="3">
        <f>SUM(C11:U11)</f>
        <v>0</v>
      </c>
      <c r="W11" s="3">
        <f>SUM(G7:G25)</f>
        <v>0</v>
      </c>
      <c r="X11" s="6">
        <f>(V11+W11)/$V$26</f>
        <v>0</v>
      </c>
    </row>
    <row r="12" spans="1:24">
      <c r="A12">
        <v>6</v>
      </c>
      <c r="B12" s="3" t="s">
        <v>12</v>
      </c>
      <c r="C12" s="5">
        <v>77.90958861480922</v>
      </c>
      <c r="D12" s="5">
        <v>9.87711408030767</v>
      </c>
      <c r="E12" s="5"/>
      <c r="F12" s="5"/>
      <c r="G12" s="5"/>
      <c r="H12" s="5"/>
      <c r="I12" s="5">
        <v>1.18092484296881</v>
      </c>
      <c r="J12" s="5">
        <v>0.658768393351668</v>
      </c>
      <c r="K12" s="5"/>
      <c r="L12" s="5"/>
      <c r="M12" s="5">
        <v>4.239112360939453</v>
      </c>
      <c r="N12" s="5">
        <v>5.359034668009054</v>
      </c>
      <c r="O12" s="5"/>
      <c r="P12" s="5">
        <v>5.124306274711921</v>
      </c>
      <c r="Q12" s="5">
        <v>2.971410568801404</v>
      </c>
      <c r="R12" s="5">
        <v>1.20957904121451</v>
      </c>
      <c r="S12" s="5"/>
      <c r="T12" s="5">
        <v>1.18092484296881</v>
      </c>
      <c r="U12" s="5">
        <v>6.151361443784939</v>
      </c>
      <c r="V12" s="3">
        <f>SUM(C12:U12)</f>
        <v>0</v>
      </c>
      <c r="W12" s="3">
        <f>SUM(H7:H25)</f>
        <v>0</v>
      </c>
      <c r="X12" s="6">
        <f>(V12+W12)/$V$26</f>
        <v>0</v>
      </c>
    </row>
    <row r="13" spans="1:24">
      <c r="A13">
        <v>7</v>
      </c>
      <c r="B13" s="3" t="s">
        <v>13</v>
      </c>
      <c r="C13" s="5">
        <v>318.6827555952575</v>
      </c>
      <c r="D13" s="5">
        <v>1.53755831418845</v>
      </c>
      <c r="E13" s="5">
        <v>4.266197441452681</v>
      </c>
      <c r="F13" s="5">
        <v>6.414991414973279</v>
      </c>
      <c r="G13" s="5">
        <v>1.43040272744526</v>
      </c>
      <c r="H13" s="5"/>
      <c r="I13" s="5"/>
      <c r="J13" s="5">
        <v>8.003187821956267</v>
      </c>
      <c r="K13" s="5"/>
      <c r="L13" s="5">
        <v>4.01269476775836</v>
      </c>
      <c r="M13" s="5">
        <v>7.171543287745957</v>
      </c>
      <c r="N13" s="5">
        <v>51.03102418476342</v>
      </c>
      <c r="O13" s="5">
        <v>6.211304208505545</v>
      </c>
      <c r="P13" s="5">
        <v>0.964166319152687</v>
      </c>
      <c r="Q13" s="5">
        <v>10.00642494791901</v>
      </c>
      <c r="R13" s="5">
        <v>2.20198895970614</v>
      </c>
      <c r="S13" s="5">
        <v>3.152494915359759</v>
      </c>
      <c r="T13" s="5">
        <v>18.68655582776537</v>
      </c>
      <c r="U13" s="5">
        <v>18.00500692022915</v>
      </c>
      <c r="V13" s="3">
        <f>SUM(C13:U13)</f>
        <v>0</v>
      </c>
      <c r="W13" s="3">
        <f>SUM(I7:I25)</f>
        <v>0</v>
      </c>
      <c r="X13" s="6">
        <f>(V13+W13)/$V$26</f>
        <v>0</v>
      </c>
    </row>
    <row r="14" spans="1:24">
      <c r="A14">
        <v>8</v>
      </c>
      <c r="B14" s="3" t="s">
        <v>14</v>
      </c>
      <c r="C14" s="5">
        <v>231.8282342223475</v>
      </c>
      <c r="D14" s="5">
        <v>7.39045586024933</v>
      </c>
      <c r="E14" s="5">
        <v>14.6026556391702</v>
      </c>
      <c r="F14" s="5">
        <v>7.534891621856</v>
      </c>
      <c r="G14" s="5">
        <v>7.85297605873498</v>
      </c>
      <c r="H14" s="5"/>
      <c r="I14" s="5">
        <v>3.65493904088809</v>
      </c>
      <c r="J14" s="5"/>
      <c r="K14" s="5"/>
      <c r="L14" s="5">
        <v>5.901014374177411</v>
      </c>
      <c r="M14" s="5">
        <v>8.977737739930131</v>
      </c>
      <c r="N14" s="5">
        <v>33.82154556264808</v>
      </c>
      <c r="O14" s="5">
        <v>12.10096731958934</v>
      </c>
      <c r="P14" s="5">
        <v>6.16522536222493</v>
      </c>
      <c r="Q14" s="5">
        <v>6.212942779174591</v>
      </c>
      <c r="R14" s="5">
        <v>1.35818333866798</v>
      </c>
      <c r="S14" s="5">
        <v>2.71636667733596</v>
      </c>
      <c r="T14" s="5">
        <v>11.90198024765066</v>
      </c>
      <c r="U14" s="5">
        <v>15.71835388646824</v>
      </c>
      <c r="V14" s="3">
        <f>SUM(C14:U14)</f>
        <v>0</v>
      </c>
      <c r="W14" s="3">
        <f>SUM(J7:J25)</f>
        <v>0</v>
      </c>
      <c r="X14" s="6">
        <f>(V14+W14)/$V$26</f>
        <v>0</v>
      </c>
    </row>
    <row r="15" spans="1:24">
      <c r="A15">
        <v>9</v>
      </c>
      <c r="B15" s="3" t="s">
        <v>15</v>
      </c>
      <c r="C15" s="5">
        <v>16.90476483272229</v>
      </c>
      <c r="D15" s="5"/>
      <c r="E15" s="5"/>
      <c r="F15" s="5">
        <v>0.85768277260421</v>
      </c>
      <c r="G15" s="5"/>
      <c r="H15" s="5"/>
      <c r="I15" s="5"/>
      <c r="J15" s="5"/>
      <c r="K15" s="5"/>
      <c r="L15" s="5">
        <v>1.1129079564936</v>
      </c>
      <c r="M15" s="5">
        <v>2.57808201813786</v>
      </c>
      <c r="N15" s="5"/>
      <c r="O15" s="5"/>
      <c r="P15" s="5">
        <v>1.07095645640752</v>
      </c>
      <c r="Q15" s="5"/>
      <c r="R15" s="5"/>
      <c r="S15" s="5"/>
      <c r="T15" s="5">
        <v>2.31046660710777</v>
      </c>
      <c r="U15" s="5">
        <v>1.1129079564936</v>
      </c>
      <c r="V15" s="3">
        <f>SUM(C15:U15)</f>
        <v>0</v>
      </c>
      <c r="W15" s="3">
        <f>SUM(K7:K25)</f>
        <v>0</v>
      </c>
      <c r="X15" s="6">
        <f>(V15+W15)/$V$26</f>
        <v>0</v>
      </c>
    </row>
    <row r="16" spans="1:24">
      <c r="A16">
        <v>10</v>
      </c>
      <c r="B16" s="3" t="s">
        <v>16</v>
      </c>
      <c r="C16" s="5">
        <v>36.65986751159335</v>
      </c>
      <c r="D16" s="5">
        <v>1.25229788335776</v>
      </c>
      <c r="E16" s="5"/>
      <c r="F16" s="5">
        <v>6.510772107736835</v>
      </c>
      <c r="G16" s="5"/>
      <c r="H16" s="5"/>
      <c r="I16" s="5">
        <v>5.090852859063224</v>
      </c>
      <c r="J16" s="5">
        <v>4.28959822859714</v>
      </c>
      <c r="K16" s="5"/>
      <c r="L16" s="5"/>
      <c r="M16" s="5">
        <v>3.63994800384045</v>
      </c>
      <c r="N16" s="5">
        <v>4.41133819414496</v>
      </c>
      <c r="O16" s="5"/>
      <c r="P16" s="5"/>
      <c r="Q16" s="5">
        <v>1.12755148223694</v>
      </c>
      <c r="R16" s="5">
        <v>2.22472738757774</v>
      </c>
      <c r="S16" s="5"/>
      <c r="T16" s="5">
        <v>28.03779565299785</v>
      </c>
      <c r="U16" s="5">
        <v>26.06022926682561</v>
      </c>
      <c r="V16" s="3">
        <f>SUM(C16:U16)</f>
        <v>0</v>
      </c>
      <c r="W16" s="3">
        <f>SUM(L7:L25)</f>
        <v>0</v>
      </c>
      <c r="X16" s="6">
        <f>(V16+W16)/$V$26</f>
        <v>0</v>
      </c>
    </row>
    <row r="17" spans="1:24">
      <c r="A17">
        <v>11</v>
      </c>
      <c r="B17" s="3" t="s">
        <v>17</v>
      </c>
      <c r="C17" s="5">
        <v>37.18312821006542</v>
      </c>
      <c r="D17" s="5"/>
      <c r="E17" s="5">
        <v>4.47737598004422</v>
      </c>
      <c r="F17" s="5">
        <v>1.09862672725488</v>
      </c>
      <c r="G17" s="5"/>
      <c r="H17" s="5">
        <v>2.68616849241295</v>
      </c>
      <c r="I17" s="5">
        <v>4.700996223974149</v>
      </c>
      <c r="J17" s="5">
        <v>4.66931550209409</v>
      </c>
      <c r="K17" s="5">
        <v>1.10601785431449</v>
      </c>
      <c r="L17" s="5">
        <v>1.09862672725488</v>
      </c>
      <c r="M17" s="5"/>
      <c r="N17" s="5"/>
      <c r="O17" s="5">
        <v>0.793729058115397</v>
      </c>
      <c r="P17" s="5"/>
      <c r="Q17" s="5"/>
      <c r="R17" s="5"/>
      <c r="S17" s="5"/>
      <c r="T17" s="5">
        <v>3.982011969133959</v>
      </c>
      <c r="U17" s="5">
        <v>6.07824801788955</v>
      </c>
      <c r="V17" s="3">
        <f>SUM(C17:U17)</f>
        <v>0</v>
      </c>
      <c r="W17" s="3">
        <f>SUM(M7:M25)</f>
        <v>0</v>
      </c>
      <c r="X17" s="6">
        <f>(V17+W17)/$V$26</f>
        <v>0</v>
      </c>
    </row>
    <row r="18" spans="1:24">
      <c r="A18">
        <v>12</v>
      </c>
      <c r="B18" s="3" t="s">
        <v>18</v>
      </c>
      <c r="C18" s="5">
        <v>118.252714515392</v>
      </c>
      <c r="D18" s="5">
        <v>2.61046065302956</v>
      </c>
      <c r="E18" s="5">
        <v>6.53236604096586</v>
      </c>
      <c r="F18" s="5">
        <v>5.39799812483536</v>
      </c>
      <c r="G18" s="5">
        <v>7.72947645740873</v>
      </c>
      <c r="H18" s="5">
        <v>4.32183121851788</v>
      </c>
      <c r="I18" s="5">
        <v>53.37600083449537</v>
      </c>
      <c r="J18" s="5">
        <v>24.7207120327234</v>
      </c>
      <c r="K18" s="5">
        <v>3.42512114093244</v>
      </c>
      <c r="L18" s="5">
        <v>8.375036213420831</v>
      </c>
      <c r="M18" s="5"/>
      <c r="N18" s="5"/>
      <c r="O18" s="5">
        <v>12.92786356006285</v>
      </c>
      <c r="P18" s="5">
        <v>1.11704149282425</v>
      </c>
      <c r="Q18" s="5">
        <v>9.10803944681075</v>
      </c>
      <c r="R18" s="5">
        <v>9.694691270095559</v>
      </c>
      <c r="S18" s="5">
        <v>6.551244030303523</v>
      </c>
      <c r="T18" s="5">
        <v>19.29302446109772</v>
      </c>
      <c r="U18" s="5">
        <v>29.22147398658586</v>
      </c>
      <c r="V18" s="3">
        <f>SUM(C18:U18)</f>
        <v>0</v>
      </c>
      <c r="W18" s="3">
        <f>SUM(N7:N25)</f>
        <v>0</v>
      </c>
      <c r="X18" s="6">
        <f>(V18+W18)/$V$26</f>
        <v>0</v>
      </c>
    </row>
    <row r="19" spans="1:24">
      <c r="A19">
        <v>13</v>
      </c>
      <c r="B19" s="3" t="s">
        <v>19</v>
      </c>
      <c r="C19" s="5">
        <v>46.24421658579259</v>
      </c>
      <c r="D19" s="5">
        <v>0.945130478005858</v>
      </c>
      <c r="E19" s="5">
        <v>1.705113506555289</v>
      </c>
      <c r="F19" s="5">
        <v>3.001941492650647</v>
      </c>
      <c r="G19" s="5"/>
      <c r="H19" s="5">
        <v>0.746049096205763</v>
      </c>
      <c r="I19" s="5">
        <v>7.329042958452467</v>
      </c>
      <c r="J19" s="5">
        <v>11.03664686924541</v>
      </c>
      <c r="K19" s="5"/>
      <c r="L19" s="5"/>
      <c r="M19" s="5"/>
      <c r="N19" s="5">
        <v>3.288862720684259</v>
      </c>
      <c r="O19" s="5"/>
      <c r="P19" s="5"/>
      <c r="Q19" s="5">
        <v>14.11053246739266</v>
      </c>
      <c r="R19" s="5"/>
      <c r="S19" s="5"/>
      <c r="T19" s="5">
        <v>17.48860216361799</v>
      </c>
      <c r="U19" s="5">
        <v>42.57414804871046</v>
      </c>
      <c r="V19" s="3">
        <f>SUM(C19:U19)</f>
        <v>0</v>
      </c>
      <c r="W19" s="3">
        <f>SUM(O7:O25)</f>
        <v>0</v>
      </c>
      <c r="X19" s="6">
        <f>(V19+W19)/$V$26</f>
        <v>0</v>
      </c>
    </row>
    <row r="20" spans="1:24">
      <c r="A20">
        <v>14</v>
      </c>
      <c r="B20" s="3" t="s">
        <v>20</v>
      </c>
      <c r="C20" s="5">
        <v>32.00488106207777</v>
      </c>
      <c r="D20" s="5">
        <v>2.97713889656074</v>
      </c>
      <c r="E20" s="5">
        <v>1.827262757830004</v>
      </c>
      <c r="F20" s="5"/>
      <c r="G20" s="5"/>
      <c r="H20" s="5">
        <v>7.52819829776978</v>
      </c>
      <c r="I20" s="5">
        <v>1.875709445918686</v>
      </c>
      <c r="J20" s="5">
        <v>11.34036048483105</v>
      </c>
      <c r="K20" s="5">
        <v>0.883918722435953</v>
      </c>
      <c r="L20" s="5">
        <v>1.19573631728471</v>
      </c>
      <c r="M20" s="5">
        <v>0.949250952323471</v>
      </c>
      <c r="N20" s="5">
        <v>0.893637144180581</v>
      </c>
      <c r="O20" s="5"/>
      <c r="P20" s="5"/>
      <c r="Q20" s="5"/>
      <c r="R20" s="5"/>
      <c r="S20" s="5"/>
      <c r="T20" s="5">
        <v>7.108277541370655</v>
      </c>
      <c r="U20" s="5">
        <v>10.82392185390026</v>
      </c>
      <c r="V20" s="3">
        <f>SUM(C20:U20)</f>
        <v>0</v>
      </c>
      <c r="W20" s="3">
        <f>SUM(P7:P25)</f>
        <v>0</v>
      </c>
      <c r="X20" s="6">
        <f>(V20+W20)/$V$26</f>
        <v>0</v>
      </c>
    </row>
    <row r="21" spans="1:24">
      <c r="A21">
        <v>15</v>
      </c>
      <c r="B21" s="3" t="s">
        <v>21</v>
      </c>
      <c r="C21" s="5">
        <v>32.00029956828323</v>
      </c>
      <c r="D21" s="5"/>
      <c r="E21" s="5"/>
      <c r="F21" s="5"/>
      <c r="G21" s="5">
        <v>1.04224083934043</v>
      </c>
      <c r="H21" s="5">
        <v>3.24248162829802</v>
      </c>
      <c r="I21" s="5">
        <v>9.937245238603143</v>
      </c>
      <c r="J21" s="5">
        <v>9.499763778214859</v>
      </c>
      <c r="K21" s="5">
        <v>1.37673344099609</v>
      </c>
      <c r="L21" s="5">
        <v>1.06972710683713</v>
      </c>
      <c r="M21" s="5">
        <v>2.02183072765594</v>
      </c>
      <c r="N21" s="5">
        <v>4.38011464135342</v>
      </c>
      <c r="O21" s="5">
        <v>8.28522615229042</v>
      </c>
      <c r="P21" s="5">
        <v>2.10872252013695</v>
      </c>
      <c r="Q21" s="5"/>
      <c r="R21" s="5"/>
      <c r="S21" s="5"/>
      <c r="T21" s="5">
        <v>1.5717957289311</v>
      </c>
      <c r="U21" s="5">
        <v>1.46069169289785</v>
      </c>
      <c r="V21" s="3">
        <f>SUM(C21:U21)</f>
        <v>0</v>
      </c>
      <c r="W21" s="3">
        <f>SUM(Q7:Q25)</f>
        <v>0</v>
      </c>
      <c r="X21" s="6">
        <f>(V21+W21)/$V$26</f>
        <v>0</v>
      </c>
    </row>
    <row r="22" spans="1:24">
      <c r="A22">
        <v>16</v>
      </c>
      <c r="B22" s="3" t="s">
        <v>22</v>
      </c>
      <c r="C22" s="5">
        <v>20.34721766430087</v>
      </c>
      <c r="D22" s="5">
        <v>2.952015786107483</v>
      </c>
      <c r="E22" s="5">
        <v>1.997947242509402</v>
      </c>
      <c r="F22" s="5">
        <v>1.01089827958149</v>
      </c>
      <c r="G22" s="5">
        <v>1.00608154024766</v>
      </c>
      <c r="H22" s="5">
        <v>1.985954067797629</v>
      </c>
      <c r="I22" s="5">
        <v>5.116139906178887</v>
      </c>
      <c r="J22" s="5">
        <v>2.138295864029275</v>
      </c>
      <c r="K22" s="5"/>
      <c r="L22" s="5"/>
      <c r="M22" s="5"/>
      <c r="N22" s="5">
        <v>13.27985440377715</v>
      </c>
      <c r="O22" s="5"/>
      <c r="P22" s="5"/>
      <c r="Q22" s="5"/>
      <c r="R22" s="5"/>
      <c r="S22" s="5">
        <v>3.2847427130032</v>
      </c>
      <c r="T22" s="5">
        <v>3.018974239981838</v>
      </c>
      <c r="U22" s="5">
        <v>8.255772088855169</v>
      </c>
      <c r="V22" s="3">
        <f>SUM(C22:U22)</f>
        <v>0</v>
      </c>
      <c r="W22" s="3">
        <f>SUM(R7:R25)</f>
        <v>0</v>
      </c>
      <c r="X22" s="6">
        <f>(V22+W22)/$V$26</f>
        <v>0</v>
      </c>
    </row>
    <row r="23" spans="1:24">
      <c r="A23">
        <v>17</v>
      </c>
      <c r="B23" s="3" t="s">
        <v>23</v>
      </c>
      <c r="C23" s="5">
        <v>8.646800169321061</v>
      </c>
      <c r="D23" s="5">
        <v>1.096141414288911</v>
      </c>
      <c r="E23" s="5">
        <v>0.479293314102353</v>
      </c>
      <c r="F23" s="5">
        <v>0.942635549674208</v>
      </c>
      <c r="G23" s="5"/>
      <c r="H23" s="5"/>
      <c r="I23" s="5">
        <v>1.499999068049393</v>
      </c>
      <c r="J23" s="5">
        <v>3.387335810887471</v>
      </c>
      <c r="K23" s="5"/>
      <c r="L23" s="5"/>
      <c r="M23" s="5"/>
      <c r="N23" s="5">
        <v>4.895998482822383</v>
      </c>
      <c r="O23" s="5">
        <v>1.590146390736688</v>
      </c>
      <c r="P23" s="5"/>
      <c r="Q23" s="5">
        <v>0.967627888767576</v>
      </c>
      <c r="R23" s="5"/>
      <c r="S23" s="5"/>
      <c r="T23" s="5">
        <v>0.304899800438489</v>
      </c>
      <c r="U23" s="5">
        <v>3.56650506737321</v>
      </c>
      <c r="V23" s="3">
        <f>SUM(C23:U23)</f>
        <v>0</v>
      </c>
      <c r="W23" s="3">
        <f>SUM(S7:S25)</f>
        <v>0</v>
      </c>
      <c r="X23" s="6">
        <f>(V23+W23)/$V$26</f>
        <v>0</v>
      </c>
    </row>
    <row r="24" spans="1:24">
      <c r="A24">
        <v>18</v>
      </c>
      <c r="B24" s="3" t="s">
        <v>24</v>
      </c>
      <c r="C24" s="5">
        <v>40.81055474836099</v>
      </c>
      <c r="D24" s="5"/>
      <c r="E24" s="5">
        <v>1.29874318736042</v>
      </c>
      <c r="F24" s="5">
        <v>5.83807029849546</v>
      </c>
      <c r="G24" s="5"/>
      <c r="H24" s="5">
        <v>3.35938261836416</v>
      </c>
      <c r="I24" s="5">
        <v>16.43655047497949</v>
      </c>
      <c r="J24" s="5">
        <v>6.81033746956407</v>
      </c>
      <c r="K24" s="5">
        <v>1.3961122312778</v>
      </c>
      <c r="L24" s="5">
        <v>11.06463316877468</v>
      </c>
      <c r="M24" s="5">
        <v>6.92704467886886</v>
      </c>
      <c r="N24" s="5">
        <v>18.18340993958894</v>
      </c>
      <c r="O24" s="5">
        <v>5.67234654501808</v>
      </c>
      <c r="P24" s="5">
        <v>5.3279081033678</v>
      </c>
      <c r="Q24" s="5">
        <v>6.02345676817138</v>
      </c>
      <c r="R24" s="5"/>
      <c r="S24" s="5"/>
      <c r="T24" s="5"/>
      <c r="U24" s="5">
        <v>5.96983433863482</v>
      </c>
      <c r="V24" s="3">
        <f>SUM(C24:U24)</f>
        <v>0</v>
      </c>
      <c r="W24" s="3">
        <f>SUM(T7:T25)</f>
        <v>0</v>
      </c>
      <c r="X24" s="6">
        <f>(V24+W24)/$V$26</f>
        <v>0</v>
      </c>
    </row>
    <row r="25" spans="1:24">
      <c r="A25">
        <v>19</v>
      </c>
      <c r="B25" s="3" t="s">
        <v>25</v>
      </c>
      <c r="C25" s="5">
        <v>52.44986236359439</v>
      </c>
      <c r="D25" s="5">
        <v>4.134555867301218</v>
      </c>
      <c r="E25" s="5">
        <v>6.709130471961522</v>
      </c>
      <c r="F25" s="5">
        <v>8.974603874240252</v>
      </c>
      <c r="G25" s="5">
        <v>8.17682701065014</v>
      </c>
      <c r="H25" s="5">
        <v>6.16112885406445</v>
      </c>
      <c r="I25" s="5">
        <v>20.64637133825432</v>
      </c>
      <c r="J25" s="5">
        <v>24.08412840080658</v>
      </c>
      <c r="K25" s="5">
        <v>4.73849655083844</v>
      </c>
      <c r="L25" s="5">
        <v>36.70082437145835</v>
      </c>
      <c r="M25" s="5">
        <v>13.37448530258708</v>
      </c>
      <c r="N25" s="5">
        <v>45.69142854881617</v>
      </c>
      <c r="O25" s="5">
        <v>35.22268860608868</v>
      </c>
      <c r="P25" s="5">
        <v>10.52865583422557</v>
      </c>
      <c r="Q25" s="5">
        <v>7.007969909216921</v>
      </c>
      <c r="R25" s="5">
        <v>8.277992439176636</v>
      </c>
      <c r="S25" s="5">
        <v>3.314175396474495</v>
      </c>
      <c r="T25" s="5">
        <v>6.135151450699608</v>
      </c>
      <c r="U25" s="5"/>
      <c r="V25" s="3">
        <f>SUM(C25:U25)</f>
        <v>0</v>
      </c>
      <c r="W25" s="3">
        <f>SUM(U7:U25)</f>
        <v>0</v>
      </c>
      <c r="X25" s="6">
        <f>(V25+W25)/$V$26</f>
        <v>0</v>
      </c>
    </row>
    <row r="26" spans="1:24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hyperlinks>
    <hyperlink ref="D1" location="SOMMAIRE!A1" display="LIGNE C7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74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/>
      <c r="G7" s="5"/>
      <c r="H7" s="5"/>
      <c r="I7" s="5"/>
      <c r="J7" s="5"/>
      <c r="K7" s="5">
        <v>1.04750816075536</v>
      </c>
      <c r="L7" s="5"/>
      <c r="M7" s="5"/>
      <c r="N7" s="5">
        <v>3.14252448226608</v>
      </c>
      <c r="O7" s="5">
        <v>6.28504896453216</v>
      </c>
      <c r="P7" s="5"/>
      <c r="Q7" s="5">
        <v>1.04750816075536</v>
      </c>
      <c r="R7" s="5"/>
      <c r="S7" s="5"/>
      <c r="T7" s="5"/>
      <c r="U7" s="5"/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>
        <v>0.495538372343867</v>
      </c>
      <c r="K9" s="5"/>
      <c r="L9" s="5"/>
      <c r="M9" s="5"/>
      <c r="N9" s="5"/>
      <c r="O9" s="5"/>
      <c r="P9" s="5"/>
      <c r="Q9" s="5"/>
      <c r="R9" s="5"/>
      <c r="S9" s="5"/>
      <c r="T9" s="5"/>
      <c r="U9" s="5">
        <v>0.495538372343867</v>
      </c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>
        <v>3.03269483874447</v>
      </c>
      <c r="K10" s="5"/>
      <c r="L10" s="5"/>
      <c r="M10" s="5"/>
      <c r="N10" s="5"/>
      <c r="O10" s="5">
        <v>1.01089827958149</v>
      </c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>
        <v>2.21196838669436</v>
      </c>
      <c r="O11" s="5"/>
      <c r="P11" s="5"/>
      <c r="Q11" s="5"/>
      <c r="R11" s="5"/>
      <c r="S11" s="5"/>
      <c r="T11" s="5"/>
      <c r="U11" s="5">
        <v>1.10598419334718</v>
      </c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>
        <v>1.92116415124084</v>
      </c>
      <c r="O12" s="5"/>
      <c r="P12" s="5"/>
      <c r="Q12" s="5"/>
      <c r="R12" s="5"/>
      <c r="S12" s="5"/>
      <c r="T12" s="5">
        <v>1.92116415124084</v>
      </c>
      <c r="U12" s="5">
        <v>1.92116415124084</v>
      </c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>
        <v>0.825897287239779</v>
      </c>
      <c r="O13" s="5">
        <v>0.825897287239779</v>
      </c>
      <c r="P13" s="5"/>
      <c r="Q13" s="5"/>
      <c r="R13" s="5"/>
      <c r="S13" s="5"/>
      <c r="T13" s="5"/>
      <c r="U13" s="5">
        <v>0.825897287239779</v>
      </c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1.10962659453077</v>
      </c>
      <c r="N14" s="5">
        <v>3.32887978359231</v>
      </c>
      <c r="O14" s="5">
        <v>2.21925318906154</v>
      </c>
      <c r="P14" s="5"/>
      <c r="Q14" s="5">
        <v>2.21925318906154</v>
      </c>
      <c r="R14" s="5"/>
      <c r="S14" s="5">
        <v>1.10962659453077</v>
      </c>
      <c r="T14" s="5"/>
      <c r="U14" s="5">
        <v>4.43850637812308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>
        <v>1.20194413717449</v>
      </c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>
        <v>1.09431390559271</v>
      </c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>
        <v>1.22322084704702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3.0751166283769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>
        <v>2.14733294682342</v>
      </c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>
        <v>1.26137040232984</v>
      </c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{DA7ABA51-AAAA-BBBB-0014-000000000001}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4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79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/>
      <c r="F7" s="5"/>
      <c r="G7" s="5">
        <v>6.27326442097106</v>
      </c>
      <c r="H7" s="5">
        <v>8.782570189359479</v>
      </c>
      <c r="I7" s="5">
        <v>7.527917305165259</v>
      </c>
      <c r="J7" s="5">
        <v>18.81979326291315</v>
      </c>
      <c r="K7" s="5"/>
      <c r="L7" s="5"/>
      <c r="M7" s="5"/>
      <c r="N7" s="5">
        <v>5.01861153677684</v>
      </c>
      <c r="O7" s="5"/>
      <c r="P7" s="5"/>
      <c r="Q7" s="5">
        <v>1.25465288419421</v>
      </c>
      <c r="R7" s="5"/>
      <c r="S7" s="5"/>
      <c r="T7" s="5">
        <v>2.50930576838842</v>
      </c>
      <c r="U7" s="5">
        <v>1.25465288419421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/>
      <c r="H8" s="5">
        <v>1.3900234337486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>
        <v>1.75671287351123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>
        <v>1.11546793666078</v>
      </c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1.29442001206091</v>
      </c>
      <c r="N14" s="5">
        <v>1.29442001206091</v>
      </c>
      <c r="O14" s="5"/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>
        <v>1.19755865061417</v>
      </c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1.21331600128015</v>
      </c>
      <c r="O16" s="5"/>
      <c r="P16" s="5"/>
      <c r="Q16" s="5"/>
      <c r="R16" s="5"/>
      <c r="S16" s="5"/>
      <c r="T16" s="5"/>
      <c r="U16" s="5">
        <v>3.63994800384045</v>
      </c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>
        <v>1.19563948610999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>
        <v>1.14032239157747</v>
      </c>
      <c r="U19" s="5">
        <v>1.14032239157747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>
        <v>1.5717957289311</v>
      </c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>
        <v>2.25693745692672</v>
      </c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{DA7ABA51-AAAA-BBBB-0015-000000000001}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5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79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>
        <v>2.09501632151072</v>
      </c>
      <c r="O7" s="5">
        <v>2.09501632151072</v>
      </c>
      <c r="P7" s="5"/>
      <c r="Q7" s="5"/>
      <c r="R7" s="5"/>
      <c r="S7" s="5"/>
      <c r="T7" s="5"/>
      <c r="U7" s="5">
        <v>2.09501632151072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>
        <v>2.32452545572214</v>
      </c>
      <c r="O8" s="5">
        <v>1.16226272786107</v>
      </c>
      <c r="P8" s="5">
        <v>1.16226272786107</v>
      </c>
      <c r="Q8" s="5"/>
      <c r="R8" s="5"/>
      <c r="S8" s="5"/>
      <c r="T8" s="5"/>
      <c r="U8" s="5">
        <v>1.16226272786107</v>
      </c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>
        <v>0.495538372343867</v>
      </c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>
        <v>1.01089827958149</v>
      </c>
      <c r="P10" s="5"/>
      <c r="Q10" s="5"/>
      <c r="R10" s="5">
        <v>1.01089827958149</v>
      </c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>
        <v>1.10598419334718</v>
      </c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>
        <v>0.96058207562042</v>
      </c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>
        <v>1.651794574479558</v>
      </c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>
        <v>2.21925318906154</v>
      </c>
      <c r="O14" s="5">
        <v>1.10962659453077</v>
      </c>
      <c r="P14" s="5">
        <v>1.10962659453077</v>
      </c>
      <c r="Q14" s="5"/>
      <c r="R14" s="5"/>
      <c r="S14" s="5"/>
      <c r="T14" s="5">
        <v>1.10962659453077</v>
      </c>
      <c r="U14" s="5">
        <v>2.21925318906154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>
        <v>1.09431390559271</v>
      </c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>
        <v>2.44644169409404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>
        <v>1.53755831418845</v>
      </c>
      <c r="U19" s="5">
        <v>1.53755831418845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>
        <v>1.07366647341171</v>
      </c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{DA7ABA51-AAAA-BBBB-0016-000000000001}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6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84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/>
      <c r="F7" s="5">
        <v>1.25465288419421</v>
      </c>
      <c r="G7" s="5">
        <v>2.50930576838842</v>
      </c>
      <c r="H7" s="5">
        <v>7.527917305165259</v>
      </c>
      <c r="I7" s="5">
        <v>21.32909903130157</v>
      </c>
      <c r="J7" s="5">
        <v>5.01861153677684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/>
      <c r="H8" s="5">
        <v>1.3900234337486</v>
      </c>
      <c r="I8" s="5">
        <v>1.3900234337486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>
        <v>1.75671287351123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>
        <v>2.6196595482185</v>
      </c>
      <c r="H10" s="5"/>
      <c r="I10" s="5"/>
      <c r="J10" s="5">
        <v>1.30982977410925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>
        <v>1.61942590253508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2.4266320025603</v>
      </c>
      <c r="N16" s="5"/>
      <c r="O16" s="5"/>
      <c r="P16" s="5"/>
      <c r="Q16" s="5"/>
      <c r="R16" s="5"/>
      <c r="S16" s="5"/>
      <c r="T16" s="5">
        <v>6.06658000640075</v>
      </c>
      <c r="U16" s="5">
        <v>2.4266320025603</v>
      </c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>
        <v>3.390147650635715</v>
      </c>
      <c r="U17" s="5">
        <v>3.390147650635715</v>
      </c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>
        <v>1.19563948610999</v>
      </c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>
        <v>5.701611957887351</v>
      </c>
      <c r="U19" s="5">
        <v>4.56128956630988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>
        <v>1.796337975921262</v>
      </c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{DA7ABA51-AAAA-BBBB-0017-000000000001}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7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84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/>
      <c r="G7" s="5"/>
      <c r="H7" s="5"/>
      <c r="I7" s="5">
        <v>1.04750816075536</v>
      </c>
      <c r="J7" s="5">
        <v>4.19003264302144</v>
      </c>
      <c r="K7" s="5"/>
      <c r="L7" s="5"/>
      <c r="M7" s="5"/>
      <c r="N7" s="5">
        <v>2.09501632151072</v>
      </c>
      <c r="O7" s="5"/>
      <c r="P7" s="5">
        <v>1.04750816075536</v>
      </c>
      <c r="Q7" s="5"/>
      <c r="R7" s="5"/>
      <c r="S7" s="5"/>
      <c r="T7" s="5"/>
      <c r="U7" s="5"/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/>
      <c r="J8" s="5">
        <v>1.16226272786107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>
        <v>0.495538372343867</v>
      </c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>
        <v>2.02179655916298</v>
      </c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>
        <v>1.10598419334718</v>
      </c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>
        <v>0.96058207562042</v>
      </c>
      <c r="O12" s="5"/>
      <c r="P12" s="5">
        <v>0.96058207562042</v>
      </c>
      <c r="Q12" s="5"/>
      <c r="R12" s="5"/>
      <c r="S12" s="5"/>
      <c r="T12" s="5"/>
      <c r="U12" s="5">
        <v>2.88174622686126</v>
      </c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>
        <v>0.825897287239779</v>
      </c>
      <c r="O13" s="5"/>
      <c r="P13" s="5"/>
      <c r="Q13" s="5"/>
      <c r="R13" s="5"/>
      <c r="S13" s="5"/>
      <c r="T13" s="5"/>
      <c r="U13" s="5">
        <v>0.825897287239779</v>
      </c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>
        <v>1.10962659453077</v>
      </c>
      <c r="O14" s="5"/>
      <c r="P14" s="5"/>
      <c r="Q14" s="5"/>
      <c r="R14" s="5">
        <v>1.10962659453077</v>
      </c>
      <c r="S14" s="5"/>
      <c r="T14" s="5"/>
      <c r="U14" s="5">
        <v>2.21925318906154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>
        <v>1.20194413717449</v>
      </c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1.09431390559271</v>
      </c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1.22322084704702</v>
      </c>
      <c r="R18" s="5"/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3.0751166283769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>
        <v>2.93905517390156</v>
      </c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>
        <v>1.07366647341171</v>
      </c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{DA7ABA51-AAAA-BBBB-0018-000000000001}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8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89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>
        <v>2.89268107891468</v>
      </c>
      <c r="F7" s="5"/>
      <c r="G7" s="5">
        <v>4.33902161837203</v>
      </c>
      <c r="H7" s="5">
        <v>11.57072431565875</v>
      </c>
      <c r="I7" s="5">
        <v>15.90974593403077</v>
      </c>
      <c r="J7" s="5">
        <v>8.67804323674406</v>
      </c>
      <c r="K7" s="5"/>
      <c r="L7" s="5"/>
      <c r="M7" s="5"/>
      <c r="N7" s="5">
        <v>2.89268107891468</v>
      </c>
      <c r="O7" s="5"/>
      <c r="P7" s="5"/>
      <c r="Q7" s="5"/>
      <c r="R7" s="5"/>
      <c r="S7" s="5"/>
      <c r="T7" s="5"/>
      <c r="U7" s="5">
        <v>1.44634053945734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>
        <v>6.07531790781567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2.57178143466108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1.38052336752369</v>
      </c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1.31454247128175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{DA7ABA51-AAAA-BBBB-0019-000000000001}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9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89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>
        <v>1.02272413866182</v>
      </c>
      <c r="P7" s="5"/>
      <c r="Q7" s="5"/>
      <c r="R7" s="5"/>
      <c r="S7" s="5"/>
      <c r="T7" s="5"/>
      <c r="U7" s="5">
        <v>1.02272413866182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>
        <v>1.13476361500925</v>
      </c>
      <c r="P8" s="5"/>
      <c r="Q8" s="5"/>
      <c r="R8" s="5"/>
      <c r="S8" s="5"/>
      <c r="T8" s="5"/>
      <c r="U8" s="5">
        <v>1.13476361500925</v>
      </c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>
        <v>0.986980446542928</v>
      </c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>
        <v>1.07981662949425</v>
      </c>
      <c r="J11" s="5"/>
      <c r="K11" s="5"/>
      <c r="L11" s="5"/>
      <c r="M11" s="5"/>
      <c r="N11" s="5"/>
      <c r="O11" s="5">
        <v>1.07981662949425</v>
      </c>
      <c r="P11" s="5"/>
      <c r="Q11" s="5"/>
      <c r="R11" s="5"/>
      <c r="S11" s="5"/>
      <c r="T11" s="5"/>
      <c r="U11" s="5">
        <v>3.23944988848275</v>
      </c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>
        <v>0.937854722959343</v>
      </c>
      <c r="P12" s="5">
        <v>1.875709445918686</v>
      </c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>
        <v>0.80635657397298</v>
      </c>
      <c r="P13" s="5"/>
      <c r="Q13" s="5"/>
      <c r="R13" s="5"/>
      <c r="S13" s="5"/>
      <c r="T13" s="5"/>
      <c r="U13" s="5">
        <v>2.41906972191894</v>
      </c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>
        <v>1.08337285153882</v>
      </c>
      <c r="P14" s="5"/>
      <c r="Q14" s="5"/>
      <c r="R14" s="5"/>
      <c r="S14" s="5"/>
      <c r="T14" s="5"/>
      <c r="U14" s="5">
        <v>3.25011855461646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>
        <v>1.0684224605142</v>
      </c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>
        <v>1.731544643057768</v>
      </c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>
        <v>1.19427946631674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1.50117971528428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>
        <v>2.09652709232974</v>
      </c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>
        <v>1.23152640388601</v>
      </c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{DA7ABA51-AAAA-BBBB-001A-000000000001}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A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94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/>
      <c r="F7" s="5"/>
      <c r="G7" s="5">
        <v>2.89268107891468</v>
      </c>
      <c r="H7" s="5">
        <v>5.78536215782937</v>
      </c>
      <c r="I7" s="5">
        <v>2.89268107891468</v>
      </c>
      <c r="J7" s="5">
        <v>4.33902161837202</v>
      </c>
      <c r="K7" s="5"/>
      <c r="L7" s="5"/>
      <c r="M7" s="5"/>
      <c r="N7" s="5">
        <v>2.89268107891468</v>
      </c>
      <c r="O7" s="5"/>
      <c r="P7" s="5"/>
      <c r="Q7" s="5"/>
      <c r="R7" s="5"/>
      <c r="S7" s="5"/>
      <c r="T7" s="5"/>
      <c r="U7" s="5">
        <v>1.44634053945734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>
        <v>1.60239319444715</v>
      </c>
      <c r="H8" s="5">
        <v>1.60239319444715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>
        <v>2.02510596927189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>
        <v>1.50994743322904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>
        <v>1.28589071733054</v>
      </c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>
        <v>1.37831099033215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1.31454247128175</v>
      </c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{DA7ABA51-AAAA-BBBB-001B-000000000001}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B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94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>
        <v>1.02272413866182</v>
      </c>
      <c r="P7" s="5">
        <v>5.11362069330909</v>
      </c>
      <c r="Q7" s="5">
        <v>1.02272413866182</v>
      </c>
      <c r="R7" s="5"/>
      <c r="S7" s="5"/>
      <c r="T7" s="5"/>
      <c r="U7" s="5">
        <v>2.04544827732364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/>
      <c r="J8" s="5">
        <v>1.13476361500925</v>
      </c>
      <c r="K8" s="5"/>
      <c r="L8" s="5"/>
      <c r="M8" s="5"/>
      <c r="N8" s="5"/>
      <c r="O8" s="5"/>
      <c r="P8" s="5"/>
      <c r="Q8" s="5"/>
      <c r="R8" s="5"/>
      <c r="S8" s="5"/>
      <c r="T8" s="5"/>
      <c r="U8" s="5">
        <v>1.13476361500925</v>
      </c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>
        <v>0.483813944383788</v>
      </c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>
        <v>0.986980446542928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>
        <v>0.986980446542928</v>
      </c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>
        <v>1.07981662949425</v>
      </c>
      <c r="I11" s="5"/>
      <c r="J11" s="5"/>
      <c r="K11" s="5"/>
      <c r="L11" s="5"/>
      <c r="M11" s="5"/>
      <c r="N11" s="5">
        <v>1.07981662949425</v>
      </c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>
        <v>2.813564168878029</v>
      </c>
      <c r="Q12" s="5"/>
      <c r="R12" s="5"/>
      <c r="S12" s="5"/>
      <c r="T12" s="5"/>
      <c r="U12" s="5">
        <v>0.937854722959343</v>
      </c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>
        <v>0.80635657397298</v>
      </c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>
        <v>1.08337285153882</v>
      </c>
      <c r="P14" s="5">
        <v>1.08337285153882</v>
      </c>
      <c r="Q14" s="5"/>
      <c r="R14" s="5"/>
      <c r="S14" s="5"/>
      <c r="T14" s="5"/>
      <c r="U14" s="5">
        <v>2.16674570307764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>
        <v>1.17350616297344</v>
      </c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>
        <v>1.0684224605142</v>
      </c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>
        <v>0.8657723215288839</v>
      </c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>
        <v>1.19427946631674</v>
      </c>
      <c r="T18" s="5"/>
      <c r="U18" s="5">
        <v>1.19427946631674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3.00235943056856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>
        <v>1.38693330723353</v>
      </c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>
        <v>4.30427578106955</v>
      </c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>
        <v>2.09652709232974</v>
      </c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{DA7ABA51-AAAA-BBBB-001C-000000000001}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C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99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/>
      <c r="F7" s="5"/>
      <c r="G7" s="5">
        <v>1.44634053945734</v>
      </c>
      <c r="H7" s="5">
        <v>4.33902161837202</v>
      </c>
      <c r="I7" s="5">
        <v>10.12438377620139</v>
      </c>
      <c r="J7" s="5">
        <v>26.03412971023213</v>
      </c>
      <c r="K7" s="5"/>
      <c r="L7" s="5"/>
      <c r="M7" s="5"/>
      <c r="N7" s="5"/>
      <c r="O7" s="5"/>
      <c r="P7" s="5"/>
      <c r="Q7" s="5">
        <v>1.44634053945734</v>
      </c>
      <c r="R7" s="5"/>
      <c r="S7" s="5"/>
      <c r="T7" s="5"/>
      <c r="U7" s="5"/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>
        <v>2.02510596927189</v>
      </c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>
        <v>1.28589071733054</v>
      </c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1.31454247128175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{DA7ABA51-AAAA-BBBB-001D-000000000001}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D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5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>
        <v>4.75411494760764</v>
      </c>
      <c r="E7" s="5">
        <v>40.07302437312532</v>
      </c>
      <c r="F7" s="5">
        <v>64.86347503697044</v>
      </c>
      <c r="G7" s="5">
        <v>53.98083024935946</v>
      </c>
      <c r="H7" s="5">
        <v>73.3832666382464</v>
      </c>
      <c r="I7" s="5">
        <v>240.1851143938067</v>
      </c>
      <c r="J7" s="5">
        <v>254.9806281584964</v>
      </c>
      <c r="K7" s="5">
        <v>13.0598110811523</v>
      </c>
      <c r="L7" s="5">
        <v>33.75478167861298</v>
      </c>
      <c r="M7" s="5">
        <v>30.41119321619109</v>
      </c>
      <c r="N7" s="5">
        <v>145.85655101933</v>
      </c>
      <c r="O7" s="5">
        <v>65.19966140065664</v>
      </c>
      <c r="P7" s="5">
        <v>46.83462180701049</v>
      </c>
      <c r="Q7" s="5">
        <v>51.05736392321322</v>
      </c>
      <c r="R7" s="5">
        <v>23.16666562906269</v>
      </c>
      <c r="S7" s="5">
        <v>21.96513052739023</v>
      </c>
      <c r="T7" s="5">
        <v>31.15572174615316</v>
      </c>
      <c r="U7" s="5">
        <v>77.58664536843656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>
        <v>6.92805303293604</v>
      </c>
      <c r="F8" s="5">
        <v>5.526236814171519</v>
      </c>
      <c r="G8" s="5">
        <v>5.67755305189767</v>
      </c>
      <c r="H8" s="5">
        <v>9.48424088493997</v>
      </c>
      <c r="I8" s="5">
        <v>5.41549578290147</v>
      </c>
      <c r="J8" s="5">
        <v>9.41040851827273</v>
      </c>
      <c r="K8" s="5">
        <v>1.2014812202181</v>
      </c>
      <c r="L8" s="5">
        <v>2.51202394066245</v>
      </c>
      <c r="M8" s="5">
        <v>2.46160246357185</v>
      </c>
      <c r="N8" s="5">
        <v>1.17129029296171</v>
      </c>
      <c r="O8" s="5">
        <v>2.63789068826117</v>
      </c>
      <c r="P8" s="5">
        <v>3.24036261315376</v>
      </c>
      <c r="Q8" s="5">
        <v>1.21337675684705</v>
      </c>
      <c r="R8" s="5">
        <v>1.21337675684705</v>
      </c>
      <c r="S8" s="5"/>
      <c r="T8" s="5"/>
      <c r="U8" s="5">
        <v>5.980578325127629</v>
      </c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>
        <v>1.02823991619495</v>
      </c>
      <c r="G9" s="5">
        <v>3.27331598111919</v>
      </c>
      <c r="H9" s="5">
        <v>1.57099862539191</v>
      </c>
      <c r="I9" s="5">
        <v>14.23290275493686</v>
      </c>
      <c r="J9" s="5">
        <v>8.649507137451</v>
      </c>
      <c r="K9" s="5">
        <v>1.53346664338182</v>
      </c>
      <c r="L9" s="5"/>
      <c r="M9" s="5"/>
      <c r="N9" s="5">
        <v>3.39530778807921</v>
      </c>
      <c r="O9" s="5">
        <v>1.88797377731149</v>
      </c>
      <c r="P9" s="5"/>
      <c r="Q9" s="5"/>
      <c r="R9" s="5">
        <v>1.76277001366396</v>
      </c>
      <c r="S9" s="5"/>
      <c r="T9" s="5">
        <v>8.42681858670946</v>
      </c>
      <c r="U9" s="5">
        <v>10.99658338907213</v>
      </c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>
        <v>6.294022075013457</v>
      </c>
      <c r="H10" s="5">
        <v>3.81040316532655</v>
      </c>
      <c r="I10" s="5">
        <v>5.99576685043338</v>
      </c>
      <c r="J10" s="5">
        <v>6.36397547715751</v>
      </c>
      <c r="K10" s="5"/>
      <c r="L10" s="5">
        <v>4.83857501486112</v>
      </c>
      <c r="M10" s="5">
        <v>2.2358808489579</v>
      </c>
      <c r="N10" s="5">
        <v>5.074232064295099</v>
      </c>
      <c r="O10" s="5">
        <v>2.43448615482976</v>
      </c>
      <c r="P10" s="5"/>
      <c r="Q10" s="5"/>
      <c r="R10" s="5">
        <v>1.17796910795937</v>
      </c>
      <c r="S10" s="5">
        <v>1.40769974624102</v>
      </c>
      <c r="T10" s="5">
        <v>5.869637918596839</v>
      </c>
      <c r="U10" s="5">
        <v>7.314301003924109</v>
      </c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1.36459414550644</v>
      </c>
      <c r="I11" s="5">
        <v>4.69187610351617</v>
      </c>
      <c r="J11" s="5">
        <v>13.04280899991168</v>
      </c>
      <c r="K11" s="5"/>
      <c r="L11" s="5"/>
      <c r="M11" s="5">
        <v>1.69919906872314</v>
      </c>
      <c r="N11" s="5">
        <v>2.87602590182157</v>
      </c>
      <c r="O11" s="5">
        <v>1.62500967766789</v>
      </c>
      <c r="P11" s="5"/>
      <c r="Q11" s="5">
        <v>1.39976763138696</v>
      </c>
      <c r="R11" s="5"/>
      <c r="S11" s="5"/>
      <c r="T11" s="5"/>
      <c r="U11" s="5">
        <v>5.99420418718991</v>
      </c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1.18092484296881</v>
      </c>
      <c r="J12" s="5">
        <v>0.658768393351668</v>
      </c>
      <c r="K12" s="5"/>
      <c r="L12" s="5"/>
      <c r="M12" s="5">
        <v>4.239112360939453</v>
      </c>
      <c r="N12" s="5">
        <v>5.359034668009054</v>
      </c>
      <c r="O12" s="5"/>
      <c r="P12" s="5">
        <v>5.124306274711921</v>
      </c>
      <c r="Q12" s="5">
        <v>2.971410568801404</v>
      </c>
      <c r="R12" s="5">
        <v>1.20957904121451</v>
      </c>
      <c r="S12" s="5"/>
      <c r="T12" s="5">
        <v>1.18092484296881</v>
      </c>
      <c r="U12" s="5">
        <v>6.151361443784939</v>
      </c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8.003187821956267</v>
      </c>
      <c r="K13" s="5"/>
      <c r="L13" s="5">
        <v>4.01269476775836</v>
      </c>
      <c r="M13" s="5">
        <v>7.171543287745957</v>
      </c>
      <c r="N13" s="5">
        <v>51.03102418476342</v>
      </c>
      <c r="O13" s="5">
        <v>6.211304208505545</v>
      </c>
      <c r="P13" s="5">
        <v>0.964166319152687</v>
      </c>
      <c r="Q13" s="5">
        <v>10.00642494791901</v>
      </c>
      <c r="R13" s="5">
        <v>2.20198895970614</v>
      </c>
      <c r="S13" s="5">
        <v>3.152494915359759</v>
      </c>
      <c r="T13" s="5">
        <v>18.68655582776537</v>
      </c>
      <c r="U13" s="5">
        <v>18.00500692022915</v>
      </c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5.901014374177411</v>
      </c>
      <c r="M14" s="5">
        <v>8.977737739930131</v>
      </c>
      <c r="N14" s="5">
        <v>33.82154556264808</v>
      </c>
      <c r="O14" s="5">
        <v>12.10096731958934</v>
      </c>
      <c r="P14" s="5">
        <v>6.16522536222493</v>
      </c>
      <c r="Q14" s="5">
        <v>6.212942779174591</v>
      </c>
      <c r="R14" s="5">
        <v>1.35818333866798</v>
      </c>
      <c r="S14" s="5">
        <v>2.71636667733596</v>
      </c>
      <c r="T14" s="5">
        <v>11.90198024765066</v>
      </c>
      <c r="U14" s="5">
        <v>15.71835388646824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1.1129079564936</v>
      </c>
      <c r="M15" s="5">
        <v>2.57808201813786</v>
      </c>
      <c r="N15" s="5"/>
      <c r="O15" s="5"/>
      <c r="P15" s="5">
        <v>1.07095645640752</v>
      </c>
      <c r="Q15" s="5"/>
      <c r="R15" s="5"/>
      <c r="S15" s="5"/>
      <c r="T15" s="5">
        <v>2.31046660710777</v>
      </c>
      <c r="U15" s="5">
        <v>1.1129079564936</v>
      </c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3.63994800384045</v>
      </c>
      <c r="N16" s="5">
        <v>4.41133819414496</v>
      </c>
      <c r="O16" s="5"/>
      <c r="P16" s="5"/>
      <c r="Q16" s="5">
        <v>1.12755148223694</v>
      </c>
      <c r="R16" s="5">
        <v>2.22472738757774</v>
      </c>
      <c r="S16" s="5"/>
      <c r="T16" s="5">
        <v>28.03779565299785</v>
      </c>
      <c r="U16" s="5">
        <v>26.06022926682561</v>
      </c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0.793729058115397</v>
      </c>
      <c r="P17" s="5"/>
      <c r="Q17" s="5"/>
      <c r="R17" s="5"/>
      <c r="S17" s="5"/>
      <c r="T17" s="5">
        <v>3.982011969133959</v>
      </c>
      <c r="U17" s="5">
        <v>6.07824801788955</v>
      </c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12.92786356006285</v>
      </c>
      <c r="P18" s="5">
        <v>1.11704149282425</v>
      </c>
      <c r="Q18" s="5">
        <v>9.10803944681075</v>
      </c>
      <c r="R18" s="5">
        <v>9.694691270095559</v>
      </c>
      <c r="S18" s="5">
        <v>6.551244030303523</v>
      </c>
      <c r="T18" s="5">
        <v>19.29302446109772</v>
      </c>
      <c r="U18" s="5">
        <v>29.22147398658586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14.11053246739266</v>
      </c>
      <c r="R19" s="5"/>
      <c r="S19" s="5"/>
      <c r="T19" s="5">
        <v>17.48860216361799</v>
      </c>
      <c r="U19" s="5">
        <v>42.57414804871046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>
        <v>7.108277541370655</v>
      </c>
      <c r="U20" s="5">
        <v>10.82392185390026</v>
      </c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>
        <v>1.5717957289311</v>
      </c>
      <c r="U21" s="5">
        <v>1.46069169289785</v>
      </c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>
        <v>3.2847427130032</v>
      </c>
      <c r="T22" s="5">
        <v>3.018974239981838</v>
      </c>
      <c r="U22" s="5">
        <v>8.255772088855169</v>
      </c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>
        <v>0.304899800438489</v>
      </c>
      <c r="U23" s="5">
        <v>3.56650506737321</v>
      </c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>
        <v>5.96983433863482</v>
      </c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{DA7ABA51-AAAA-BBBB-0003-000000000001}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3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99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/>
      <c r="G7" s="5"/>
      <c r="H7" s="5"/>
      <c r="I7" s="5">
        <v>1.02272413866182</v>
      </c>
      <c r="J7" s="5"/>
      <c r="K7" s="5"/>
      <c r="L7" s="5"/>
      <c r="M7" s="5"/>
      <c r="N7" s="5">
        <v>2.04544827732364</v>
      </c>
      <c r="O7" s="5">
        <v>1.02272413866182</v>
      </c>
      <c r="P7" s="5"/>
      <c r="Q7" s="5"/>
      <c r="R7" s="5"/>
      <c r="S7" s="5"/>
      <c r="T7" s="5"/>
      <c r="U7" s="5"/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>
        <v>1.13476361500925</v>
      </c>
      <c r="P8" s="5">
        <v>1.13476361500925</v>
      </c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>
        <v>0.967627888767576</v>
      </c>
      <c r="H9" s="5"/>
      <c r="I9" s="5"/>
      <c r="J9" s="5"/>
      <c r="K9" s="5"/>
      <c r="L9" s="5"/>
      <c r="M9" s="5"/>
      <c r="N9" s="5">
        <v>0.483813944383788</v>
      </c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>
        <v>0.986980446542928</v>
      </c>
      <c r="P10" s="5">
        <v>0.986980446542928</v>
      </c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>
        <v>1.07981662949425</v>
      </c>
      <c r="K11" s="5"/>
      <c r="L11" s="5"/>
      <c r="M11" s="5"/>
      <c r="N11" s="5"/>
      <c r="O11" s="5">
        <v>1.07981662949425</v>
      </c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>
        <v>0.937854722959343</v>
      </c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>
        <v>0.80635657397298</v>
      </c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>
        <v>1.08337285153882</v>
      </c>
      <c r="M14" s="5"/>
      <c r="N14" s="5">
        <v>2.16674570307764</v>
      </c>
      <c r="O14" s="5">
        <v>1.08337285153882</v>
      </c>
      <c r="P14" s="5"/>
      <c r="Q14" s="5"/>
      <c r="R14" s="5"/>
      <c r="S14" s="5"/>
      <c r="T14" s="5"/>
      <c r="U14" s="5">
        <v>2.16674570307764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>
        <v>1.17350616297344</v>
      </c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>
        <v>1.19427946631674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1.50117971528428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>
        <v>1.43475859368985</v>
      </c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>
        <v>1.04826354616487</v>
      </c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{DA7ABA51-AAAA-BBBB-001E-000000000001}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E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104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/>
      <c r="F7" s="5"/>
      <c r="G7" s="5">
        <v>5.78536215782936</v>
      </c>
      <c r="H7" s="5"/>
      <c r="I7" s="5">
        <v>21.69510809186011</v>
      </c>
      <c r="J7" s="5">
        <v>13.01706485511607</v>
      </c>
      <c r="K7" s="5"/>
      <c r="L7" s="5"/>
      <c r="M7" s="5"/>
      <c r="N7" s="5">
        <v>1.44634053945734</v>
      </c>
      <c r="O7" s="5">
        <v>2.89268107891468</v>
      </c>
      <c r="P7" s="5"/>
      <c r="Q7" s="5">
        <v>1.44634053945734</v>
      </c>
      <c r="R7" s="5"/>
      <c r="S7" s="5"/>
      <c r="T7" s="5">
        <v>1.44634053945734</v>
      </c>
      <c r="U7" s="5"/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>
        <v>2.02510596927189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>
        <v>1.39868814867532</v>
      </c>
      <c r="U16" s="5">
        <v>1.39868814867532</v>
      </c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1.37831099033215</v>
      </c>
      <c r="R18" s="5"/>
      <c r="S18" s="5"/>
      <c r="T18" s="5">
        <v>1.37831099033215</v>
      </c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>
        <v>1.03539252564277</v>
      </c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>
        <v>2.6017555772562</v>
      </c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{DA7ABA51-AAAA-BBBB-001F-000000000001}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F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104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>
        <v>2.04544827732364</v>
      </c>
      <c r="G7" s="5"/>
      <c r="H7" s="5"/>
      <c r="I7" s="5"/>
      <c r="J7" s="5"/>
      <c r="K7" s="5"/>
      <c r="L7" s="5"/>
      <c r="M7" s="5"/>
      <c r="N7" s="5"/>
      <c r="O7" s="5"/>
      <c r="P7" s="5"/>
      <c r="Q7" s="5">
        <v>1.02272413866182</v>
      </c>
      <c r="R7" s="5"/>
      <c r="S7" s="5"/>
      <c r="T7" s="5"/>
      <c r="U7" s="5">
        <v>1.02272413866182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>
        <v>1.13476361500925</v>
      </c>
      <c r="J8" s="5">
        <v>1.13476361500925</v>
      </c>
      <c r="K8" s="5"/>
      <c r="L8" s="5"/>
      <c r="M8" s="5"/>
      <c r="N8" s="5"/>
      <c r="O8" s="5"/>
      <c r="P8" s="5"/>
      <c r="Q8" s="5"/>
      <c r="R8" s="5"/>
      <c r="S8" s="5"/>
      <c r="T8" s="5"/>
      <c r="U8" s="5">
        <v>1.13476361500925</v>
      </c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>
        <v>1.451441833151364</v>
      </c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>
        <v>1.07981662949425</v>
      </c>
      <c r="P11" s="5">
        <v>1.07981662949425</v>
      </c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>
        <v>1.61271314794596</v>
      </c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>
        <v>1.17350616297344</v>
      </c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2.1368449210284</v>
      </c>
      <c r="O16" s="5"/>
      <c r="P16" s="5"/>
      <c r="Q16" s="5"/>
      <c r="R16" s="5"/>
      <c r="S16" s="5"/>
      <c r="T16" s="5"/>
      <c r="U16" s="5">
        <v>1.0684224605142</v>
      </c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>
        <v>1.19427946631674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{DA7ABA51-AAAA-BBBB-0020-000000000001}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0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109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/>
      <c r="F7" s="5">
        <v>1.05722156088405</v>
      </c>
      <c r="G7" s="5"/>
      <c r="H7" s="5">
        <v>1.05722156088405</v>
      </c>
      <c r="I7" s="5">
        <v>11.62943716972455</v>
      </c>
      <c r="J7" s="5">
        <v>3.17166468265215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>
        <v>1.48027773223623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>
        <v>1.10371585298315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1.36459414550644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>
        <v>0.939938661895329</v>
      </c>
      <c r="O13" s="5"/>
      <c r="P13" s="5"/>
      <c r="Q13" s="5"/>
      <c r="R13" s="5"/>
      <c r="S13" s="5"/>
      <c r="T13" s="5">
        <v>0.939938661895329</v>
      </c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1.00749447092821</v>
      </c>
      <c r="R18" s="5"/>
      <c r="S18" s="5"/>
      <c r="T18" s="5">
        <v>1.00749447092821</v>
      </c>
      <c r="U18" s="5">
        <v>1.00749447092821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>
        <v>0.960882036714743</v>
      </c>
      <c r="U19" s="5">
        <v>0.960882036714743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{DA7ABA51-AAAA-BBBB-0021-000000000001}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1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109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>
        <v>1.15153321235953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>
        <v>1.11128770816999</v>
      </c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>
        <v>1.21581633317831</v>
      </c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>
        <v>1.0559747453199</v>
      </c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>
        <v>1.815829588513062</v>
      </c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>
        <v>1.21982045084801</v>
      </c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>
        <v>1.2029871023899</v>
      </c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>
        <v>2.68939085001394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{DA7ABA51-AAAA-BBBB-0022-000000000001}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2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114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/>
      <c r="F7" s="5">
        <v>1.05722156088405</v>
      </c>
      <c r="G7" s="5">
        <v>2.1144431217681</v>
      </c>
      <c r="H7" s="5">
        <v>1.05722156088405</v>
      </c>
      <c r="I7" s="5">
        <v>1.05722156088405</v>
      </c>
      <c r="J7" s="5">
        <v>4.2288862435362</v>
      </c>
      <c r="K7" s="5"/>
      <c r="L7" s="5"/>
      <c r="M7" s="5"/>
      <c r="N7" s="5">
        <v>1.05722156088405</v>
      </c>
      <c r="O7" s="5"/>
      <c r="P7" s="5"/>
      <c r="Q7" s="5"/>
      <c r="R7" s="5"/>
      <c r="S7" s="5"/>
      <c r="T7" s="5"/>
      <c r="U7" s="5"/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v>0.939938661895329</v>
      </c>
      <c r="N13" s="5">
        <v>1.879877323790658</v>
      </c>
      <c r="O13" s="5">
        <v>0.939938661895329</v>
      </c>
      <c r="P13" s="5"/>
      <c r="Q13" s="5"/>
      <c r="R13" s="5"/>
      <c r="S13" s="5">
        <v>0.939938661895329</v>
      </c>
      <c r="T13" s="5">
        <v>0.939938661895329</v>
      </c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{DA7ABA51-AAAA-BBBB-0023-000000000001}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3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114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>
        <v>1.15153321235953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>
        <v>1.27768372864465</v>
      </c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>
        <v>1.21581633317831</v>
      </c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>
        <v>1.21982045084801</v>
      </c>
      <c r="O14" s="5"/>
      <c r="P14" s="5"/>
      <c r="Q14" s="5"/>
      <c r="R14" s="5"/>
      <c r="S14" s="5"/>
      <c r="T14" s="5"/>
      <c r="U14" s="5">
        <v>2.43964090169602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1.6902488506159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>
        <v>1.38663350395543</v>
      </c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{DA7ABA51-AAAA-BBBB-0024-000000000001}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4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119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>
        <v>2.1144431217681</v>
      </c>
      <c r="F7" s="5">
        <v>1.05722156088405</v>
      </c>
      <c r="G7" s="5"/>
      <c r="H7" s="5">
        <v>1.05722156088405</v>
      </c>
      <c r="I7" s="5">
        <v>3.17166468265215</v>
      </c>
      <c r="J7" s="5">
        <v>4.2288862435362</v>
      </c>
      <c r="K7" s="5"/>
      <c r="L7" s="5"/>
      <c r="M7" s="5"/>
      <c r="N7" s="5">
        <v>1.05722156088405</v>
      </c>
      <c r="O7" s="5"/>
      <c r="P7" s="5">
        <v>1.05722156088405</v>
      </c>
      <c r="Q7" s="5">
        <v>2.1144431217681</v>
      </c>
      <c r="R7" s="5"/>
      <c r="S7" s="5"/>
      <c r="T7" s="5"/>
      <c r="U7" s="5">
        <v>1.05722156088405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>
        <v>1.17129029296171</v>
      </c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>
        <v>1.879877323790658</v>
      </c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>
        <v>1.00749447092821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{DA7ABA51-AAAA-BBBB-0025-000000000001}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5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119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>
        <v>1.27768372864465</v>
      </c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>
        <v>1.21581633317831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>
        <v>0.974813779096486</v>
      </c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1.6902488506159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>
        <v>1.38663350395543</v>
      </c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{DA7ABA51-AAAA-BBBB-0026-000000000001}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6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124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/>
      <c r="F7" s="5">
        <v>1.05722156088405</v>
      </c>
      <c r="G7" s="5">
        <v>2.1144431217681</v>
      </c>
      <c r="H7" s="5">
        <v>2.1144431217681</v>
      </c>
      <c r="I7" s="5">
        <v>2.1144431217681</v>
      </c>
      <c r="J7" s="5"/>
      <c r="K7" s="5"/>
      <c r="L7" s="5"/>
      <c r="M7" s="5"/>
      <c r="N7" s="5"/>
      <c r="O7" s="5">
        <v>2.1144431217681</v>
      </c>
      <c r="P7" s="5"/>
      <c r="Q7" s="5"/>
      <c r="R7" s="5">
        <v>1.05722156088405</v>
      </c>
      <c r="S7" s="5"/>
      <c r="T7" s="5"/>
      <c r="U7" s="5">
        <v>4.2288862435362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>
        <v>1.17129029296171</v>
      </c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>
        <v>1.10371585298315</v>
      </c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>
        <v>0.939938661895329</v>
      </c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>
        <v>1.09073096059511</v>
      </c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>
        <v>3.06716826513213</v>
      </c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2.01498894185642</v>
      </c>
      <c r="P18" s="5"/>
      <c r="Q18" s="5"/>
      <c r="R18" s="5"/>
      <c r="S18" s="5"/>
      <c r="T18" s="5"/>
      <c r="U18" s="5">
        <v>2.01498894185642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0.960882036714743</v>
      </c>
      <c r="R19" s="5"/>
      <c r="S19" s="5"/>
      <c r="T19" s="5">
        <v>0.960882036714743</v>
      </c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{DA7ABA51-AAAA-BBBB-0027-000000000001}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7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5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>
        <v>6.135151450699608</v>
      </c>
      <c r="E7" s="5">
        <v>3.314175396474495</v>
      </c>
      <c r="F7" s="5">
        <v>8.277992439176636</v>
      </c>
      <c r="G7" s="5">
        <v>7.007969909216921</v>
      </c>
      <c r="H7" s="5">
        <v>10.52865583422557</v>
      </c>
      <c r="I7" s="5">
        <v>35.22268860608868</v>
      </c>
      <c r="J7" s="5">
        <v>45.69142854881617</v>
      </c>
      <c r="K7" s="5">
        <v>13.37448530258708</v>
      </c>
      <c r="L7" s="5">
        <v>36.70082437145835</v>
      </c>
      <c r="M7" s="5">
        <v>4.73849655083844</v>
      </c>
      <c r="N7" s="5">
        <v>24.08412840080658</v>
      </c>
      <c r="O7" s="5">
        <v>20.64637133825432</v>
      </c>
      <c r="P7" s="5">
        <v>6.16112885406445</v>
      </c>
      <c r="Q7" s="5">
        <v>8.17682701065014</v>
      </c>
      <c r="R7" s="5">
        <v>8.974603874240252</v>
      </c>
      <c r="S7" s="5">
        <v>6.709130471961522</v>
      </c>
      <c r="T7" s="5">
        <v>4.134555867301218</v>
      </c>
      <c r="U7" s="5">
        <v>52.44986236359439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>
        <v>6.02345676817138</v>
      </c>
      <c r="H8" s="5">
        <v>5.3279081033678</v>
      </c>
      <c r="I8" s="5">
        <v>5.67234654501808</v>
      </c>
      <c r="J8" s="5">
        <v>18.18340993958894</v>
      </c>
      <c r="K8" s="5">
        <v>6.92704467886886</v>
      </c>
      <c r="L8" s="5">
        <v>11.06463316877468</v>
      </c>
      <c r="M8" s="5">
        <v>1.3961122312778</v>
      </c>
      <c r="N8" s="5">
        <v>6.81033746956407</v>
      </c>
      <c r="O8" s="5">
        <v>16.43655047497949</v>
      </c>
      <c r="P8" s="5">
        <v>3.35938261836416</v>
      </c>
      <c r="Q8" s="5"/>
      <c r="R8" s="5">
        <v>5.83807029849546</v>
      </c>
      <c r="S8" s="5">
        <v>1.29874318736042</v>
      </c>
      <c r="T8" s="5"/>
      <c r="U8" s="5">
        <v>40.81055474836099</v>
      </c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>
        <v>0.967627888767576</v>
      </c>
      <c r="H9" s="5"/>
      <c r="I9" s="5">
        <v>1.590146390736688</v>
      </c>
      <c r="J9" s="5">
        <v>4.895998482822383</v>
      </c>
      <c r="K9" s="5"/>
      <c r="L9" s="5"/>
      <c r="M9" s="5"/>
      <c r="N9" s="5">
        <v>3.387335810887471</v>
      </c>
      <c r="O9" s="5">
        <v>1.499999068049393</v>
      </c>
      <c r="P9" s="5"/>
      <c r="Q9" s="5"/>
      <c r="R9" s="5">
        <v>0.942635549674208</v>
      </c>
      <c r="S9" s="5">
        <v>0.479293314102353</v>
      </c>
      <c r="T9" s="5">
        <v>1.096141414288911</v>
      </c>
      <c r="U9" s="5">
        <v>8.646800169321061</v>
      </c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>
        <v>13.27985440377715</v>
      </c>
      <c r="K10" s="5"/>
      <c r="L10" s="5"/>
      <c r="M10" s="5"/>
      <c r="N10" s="5">
        <v>2.138295864029275</v>
      </c>
      <c r="O10" s="5">
        <v>5.116139906178887</v>
      </c>
      <c r="P10" s="5">
        <v>1.985954067797629</v>
      </c>
      <c r="Q10" s="5">
        <v>1.00608154024766</v>
      </c>
      <c r="R10" s="5">
        <v>1.01089827958149</v>
      </c>
      <c r="S10" s="5">
        <v>1.997947242509402</v>
      </c>
      <c r="T10" s="5">
        <v>2.952015786107483</v>
      </c>
      <c r="U10" s="5">
        <v>20.34721766430087</v>
      </c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>
        <v>2.10872252013695</v>
      </c>
      <c r="I11" s="5">
        <v>8.28522615229042</v>
      </c>
      <c r="J11" s="5">
        <v>4.38011464135342</v>
      </c>
      <c r="K11" s="5">
        <v>2.02183072765594</v>
      </c>
      <c r="L11" s="5">
        <v>1.06972710683713</v>
      </c>
      <c r="M11" s="5">
        <v>1.37673344099609</v>
      </c>
      <c r="N11" s="5">
        <v>9.499763778214859</v>
      </c>
      <c r="O11" s="5">
        <v>9.937245238603143</v>
      </c>
      <c r="P11" s="5">
        <v>3.24248162829802</v>
      </c>
      <c r="Q11" s="5">
        <v>1.04224083934043</v>
      </c>
      <c r="R11" s="5"/>
      <c r="S11" s="5"/>
      <c r="T11" s="5"/>
      <c r="U11" s="5">
        <v>32.00029956828323</v>
      </c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>
        <v>0.893637144180581</v>
      </c>
      <c r="K12" s="5">
        <v>0.949250952323471</v>
      </c>
      <c r="L12" s="5">
        <v>1.19573631728471</v>
      </c>
      <c r="M12" s="5">
        <v>0.883918722435953</v>
      </c>
      <c r="N12" s="5">
        <v>11.34036048483105</v>
      </c>
      <c r="O12" s="5">
        <v>1.875709445918686</v>
      </c>
      <c r="P12" s="5">
        <v>7.52819829776978</v>
      </c>
      <c r="Q12" s="5"/>
      <c r="R12" s="5"/>
      <c r="S12" s="5">
        <v>1.827262757830004</v>
      </c>
      <c r="T12" s="5">
        <v>2.97713889656074</v>
      </c>
      <c r="U12" s="5">
        <v>32.00488106207777</v>
      </c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>
        <v>3.288862720684259</v>
      </c>
      <c r="K13" s="5"/>
      <c r="L13" s="5"/>
      <c r="M13" s="5"/>
      <c r="N13" s="5">
        <v>11.03664686924541</v>
      </c>
      <c r="O13" s="5">
        <v>7.329042958452467</v>
      </c>
      <c r="P13" s="5">
        <v>0.746049096205763</v>
      </c>
      <c r="Q13" s="5"/>
      <c r="R13" s="5">
        <v>3.001941492650647</v>
      </c>
      <c r="S13" s="5">
        <v>1.705113506555289</v>
      </c>
      <c r="T13" s="5">
        <v>0.945130478005858</v>
      </c>
      <c r="U13" s="5">
        <v>46.24421658579259</v>
      </c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>
        <v>8.375036213420831</v>
      </c>
      <c r="M14" s="5">
        <v>3.42512114093244</v>
      </c>
      <c r="N14" s="5">
        <v>24.7207120327234</v>
      </c>
      <c r="O14" s="5">
        <v>53.37600083449537</v>
      </c>
      <c r="P14" s="5">
        <v>4.32183121851788</v>
      </c>
      <c r="Q14" s="5">
        <v>7.72947645740873</v>
      </c>
      <c r="R14" s="5">
        <v>5.39799812483536</v>
      </c>
      <c r="S14" s="5">
        <v>6.53236604096586</v>
      </c>
      <c r="T14" s="5">
        <v>2.61046065302956</v>
      </c>
      <c r="U14" s="5">
        <v>118.252714515392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>
        <v>1.09862672725488</v>
      </c>
      <c r="M15" s="5">
        <v>1.10601785431449</v>
      </c>
      <c r="N15" s="5">
        <v>4.66931550209409</v>
      </c>
      <c r="O15" s="5">
        <v>4.700996223974149</v>
      </c>
      <c r="P15" s="5">
        <v>2.68616849241295</v>
      </c>
      <c r="Q15" s="5"/>
      <c r="R15" s="5">
        <v>1.09862672725488</v>
      </c>
      <c r="S15" s="5">
        <v>4.47737598004422</v>
      </c>
      <c r="T15" s="5"/>
      <c r="U15" s="5">
        <v>37.18312821006542</v>
      </c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4.28959822859714</v>
      </c>
      <c r="O16" s="5">
        <v>5.090852859063224</v>
      </c>
      <c r="P16" s="5"/>
      <c r="Q16" s="5"/>
      <c r="R16" s="5">
        <v>6.510772107736835</v>
      </c>
      <c r="S16" s="5"/>
      <c r="T16" s="5">
        <v>1.25229788335776</v>
      </c>
      <c r="U16" s="5">
        <v>36.65986751159335</v>
      </c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>
        <v>0.85768277260421</v>
      </c>
      <c r="S17" s="5"/>
      <c r="T17" s="5"/>
      <c r="U17" s="5">
        <v>16.90476483272229</v>
      </c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3.65493904088809</v>
      </c>
      <c r="P18" s="5"/>
      <c r="Q18" s="5">
        <v>7.85297605873498</v>
      </c>
      <c r="R18" s="5">
        <v>7.534891621856</v>
      </c>
      <c r="S18" s="5">
        <v>14.6026556391702</v>
      </c>
      <c r="T18" s="5">
        <v>7.39045586024933</v>
      </c>
      <c r="U18" s="5">
        <v>231.8282342223475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1.43040272744526</v>
      </c>
      <c r="R19" s="5">
        <v>6.414991414973279</v>
      </c>
      <c r="S19" s="5">
        <v>4.266197441452681</v>
      </c>
      <c r="T19" s="5">
        <v>1.53755831418845</v>
      </c>
      <c r="U19" s="5">
        <v>318.6827555952575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>
        <v>9.87711408030767</v>
      </c>
      <c r="U20" s="5">
        <v>77.90958861480922</v>
      </c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>
        <v>2.65490574925636</v>
      </c>
      <c r="S21" s="5">
        <v>2.77796767764757</v>
      </c>
      <c r="T21" s="5"/>
      <c r="U21" s="5">
        <v>36.23685074716074</v>
      </c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>
        <v>2.28967101653108</v>
      </c>
      <c r="U22" s="5">
        <v>61.74711663048976</v>
      </c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>
        <v>27.83764687798089</v>
      </c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>
        <v>6.590378427797177</v>
      </c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{DA7ABA51-AAAA-BBBB-0004-000000000001}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4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124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>
        <v>1.15153321235953</v>
      </c>
      <c r="F7" s="5"/>
      <c r="G7" s="5"/>
      <c r="H7" s="5"/>
      <c r="I7" s="5">
        <v>1.15153321235953</v>
      </c>
      <c r="J7" s="5">
        <v>1.15153321235953</v>
      </c>
      <c r="K7" s="5"/>
      <c r="L7" s="5"/>
      <c r="M7" s="5"/>
      <c r="N7" s="5"/>
      <c r="O7" s="5"/>
      <c r="P7" s="5"/>
      <c r="Q7" s="5"/>
      <c r="R7" s="5"/>
      <c r="S7" s="5"/>
      <c r="T7" s="5"/>
      <c r="U7" s="5">
        <v>1.15153321235953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>
        <v>1.11128770816999</v>
      </c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>
        <v>1.0559747453199</v>
      </c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>
        <v>1.21982045084801</v>
      </c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>
        <v>1.2029871023899</v>
      </c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>
        <v>4.03408627502091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>
        <v>1.6902488506159</v>
      </c>
      <c r="S19" s="5"/>
      <c r="T19" s="5"/>
      <c r="U19" s="5">
        <v>1.6902488506159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{DA7ABA51-AAAA-BBBB-0028-000000000001}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8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129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>
        <v>1.11907621175478</v>
      </c>
      <c r="E7" s="5">
        <v>3.35722863526434</v>
      </c>
      <c r="F7" s="5"/>
      <c r="G7" s="5">
        <v>1.11907621175478</v>
      </c>
      <c r="H7" s="5"/>
      <c r="I7" s="5">
        <v>1.11907621175478</v>
      </c>
      <c r="J7" s="5">
        <v>5.595381058773899</v>
      </c>
      <c r="K7" s="5"/>
      <c r="L7" s="5"/>
      <c r="M7" s="5">
        <v>1.11907621175478</v>
      </c>
      <c r="N7" s="5">
        <v>3.35722863526434</v>
      </c>
      <c r="O7" s="5"/>
      <c r="P7" s="5">
        <v>1.11907621175478</v>
      </c>
      <c r="Q7" s="5"/>
      <c r="R7" s="5"/>
      <c r="S7" s="5"/>
      <c r="T7" s="5"/>
      <c r="U7" s="5"/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>
        <v>0.99493146560132</v>
      </c>
      <c r="R13" s="5"/>
      <c r="S13" s="5"/>
      <c r="T13" s="5">
        <v>0.99493146560132</v>
      </c>
      <c r="U13" s="5">
        <v>2.98479439680396</v>
      </c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2.13287949774207</v>
      </c>
      <c r="R18" s="5"/>
      <c r="S18" s="5"/>
      <c r="T18" s="5">
        <v>1.06643974887103</v>
      </c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{DA7ABA51-AAAA-BBBB-0029-000000000001}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9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129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>
        <v>1.97427014101801</v>
      </c>
      <c r="G7" s="5"/>
      <c r="H7" s="5"/>
      <c r="I7" s="5">
        <v>0.987135070509005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/>
      <c r="J8" s="5"/>
      <c r="K8" s="5"/>
      <c r="L8" s="5">
        <v>1.09527576280627</v>
      </c>
      <c r="M8" s="5"/>
      <c r="N8" s="5"/>
      <c r="O8" s="5"/>
      <c r="P8" s="5"/>
      <c r="Q8" s="5"/>
      <c r="R8" s="5"/>
      <c r="S8" s="5"/>
      <c r="T8" s="5"/>
      <c r="U8" s="5">
        <v>2.19055152561254</v>
      </c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>
        <v>2.08448167868086</v>
      </c>
      <c r="K11" s="5"/>
      <c r="L11" s="5"/>
      <c r="M11" s="5"/>
      <c r="N11" s="5"/>
      <c r="O11" s="5"/>
      <c r="P11" s="5"/>
      <c r="Q11" s="5">
        <v>1.04224083934043</v>
      </c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>
        <v>0.778296730676292</v>
      </c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>
        <v>1.04567331087992</v>
      </c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>
        <v>2.26534027141524</v>
      </c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>
        <v>1.15272056327191</v>
      </c>
      <c r="U18" s="5">
        <v>2.30544112654382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>
        <v>1.38483142423782</v>
      </c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>
        <v>2.37734274097486</v>
      </c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{DA7ABA51-AAAA-BBBB-002A-000000000001}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A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134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/>
      <c r="F7" s="5">
        <v>1.11907621175478</v>
      </c>
      <c r="G7" s="5"/>
      <c r="H7" s="5"/>
      <c r="I7" s="5">
        <v>5.595381058773899</v>
      </c>
      <c r="J7" s="5">
        <v>3.35722863526434</v>
      </c>
      <c r="K7" s="5">
        <v>1.11907621175478</v>
      </c>
      <c r="L7" s="5"/>
      <c r="M7" s="5"/>
      <c r="N7" s="5">
        <v>1.11907621175478</v>
      </c>
      <c r="O7" s="5"/>
      <c r="P7" s="5">
        <v>2.23815242350956</v>
      </c>
      <c r="Q7" s="5"/>
      <c r="R7" s="5"/>
      <c r="S7" s="5"/>
      <c r="T7" s="5"/>
      <c r="U7" s="5"/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>
        <v>1.16829073612276</v>
      </c>
      <c r="J10" s="5"/>
      <c r="K10" s="5"/>
      <c r="L10" s="5"/>
      <c r="M10" s="5"/>
      <c r="N10" s="5">
        <v>1.16829073612276</v>
      </c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>
        <v>0.99493146560132</v>
      </c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>
        <v>2.3090922784544</v>
      </c>
      <c r="O14" s="5"/>
      <c r="P14" s="5"/>
      <c r="Q14" s="5"/>
      <c r="R14" s="5"/>
      <c r="S14" s="5"/>
      <c r="T14" s="5">
        <v>2.3090922784544</v>
      </c>
      <c r="U14" s="5">
        <v>1.1545461392272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>
        <v>1.06643974887103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{DA7ABA51-AAAA-BBBB-002B-000000000001}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B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134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>
        <v>0.987135070509005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>
        <v>0.987135070509005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>
        <v>1.09527576280627</v>
      </c>
      <c r="P8" s="5"/>
      <c r="Q8" s="5"/>
      <c r="R8" s="5"/>
      <c r="S8" s="5"/>
      <c r="T8" s="5"/>
      <c r="U8" s="5">
        <v>3.28582728841881</v>
      </c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>
        <v>2.09134662175984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1.44894120327773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{DA7ABA51-AAAA-BBBB-002C-000000000001}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C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139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>
        <v>3.35722863526434</v>
      </c>
      <c r="F7" s="5">
        <v>1.11907621175478</v>
      </c>
      <c r="G7" s="5"/>
      <c r="H7" s="5"/>
      <c r="I7" s="5">
        <v>2.23815242350956</v>
      </c>
      <c r="J7" s="5"/>
      <c r="K7" s="5"/>
      <c r="L7" s="5"/>
      <c r="M7" s="5"/>
      <c r="N7" s="5"/>
      <c r="O7" s="5">
        <v>1.11907621175478</v>
      </c>
      <c r="P7" s="5"/>
      <c r="Q7" s="5">
        <v>1.11907621175478</v>
      </c>
      <c r="R7" s="5"/>
      <c r="S7" s="5"/>
      <c r="T7" s="5">
        <v>2.23815242350956</v>
      </c>
      <c r="U7" s="5"/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>
        <v>1.16829073612276</v>
      </c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>
        <v>1.0038646325203</v>
      </c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>
        <v>0.6047622634047241</v>
      </c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2.03420034054316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>
        <v>0.311544196299403</v>
      </c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{DA7ABA51-AAAA-BBBB-002D-000000000001}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D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139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/>
      <c r="G7" s="5"/>
      <c r="H7" s="5"/>
      <c r="I7" s="5"/>
      <c r="J7" s="5">
        <v>1.97427014101801</v>
      </c>
      <c r="K7" s="5"/>
      <c r="L7" s="5">
        <v>0.987135070509005</v>
      </c>
      <c r="M7" s="5"/>
      <c r="N7" s="5"/>
      <c r="O7" s="5"/>
      <c r="P7" s="5"/>
      <c r="Q7" s="5"/>
      <c r="R7" s="5"/>
      <c r="S7" s="5"/>
      <c r="T7" s="5"/>
      <c r="U7" s="5"/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>
        <v>2.19055152561254</v>
      </c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>
        <v>0.466978038405775</v>
      </c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>
        <v>3.137019932639761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>
        <v>0.835644910831387</v>
      </c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>
        <v>1.15272056327191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4.34682360983319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>
        <v>1.33867037676322</v>
      </c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>
        <v>1.01178574987918</v>
      </c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>
        <v>1.18867137048743</v>
      </c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{DA7ABA51-AAAA-BBBB-002E-000000000001}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E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144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/>
      <c r="F7" s="5"/>
      <c r="G7" s="5">
        <v>1.11907621175478</v>
      </c>
      <c r="H7" s="5"/>
      <c r="I7" s="5">
        <v>6.714457270528679</v>
      </c>
      <c r="J7" s="5">
        <v>1.11907621175478</v>
      </c>
      <c r="K7" s="5"/>
      <c r="L7" s="5">
        <v>1.11907621175478</v>
      </c>
      <c r="M7" s="5"/>
      <c r="N7" s="5">
        <v>1.11907621175478</v>
      </c>
      <c r="O7" s="5"/>
      <c r="P7" s="5"/>
      <c r="Q7" s="5">
        <v>1.11907621175478</v>
      </c>
      <c r="R7" s="5"/>
      <c r="S7" s="5"/>
      <c r="T7" s="5"/>
      <c r="U7" s="5">
        <v>1.11907621175478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>
        <v>1.23981874037518</v>
      </c>
      <c r="G8" s="5"/>
      <c r="H8" s="5"/>
      <c r="I8" s="5">
        <v>1.23981874037518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>
        <v>3.13376809218812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>
        <v>1.16829073612276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>
        <v>1.16829073612276</v>
      </c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v>1.98986293120264</v>
      </c>
      <c r="N13" s="5">
        <v>0.99493146560132</v>
      </c>
      <c r="O13" s="5"/>
      <c r="P13" s="5"/>
      <c r="Q13" s="5"/>
      <c r="R13" s="5"/>
      <c r="S13" s="5"/>
      <c r="T13" s="5"/>
      <c r="U13" s="5">
        <v>0.99493146560132</v>
      </c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1.1545461392272</v>
      </c>
      <c r="M14" s="5"/>
      <c r="N14" s="5">
        <v>1.1545461392272</v>
      </c>
      <c r="O14" s="5">
        <v>1.1545461392272</v>
      </c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>
        <v>1.06643974887103</v>
      </c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{DA7ABA51-AAAA-BBBB-002F-000000000001}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F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144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/>
      <c r="G7" s="5"/>
      <c r="H7" s="5"/>
      <c r="I7" s="5">
        <v>0.987135070509005</v>
      </c>
      <c r="J7" s="5"/>
      <c r="K7" s="5"/>
      <c r="L7" s="5">
        <v>0.987135070509005</v>
      </c>
      <c r="M7" s="5"/>
      <c r="N7" s="5"/>
      <c r="O7" s="5"/>
      <c r="P7" s="5"/>
      <c r="Q7" s="5"/>
      <c r="R7" s="5"/>
      <c r="S7" s="5"/>
      <c r="T7" s="5"/>
      <c r="U7" s="5"/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>
        <v>1.09527576280627</v>
      </c>
      <c r="J8" s="5"/>
      <c r="K8" s="5">
        <v>2.19055152561254</v>
      </c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>
        <v>0.952635198347781</v>
      </c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>
        <v>0.90521896675581</v>
      </c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1.04567331087992</v>
      </c>
      <c r="N14" s="5"/>
      <c r="O14" s="5">
        <v>2.09134662175984</v>
      </c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4.34682360983319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>
        <v>1.18867137048743</v>
      </c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{DA7ABA51-AAAA-BBBB-0030-000000000001}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0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149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>
        <v>3.25341683093769</v>
      </c>
      <c r="F7" s="5">
        <v>6.506833661875371</v>
      </c>
      <c r="G7" s="5"/>
      <c r="H7" s="5"/>
      <c r="I7" s="5"/>
      <c r="J7" s="5">
        <v>1.08447227697923</v>
      </c>
      <c r="K7" s="5"/>
      <c r="L7" s="5"/>
      <c r="M7" s="5">
        <v>1.08447227697923</v>
      </c>
      <c r="N7" s="5">
        <v>4.33788910791692</v>
      </c>
      <c r="O7" s="5">
        <v>1.08447227697923</v>
      </c>
      <c r="P7" s="5"/>
      <c r="Q7" s="5"/>
      <c r="R7" s="5"/>
      <c r="S7" s="5"/>
      <c r="T7" s="5"/>
      <c r="U7" s="5">
        <v>1.08447227697923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/>
      <c r="H8" s="5">
        <v>1.2014812202181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>
        <v>1.13216499597475</v>
      </c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>
        <v>1.928332638305374</v>
      </c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>
        <v>1.11884540778681</v>
      </c>
      <c r="P14" s="5"/>
      <c r="Q14" s="5"/>
      <c r="R14" s="5"/>
      <c r="S14" s="5"/>
      <c r="T14" s="5"/>
      <c r="U14" s="5">
        <v>1.11884540778681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>
        <v>1.04874231206082</v>
      </c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1.971299051814852</v>
      </c>
      <c r="R19" s="5"/>
      <c r="S19" s="5"/>
      <c r="T19" s="5"/>
      <c r="U19" s="5">
        <v>0.985649525907426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{DA7ABA51-AAAA-BBBB-0031-000000000001}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1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36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>
        <v>0.97560122037839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>
        <v>1.08247837886429</v>
      </c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>
        <v>0.461521789438262</v>
      </c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>
        <v>0.941504450454054</v>
      </c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>
        <v>1.03006312425351</v>
      </c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>
        <v>0.894642237988015</v>
      </c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>
        <v>1.03345549022539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>
        <v>1.11943582970132</v>
      </c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1.43201153358414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>
        <v>4.99981938558117</v>
      </c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{DA7ABA51-AAAA-BBBB-0005-000000000001}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5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149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>
        <v>1.892469024111984</v>
      </c>
      <c r="E7" s="5"/>
      <c r="F7" s="5"/>
      <c r="G7" s="5"/>
      <c r="H7" s="5"/>
      <c r="I7" s="5">
        <v>0.946234512055992</v>
      </c>
      <c r="J7" s="5">
        <v>2.838703536167976</v>
      </c>
      <c r="K7" s="5"/>
      <c r="L7" s="5"/>
      <c r="M7" s="5"/>
      <c r="N7" s="5">
        <v>0.946234512055992</v>
      </c>
      <c r="O7" s="5">
        <v>0.946234512055992</v>
      </c>
      <c r="P7" s="5"/>
      <c r="Q7" s="5">
        <v>0.946234512055992</v>
      </c>
      <c r="R7" s="5"/>
      <c r="S7" s="5"/>
      <c r="T7" s="5"/>
      <c r="U7" s="5">
        <v>0.946234512055992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>
        <v>1.826328187511706</v>
      </c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>
        <v>1.99811410114239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>
        <v>1.0023473024621</v>
      </c>
      <c r="M14" s="5"/>
      <c r="N14" s="5"/>
      <c r="O14" s="5"/>
      <c r="P14" s="5"/>
      <c r="Q14" s="5"/>
      <c r="R14" s="5"/>
      <c r="S14" s="5"/>
      <c r="T14" s="5"/>
      <c r="U14" s="5">
        <v>3.0070419073863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>
        <v>1.08573953575477</v>
      </c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>
        <v>0.988515052472635</v>
      </c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4.41983680779198</v>
      </c>
      <c r="R18" s="5"/>
      <c r="S18" s="5"/>
      <c r="T18" s="5"/>
      <c r="U18" s="5">
        <v>2.20991840389598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5.55562541922196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>
        <v>1.939727650134982</v>
      </c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{DA7ABA51-AAAA-BBBB-0032-000000000001}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2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154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/>
      <c r="F7" s="5"/>
      <c r="G7" s="5">
        <v>1.08447227697923</v>
      </c>
      <c r="H7" s="5">
        <v>1.08447227697923</v>
      </c>
      <c r="I7" s="5">
        <v>1.08447227697923</v>
      </c>
      <c r="J7" s="5">
        <v>4.33788910791692</v>
      </c>
      <c r="K7" s="5"/>
      <c r="L7" s="5"/>
      <c r="M7" s="5">
        <v>2.16894455395846</v>
      </c>
      <c r="N7" s="5">
        <v>1.08447227697923</v>
      </c>
      <c r="O7" s="5">
        <v>1.08447227697923</v>
      </c>
      <c r="P7" s="5"/>
      <c r="Q7" s="5">
        <v>1.08447227697923</v>
      </c>
      <c r="R7" s="5"/>
      <c r="S7" s="5"/>
      <c r="T7" s="5"/>
      <c r="U7" s="5">
        <v>2.16894455395846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>
        <v>1.2014812202181</v>
      </c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>
        <v>1.51843305342495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v>0.964166319152687</v>
      </c>
      <c r="N13" s="5">
        <v>2.892498957458061</v>
      </c>
      <c r="O13" s="5"/>
      <c r="P13" s="5"/>
      <c r="Q13" s="5"/>
      <c r="R13" s="5"/>
      <c r="S13" s="5"/>
      <c r="T13" s="5">
        <v>1.928332638305374</v>
      </c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>
        <v>1.11884540778681</v>
      </c>
      <c r="O14" s="5"/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>
        <v>1.0334634322231</v>
      </c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>
        <v>0.301910665593266</v>
      </c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{DA7ABA51-AAAA-BBBB-0033-000000000001}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3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154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/>
      <c r="G7" s="5"/>
      <c r="H7" s="5"/>
      <c r="I7" s="5"/>
      <c r="J7" s="5"/>
      <c r="K7" s="5"/>
      <c r="L7" s="5">
        <v>0.946234512055992</v>
      </c>
      <c r="M7" s="5"/>
      <c r="N7" s="5"/>
      <c r="O7" s="5"/>
      <c r="P7" s="5"/>
      <c r="Q7" s="5"/>
      <c r="R7" s="5"/>
      <c r="S7" s="5"/>
      <c r="T7" s="5"/>
      <c r="U7" s="5"/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>
        <v>1.04989454629684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>
        <v>1.99811410114239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>
        <v>0.999057050571195</v>
      </c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>
        <v>1.49209819241153</v>
      </c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>
        <v>4.0093892098484</v>
      </c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>
        <v>0.988515052472635</v>
      </c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2.20991840389598</v>
      </c>
      <c r="R18" s="5"/>
      <c r="S18" s="5">
        <v>2.20991840389598</v>
      </c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16.66687625766593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>
        <v>2.56640889094782</v>
      </c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{DA7ABA51-AAAA-BBBB-0034-000000000001}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4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159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/>
      <c r="F7" s="5">
        <v>1.08447227697923</v>
      </c>
      <c r="G7" s="5">
        <v>1.08447227697923</v>
      </c>
      <c r="H7" s="5"/>
      <c r="I7" s="5">
        <v>5.422361384896151</v>
      </c>
      <c r="J7" s="5">
        <v>7.591305938854612</v>
      </c>
      <c r="K7" s="5"/>
      <c r="L7" s="5"/>
      <c r="M7" s="5">
        <v>2.16894455395845</v>
      </c>
      <c r="N7" s="5"/>
      <c r="O7" s="5">
        <v>3.25341683093769</v>
      </c>
      <c r="P7" s="5"/>
      <c r="Q7" s="5">
        <v>1.08447227697923</v>
      </c>
      <c r="R7" s="5">
        <v>1.08447227697923</v>
      </c>
      <c r="S7" s="5"/>
      <c r="T7" s="5"/>
      <c r="U7" s="5">
        <v>4.33788910791692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>
        <v>1.51843305342495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>
        <v>1.13216499597475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>
        <v>9.79837341970871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>
        <v>0.972823255800523</v>
      </c>
      <c r="O12" s="5"/>
      <c r="P12" s="5">
        <v>0.972823255800523</v>
      </c>
      <c r="Q12" s="5"/>
      <c r="R12" s="5"/>
      <c r="S12" s="5"/>
      <c r="T12" s="5"/>
      <c r="U12" s="5">
        <v>0.972823255800523</v>
      </c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>
        <v>1.92833263830537</v>
      </c>
      <c r="O13" s="5"/>
      <c r="P13" s="5">
        <v>0.964166319152687</v>
      </c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1.11884540778681</v>
      </c>
      <c r="M14" s="5"/>
      <c r="N14" s="5"/>
      <c r="O14" s="5">
        <v>1.11884540778681</v>
      </c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1.0334634322231</v>
      </c>
      <c r="R18" s="5"/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>
        <v>0.985649525907426</v>
      </c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>
        <v>1.08687839613576</v>
      </c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{DA7ABA51-AAAA-BBBB-0035-000000000001}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5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159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/>
      <c r="G7" s="5"/>
      <c r="H7" s="5"/>
      <c r="I7" s="5"/>
      <c r="J7" s="5">
        <v>1.892469024111984</v>
      </c>
      <c r="K7" s="5"/>
      <c r="L7" s="5"/>
      <c r="M7" s="5"/>
      <c r="N7" s="5">
        <v>0.946234512055992</v>
      </c>
      <c r="O7" s="5"/>
      <c r="P7" s="5"/>
      <c r="Q7" s="5"/>
      <c r="R7" s="5"/>
      <c r="S7" s="5"/>
      <c r="T7" s="5"/>
      <c r="U7" s="5"/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>
        <v>0.9131640937558529</v>
      </c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>
        <v>0.999057050571195</v>
      </c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>
        <v>1.735424974558636</v>
      </c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>
        <v>0.746049096205763</v>
      </c>
      <c r="Q13" s="5"/>
      <c r="R13" s="5"/>
      <c r="S13" s="5"/>
      <c r="T13" s="5"/>
      <c r="U13" s="5">
        <v>2.238147288617289</v>
      </c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>
        <v>1.0023473024621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>
        <v>2.17147907150954</v>
      </c>
      <c r="P15" s="5"/>
      <c r="Q15" s="5"/>
      <c r="R15" s="5"/>
      <c r="S15" s="5"/>
      <c r="T15" s="5"/>
      <c r="U15" s="5">
        <v>1.08573953575477</v>
      </c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>
        <v>1.97703010494527</v>
      </c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4.16671906441647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>
        <v>2.56640889094782</v>
      </c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>
        <v>1.32745287462818</v>
      </c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>
        <v>1.13942043784153</v>
      </c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{DA7ABA51-AAAA-BBBB-0036-000000000001}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6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164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>
        <v>1.08447227697923</v>
      </c>
      <c r="F7" s="5">
        <v>2.16894455395845</v>
      </c>
      <c r="G7" s="5"/>
      <c r="H7" s="5"/>
      <c r="I7" s="5">
        <v>4.33788910791692</v>
      </c>
      <c r="J7" s="5">
        <v>3.25341683093769</v>
      </c>
      <c r="K7" s="5"/>
      <c r="L7" s="5">
        <v>1.08447227697923</v>
      </c>
      <c r="M7" s="5"/>
      <c r="N7" s="5"/>
      <c r="O7" s="5"/>
      <c r="P7" s="5">
        <v>1.08447227697923</v>
      </c>
      <c r="Q7" s="5"/>
      <c r="R7" s="5"/>
      <c r="S7" s="5"/>
      <c r="T7" s="5"/>
      <c r="U7" s="5"/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>
        <v>1.51843305342495</v>
      </c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>
        <v>1.13216499597475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>
        <v>1.39976763138696</v>
      </c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>
        <v>0.972823255800523</v>
      </c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0.964166319152687</v>
      </c>
      <c r="K13" s="5"/>
      <c r="L13" s="5"/>
      <c r="M13" s="5"/>
      <c r="N13" s="5">
        <v>0.964166319152687</v>
      </c>
      <c r="O13" s="5"/>
      <c r="P13" s="5"/>
      <c r="Q13" s="5"/>
      <c r="R13" s="5"/>
      <c r="S13" s="5"/>
      <c r="T13" s="5">
        <v>0.964166319152687</v>
      </c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>
        <v>2.23769081557362</v>
      </c>
      <c r="O14" s="5"/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>
        <v>1.04874231206082</v>
      </c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0.985649525907426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{DA7ABA51-AAAA-BBBB-0037-000000000001}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7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164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/>
      <c r="G7" s="5"/>
      <c r="H7" s="5"/>
      <c r="I7" s="5"/>
      <c r="J7" s="5"/>
      <c r="K7" s="5">
        <v>0.946234512055992</v>
      </c>
      <c r="L7" s="5"/>
      <c r="M7" s="5"/>
      <c r="N7" s="5">
        <v>1.892469024111984</v>
      </c>
      <c r="O7" s="5"/>
      <c r="P7" s="5"/>
      <c r="Q7" s="5"/>
      <c r="R7" s="5"/>
      <c r="S7" s="5"/>
      <c r="T7" s="5"/>
      <c r="U7" s="5"/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>
        <v>1.04989454629684</v>
      </c>
      <c r="I8" s="5">
        <v>1.04989454629684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>
        <v>1.04989454629684</v>
      </c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>
        <v>0.746049096205763</v>
      </c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>
        <v>3.0070419073863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>
        <v>0.988515052472635</v>
      </c>
      <c r="S16" s="5"/>
      <c r="T16" s="5"/>
      <c r="U16" s="5">
        <v>2.965545157417905</v>
      </c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>
        <v>1.60204226974711</v>
      </c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1.10495920194799</v>
      </c>
      <c r="P18" s="5"/>
      <c r="Q18" s="5"/>
      <c r="R18" s="5"/>
      <c r="S18" s="5"/>
      <c r="T18" s="5"/>
      <c r="U18" s="5">
        <v>3.31487760584398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>
        <v>1.28320444547391</v>
      </c>
      <c r="U20" s="5">
        <v>5.13281778189564</v>
      </c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>
        <v>1.32745287462818</v>
      </c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{DA7ABA51-AAAA-BBBB-0038-000000000001}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8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169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/>
      <c r="F7" s="5"/>
      <c r="G7" s="5">
        <v>1.25334592798536</v>
      </c>
      <c r="H7" s="5"/>
      <c r="I7" s="5">
        <v>3.76003778395608</v>
      </c>
      <c r="J7" s="5">
        <v>6.2667296399268</v>
      </c>
      <c r="K7" s="5"/>
      <c r="L7" s="5">
        <v>1.25334592798536</v>
      </c>
      <c r="M7" s="5"/>
      <c r="N7" s="5">
        <v>1.25334592798536</v>
      </c>
      <c r="O7" s="5">
        <v>1.25334592798536</v>
      </c>
      <c r="P7" s="5"/>
      <c r="Q7" s="5"/>
      <c r="R7" s="5"/>
      <c r="S7" s="5">
        <v>1.25334592798536</v>
      </c>
      <c r="T7" s="5"/>
      <c r="U7" s="5"/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>
        <v>2.42410421036988</v>
      </c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1.19439400341942</v>
      </c>
      <c r="P18" s="5"/>
      <c r="Q18" s="5"/>
      <c r="R18" s="5"/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>
        <v>1.13913453201205</v>
      </c>
      <c r="U19" s="5">
        <v>2.2782690640241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{DA7ABA51-AAAA-BBBB-0039-000000000001}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9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169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>
        <v>1.01316807322704</v>
      </c>
      <c r="T7" s="5">
        <v>1.01316807322704</v>
      </c>
      <c r="U7" s="5"/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>
        <v>1.12416068216734</v>
      </c>
      <c r="P8" s="5"/>
      <c r="Q8" s="5"/>
      <c r="R8" s="5"/>
      <c r="S8" s="5"/>
      <c r="T8" s="5"/>
      <c r="U8" s="5">
        <v>1.12416068216734</v>
      </c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>
        <v>0.479293314102353</v>
      </c>
      <c r="P9" s="5"/>
      <c r="Q9" s="5"/>
      <c r="R9" s="5"/>
      <c r="S9" s="5">
        <v>0.479293314102353</v>
      </c>
      <c r="T9" s="5">
        <v>0.479293314102353</v>
      </c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>
        <v>1.06972710683713</v>
      </c>
      <c r="O11" s="5"/>
      <c r="P11" s="5"/>
      <c r="Q11" s="5"/>
      <c r="R11" s="5"/>
      <c r="S11" s="5"/>
      <c r="T11" s="5"/>
      <c r="U11" s="5">
        <v>2.13945421367426</v>
      </c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>
        <v>0.929091655029175</v>
      </c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>
        <v>1.597644380341174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>
        <v>1.597644380341174</v>
      </c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>
        <v>5.36625050239</v>
      </c>
      <c r="P14" s="5"/>
      <c r="Q14" s="5"/>
      <c r="R14" s="5">
        <v>1.073250100478</v>
      </c>
      <c r="S14" s="5"/>
      <c r="T14" s="5"/>
      <c r="U14" s="5">
        <v>4.293000401912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>
        <v>0.85768277260421</v>
      </c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7.43576543373745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>
        <v>1.42135258664836</v>
      </c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>
        <v>2.07693769444352</v>
      </c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{DA7ABA51-AAAA-BBBB-003A-000000000001}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A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174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>
        <v>1.25334592798536</v>
      </c>
      <c r="F7" s="5">
        <v>1.25334592798536</v>
      </c>
      <c r="G7" s="5"/>
      <c r="H7" s="5"/>
      <c r="I7" s="5">
        <v>5.01338371194144</v>
      </c>
      <c r="J7" s="5">
        <v>2.50669185597072</v>
      </c>
      <c r="K7" s="5"/>
      <c r="L7" s="5"/>
      <c r="M7" s="5"/>
      <c r="N7" s="5">
        <v>1.25334592798536</v>
      </c>
      <c r="O7" s="5"/>
      <c r="P7" s="5"/>
      <c r="Q7" s="5"/>
      <c r="R7" s="5"/>
      <c r="S7" s="5"/>
      <c r="T7" s="5"/>
      <c r="U7" s="5">
        <v>1.25334592798536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>
        <v>1.38857546373228</v>
      </c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>
        <v>3.2354779336755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2.22861193534005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>
        <v>1.2930716309326</v>
      </c>
      <c r="O14" s="5"/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>
        <v>2.38878800683884</v>
      </c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{DA7ABA51-AAAA-BBBB-003B-000000000001}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B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39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>
        <v>0.97560122037839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>
        <v>1.08247837886429</v>
      </c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>
        <v>0.941504450454054</v>
      </c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>
        <v>1.03006312425351</v>
      </c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>
        <v>4.99981938558117</v>
      </c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{DA7ABA51-AAAA-BBBB-0006-000000000001}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6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174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/>
      <c r="G7" s="5"/>
      <c r="H7" s="5"/>
      <c r="I7" s="5"/>
      <c r="J7" s="5">
        <v>1.01316807322704</v>
      </c>
      <c r="K7" s="5"/>
      <c r="L7" s="5"/>
      <c r="M7" s="5"/>
      <c r="N7" s="5"/>
      <c r="O7" s="5">
        <v>1.01316807322704</v>
      </c>
      <c r="P7" s="5"/>
      <c r="Q7" s="5"/>
      <c r="R7" s="5"/>
      <c r="S7" s="5"/>
      <c r="T7" s="5"/>
      <c r="U7" s="5">
        <v>1.01316807322704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>
        <v>1.12416068216734</v>
      </c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>
        <v>0.479293314102353</v>
      </c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>
        <v>0.929091655029175</v>
      </c>
      <c r="O12" s="5"/>
      <c r="P12" s="5"/>
      <c r="Q12" s="5"/>
      <c r="R12" s="5"/>
      <c r="S12" s="5"/>
      <c r="T12" s="5"/>
      <c r="U12" s="5">
        <v>2.787274965087525</v>
      </c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>
        <v>0.798822190170587</v>
      </c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>
        <v>2.146500200956</v>
      </c>
      <c r="O14" s="5">
        <v>3.219750301434</v>
      </c>
      <c r="P14" s="5"/>
      <c r="Q14" s="5"/>
      <c r="R14" s="5"/>
      <c r="S14" s="5"/>
      <c r="T14" s="5"/>
      <c r="U14" s="5">
        <v>1.073250100478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1.05843940197603</v>
      </c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7.43576543373745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>
        <v>1.03846884722176</v>
      </c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>
        <v>0.958586628204705</v>
      </c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{DA7ABA51-AAAA-BBBB-003C-000000000001}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C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179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/>
      <c r="F7" s="5">
        <v>2.50669185597072</v>
      </c>
      <c r="G7" s="5">
        <v>1.25334592798536</v>
      </c>
      <c r="H7" s="5">
        <v>2.50669185597072</v>
      </c>
      <c r="I7" s="5">
        <v>7.52007556791216</v>
      </c>
      <c r="J7" s="5">
        <v>6.2667296399268</v>
      </c>
      <c r="K7" s="5"/>
      <c r="L7" s="5">
        <v>1.25334592798536</v>
      </c>
      <c r="M7" s="5"/>
      <c r="N7" s="5">
        <v>1.25334592798536</v>
      </c>
      <c r="O7" s="5">
        <v>2.50669185597072</v>
      </c>
      <c r="P7" s="5"/>
      <c r="Q7" s="5"/>
      <c r="R7" s="5"/>
      <c r="S7" s="5"/>
      <c r="T7" s="5"/>
      <c r="U7" s="5">
        <v>1.25334592798536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>
        <v>1.38857546373228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>
        <v>1.38857546373228</v>
      </c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>
        <v>2.24862191904681</v>
      </c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>
        <v>2.22861193534006</v>
      </c>
      <c r="O13" s="5"/>
      <c r="P13" s="5"/>
      <c r="Q13" s="5"/>
      <c r="R13" s="5"/>
      <c r="S13" s="5"/>
      <c r="T13" s="5">
        <v>1.11430596767003</v>
      </c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>
        <v>1.2930716309326</v>
      </c>
      <c r="O14" s="5"/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{DA7ABA51-AAAA-BBBB-003D-000000000001}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D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179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>
        <v>1.01316807322704</v>
      </c>
      <c r="P7" s="5"/>
      <c r="Q7" s="5"/>
      <c r="R7" s="5"/>
      <c r="S7" s="5"/>
      <c r="T7" s="5"/>
      <c r="U7" s="5"/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>
        <v>0.977758360768799</v>
      </c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>
        <v>1.06972710683713</v>
      </c>
      <c r="M11" s="5"/>
      <c r="N11" s="5"/>
      <c r="O11" s="5">
        <v>1.06972710683713</v>
      </c>
      <c r="P11" s="5"/>
      <c r="Q11" s="5"/>
      <c r="R11" s="5"/>
      <c r="S11" s="5"/>
      <c r="T11" s="5"/>
      <c r="U11" s="5">
        <v>2.13945421367426</v>
      </c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>
        <v>0.798822190170587</v>
      </c>
      <c r="O13" s="5">
        <v>1.597644380341174</v>
      </c>
      <c r="P13" s="5"/>
      <c r="Q13" s="5"/>
      <c r="R13" s="5"/>
      <c r="S13" s="5"/>
      <c r="T13" s="5"/>
      <c r="U13" s="5">
        <v>0.798822190170587</v>
      </c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>
        <v>1.073250100478</v>
      </c>
      <c r="O14" s="5"/>
      <c r="P14" s="5"/>
      <c r="Q14" s="5"/>
      <c r="R14" s="5"/>
      <c r="S14" s="5"/>
      <c r="T14" s="5"/>
      <c r="U14" s="5">
        <v>1.073250100478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>
        <v>1.16254122995039</v>
      </c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>
        <v>1.05843940197603</v>
      </c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1.18312043300941</v>
      </c>
      <c r="P18" s="5"/>
      <c r="Q18" s="5"/>
      <c r="R18" s="5">
        <v>1.18312043300941</v>
      </c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4.46145926024247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>
        <v>2.44003868997562</v>
      </c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{DA7ABA51-AAAA-BBBB-003E-000000000001}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E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184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>
        <v>2.50669185597072</v>
      </c>
      <c r="E7" s="5"/>
      <c r="F7" s="5"/>
      <c r="G7" s="5"/>
      <c r="H7" s="5"/>
      <c r="I7" s="5">
        <v>6.2667296399268</v>
      </c>
      <c r="J7" s="5">
        <v>6.2667296399268</v>
      </c>
      <c r="K7" s="5"/>
      <c r="L7" s="5"/>
      <c r="M7" s="5">
        <v>1.25334592798536</v>
      </c>
      <c r="N7" s="5">
        <v>2.50669185597072</v>
      </c>
      <c r="O7" s="5">
        <v>1.25334592798536</v>
      </c>
      <c r="P7" s="5"/>
      <c r="Q7" s="5"/>
      <c r="R7" s="5">
        <v>1.25334592798536</v>
      </c>
      <c r="S7" s="5"/>
      <c r="T7" s="5">
        <v>1.25334592798536</v>
      </c>
      <c r="U7" s="5">
        <v>1.25334592798536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>
        <v>1.75488292769424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>
        <v>1.11430596767003</v>
      </c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>
        <v>1.354646470500816</v>
      </c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>
        <v>1.19439400341942</v>
      </c>
      <c r="T18" s="5">
        <v>2.38878800683885</v>
      </c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{DA7ABA51-AAAA-BBBB-003F-000000000001}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F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184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/>
      <c r="G7" s="5"/>
      <c r="H7" s="5"/>
      <c r="I7" s="5"/>
      <c r="J7" s="5">
        <v>3.03950421968112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/>
      <c r="J8" s="5"/>
      <c r="K8" s="5"/>
      <c r="L8" s="5">
        <v>1.12416068216734</v>
      </c>
      <c r="M8" s="5"/>
      <c r="N8" s="5"/>
      <c r="O8" s="5"/>
      <c r="P8" s="5"/>
      <c r="Q8" s="5"/>
      <c r="R8" s="5"/>
      <c r="S8" s="5"/>
      <c r="T8" s="5"/>
      <c r="U8" s="5">
        <v>1.12416068216734</v>
      </c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>
        <v>0.977758360768799</v>
      </c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>
        <v>3.20918132051139</v>
      </c>
      <c r="J11" s="5"/>
      <c r="K11" s="5"/>
      <c r="L11" s="5"/>
      <c r="M11" s="5"/>
      <c r="N11" s="5"/>
      <c r="O11" s="5"/>
      <c r="P11" s="5">
        <v>1.06972710683713</v>
      </c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>
        <v>0.929091655029175</v>
      </c>
      <c r="Q12" s="5"/>
      <c r="R12" s="5"/>
      <c r="S12" s="5"/>
      <c r="T12" s="5"/>
      <c r="U12" s="5">
        <v>0.929091655029175</v>
      </c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>
        <v>0.798822190170587</v>
      </c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>
        <v>1.073250100478</v>
      </c>
      <c r="P14" s="5"/>
      <c r="Q14" s="5"/>
      <c r="R14" s="5"/>
      <c r="S14" s="5"/>
      <c r="T14" s="5"/>
      <c r="U14" s="5">
        <v>3.219750301434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>
        <v>2.32508245990078</v>
      </c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>
        <v>0.85768277260421</v>
      </c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>
        <v>5.91560216504705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1.48715308674749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>
        <v>1.37397416709341</v>
      </c>
      <c r="U20" s="5">
        <v>2.74794833418682</v>
      </c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>
        <v>1.03846884722176</v>
      </c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{DA7ABA51-AAAA-BBBB-0040-000000000001}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0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189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/>
      <c r="F7" s="5">
        <v>1.25897892317143</v>
      </c>
      <c r="G7" s="5"/>
      <c r="H7" s="5"/>
      <c r="I7" s="5">
        <v>1.25897892317143</v>
      </c>
      <c r="J7" s="5">
        <v>10.07183138537144</v>
      </c>
      <c r="K7" s="5"/>
      <c r="L7" s="5"/>
      <c r="M7" s="5"/>
      <c r="N7" s="5">
        <v>1.25897892317143</v>
      </c>
      <c r="O7" s="5"/>
      <c r="P7" s="5"/>
      <c r="Q7" s="5">
        <v>1.25897892317143</v>
      </c>
      <c r="R7" s="5"/>
      <c r="S7" s="5"/>
      <c r="T7" s="5"/>
      <c r="U7" s="5">
        <v>1.25897892317143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>
        <v>1.39481622993102</v>
      </c>
      <c r="K8" s="5"/>
      <c r="L8" s="5"/>
      <c r="M8" s="5"/>
      <c r="N8" s="5"/>
      <c r="O8" s="5">
        <v>1.39481622993102</v>
      </c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>
        <v>1.62500967766789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>
        <v>1.62500967766789</v>
      </c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2.23862813280245</v>
      </c>
      <c r="K13" s="5"/>
      <c r="L13" s="5"/>
      <c r="M13" s="5"/>
      <c r="N13" s="5">
        <v>1.11931406640122</v>
      </c>
      <c r="O13" s="5"/>
      <c r="P13" s="5"/>
      <c r="Q13" s="5"/>
      <c r="R13" s="5"/>
      <c r="S13" s="5"/>
      <c r="T13" s="5">
        <v>3.35794219920367</v>
      </c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>
        <v>1.19976204708663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1.1442542193959</v>
      </c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>
        <v>2.2647193697815</v>
      </c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{DA7ABA51-AAAA-BBBB-0041-000000000001}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1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189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>
        <v>3.829863391584168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>
        <v>1.06235627549384</v>
      </c>
      <c r="J8" s="5"/>
      <c r="K8" s="5"/>
      <c r="L8" s="5"/>
      <c r="M8" s="5"/>
      <c r="N8" s="5">
        <v>3.18706882648151</v>
      </c>
      <c r="O8" s="5"/>
      <c r="P8" s="5"/>
      <c r="Q8" s="5"/>
      <c r="R8" s="5"/>
      <c r="S8" s="5"/>
      <c r="T8" s="5"/>
      <c r="U8" s="5">
        <v>1.06235627549384</v>
      </c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>
        <v>1.01091536382797</v>
      </c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>
        <v>0.878011805506533</v>
      </c>
      <c r="O12" s="5"/>
      <c r="P12" s="5"/>
      <c r="Q12" s="5"/>
      <c r="R12" s="5"/>
      <c r="S12" s="5">
        <v>0.878011805506533</v>
      </c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>
        <v>2.264712990393837</v>
      </c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>
        <v>1.01424466938212</v>
      </c>
      <c r="O14" s="5"/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>
        <v>1.09862672725488</v>
      </c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>
        <v>8.944596171068969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>
        <v>1.40539198656216</v>
      </c>
      <c r="T19" s="5"/>
      <c r="U19" s="5">
        <v>2.81078397312431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>
        <v>1.2984354478258</v>
      </c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>
        <v>1.34320908395772</v>
      </c>
      <c r="T21" s="5"/>
      <c r="U21" s="5">
        <v>1.34320908395772</v>
      </c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>
        <v>0.981375629170662</v>
      </c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>
        <v>2.30588959021918</v>
      </c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{DA7ABA51-AAAA-BBBB-0042-000000000001}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2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194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/>
      <c r="F7" s="5"/>
      <c r="G7" s="5"/>
      <c r="H7" s="5">
        <v>2.51795784634286</v>
      </c>
      <c r="I7" s="5">
        <v>1.25897892317143</v>
      </c>
      <c r="J7" s="5">
        <v>3.77693676951429</v>
      </c>
      <c r="K7" s="5"/>
      <c r="L7" s="5">
        <v>1.25897892317143</v>
      </c>
      <c r="M7" s="5"/>
      <c r="N7" s="5">
        <v>1.25897892317143</v>
      </c>
      <c r="O7" s="5">
        <v>2.51795784634286</v>
      </c>
      <c r="P7" s="5"/>
      <c r="Q7" s="5"/>
      <c r="R7" s="5"/>
      <c r="S7" s="5"/>
      <c r="T7" s="5"/>
      <c r="U7" s="5">
        <v>2.51795784634286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>
        <v>1.76277001366396</v>
      </c>
      <c r="O9" s="5"/>
      <c r="P9" s="5"/>
      <c r="Q9" s="5"/>
      <c r="R9" s="5">
        <v>1.76277001366396</v>
      </c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>
        <v>1.31434606281962</v>
      </c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>
        <v>1.19976204708663</v>
      </c>
      <c r="U18" s="5">
        <v>1.19976204708663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2.2885084387918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>
        <v>0.901265871647738</v>
      </c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{DA7ABA51-AAAA-BBBB-0043-000000000001}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3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194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/>
      <c r="G7" s="5"/>
      <c r="H7" s="5"/>
      <c r="I7" s="5">
        <v>0.9574658478960421</v>
      </c>
      <c r="J7" s="5"/>
      <c r="K7" s="5">
        <v>0.9574658478960421</v>
      </c>
      <c r="L7" s="5">
        <v>0.9574658478960421</v>
      </c>
      <c r="M7" s="5"/>
      <c r="N7" s="5"/>
      <c r="O7" s="5">
        <v>0.9574658478960421</v>
      </c>
      <c r="P7" s="5"/>
      <c r="Q7" s="5"/>
      <c r="R7" s="5"/>
      <c r="S7" s="5"/>
      <c r="T7" s="5"/>
      <c r="U7" s="5">
        <v>0.9574658478960421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>
        <v>3.18706882648152</v>
      </c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>
        <v>0.452942598078767</v>
      </c>
      <c r="S9" s="5"/>
      <c r="T9" s="5"/>
      <c r="U9" s="5">
        <v>0.452942598078767</v>
      </c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>
        <v>0.924002900080685</v>
      </c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>
        <v>2.02183072765594</v>
      </c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>
        <v>0.754904330131279</v>
      </c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>
        <v>1.01424466938212</v>
      </c>
      <c r="P14" s="5"/>
      <c r="Q14" s="5"/>
      <c r="R14" s="5"/>
      <c r="S14" s="5"/>
      <c r="T14" s="5"/>
      <c r="U14" s="5">
        <v>5.071223346910601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>
        <v>1.09862672725488</v>
      </c>
      <c r="S15" s="5"/>
      <c r="T15" s="5"/>
      <c r="U15" s="5">
        <v>1.09862672725488</v>
      </c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>
        <v>2.23614904276724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>
        <v>1.40539198656216</v>
      </c>
      <c r="S19" s="5"/>
      <c r="T19" s="5"/>
      <c r="U19" s="5">
        <v>2.81078397312432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>
        <v>1.962751258341324</v>
      </c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{DA7ABA51-AAAA-BBBB-0044-000000000001}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4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199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/>
      <c r="F7" s="5"/>
      <c r="G7" s="5"/>
      <c r="H7" s="5"/>
      <c r="I7" s="5">
        <v>1.25897892317143</v>
      </c>
      <c r="J7" s="5"/>
      <c r="K7" s="5"/>
      <c r="L7" s="5"/>
      <c r="M7" s="5"/>
      <c r="N7" s="5">
        <v>1.25897892317143</v>
      </c>
      <c r="O7" s="5"/>
      <c r="P7" s="5"/>
      <c r="Q7" s="5">
        <v>1.25897892317143</v>
      </c>
      <c r="R7" s="5">
        <v>1.25897892317143</v>
      </c>
      <c r="S7" s="5"/>
      <c r="T7" s="5"/>
      <c r="U7" s="5">
        <v>2.51795784634286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>
        <v>1.11931406640122</v>
      </c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>
        <v>2.39952409417326</v>
      </c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>
        <v>3.7853166609205</v>
      </c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{DA7ABA51-AAAA-BBBB-0045-000000000001}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5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42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/>
      <c r="F7" s="5">
        <v>6.24999999999999</v>
      </c>
      <c r="G7" s="5"/>
      <c r="H7" s="5">
        <v>6.24999999999999</v>
      </c>
      <c r="I7" s="5"/>
      <c r="J7" s="5"/>
      <c r="K7" s="5"/>
      <c r="L7" s="5"/>
      <c r="M7" s="5"/>
      <c r="N7" s="5"/>
      <c r="O7" s="5"/>
      <c r="P7" s="5"/>
      <c r="Q7" s="5">
        <v>6.24999999999999</v>
      </c>
      <c r="R7" s="5"/>
      <c r="S7" s="5"/>
      <c r="T7" s="5"/>
      <c r="U7" s="5">
        <v>6.24999999999999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{DA7ABA51-AAAA-BBBB-0007-000000000001}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7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199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>
        <v>0.9574658478960421</v>
      </c>
      <c r="R7" s="5"/>
      <c r="S7" s="5"/>
      <c r="T7" s="5"/>
      <c r="U7" s="5"/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>
        <v>1.06235627549384</v>
      </c>
      <c r="Q8" s="5"/>
      <c r="R8" s="5"/>
      <c r="S8" s="5"/>
      <c r="T8" s="5"/>
      <c r="U8" s="5">
        <v>3.18706882648151</v>
      </c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>
        <v>0.452942598078767</v>
      </c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>
        <v>0.924002900080685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>
        <v>0.924002900080685</v>
      </c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>
        <v>1.01091536382797</v>
      </c>
      <c r="P11" s="5"/>
      <c r="Q11" s="5"/>
      <c r="R11" s="5"/>
      <c r="S11" s="5"/>
      <c r="T11" s="5"/>
      <c r="U11" s="5">
        <v>1.01091536382797</v>
      </c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>
        <v>3.04273400814636</v>
      </c>
      <c r="P14" s="5"/>
      <c r="Q14" s="5"/>
      <c r="R14" s="5">
        <v>1.01424466938212</v>
      </c>
      <c r="S14" s="5">
        <v>1.01424466938212</v>
      </c>
      <c r="T14" s="5"/>
      <c r="U14" s="5">
        <v>9.12820202443908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>
        <v>2.23614904276724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9.83774390593512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>
        <v>2.68641816791545</v>
      </c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>
        <v>2.30588959021918</v>
      </c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{DA7ABA51-AAAA-BBBB-0046-000000000001}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6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204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>
        <v>1.25897892317143</v>
      </c>
      <c r="F7" s="5">
        <v>1.25897892317143</v>
      </c>
      <c r="G7" s="5"/>
      <c r="H7" s="5"/>
      <c r="I7" s="5">
        <v>2.51795784634286</v>
      </c>
      <c r="J7" s="5">
        <v>1.25897892317143</v>
      </c>
      <c r="K7" s="5">
        <v>1.25897892317143</v>
      </c>
      <c r="L7" s="5">
        <v>1.25897892317143</v>
      </c>
      <c r="M7" s="5"/>
      <c r="N7" s="5">
        <v>1.25897892317143</v>
      </c>
      <c r="O7" s="5"/>
      <c r="P7" s="5"/>
      <c r="Q7" s="5"/>
      <c r="R7" s="5"/>
      <c r="S7" s="5"/>
      <c r="T7" s="5"/>
      <c r="U7" s="5">
        <v>2.51795784634286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>
        <v>1.39481622993102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>
        <v>1.31434606281962</v>
      </c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>
        <v>1.62500967766789</v>
      </c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>
        <v>1.11931406640122</v>
      </c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>
        <v>1.29888316796292</v>
      </c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>
        <v>1.19976204708663</v>
      </c>
      <c r="S18" s="5"/>
      <c r="T18" s="5"/>
      <c r="U18" s="5">
        <v>1.19976204708663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>
        <v>1.13235968489075</v>
      </c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{DA7ABA51-AAAA-BBBB-0047-000000000001}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7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204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/>
      <c r="G7" s="5"/>
      <c r="H7" s="5"/>
      <c r="I7" s="5"/>
      <c r="J7" s="5">
        <v>4.78732923948021</v>
      </c>
      <c r="K7" s="5"/>
      <c r="L7" s="5"/>
      <c r="M7" s="5"/>
      <c r="N7" s="5"/>
      <c r="O7" s="5"/>
      <c r="P7" s="5"/>
      <c r="Q7" s="5"/>
      <c r="R7" s="5"/>
      <c r="S7" s="5">
        <v>0.9574658478960421</v>
      </c>
      <c r="T7" s="5"/>
      <c r="U7" s="5">
        <v>0.9574658478960421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/>
      <c r="J8" s="5">
        <v>1.06235627549384</v>
      </c>
      <c r="K8" s="5"/>
      <c r="L8" s="5"/>
      <c r="M8" s="5"/>
      <c r="N8" s="5"/>
      <c r="O8" s="5"/>
      <c r="P8" s="5"/>
      <c r="Q8" s="5"/>
      <c r="R8" s="5">
        <v>1.06235627549384</v>
      </c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>
        <v>0.924002900080685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/>
      <c r="K11" s="5">
        <v>2.02183072765594</v>
      </c>
      <c r="L11" s="5"/>
      <c r="M11" s="5"/>
      <c r="N11" s="5"/>
      <c r="O11" s="5"/>
      <c r="P11" s="5"/>
      <c r="Q11" s="5"/>
      <c r="R11" s="5"/>
      <c r="S11" s="5"/>
      <c r="T11" s="5"/>
      <c r="U11" s="5">
        <v>1.01091536382797</v>
      </c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>
        <v>1.756023611013066</v>
      </c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>
        <v>1.01424466938212</v>
      </c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>
        <v>1.11807452138362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>
        <v>1.40539198656216</v>
      </c>
      <c r="S19" s="5"/>
      <c r="T19" s="5"/>
      <c r="U19" s="5">
        <v>16.86470383874591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>
        <v>2.5968708956516</v>
      </c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>
        <v>2.68641816791544</v>
      </c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>
        <v>0.981375629170662</v>
      </c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{DA7ABA51-AAAA-BBBB-0048-000000000001}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8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209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>
        <v>1.12834687988214</v>
      </c>
      <c r="E7" s="5"/>
      <c r="F7" s="5">
        <v>3.38504063964642</v>
      </c>
      <c r="G7" s="5">
        <v>1.12834687988214</v>
      </c>
      <c r="H7" s="5"/>
      <c r="I7" s="5">
        <v>4.51338751952856</v>
      </c>
      <c r="J7" s="5">
        <v>2.25669375976428</v>
      </c>
      <c r="K7" s="5">
        <v>1.12834687988214</v>
      </c>
      <c r="L7" s="5">
        <v>1.12834687988214</v>
      </c>
      <c r="M7" s="5">
        <v>1.12834687988214</v>
      </c>
      <c r="N7" s="5">
        <v>9.026775039057132</v>
      </c>
      <c r="O7" s="5"/>
      <c r="P7" s="5"/>
      <c r="Q7" s="5"/>
      <c r="R7" s="5"/>
      <c r="S7" s="5"/>
      <c r="T7" s="5"/>
      <c r="U7" s="5"/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>
        <v>1.45639816984067</v>
      </c>
      <c r="J11" s="5"/>
      <c r="K11" s="5"/>
      <c r="L11" s="5"/>
      <c r="M11" s="5"/>
      <c r="N11" s="5">
        <v>1.45639816984067</v>
      </c>
      <c r="O11" s="5"/>
      <c r="P11" s="5"/>
      <c r="Q11" s="5"/>
      <c r="R11" s="5"/>
      <c r="S11" s="5"/>
      <c r="T11" s="5"/>
      <c r="U11" s="5">
        <v>4.369194509522019</v>
      </c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>
        <v>1.01218086313546</v>
      </c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>
        <v>1.00317369193959</v>
      </c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>
        <v>1.16411064786573</v>
      </c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>
        <v>1.09117138421499</v>
      </c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1.07527436521419</v>
      </c>
      <c r="R18" s="5">
        <v>1.07527436521419</v>
      </c>
      <c r="S18" s="5"/>
      <c r="T18" s="5">
        <v>1.07527436521419</v>
      </c>
      <c r="U18" s="5">
        <v>3.22582309564257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>
        <v>0.807750245457853</v>
      </c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{DA7ABA51-AAAA-BBBB-0049-000000000001}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9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209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/>
      <c r="G7" s="5"/>
      <c r="H7" s="5"/>
      <c r="I7" s="5"/>
      <c r="J7" s="5"/>
      <c r="K7" s="5">
        <v>0.974505172479586</v>
      </c>
      <c r="L7" s="5"/>
      <c r="M7" s="5"/>
      <c r="N7" s="5"/>
      <c r="O7" s="5"/>
      <c r="P7" s="5"/>
      <c r="Q7" s="5"/>
      <c r="R7" s="5">
        <v>0.974505172479586</v>
      </c>
      <c r="S7" s="5"/>
      <c r="T7" s="5"/>
      <c r="U7" s="5">
        <v>0.974505172479586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>
        <v>0.461003288664585</v>
      </c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>
        <v>0.893637144180581</v>
      </c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>
        <v>1.536677628881952</v>
      </c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>
        <v>1.03229444543075</v>
      </c>
      <c r="P14" s="5"/>
      <c r="Q14" s="5"/>
      <c r="R14" s="5"/>
      <c r="S14" s="5"/>
      <c r="T14" s="5"/>
      <c r="U14" s="5">
        <v>2.0645888908615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>
        <v>1.01804892913429</v>
      </c>
      <c r="S16" s="5"/>
      <c r="T16" s="5"/>
      <c r="U16" s="5">
        <v>1.01804892913429</v>
      </c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>
        <v>1.1379720819288</v>
      </c>
      <c r="U18" s="5">
        <v>5.689860409644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1.43040272744526</v>
      </c>
      <c r="R19" s="5"/>
      <c r="S19" s="5">
        <v>2.86080545489052</v>
      </c>
      <c r="T19" s="5"/>
      <c r="U19" s="5">
        <v>14.3040272744526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{DA7ABA51-AAAA-BBBB-004A-000000000001}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A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214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>
        <v>1.12834687988214</v>
      </c>
      <c r="F7" s="5">
        <v>1.12834687988214</v>
      </c>
      <c r="G7" s="5">
        <v>1.12834687988214</v>
      </c>
      <c r="H7" s="5">
        <v>1.12834687988214</v>
      </c>
      <c r="I7" s="5">
        <v>5.641734399410701</v>
      </c>
      <c r="J7" s="5">
        <v>4.51338751952856</v>
      </c>
      <c r="K7" s="5"/>
      <c r="L7" s="5">
        <v>1.12834687988214</v>
      </c>
      <c r="M7" s="5">
        <v>3.38504063964642</v>
      </c>
      <c r="N7" s="5">
        <v>2.25669375976428</v>
      </c>
      <c r="O7" s="5">
        <v>1.12834687988214</v>
      </c>
      <c r="P7" s="5">
        <v>1.12834687988214</v>
      </c>
      <c r="Q7" s="5">
        <v>1.12834687988214</v>
      </c>
      <c r="R7" s="5">
        <v>1.12834687988214</v>
      </c>
      <c r="S7" s="5"/>
      <c r="T7" s="5"/>
      <c r="U7" s="5">
        <v>1.12834687988214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>
        <v>1.17796910795937</v>
      </c>
      <c r="M10" s="5"/>
      <c r="N10" s="5"/>
      <c r="O10" s="5"/>
      <c r="P10" s="5"/>
      <c r="Q10" s="5"/>
      <c r="R10" s="5"/>
      <c r="S10" s="5"/>
      <c r="T10" s="5"/>
      <c r="U10" s="5">
        <v>1.17796910795937</v>
      </c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>
        <v>1.01218086313546</v>
      </c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>
        <v>1.00317369193959</v>
      </c>
      <c r="S13" s="5"/>
      <c r="T13" s="5">
        <v>1.00317369193959</v>
      </c>
      <c r="U13" s="5">
        <v>1.00317369193959</v>
      </c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>
        <v>1.16411064786573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{DA7ABA51-AAAA-BBBB-004B-000000000001}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B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214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/>
      <c r="G7" s="5"/>
      <c r="H7" s="5"/>
      <c r="I7" s="5">
        <v>1.949010344959172</v>
      </c>
      <c r="J7" s="5">
        <v>1.949010344959172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/>
      <c r="J8" s="5">
        <v>1.08126225886785</v>
      </c>
      <c r="K8" s="5"/>
      <c r="L8" s="5"/>
      <c r="M8" s="5"/>
      <c r="N8" s="5"/>
      <c r="O8" s="5"/>
      <c r="P8" s="5"/>
      <c r="Q8" s="5"/>
      <c r="R8" s="5"/>
      <c r="S8" s="5"/>
      <c r="T8" s="5"/>
      <c r="U8" s="5">
        <v>1.08126225886785</v>
      </c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>
        <v>1.88089341775151</v>
      </c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>
        <v>0.893637144180581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>
        <v>0.893637144180581</v>
      </c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>
        <v>0.768338814440976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>
        <v>1.03229444543075</v>
      </c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>
        <v>1.11817818952687</v>
      </c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>
        <v>2.03609785826858</v>
      </c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>
        <v>3.4139162457864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30.03845727635042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{DA7ABA51-AAAA-BBBB-004C-000000000001}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C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219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/>
      <c r="F7" s="5">
        <v>3.38504063964642</v>
      </c>
      <c r="G7" s="5">
        <v>1.12834687988214</v>
      </c>
      <c r="H7" s="5"/>
      <c r="I7" s="5">
        <v>1.12834687988214</v>
      </c>
      <c r="J7" s="5">
        <v>3.38504063964642</v>
      </c>
      <c r="K7" s="5"/>
      <c r="L7" s="5">
        <v>3.38504063964642</v>
      </c>
      <c r="M7" s="5"/>
      <c r="N7" s="5">
        <v>2.25669375976428</v>
      </c>
      <c r="O7" s="5">
        <v>2.25669375976428</v>
      </c>
      <c r="P7" s="5"/>
      <c r="Q7" s="5"/>
      <c r="R7" s="5"/>
      <c r="S7" s="5"/>
      <c r="T7" s="5"/>
      <c r="U7" s="5">
        <v>2.25669375976428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>
        <v>3.15972890134984</v>
      </c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>
        <v>1.17796910795937</v>
      </c>
      <c r="M10" s="5"/>
      <c r="N10" s="5"/>
      <c r="O10" s="5"/>
      <c r="P10" s="5"/>
      <c r="Q10" s="5"/>
      <c r="R10" s="5">
        <v>1.17796910795937</v>
      </c>
      <c r="S10" s="5"/>
      <c r="T10" s="5">
        <v>2.35593821591874</v>
      </c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>
        <v>1.00317369193959</v>
      </c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1.09117138421499</v>
      </c>
      <c r="O16" s="5"/>
      <c r="P16" s="5"/>
      <c r="Q16" s="5"/>
      <c r="R16" s="5"/>
      <c r="S16" s="5"/>
      <c r="T16" s="5"/>
      <c r="U16" s="5">
        <v>1.09117138421499</v>
      </c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3.07657814078799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{DA7ABA51-AAAA-BBBB-004D-000000000001}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D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219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>
        <v>0.974505172479586</v>
      </c>
      <c r="G7" s="5"/>
      <c r="H7" s="5"/>
      <c r="I7" s="5">
        <v>2.923515517438756</v>
      </c>
      <c r="J7" s="5">
        <v>1.949010344959172</v>
      </c>
      <c r="K7" s="5"/>
      <c r="L7" s="5"/>
      <c r="M7" s="5"/>
      <c r="N7" s="5"/>
      <c r="O7" s="5"/>
      <c r="P7" s="5"/>
      <c r="Q7" s="5">
        <v>0.974505172479586</v>
      </c>
      <c r="R7" s="5"/>
      <c r="S7" s="5"/>
      <c r="T7" s="5"/>
      <c r="U7" s="5">
        <v>1.94901034495917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>
        <v>0.940446708875754</v>
      </c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>
        <v>2.680911432541743</v>
      </c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>
        <v>0.768338814440976</v>
      </c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>
        <v>1.03229444543075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>
        <v>1.11817818952687</v>
      </c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>
        <v>7.965804573501581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4.291208182335771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>
        <v>1.32154276083848</v>
      </c>
      <c r="U20" s="5">
        <v>1.32154276083848</v>
      </c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>
        <v>1.36711320086739</v>
      </c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>
        <v>0.922006577329171</v>
      </c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{DA7ABA51-AAAA-BBBB-004E-000000000001}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E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224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/>
      <c r="F7" s="5"/>
      <c r="G7" s="5"/>
      <c r="H7" s="5">
        <v>1.12834687988214</v>
      </c>
      <c r="I7" s="5">
        <v>3.38504063964642</v>
      </c>
      <c r="J7" s="5">
        <v>6.77008127929285</v>
      </c>
      <c r="K7" s="5">
        <v>1.12834687988214</v>
      </c>
      <c r="L7" s="5"/>
      <c r="M7" s="5">
        <v>3.38504063964642</v>
      </c>
      <c r="N7" s="5">
        <v>3.38504063964642</v>
      </c>
      <c r="O7" s="5"/>
      <c r="P7" s="5">
        <v>1.12834687988214</v>
      </c>
      <c r="Q7" s="5">
        <v>2.25669375976428</v>
      </c>
      <c r="R7" s="5">
        <v>3.38504063964642</v>
      </c>
      <c r="S7" s="5">
        <v>1.12834687988214</v>
      </c>
      <c r="T7" s="5">
        <v>3.38504063964643</v>
      </c>
      <c r="U7" s="5">
        <v>2.25669375976428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>
        <v>2.02436172627091</v>
      </c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>
        <v>4.01269476775836</v>
      </c>
      <c r="M13" s="5"/>
      <c r="N13" s="5">
        <v>1.00317369193959</v>
      </c>
      <c r="O13" s="5"/>
      <c r="P13" s="5"/>
      <c r="Q13" s="5">
        <v>1.00317369193959</v>
      </c>
      <c r="R13" s="5"/>
      <c r="S13" s="5"/>
      <c r="T13" s="5">
        <v>1.00317369193959</v>
      </c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>
        <v>3.49233194359719</v>
      </c>
      <c r="O14" s="5">
        <v>1.16411064786573</v>
      </c>
      <c r="P14" s="5"/>
      <c r="Q14" s="5"/>
      <c r="R14" s="5"/>
      <c r="S14" s="5"/>
      <c r="T14" s="5"/>
      <c r="U14" s="5">
        <v>1.16411064786573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>
        <v>0.807750245457853</v>
      </c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>
        <v>2.0297313860223</v>
      </c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{DA7ABA51-AAAA-BBBB-004F-000000000001}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F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45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/>
      <c r="F7" s="5"/>
      <c r="G7" s="5">
        <v>1.08931491913501</v>
      </c>
      <c r="H7" s="5"/>
      <c r="I7" s="5">
        <v>1.08931491913501</v>
      </c>
      <c r="J7" s="5">
        <v>1.08931491913501</v>
      </c>
      <c r="K7" s="5"/>
      <c r="L7" s="5"/>
      <c r="M7" s="5"/>
      <c r="N7" s="5">
        <v>1.08931491913501</v>
      </c>
      <c r="O7" s="5"/>
      <c r="P7" s="5"/>
      <c r="Q7" s="5"/>
      <c r="R7" s="5"/>
      <c r="S7" s="5"/>
      <c r="T7" s="5"/>
      <c r="U7" s="5">
        <v>1.08931491913501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1.05342540432491</v>
      </c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{DA7ABA51-AAAA-BBBB-0008-000000000001}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8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224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>
        <v>1.08126225886785</v>
      </c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>
        <v>1.0289058906427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>
        <v>2.0578117812854</v>
      </c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>
        <v>1.536677628881952</v>
      </c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>
        <v>1.03229444543075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>
        <v>1.11817818952687</v>
      </c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>
        <v>1.01804892913429</v>
      </c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>
        <v>0.824953253399784</v>
      </c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>
        <v>3.4139162457864</v>
      </c>
      <c r="T18" s="5">
        <v>1.1379720819288</v>
      </c>
      <c r="U18" s="5">
        <v>14.79363706507439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8.582416364671561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>
        <v>1.36711320086739</v>
      </c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{DA7ABA51-AAAA-BBBB-0050-000000000001}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0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229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/>
      <c r="G7" s="5"/>
      <c r="H7" s="5">
        <v>3.51154017471366</v>
      </c>
      <c r="I7" s="5">
        <v>2.34102678314244</v>
      </c>
      <c r="J7" s="5">
        <v>1.17051339157122</v>
      </c>
      <c r="K7" s="5">
        <v>5.8525669578561</v>
      </c>
      <c r="L7" s="5">
        <v>3.51154017471366</v>
      </c>
      <c r="M7" s="5">
        <v>1.17051339157122</v>
      </c>
      <c r="N7" s="5"/>
      <c r="O7" s="5"/>
      <c r="P7" s="5"/>
      <c r="Q7" s="5"/>
      <c r="R7" s="5"/>
      <c r="S7" s="5">
        <v>1.17051339157122</v>
      </c>
      <c r="T7" s="5"/>
      <c r="U7" s="5"/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/>
      <c r="J8" s="5">
        <v>3.89622956208126</v>
      </c>
      <c r="K8" s="5"/>
      <c r="L8" s="5"/>
      <c r="M8" s="5"/>
      <c r="N8" s="5"/>
      <c r="O8" s="5">
        <v>1.29874318736042</v>
      </c>
      <c r="P8" s="5"/>
      <c r="Q8" s="5"/>
      <c r="R8" s="5"/>
      <c r="S8" s="5"/>
      <c r="T8" s="5"/>
      <c r="U8" s="5">
        <v>1.29874318736042</v>
      </c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>
        <v>0.553727715541265</v>
      </c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>
        <v>2.47985235285466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>
        <v>1.22281537182029</v>
      </c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>
        <v>1.981762350358212</v>
      </c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>
        <v>1.36685940593069</v>
      </c>
      <c r="S18" s="5"/>
      <c r="T18" s="5">
        <v>1.36685940593069</v>
      </c>
      <c r="U18" s="5">
        <v>17.76917227709897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5.15432527737477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>
        <v>6.34941113820652</v>
      </c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{DA7ABA51-AAAA-BBBB-0051-000000000001}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1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232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/>
      <c r="F7" s="5">
        <v>1.09985892261183</v>
      </c>
      <c r="G7" s="5">
        <v>1.09985892261183</v>
      </c>
      <c r="H7" s="5"/>
      <c r="I7" s="5">
        <v>3.29957676783549</v>
      </c>
      <c r="J7" s="5"/>
      <c r="K7" s="5"/>
      <c r="L7" s="5">
        <v>3.29957676783549</v>
      </c>
      <c r="M7" s="5">
        <v>2.19971784522366</v>
      </c>
      <c r="N7" s="5">
        <v>9.89873030350647</v>
      </c>
      <c r="O7" s="5">
        <v>3.29957676783549</v>
      </c>
      <c r="P7" s="5">
        <v>4.39943569044732</v>
      </c>
      <c r="Q7" s="5"/>
      <c r="R7" s="5"/>
      <c r="S7" s="5">
        <v>2.19971784522366</v>
      </c>
      <c r="T7" s="5"/>
      <c r="U7" s="5">
        <v>1.09985892261183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>
        <v>1.2185280052417</v>
      </c>
      <c r="F8" s="5"/>
      <c r="G8" s="5"/>
      <c r="H8" s="5">
        <v>1.2185280052417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>
        <v>0.986625809372343</v>
      </c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>
        <v>3.911384187545082</v>
      </c>
      <c r="O13" s="5"/>
      <c r="P13" s="5"/>
      <c r="Q13" s="5"/>
      <c r="R13" s="5"/>
      <c r="S13" s="5"/>
      <c r="T13" s="5"/>
      <c r="U13" s="5">
        <v>0.977846046886271</v>
      </c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1.13471974424771</v>
      </c>
      <c r="M14" s="5"/>
      <c r="N14" s="5"/>
      <c r="O14" s="5"/>
      <c r="P14" s="5"/>
      <c r="Q14" s="5"/>
      <c r="R14" s="5"/>
      <c r="S14" s="5"/>
      <c r="T14" s="5"/>
      <c r="U14" s="5">
        <v>1.13471974424771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4.19250542868568</v>
      </c>
      <c r="P18" s="5"/>
      <c r="Q18" s="5"/>
      <c r="R18" s="5"/>
      <c r="S18" s="5"/>
      <c r="T18" s="5">
        <v>1.04812635717142</v>
      </c>
      <c r="U18" s="5">
        <v>1.04812635717142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>
        <v>0.989242853959538</v>
      </c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{DA7ABA51-AAAA-BBBB-0052-000000000001}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2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232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>
        <v>1.17051339157122</v>
      </c>
      <c r="E7" s="5"/>
      <c r="F7" s="5"/>
      <c r="G7" s="5">
        <v>1.17051339157122</v>
      </c>
      <c r="H7" s="5"/>
      <c r="I7" s="5">
        <v>4.68205356628488</v>
      </c>
      <c r="J7" s="5">
        <v>4.68205356628488</v>
      </c>
      <c r="K7" s="5"/>
      <c r="L7" s="5">
        <v>2.34102678314244</v>
      </c>
      <c r="M7" s="5"/>
      <c r="N7" s="5">
        <v>3.51154017471366</v>
      </c>
      <c r="O7" s="5"/>
      <c r="P7" s="5"/>
      <c r="Q7" s="5"/>
      <c r="R7" s="5"/>
      <c r="S7" s="5">
        <v>1.17051339157122</v>
      </c>
      <c r="T7" s="5">
        <v>1.17051339157122</v>
      </c>
      <c r="U7" s="5">
        <v>1.17051339157122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/>
      <c r="J8" s="5">
        <v>6.493715936802101</v>
      </c>
      <c r="K8" s="5">
        <v>2.59748637472084</v>
      </c>
      <c r="L8" s="5"/>
      <c r="M8" s="5"/>
      <c r="N8" s="5"/>
      <c r="O8" s="5"/>
      <c r="P8" s="5"/>
      <c r="Q8" s="5"/>
      <c r="R8" s="5"/>
      <c r="S8" s="5"/>
      <c r="T8" s="5"/>
      <c r="U8" s="5">
        <v>1.29874318736042</v>
      </c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>
        <v>2.25920907940836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>
        <v>0.922879525902109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>
        <v>1.23992617642733</v>
      </c>
      <c r="M14" s="5"/>
      <c r="N14" s="5"/>
      <c r="O14" s="5">
        <v>2.47985235285466</v>
      </c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>
        <v>1.36685940593069</v>
      </c>
      <c r="T18" s="5"/>
      <c r="U18" s="5">
        <v>15.03545346523759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20.61730110949908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>
        <v>1.10745543108253</v>
      </c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{DA7ABA51-AAAA-BBBB-0053-000000000001}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3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237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/>
      <c r="F7" s="5">
        <v>2.19971784522366</v>
      </c>
      <c r="G7" s="5"/>
      <c r="H7" s="5"/>
      <c r="I7" s="5">
        <v>4.39943569044732</v>
      </c>
      <c r="J7" s="5">
        <v>1.09985892261183</v>
      </c>
      <c r="K7" s="5">
        <v>1.09985892261183</v>
      </c>
      <c r="L7" s="5">
        <v>2.19971784522366</v>
      </c>
      <c r="M7" s="5"/>
      <c r="N7" s="5">
        <v>1.09985892261183</v>
      </c>
      <c r="O7" s="5">
        <v>3.29957676783549</v>
      </c>
      <c r="P7" s="5">
        <v>2.19971784522366</v>
      </c>
      <c r="Q7" s="5"/>
      <c r="R7" s="5"/>
      <c r="S7" s="5"/>
      <c r="T7" s="5"/>
      <c r="U7" s="5">
        <v>1.09985892261183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>
        <v>1.2185280052417</v>
      </c>
      <c r="N8" s="5"/>
      <c r="O8" s="5"/>
      <c r="P8" s="5"/>
      <c r="Q8" s="5"/>
      <c r="R8" s="5"/>
      <c r="S8" s="5"/>
      <c r="T8" s="5"/>
      <c r="U8" s="5">
        <v>1.2185280052417</v>
      </c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>
        <v>1.53997679576474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>
        <v>1.955692093772542</v>
      </c>
      <c r="O13" s="5"/>
      <c r="P13" s="5"/>
      <c r="Q13" s="5"/>
      <c r="R13" s="5"/>
      <c r="S13" s="5"/>
      <c r="T13" s="5">
        <v>0.977846046886271</v>
      </c>
      <c r="U13" s="5">
        <v>0.977846046886271</v>
      </c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>
        <v>1.13471974424771</v>
      </c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>
        <v>1.06362201591138</v>
      </c>
      <c r="U16" s="5">
        <v>1.06362201591138</v>
      </c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2.09625271434284</v>
      </c>
      <c r="P18" s="5"/>
      <c r="Q18" s="5"/>
      <c r="R18" s="5"/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{DA7ABA51-AAAA-BBBB-0054-000000000001}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4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237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>
        <v>1.17051339157122</v>
      </c>
      <c r="R7" s="5"/>
      <c r="S7" s="5"/>
      <c r="T7" s="5"/>
      <c r="U7" s="5">
        <v>3.51154017471366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>
        <v>1.29874318736042</v>
      </c>
      <c r="P8" s="5"/>
      <c r="Q8" s="5"/>
      <c r="R8" s="5"/>
      <c r="S8" s="5">
        <v>1.29874318736042</v>
      </c>
      <c r="T8" s="5"/>
      <c r="U8" s="5">
        <v>1.29874318736042</v>
      </c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>
        <v>0.553727715541265</v>
      </c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>
        <v>1.12960453970418</v>
      </c>
      <c r="K10" s="5"/>
      <c r="L10" s="5"/>
      <c r="M10" s="5"/>
      <c r="N10" s="5"/>
      <c r="O10" s="5">
        <v>1.12960453970418</v>
      </c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>
        <v>1.23585606077326</v>
      </c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>
        <v>2.14675975871382</v>
      </c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>
        <v>2.768638577706327</v>
      </c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>
        <v>1.23992617642733</v>
      </c>
      <c r="M14" s="5"/>
      <c r="N14" s="5">
        <v>4.95970470570932</v>
      </c>
      <c r="O14" s="5"/>
      <c r="P14" s="5"/>
      <c r="Q14" s="5"/>
      <c r="R14" s="5"/>
      <c r="S14" s="5"/>
      <c r="T14" s="5"/>
      <c r="U14" s="5">
        <v>2.47985235285466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>
        <v>2.68616849241295</v>
      </c>
      <c r="Q15" s="5"/>
      <c r="R15" s="5"/>
      <c r="S15" s="5"/>
      <c r="T15" s="5"/>
      <c r="U15" s="5">
        <v>6.715421231032359</v>
      </c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>
        <v>1.22281537182029</v>
      </c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>
        <v>0.990881175179106</v>
      </c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>
        <v>13.6685940593069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29.20784323845704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>
        <v>7.93676392275814</v>
      </c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>
        <v>1.6420890874672</v>
      </c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>
        <v>1.40948873046867</v>
      </c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{DA7ABA51-AAAA-BBBB-0055-000000000001}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5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242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/>
      <c r="F7" s="5"/>
      <c r="G7" s="5">
        <v>1.09985892261183</v>
      </c>
      <c r="H7" s="5">
        <v>3.29957676783549</v>
      </c>
      <c r="I7" s="5"/>
      <c r="J7" s="5">
        <v>2.19971784522366</v>
      </c>
      <c r="K7" s="5">
        <v>1.09985892261183</v>
      </c>
      <c r="L7" s="5"/>
      <c r="M7" s="5">
        <v>1.09985892261183</v>
      </c>
      <c r="N7" s="5">
        <v>5.49929461305915</v>
      </c>
      <c r="O7" s="5">
        <v>1.09985892261183</v>
      </c>
      <c r="P7" s="5"/>
      <c r="Q7" s="5"/>
      <c r="R7" s="5"/>
      <c r="S7" s="5"/>
      <c r="T7" s="5"/>
      <c r="U7" s="5">
        <v>1.09985892261183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>
        <v>2.29645662526322</v>
      </c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>
        <v>1.4196277319809</v>
      </c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>
        <v>0.986625809372343</v>
      </c>
      <c r="N12" s="5"/>
      <c r="O12" s="5"/>
      <c r="P12" s="5">
        <v>0.986625809372343</v>
      </c>
      <c r="Q12" s="5"/>
      <c r="R12" s="5"/>
      <c r="S12" s="5"/>
      <c r="T12" s="5"/>
      <c r="U12" s="5">
        <v>0.986625809372343</v>
      </c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>
        <v>2.933538140658813</v>
      </c>
      <c r="O13" s="5">
        <v>1.955692093772542</v>
      </c>
      <c r="P13" s="5"/>
      <c r="Q13" s="5">
        <v>2.933538140658811</v>
      </c>
      <c r="R13" s="5"/>
      <c r="S13" s="5"/>
      <c r="T13" s="5">
        <v>0.977846046886271</v>
      </c>
      <c r="U13" s="5">
        <v>0.977846046886271</v>
      </c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1.13471974424771</v>
      </c>
      <c r="M14" s="5"/>
      <c r="N14" s="5"/>
      <c r="O14" s="5">
        <v>2.26943948849542</v>
      </c>
      <c r="P14" s="5">
        <v>1.13471974424771</v>
      </c>
      <c r="Q14" s="5"/>
      <c r="R14" s="5"/>
      <c r="S14" s="5"/>
      <c r="T14" s="5">
        <v>5.673598721238539</v>
      </c>
      <c r="U14" s="5">
        <v>1.13471974424771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{DA7ABA51-AAAA-BBBB-0056-000000000001}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6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242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/>
      <c r="G7" s="5"/>
      <c r="H7" s="5"/>
      <c r="I7" s="5">
        <v>4.68205356628486</v>
      </c>
      <c r="J7" s="5">
        <v>3.51154017471365</v>
      </c>
      <c r="K7" s="5"/>
      <c r="L7" s="5">
        <v>4.68205356628488</v>
      </c>
      <c r="M7" s="5">
        <v>1.17051339157122</v>
      </c>
      <c r="N7" s="5"/>
      <c r="O7" s="5"/>
      <c r="P7" s="5"/>
      <c r="Q7" s="5"/>
      <c r="R7" s="5"/>
      <c r="S7" s="5"/>
      <c r="T7" s="5"/>
      <c r="U7" s="5">
        <v>2.34102678314244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/>
      <c r="J8" s="5"/>
      <c r="K8" s="5"/>
      <c r="L8" s="5">
        <v>1.29874318736042</v>
      </c>
      <c r="M8" s="5"/>
      <c r="N8" s="5">
        <v>1.29874318736042</v>
      </c>
      <c r="O8" s="5">
        <v>1.29874318736042</v>
      </c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>
        <v>0.922879525902109</v>
      </c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>
        <v>2.47985235285466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>
        <v>1.22281537182029</v>
      </c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>
        <v>0.990881175179106</v>
      </c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1.36685940593069</v>
      </c>
      <c r="P18" s="5"/>
      <c r="Q18" s="5"/>
      <c r="R18" s="5">
        <v>2.73371881186138</v>
      </c>
      <c r="S18" s="5">
        <v>1.36685940593069</v>
      </c>
      <c r="T18" s="5"/>
      <c r="U18" s="5">
        <v>16.40231287116828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8.590542128957949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>
        <v>12.69882227641304</v>
      </c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>
        <v>3.2841781749344</v>
      </c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{DA7ABA51-AAAA-BBBB-0057-000000000001}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7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247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>
        <v>3.94937182810827</v>
      </c>
      <c r="F7" s="5">
        <v>1.31645727603609</v>
      </c>
      <c r="G7" s="5">
        <v>2.63291455207218</v>
      </c>
      <c r="H7" s="5"/>
      <c r="I7" s="5">
        <v>7.898743656216539</v>
      </c>
      <c r="J7" s="5">
        <v>2.63291455207218</v>
      </c>
      <c r="K7" s="5"/>
      <c r="L7" s="5">
        <v>1.31645727603609</v>
      </c>
      <c r="M7" s="5">
        <v>2.63291455207218</v>
      </c>
      <c r="N7" s="5">
        <v>2.63291455207218</v>
      </c>
      <c r="O7" s="5"/>
      <c r="P7" s="5">
        <v>1.31645727603609</v>
      </c>
      <c r="Q7" s="5"/>
      <c r="R7" s="5">
        <v>2.63291455207218</v>
      </c>
      <c r="S7" s="5"/>
      <c r="T7" s="5"/>
      <c r="U7" s="5"/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>
        <v>2.91699239888847</v>
      </c>
      <c r="F8" s="5"/>
      <c r="G8" s="5"/>
      <c r="H8" s="5"/>
      <c r="I8" s="5"/>
      <c r="J8" s="5">
        <v>1.45849619944423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>
        <v>1.37435218793784</v>
      </c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>
        <v>1.18092484296881</v>
      </c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>
        <v>1.17041605682448</v>
      </c>
      <c r="O13" s="5"/>
      <c r="P13" s="5"/>
      <c r="Q13" s="5"/>
      <c r="R13" s="5"/>
      <c r="S13" s="5"/>
      <c r="T13" s="5">
        <v>1.17041605682448</v>
      </c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1.35818333866798</v>
      </c>
      <c r="M14" s="5">
        <v>4.07455001600394</v>
      </c>
      <c r="N14" s="5">
        <v>9.507283370675859</v>
      </c>
      <c r="O14" s="5">
        <v>1.35818333866798</v>
      </c>
      <c r="P14" s="5"/>
      <c r="Q14" s="5"/>
      <c r="R14" s="5">
        <v>1.35818333866798</v>
      </c>
      <c r="S14" s="5">
        <v>1.35818333866798</v>
      </c>
      <c r="T14" s="5">
        <v>2.71636667733596</v>
      </c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>
        <v>0.366493916783423</v>
      </c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{DA7ABA51-AAAA-BBBB-0058-000000000001}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8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247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>
        <v>1.198734883848</v>
      </c>
      <c r="G7" s="5"/>
      <c r="H7" s="5">
        <v>1.198734883848</v>
      </c>
      <c r="I7" s="5">
        <v>5.99367441924</v>
      </c>
      <c r="J7" s="5">
        <v>4.794939535392</v>
      </c>
      <c r="K7" s="5">
        <v>3.596204651544</v>
      </c>
      <c r="L7" s="5">
        <v>17.98102325772001</v>
      </c>
      <c r="M7" s="5">
        <v>2.397469767696</v>
      </c>
      <c r="N7" s="5">
        <v>1.198734883848</v>
      </c>
      <c r="O7" s="5"/>
      <c r="P7" s="5"/>
      <c r="Q7" s="5"/>
      <c r="R7" s="5">
        <v>5.99367441924</v>
      </c>
      <c r="S7" s="5">
        <v>1.198734883848</v>
      </c>
      <c r="T7" s="5"/>
      <c r="U7" s="5">
        <v>1.198734883848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/>
      <c r="J8" s="5"/>
      <c r="K8" s="5"/>
      <c r="L8" s="5">
        <v>2.66011269082376</v>
      </c>
      <c r="M8" s="5"/>
      <c r="N8" s="5"/>
      <c r="O8" s="5"/>
      <c r="P8" s="5"/>
      <c r="Q8" s="5"/>
      <c r="R8" s="5">
        <v>1.33005634541188</v>
      </c>
      <c r="S8" s="5"/>
      <c r="T8" s="5"/>
      <c r="U8" s="5">
        <v>2.66011269082376</v>
      </c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>
        <v>0.945130478005858</v>
      </c>
      <c r="T13" s="5"/>
      <c r="U13" s="5">
        <v>0.945130478005858</v>
      </c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>
        <v>3.80946370656525</v>
      </c>
      <c r="M14" s="5">
        <v>1.26982123552175</v>
      </c>
      <c r="N14" s="5"/>
      <c r="O14" s="5">
        <v>5.07928494208698</v>
      </c>
      <c r="P14" s="5"/>
      <c r="Q14" s="5"/>
      <c r="R14" s="5"/>
      <c r="S14" s="5"/>
      <c r="T14" s="5"/>
      <c r="U14" s="5">
        <v>2.5396424710435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>
        <v>1.37546648288512</v>
      </c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>
        <v>2.79962974025518</v>
      </c>
      <c r="T18" s="5"/>
      <c r="U18" s="5">
        <v>4.19944461038277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24.63345679497879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{DA7ABA51-AAAA-BBBB-0059-000000000001}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9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45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>
        <v>1.50083405849879</v>
      </c>
      <c r="R14" s="5"/>
      <c r="S14" s="5"/>
      <c r="T14" s="5">
        <v>1.50083405849879</v>
      </c>
      <c r="U14" s="5">
        <v>7.50417029249395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>
        <v>1.62569886696636</v>
      </c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>
        <v>2.96024552457106</v>
      </c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>
        <v>4.356587753142311</v>
      </c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{DA7ABA51-AAAA-BBBB-0009-000000000001}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9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252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>
        <v>2.63291455207218</v>
      </c>
      <c r="F7" s="5">
        <v>1.31645727603609</v>
      </c>
      <c r="G7" s="5"/>
      <c r="H7" s="5"/>
      <c r="I7" s="5">
        <v>3.94937182810827</v>
      </c>
      <c r="J7" s="5">
        <v>5.26582910414436</v>
      </c>
      <c r="K7" s="5"/>
      <c r="L7" s="5">
        <v>1.31645727603609</v>
      </c>
      <c r="M7" s="5">
        <v>1.31645727603609</v>
      </c>
      <c r="N7" s="5">
        <v>11.84811548432481</v>
      </c>
      <c r="O7" s="5"/>
      <c r="P7" s="5">
        <v>9.21520093225263</v>
      </c>
      <c r="Q7" s="5"/>
      <c r="R7" s="5"/>
      <c r="S7" s="5"/>
      <c r="T7" s="5"/>
      <c r="U7" s="5">
        <v>7.898743656216539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>
        <v>1.37435218793784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>
        <v>1.69919906872314</v>
      </c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1.18092484296881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>
        <v>1.18092484296881</v>
      </c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>
        <v>2.34083211364896</v>
      </c>
      <c r="O13" s="5"/>
      <c r="P13" s="5"/>
      <c r="Q13" s="5"/>
      <c r="R13" s="5"/>
      <c r="S13" s="5"/>
      <c r="T13" s="5"/>
      <c r="U13" s="5">
        <v>1.17041605682448</v>
      </c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>
        <v>1.35818333866798</v>
      </c>
      <c r="Q14" s="5">
        <v>1.35818333866798</v>
      </c>
      <c r="R14" s="5"/>
      <c r="S14" s="5"/>
      <c r="T14" s="5"/>
      <c r="U14" s="5">
        <v>2.71636667733596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>
        <v>1.25453686898941</v>
      </c>
      <c r="S18" s="5"/>
      <c r="T18" s="5"/>
      <c r="U18" s="5">
        <v>2.50907373797882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{DA7ABA51-AAAA-BBBB-005A-000000000001}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A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252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>
        <v>1.198734883848</v>
      </c>
      <c r="F7" s="5"/>
      <c r="G7" s="5">
        <v>4.794939535392</v>
      </c>
      <c r="H7" s="5">
        <v>3.596204651544</v>
      </c>
      <c r="I7" s="5">
        <v>1.198734883848</v>
      </c>
      <c r="J7" s="5"/>
      <c r="K7" s="5"/>
      <c r="L7" s="5"/>
      <c r="M7" s="5"/>
      <c r="N7" s="5"/>
      <c r="O7" s="5"/>
      <c r="P7" s="5"/>
      <c r="Q7" s="5"/>
      <c r="R7" s="5"/>
      <c r="S7" s="5">
        <v>1.198734883848</v>
      </c>
      <c r="T7" s="5"/>
      <c r="U7" s="5"/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>
        <v>2.66011269082376</v>
      </c>
      <c r="H8" s="5"/>
      <c r="I8" s="5">
        <v>1.33005634541188</v>
      </c>
      <c r="J8" s="5"/>
      <c r="K8" s="5"/>
      <c r="L8" s="5">
        <v>1.33005634541188</v>
      </c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>
        <v>1.13415657360703</v>
      </c>
      <c r="J9" s="5">
        <v>1.13415657360703</v>
      </c>
      <c r="K9" s="5"/>
      <c r="L9" s="5"/>
      <c r="M9" s="5"/>
      <c r="N9" s="5"/>
      <c r="O9" s="5"/>
      <c r="P9" s="5"/>
      <c r="Q9" s="5"/>
      <c r="R9" s="5"/>
      <c r="S9" s="5"/>
      <c r="T9" s="5"/>
      <c r="U9" s="5">
        <v>1.701234860410545</v>
      </c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>
        <v>1.15683970507917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>
        <v>1.15683970507917</v>
      </c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>
        <v>0.945130478005858</v>
      </c>
      <c r="U13" s="5">
        <v>12.28669621407616</v>
      </c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>
        <v>1.26982123552175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>
        <v>5.50186593154048</v>
      </c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>
        <v>1.25229788335776</v>
      </c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>
        <v>1.22866962140762</v>
      </c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{DA7ABA51-AAAA-BBBB-005B-000000000001}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B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257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>
        <v>1.31645727603609</v>
      </c>
      <c r="F7" s="5"/>
      <c r="G7" s="5"/>
      <c r="H7" s="5">
        <v>1.31645727603609</v>
      </c>
      <c r="I7" s="5">
        <v>1.31645727603609</v>
      </c>
      <c r="J7" s="5">
        <v>18.43040186450526</v>
      </c>
      <c r="K7" s="5">
        <v>2.63291455207218</v>
      </c>
      <c r="L7" s="5">
        <v>1.31645727603609</v>
      </c>
      <c r="M7" s="5"/>
      <c r="N7" s="5">
        <v>7.898743656216539</v>
      </c>
      <c r="O7" s="5">
        <v>2.63291455207218</v>
      </c>
      <c r="P7" s="5">
        <v>2.63291455207218</v>
      </c>
      <c r="Q7" s="5">
        <v>2.63291455207218</v>
      </c>
      <c r="R7" s="5">
        <v>1.31645727603609</v>
      </c>
      <c r="S7" s="5"/>
      <c r="T7" s="5"/>
      <c r="U7" s="5"/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>
        <v>1.37435218793784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>
        <v>2.36184968593762</v>
      </c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>
        <v>5.852080284122399</v>
      </c>
      <c r="O13" s="5"/>
      <c r="P13" s="5"/>
      <c r="Q13" s="5"/>
      <c r="R13" s="5"/>
      <c r="S13" s="5">
        <v>1.17041605682448</v>
      </c>
      <c r="T13" s="5">
        <v>2.34083211364896</v>
      </c>
      <c r="U13" s="5">
        <v>4.68166422729792</v>
      </c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>
        <v>4.07455001600394</v>
      </c>
      <c r="O14" s="5"/>
      <c r="P14" s="5"/>
      <c r="Q14" s="5">
        <v>1.35818333866798</v>
      </c>
      <c r="R14" s="5"/>
      <c r="S14" s="5">
        <v>1.35818333866798</v>
      </c>
      <c r="T14" s="5"/>
      <c r="U14" s="5">
        <v>1.35818333866798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2.39298969193882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{DA7ABA51-AAAA-BBBB-005C-000000000001}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C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257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>
        <v>1.198734883848</v>
      </c>
      <c r="P7" s="5"/>
      <c r="Q7" s="5"/>
      <c r="R7" s="5"/>
      <c r="S7" s="5"/>
      <c r="T7" s="5"/>
      <c r="U7" s="5">
        <v>1.198734883848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/>
      <c r="J8" s="5"/>
      <c r="K8" s="5"/>
      <c r="L8" s="5">
        <v>1.33005634541188</v>
      </c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>
        <v>1.26982123552175</v>
      </c>
      <c r="P14" s="5"/>
      <c r="Q14" s="5"/>
      <c r="R14" s="5"/>
      <c r="S14" s="5">
        <v>1.26982123552175</v>
      </c>
      <c r="T14" s="5"/>
      <c r="U14" s="5">
        <v>2.5396424710435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>
        <v>1.25229788335776</v>
      </c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>
        <v>4.19944461038277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7.03813051285108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>
        <v>1.62562442217008</v>
      </c>
      <c r="U20" s="5">
        <v>13.00499537736064</v>
      </c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{DA7ABA51-AAAA-BBBB-005D-000000000001}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D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262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>
        <v>2.34435103058756</v>
      </c>
      <c r="F7" s="5">
        <v>2.34435103058756</v>
      </c>
      <c r="G7" s="5"/>
      <c r="H7" s="5"/>
      <c r="I7" s="5"/>
      <c r="J7" s="5"/>
      <c r="K7" s="5"/>
      <c r="L7" s="5"/>
      <c r="M7" s="5"/>
      <c r="N7" s="5">
        <v>8.20522860705646</v>
      </c>
      <c r="O7" s="5">
        <v>5.860877576468901</v>
      </c>
      <c r="P7" s="5">
        <v>1.17217551529378</v>
      </c>
      <c r="Q7" s="5"/>
      <c r="R7" s="5">
        <v>1.17217551529378</v>
      </c>
      <c r="S7" s="5">
        <v>3.51652654588134</v>
      </c>
      <c r="T7" s="5">
        <v>1.17217551529378</v>
      </c>
      <c r="U7" s="5">
        <v>1.17217551529378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>
        <v>1.2986471838154</v>
      </c>
      <c r="G8" s="5"/>
      <c r="H8" s="5"/>
      <c r="I8" s="5"/>
      <c r="J8" s="5"/>
      <c r="K8" s="5"/>
      <c r="L8" s="5">
        <v>1.2986471838154</v>
      </c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>
        <v>1.64123148615222</v>
      </c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>
        <v>1.13355600336275</v>
      </c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>
        <v>4.46816597129701</v>
      </c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>
        <v>1.05428635277795</v>
      </c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>
        <v>0.326326728240793</v>
      </c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{DA7ABA51-AAAA-BBBB-005E-000000000001}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E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262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/>
      <c r="G7" s="5"/>
      <c r="H7" s="5"/>
      <c r="I7" s="5"/>
      <c r="J7" s="5">
        <v>3.85562920106786</v>
      </c>
      <c r="K7" s="5"/>
      <c r="L7" s="5">
        <v>0.963907300266965</v>
      </c>
      <c r="M7" s="5"/>
      <c r="N7" s="5"/>
      <c r="O7" s="5">
        <v>0.963907300266965</v>
      </c>
      <c r="P7" s="5"/>
      <c r="Q7" s="5"/>
      <c r="R7" s="5"/>
      <c r="S7" s="5"/>
      <c r="T7" s="5"/>
      <c r="U7" s="5">
        <v>0.963907300266965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>
        <v>3.20851016780322</v>
      </c>
      <c r="I8" s="5"/>
      <c r="J8" s="5"/>
      <c r="K8" s="5">
        <v>1.06950338926774</v>
      </c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>
        <v>1.0177164034488</v>
      </c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>
        <v>2.04213621451368</v>
      </c>
      <c r="P14" s="5"/>
      <c r="Q14" s="5"/>
      <c r="R14" s="5"/>
      <c r="S14" s="5">
        <v>1.02106810725684</v>
      </c>
      <c r="T14" s="5"/>
      <c r="U14" s="5">
        <v>4.08427242902736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>
        <v>1.10601785431449</v>
      </c>
      <c r="O15" s="5"/>
      <c r="P15" s="5"/>
      <c r="Q15" s="5"/>
      <c r="R15" s="5"/>
      <c r="S15" s="5">
        <v>1.10601785431449</v>
      </c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>
        <v>2.01395502565599</v>
      </c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>
        <v>1.12559648552726</v>
      </c>
      <c r="T18" s="5"/>
      <c r="U18" s="5">
        <v>4.50238594210904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8.48908145534838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>
        <v>1.30717080910502</v>
      </c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{DA7ABA51-AAAA-BBBB-005F-000000000001}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F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267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>
        <v>1.17217551529378</v>
      </c>
      <c r="F7" s="5">
        <v>3.51652654588134</v>
      </c>
      <c r="G7" s="5"/>
      <c r="H7" s="5">
        <v>1.17217551529378</v>
      </c>
      <c r="I7" s="5">
        <v>1.17217551529378</v>
      </c>
      <c r="J7" s="5">
        <v>2.34435103058756</v>
      </c>
      <c r="K7" s="5"/>
      <c r="L7" s="5">
        <v>2.34435103058756</v>
      </c>
      <c r="M7" s="5"/>
      <c r="N7" s="5">
        <v>3.51652654588134</v>
      </c>
      <c r="O7" s="5">
        <v>2.34435103058756</v>
      </c>
      <c r="P7" s="5">
        <v>1.17217551529378</v>
      </c>
      <c r="Q7" s="5">
        <v>1.17217551529378</v>
      </c>
      <c r="R7" s="5"/>
      <c r="S7" s="5"/>
      <c r="T7" s="5"/>
      <c r="U7" s="5">
        <v>2.34435103058756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>
        <v>2.0842803932799</v>
      </c>
      <c r="O13" s="5"/>
      <c r="P13" s="5"/>
      <c r="Q13" s="5"/>
      <c r="R13" s="5"/>
      <c r="S13" s="5">
        <v>1.04214019663995</v>
      </c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>
        <v>2.41865692696118</v>
      </c>
      <c r="O14" s="5"/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>
        <v>1.11704149282425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{DA7ABA51-AAAA-BBBB-0060-000000000001}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0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267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/>
      <c r="F7" s="5"/>
      <c r="G7" s="5"/>
      <c r="H7" s="5"/>
      <c r="I7" s="5"/>
      <c r="J7" s="5">
        <v>0.963907300266965</v>
      </c>
      <c r="K7" s="5"/>
      <c r="L7" s="5"/>
      <c r="M7" s="5"/>
      <c r="N7" s="5"/>
      <c r="O7" s="5"/>
      <c r="P7" s="5"/>
      <c r="Q7" s="5"/>
      <c r="R7" s="5">
        <v>0.963907300266965</v>
      </c>
      <c r="S7" s="5"/>
      <c r="T7" s="5"/>
      <c r="U7" s="5">
        <v>2.891721900800895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/>
      <c r="I8" s="5"/>
      <c r="J8" s="5">
        <v>1.06950338926774</v>
      </c>
      <c r="K8" s="5">
        <v>1.06950338926774</v>
      </c>
      <c r="L8" s="5">
        <v>1.06950338926774</v>
      </c>
      <c r="M8" s="5"/>
      <c r="N8" s="5"/>
      <c r="O8" s="5">
        <v>2.13900677853548</v>
      </c>
      <c r="P8" s="5"/>
      <c r="Q8" s="5"/>
      <c r="R8" s="5"/>
      <c r="S8" s="5"/>
      <c r="T8" s="5"/>
      <c r="U8" s="5">
        <v>1.06950338926774</v>
      </c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/>
      <c r="J9" s="5">
        <v>0.455989817129658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>
        <v>0.883918722435953</v>
      </c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>
        <v>0.759983028549431</v>
      </c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>
        <v>3.06320432177053</v>
      </c>
      <c r="P14" s="5"/>
      <c r="Q14" s="5"/>
      <c r="R14" s="5"/>
      <c r="S14" s="5"/>
      <c r="T14" s="5"/>
      <c r="U14" s="5"/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1.10601785431449</v>
      </c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>
        <v>1.006977512828</v>
      </c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>
        <v>2.25119297105452</v>
      </c>
      <c r="S18" s="5">
        <v>1.12559648552726</v>
      </c>
      <c r="T18" s="5">
        <v>1.12559648552726</v>
      </c>
      <c r="U18" s="5">
        <v>16.88394728290891</v>
      </c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2.82969381844946</v>
      </c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>
        <v>2.61434161821004</v>
      </c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>
        <v>1.3522456645914</v>
      </c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>
        <v>0.9119796342593171</v>
      </c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{DA7ABA51-AAAA-BBBB-0061-000000000001}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1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30</v>
      </c>
    </row>
    <row r="3" spans="1:25" x14ac:dyDescent="0.25">
      <c r="B3" t="s">
        <v>272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7</v>
      </c>
      <c r="C7" s="5"/>
      <c r="D7" s="5"/>
      <c r="E7" s="5">
        <v>1.17217551529378</v>
      </c>
      <c r="F7" s="5">
        <v>1.17217551529378</v>
      </c>
      <c r="G7" s="5"/>
      <c r="H7" s="5"/>
      <c r="I7" s="5">
        <v>7.033053091762669</v>
      </c>
      <c r="J7" s="5">
        <v>1.17217551529378</v>
      </c>
      <c r="K7" s="5"/>
      <c r="L7" s="5">
        <v>1.17217551529378</v>
      </c>
      <c r="M7" s="5"/>
      <c r="N7" s="5">
        <v>3.51652654588134</v>
      </c>
      <c r="O7" s="5">
        <v>1.17217551529378</v>
      </c>
      <c r="P7" s="5"/>
      <c r="Q7" s="5">
        <v>1.17217551529378</v>
      </c>
      <c r="R7" s="5"/>
      <c r="S7" s="5">
        <v>1.17217551529378</v>
      </c>
      <c r="T7" s="5"/>
      <c r="U7" s="5"/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8</v>
      </c>
      <c r="C8" s="5"/>
      <c r="D8" s="5"/>
      <c r="E8" s="5">
        <v>1.2986471838154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>
        <v>1.22372523090297</v>
      </c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v>1.04214019663995</v>
      </c>
      <c r="N13" s="5">
        <v>4.1685607865598</v>
      </c>
      <c r="O13" s="5"/>
      <c r="P13" s="5"/>
      <c r="Q13" s="5"/>
      <c r="R13" s="5"/>
      <c r="S13" s="5"/>
      <c r="T13" s="5"/>
      <c r="U13" s="5"/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>
        <v>3.62798539044177</v>
      </c>
      <c r="O14" s="5"/>
      <c r="P14" s="5">
        <v>1.20932846348059</v>
      </c>
      <c r="Q14" s="5"/>
      <c r="R14" s="5"/>
      <c r="S14" s="5"/>
      <c r="T14" s="5"/>
      <c r="U14" s="5">
        <v>1.20932846348059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2.2340829856485</v>
      </c>
      <c r="P18" s="5">
        <v>1.11704149282425</v>
      </c>
      <c r="Q18" s="5"/>
      <c r="R18" s="5"/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{DA7ABA51-AAAA-BBBB-0062-000000000001}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2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/>
  </sheetViews>
  <sheetFormatPr defaultRowHeight="15" x14ac:dyDescent="0.25"/>
  <cols>
    <col min="1" max="1" width="3.7109375" customWidth="1"/>
    <col min="2" max="2" width="21.7109375" customWidth="1"/>
    <col min="3" max="21" width="3.7109375" customWidth="1"/>
    <col min="22" max="23" width="5.7109375" customWidth="1"/>
    <col min="24" max="25" width="8.7109375" customWidth="1"/>
  </cols>
  <sheetData>
    <row r="1" spans="1:25" x14ac:dyDescent="0.25">
      <c r="D1" s="1" t="s">
        <v>3</v>
      </c>
    </row>
    <row r="2" spans="1:25" x14ac:dyDescent="0.25">
      <c r="B2" s="1" t="s">
        <v>33</v>
      </c>
    </row>
    <row r="3" spans="1:25" x14ac:dyDescent="0.25">
      <c r="B3" t="s">
        <v>272</v>
      </c>
    </row>
    <row r="5" spans="1:25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</row>
    <row r="6" spans="1:25" ht="121" customHeight="1" x14ac:dyDescent="0.25">
      <c r="B6" s="3" t="s">
        <v>6</v>
      </c>
      <c r="C6" s="4" t="s">
        <v>25</v>
      </c>
      <c r="D6" s="4" t="s">
        <v>24</v>
      </c>
      <c r="E6" s="4" t="s">
        <v>23</v>
      </c>
      <c r="F6" s="4" t="s">
        <v>22</v>
      </c>
      <c r="G6" s="4" t="s">
        <v>21</v>
      </c>
      <c r="H6" s="4" t="s">
        <v>20</v>
      </c>
      <c r="I6" s="4" t="s">
        <v>19</v>
      </c>
      <c r="J6" s="4" t="s">
        <v>18</v>
      </c>
      <c r="K6" s="4" t="s">
        <v>17</v>
      </c>
      <c r="L6" s="4" t="s">
        <v>16</v>
      </c>
      <c r="M6" s="4" t="s">
        <v>15</v>
      </c>
      <c r="N6" s="4" t="s">
        <v>14</v>
      </c>
      <c r="O6" s="4" t="s">
        <v>13</v>
      </c>
      <c r="P6" s="4" t="s">
        <v>12</v>
      </c>
      <c r="Q6" s="4" t="s">
        <v>11</v>
      </c>
      <c r="R6" s="4" t="s">
        <v>10</v>
      </c>
      <c r="S6" s="4" t="s">
        <v>9</v>
      </c>
      <c r="T6" s="4" t="s">
        <v>8</v>
      </c>
      <c r="U6" s="4" t="s">
        <v>7</v>
      </c>
      <c r="V6" s="4" t="s">
        <v>27</v>
      </c>
      <c r="W6" s="4" t="s">
        <v>26</v>
      </c>
      <c r="X6" s="4" t="s">
        <v>31</v>
      </c>
    </row>
    <row r="7" spans="1:25" x14ac:dyDescent="0.25">
      <c r="A7">
        <v>1</v>
      </c>
      <c r="B7" s="3" t="s">
        <v>25</v>
      </c>
      <c r="C7" s="5"/>
      <c r="D7" s="5"/>
      <c r="E7" s="5">
        <v>0.963907300266965</v>
      </c>
      <c r="F7" s="5"/>
      <c r="G7" s="5"/>
      <c r="H7" s="5">
        <v>0.963907300266965</v>
      </c>
      <c r="I7" s="5">
        <v>0.963907300266965</v>
      </c>
      <c r="J7" s="5">
        <v>1.92781460053393</v>
      </c>
      <c r="K7" s="5"/>
      <c r="L7" s="5"/>
      <c r="M7" s="5"/>
      <c r="N7" s="5"/>
      <c r="O7" s="5"/>
      <c r="P7" s="5"/>
      <c r="Q7" s="5"/>
      <c r="R7" s="5"/>
      <c r="S7" s="5"/>
      <c r="T7" s="5"/>
      <c r="U7" s="5">
        <v>3.85562920106786</v>
      </c>
      <c r="V7" s="3">
        <f>SUM(C7:U7)</f>
        <v>0</v>
      </c>
      <c r="W7" s="3">
        <f>SUM(C7:C25)</f>
        <v>0</v>
      </c>
      <c r="X7" s="7">
        <f>V7-W7</f>
        <v>0</v>
      </c>
      <c r="Y7" s="7">
        <f>V7-W7</f>
        <v>0</v>
      </c>
    </row>
    <row r="8" spans="1:25" x14ac:dyDescent="0.25">
      <c r="A8">
        <v>2</v>
      </c>
      <c r="B8" s="3" t="s">
        <v>24</v>
      </c>
      <c r="C8" s="5"/>
      <c r="D8" s="5"/>
      <c r="E8" s="5"/>
      <c r="F8" s="5"/>
      <c r="G8" s="5"/>
      <c r="H8" s="5">
        <v>1.06950338926774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">
        <f>SUM(C8:U8)</f>
        <v>0</v>
      </c>
      <c r="W8" s="3">
        <f>SUM(D7:D25)</f>
        <v>0</v>
      </c>
      <c r="X8" s="7">
        <f>X7+V8-W8</f>
        <v>0</v>
      </c>
      <c r="Y8" s="7">
        <f>X7+V8-W8</f>
        <v>0</v>
      </c>
    </row>
    <row r="9" spans="1:25" x14ac:dyDescent="0.25">
      <c r="A9">
        <v>3</v>
      </c>
      <c r="B9" s="3" t="s">
        <v>23</v>
      </c>
      <c r="C9" s="5"/>
      <c r="D9" s="5"/>
      <c r="E9" s="5"/>
      <c r="F9" s="5"/>
      <c r="G9" s="5"/>
      <c r="H9" s="5"/>
      <c r="I9" s="5">
        <v>0.455989817129658</v>
      </c>
      <c r="J9" s="5">
        <v>1.823959268518633</v>
      </c>
      <c r="K9" s="5"/>
      <c r="L9" s="5"/>
      <c r="M9" s="5"/>
      <c r="N9" s="5"/>
      <c r="O9" s="5"/>
      <c r="P9" s="5"/>
      <c r="Q9" s="5"/>
      <c r="R9" s="5"/>
      <c r="S9" s="5"/>
      <c r="T9" s="5"/>
      <c r="U9" s="5">
        <v>0.455989817129658</v>
      </c>
      <c r="V9" s="3">
        <f>SUM(C9:U9)</f>
        <v>0</v>
      </c>
      <c r="W9" s="3">
        <f>SUM(E7:E25)</f>
        <v>0</v>
      </c>
      <c r="X9" s="7">
        <f>X8+V9-W9</f>
        <v>0</v>
      </c>
      <c r="Y9" s="7">
        <f>X8+V9-W9</f>
        <v>0</v>
      </c>
    </row>
    <row r="10" spans="1:25" x14ac:dyDescent="0.25">
      <c r="A10">
        <v>4</v>
      </c>
      <c r="B10" s="3" t="s">
        <v>22</v>
      </c>
      <c r="C10" s="5"/>
      <c r="D10" s="5"/>
      <c r="E10" s="5"/>
      <c r="F10" s="5"/>
      <c r="G10" s="5"/>
      <c r="H10" s="5"/>
      <c r="I10" s="5"/>
      <c r="J10" s="5">
        <v>1.860438453889006</v>
      </c>
      <c r="K10" s="5"/>
      <c r="L10" s="5"/>
      <c r="M10" s="5"/>
      <c r="N10" s="5"/>
      <c r="O10" s="5"/>
      <c r="P10" s="5"/>
      <c r="Q10" s="5"/>
      <c r="R10" s="5"/>
      <c r="S10" s="5"/>
      <c r="T10" s="5">
        <v>0.930219226944503</v>
      </c>
      <c r="U10" s="5">
        <v>0.930219226944503</v>
      </c>
      <c r="V10" s="3">
        <f>SUM(C10:U10)</f>
        <v>0</v>
      </c>
      <c r="W10" s="3">
        <f>SUM(F7:F25)</f>
        <v>0</v>
      </c>
      <c r="X10" s="7">
        <f>X9+V10-W10</f>
        <v>0</v>
      </c>
      <c r="Y10" s="7">
        <f>X9+V10-W10</f>
        <v>0</v>
      </c>
    </row>
    <row r="11" spans="1:25" x14ac:dyDescent="0.25">
      <c r="A11">
        <v>5</v>
      </c>
      <c r="B11" s="3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">
        <f>SUM(C11:U11)</f>
        <v>0</v>
      </c>
      <c r="W11" s="3">
        <f>SUM(G7:G25)</f>
        <v>0</v>
      </c>
      <c r="X11" s="7">
        <f>X10+V11-W11</f>
        <v>0</v>
      </c>
      <c r="Y11" s="7">
        <f>X10+V11-W11</f>
        <v>0</v>
      </c>
    </row>
    <row r="12" spans="1:25" x14ac:dyDescent="0.25">
      <c r="A12">
        <v>6</v>
      </c>
      <c r="B12" s="3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">
        <f>SUM(C12:U12)</f>
        <v>0</v>
      </c>
      <c r="W12" s="3">
        <f>SUM(H7:H25)</f>
        <v>0</v>
      </c>
      <c r="X12" s="7">
        <f>X11+V12-W12</f>
        <v>0</v>
      </c>
      <c r="Y12" s="7">
        <f>X11+V12-W12</f>
        <v>0</v>
      </c>
    </row>
    <row r="13" spans="1:25" x14ac:dyDescent="0.25">
      <c r="A13">
        <v>7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>
        <v>2.279949085648293</v>
      </c>
      <c r="S13" s="5"/>
      <c r="T13" s="5"/>
      <c r="U13" s="5">
        <v>0.759983028549431</v>
      </c>
      <c r="V13" s="3">
        <f>SUM(C13:U13)</f>
        <v>0</v>
      </c>
      <c r="W13" s="3">
        <f>SUM(I7:I25)</f>
        <v>0</v>
      </c>
      <c r="X13" s="7">
        <f>X12+V13-W13</f>
        <v>0</v>
      </c>
      <c r="Y13" s="7">
        <f>X12+V13-W13</f>
        <v>0</v>
      </c>
    </row>
    <row r="14" spans="1:25" x14ac:dyDescent="0.25">
      <c r="A14">
        <v>8</v>
      </c>
      <c r="B14" s="3" t="s">
        <v>18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>
        <v>1.02106810725684</v>
      </c>
      <c r="T14" s="5"/>
      <c r="U14" s="5">
        <v>7.147476750797889</v>
      </c>
      <c r="V14" s="3">
        <f>SUM(C14:U14)</f>
        <v>0</v>
      </c>
      <c r="W14" s="3">
        <f>SUM(J7:J25)</f>
        <v>0</v>
      </c>
      <c r="X14" s="7">
        <f>X13+V14-W14</f>
        <v>0</v>
      </c>
      <c r="Y14" s="7">
        <f>X13+V14-W14</f>
        <v>0</v>
      </c>
    </row>
    <row r="15" spans="1:25" x14ac:dyDescent="0.25">
      <c r="A15">
        <v>9</v>
      </c>
      <c r="B15" s="3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>
        <v>1.10601785431449</v>
      </c>
      <c r="T15" s="5"/>
      <c r="U15" s="5">
        <v>2.21203570862898</v>
      </c>
      <c r="V15" s="3">
        <f>SUM(C15:U15)</f>
        <v>0</v>
      </c>
      <c r="W15" s="3">
        <f>SUM(K7:K25)</f>
        <v>0</v>
      </c>
      <c r="X15" s="7">
        <f>X14+V15-W15</f>
        <v>0</v>
      </c>
      <c r="Y15" s="7">
        <f>X14+V15-W15</f>
        <v>0</v>
      </c>
    </row>
    <row r="16" spans="1:25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>
        <f>SUM(C16:U16)</f>
        <v>0</v>
      </c>
      <c r="W16" s="3">
        <f>SUM(L7:L25)</f>
        <v>0</v>
      </c>
      <c r="X16" s="7">
        <f>X15+V16-W16</f>
        <v>0</v>
      </c>
      <c r="Y16" s="7">
        <f>X15+V16-W16</f>
        <v>0</v>
      </c>
    </row>
    <row r="17" spans="1:25" x14ac:dyDescent="0.25">
      <c r="A17">
        <v>11</v>
      </c>
      <c r="B17" s="3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">
        <f>SUM(C17:U17)</f>
        <v>0</v>
      </c>
      <c r="W17" s="3">
        <f>SUM(M7:M25)</f>
        <v>0</v>
      </c>
      <c r="X17" s="7">
        <f>X16+V17-W17</f>
        <v>0</v>
      </c>
      <c r="Y17" s="7">
        <f>X16+V17-W17</f>
        <v>0</v>
      </c>
    </row>
    <row r="18" spans="1:25" x14ac:dyDescent="0.25">
      <c r="A18">
        <v>12</v>
      </c>
      <c r="B18" s="3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3">
        <f>SUM(C18:U18)</f>
        <v>0</v>
      </c>
      <c r="W18" s="3">
        <f>SUM(N7:N25)</f>
        <v>0</v>
      </c>
      <c r="X18" s="7">
        <f>X17+V18-W18</f>
        <v>0</v>
      </c>
      <c r="Y18" s="7">
        <f>X17+V18-W18</f>
        <v>0</v>
      </c>
    </row>
    <row r="19" spans="1:25" x14ac:dyDescent="0.25">
      <c r="A19">
        <v>13</v>
      </c>
      <c r="B19" s="3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f>SUM(C19:U19)</f>
        <v>0</v>
      </c>
      <c r="W19" s="3">
        <f>SUM(O7:O25)</f>
        <v>0</v>
      </c>
      <c r="X19" s="7">
        <f>X18+V19-W19</f>
        <v>0</v>
      </c>
      <c r="Y19" s="7">
        <f>X18+V19-W19</f>
        <v>0</v>
      </c>
    </row>
    <row r="20" spans="1:25" x14ac:dyDescent="0.25">
      <c r="A20">
        <v>14</v>
      </c>
      <c r="B20" s="3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3">
        <f>SUM(C20:U20)</f>
        <v>0</v>
      </c>
      <c r="W20" s="3">
        <f>SUM(P7:P25)</f>
        <v>0</v>
      </c>
      <c r="X20" s="7">
        <f>X19+V20-W20</f>
        <v>0</v>
      </c>
      <c r="Y20" s="7">
        <f>X19+V20-W20</f>
        <v>0</v>
      </c>
    </row>
    <row r="21" spans="1:25" x14ac:dyDescent="0.25">
      <c r="A21">
        <v>15</v>
      </c>
      <c r="B21" s="3" t="s">
        <v>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>
        <f>SUM(C21:U21)</f>
        <v>0</v>
      </c>
      <c r="W21" s="3">
        <f>SUM(Q7:Q25)</f>
        <v>0</v>
      </c>
      <c r="X21" s="7">
        <f>X20+V21-W21</f>
        <v>0</v>
      </c>
      <c r="Y21" s="7">
        <f>X20+V21-W21</f>
        <v>0</v>
      </c>
    </row>
    <row r="22" spans="1:25" x14ac:dyDescent="0.25">
      <c r="A22">
        <v>16</v>
      </c>
      <c r="B22" s="3" t="s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f>SUM(C22:U22)</f>
        <v>0</v>
      </c>
      <c r="W22" s="3">
        <f>SUM(R7:R25)</f>
        <v>0</v>
      </c>
      <c r="X22" s="7">
        <f>X21+V22-W22</f>
        <v>0</v>
      </c>
      <c r="Y22" s="7">
        <f>X21+V22-W22</f>
        <v>0</v>
      </c>
    </row>
    <row r="23" spans="1:25" x14ac:dyDescent="0.25">
      <c r="A23">
        <v>17</v>
      </c>
      <c r="B23" s="3" t="s">
        <v>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f>SUM(C23:U23)</f>
        <v>0</v>
      </c>
      <c r="W23" s="3">
        <f>SUM(S7:S25)</f>
        <v>0</v>
      </c>
      <c r="X23" s="7">
        <f>X22+V23-W23</f>
        <v>0</v>
      </c>
      <c r="Y23" s="7">
        <f>X22+V23-W23</f>
        <v>0</v>
      </c>
    </row>
    <row r="24" spans="1:25" x14ac:dyDescent="0.25">
      <c r="A24">
        <v>18</v>
      </c>
      <c r="B24" s="3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>
        <v>1.82395926851863</v>
      </c>
      <c r="V24" s="3">
        <f>SUM(C24:U24)</f>
        <v>0</v>
      </c>
      <c r="W24" s="3">
        <f>SUM(T7:T25)</f>
        <v>0</v>
      </c>
      <c r="X24" s="7">
        <f>X23+V24-W24</f>
        <v>0</v>
      </c>
      <c r="Y24" s="7">
        <f>X23+V24-W24</f>
        <v>0</v>
      </c>
    </row>
    <row r="25" spans="1:25" x14ac:dyDescent="0.25">
      <c r="A25">
        <v>19</v>
      </c>
      <c r="B25" s="3" t="s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f>SUM(C25:U25)</f>
        <v>0</v>
      </c>
      <c r="W25" s="3">
        <f>SUM(U7:U25)</f>
        <v>0</v>
      </c>
      <c r="X25" s="7">
        <f>X24+V25-W25</f>
        <v>0</v>
      </c>
      <c r="Y25" s="7">
        <f>X24+V25-W25</f>
        <v>0</v>
      </c>
    </row>
    <row r="26" spans="1:25" x14ac:dyDescent="0.25">
      <c r="B26" s="3" t="s">
        <v>26</v>
      </c>
      <c r="C26" s="3">
        <f>SUM(C7:C25)</f>
        <v>0</v>
      </c>
      <c r="D26" s="3">
        <f>SUM(D7:D25)</f>
        <v>0</v>
      </c>
      <c r="E26" s="3">
        <f>SUM(E7:E25)</f>
        <v>0</v>
      </c>
      <c r="F26" s="3">
        <f>SUM(F7:F25)</f>
        <v>0</v>
      </c>
      <c r="G26" s="3">
        <f>SUM(G7:G25)</f>
        <v>0</v>
      </c>
      <c r="H26" s="3">
        <f>SUM(H7:H25)</f>
        <v>0</v>
      </c>
      <c r="I26" s="3">
        <f>SUM(I7:I25)</f>
        <v>0</v>
      </c>
      <c r="J26" s="3">
        <f>SUM(J7:J25)</f>
        <v>0</v>
      </c>
      <c r="K26" s="3">
        <f>SUM(K7:K25)</f>
        <v>0</v>
      </c>
      <c r="L26" s="3">
        <f>SUM(L7:L25)</f>
        <v>0</v>
      </c>
      <c r="M26" s="3">
        <f>SUM(M7:M25)</f>
        <v>0</v>
      </c>
      <c r="N26" s="3">
        <f>SUM(N7:N25)</f>
        <v>0</v>
      </c>
      <c r="O26" s="3">
        <f>SUM(O7:O25)</f>
        <v>0</v>
      </c>
      <c r="P26" s="3">
        <f>SUM(P7:P25)</f>
        <v>0</v>
      </c>
      <c r="Q26" s="3">
        <f>SUM(Q7:Q25)</f>
        <v>0</v>
      </c>
      <c r="R26" s="3">
        <f>SUM(R7:R25)</f>
        <v>0</v>
      </c>
      <c r="S26" s="3">
        <f>SUM(S7:S25)</f>
        <v>0</v>
      </c>
      <c r="T26" s="3">
        <f>SUM(T7:T25)</f>
        <v>0</v>
      </c>
      <c r="U26" s="3">
        <f>SUM(U7:U25)</f>
        <v>0</v>
      </c>
      <c r="V26" s="3">
        <f>SUM(V7:V25)</f>
        <v>0</v>
      </c>
      <c r="W26" s="3">
        <f>SUM(W7:W25)</f>
        <v>0</v>
      </c>
    </row>
  </sheetData>
  <conditionalFormatting sqref="X6:X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6:Y25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{DA7ABA51-AAAA-BBBB-0063-000000000001}</x14:id>
        </ext>
      </extLst>
    </cfRule>
  </conditionalFormatting>
  <hyperlinks>
    <hyperlink ref="D1" location="SOMMAIRE!A1" display="LIGNE C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3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Y6:Y25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129</vt:i4>
      </vt:variant>
    </vt:vector>
  </HeadingPairs>
  <TitlesOfParts>
    <vt:vector size="129" baseType="lpstr">
      <vt:lpstr>SOMMAIRE</vt:lpstr>
      <vt:lpstr>LC7</vt:lpstr>
      <vt:lpstr>LC7S1</vt:lpstr>
      <vt:lpstr>LC7S2</vt:lpstr>
      <vt:lpstr>LC7S2_trhor15=t_0500-0514</vt:lpstr>
      <vt:lpstr>LC7S2_trhor15=t_0530-0544</vt:lpstr>
      <vt:lpstr>LC7S1_trhor15=t_0545-0559</vt:lpstr>
      <vt:lpstr>LC7S1_trhor15=t_0615-0629</vt:lpstr>
      <vt:lpstr>LC7S2_trhor15=t_0615-0629</vt:lpstr>
      <vt:lpstr>LC7S2_trhor15=t_0630-0644</vt:lpstr>
      <vt:lpstr>LC7S1_trhor15=t_0645-0659</vt:lpstr>
      <vt:lpstr>LC7S1_trhor15=t_0700-0714</vt:lpstr>
      <vt:lpstr>LC7S2_trhor15=t_0700-0714</vt:lpstr>
      <vt:lpstr>LC7S1_trhor15=t_0715-0729</vt:lpstr>
      <vt:lpstr>LC7S2_trhor15=t_0715-0729</vt:lpstr>
      <vt:lpstr>LC7S1_trhor15=t_0730-0744</vt:lpstr>
      <vt:lpstr>LC7S2_trhor15=t_0730-0744</vt:lpstr>
      <vt:lpstr>LC7S1_trhor15=t_0745-0759</vt:lpstr>
      <vt:lpstr>LC7S1_trhor15=t_0800-0814</vt:lpstr>
      <vt:lpstr>LC7S2_trhor15=t_0800-0814</vt:lpstr>
      <vt:lpstr>LC7S1_trhor15=t_0815-0829</vt:lpstr>
      <vt:lpstr>LC7S2_trhor15=t_0815-0829</vt:lpstr>
      <vt:lpstr>LC7S1_trhor15=t_0845-0859</vt:lpstr>
      <vt:lpstr>LC7S2_trhor15=t_0845-0859</vt:lpstr>
      <vt:lpstr>LC7S1_trhor15=t_0900-0914</vt:lpstr>
      <vt:lpstr>LC7S2_trhor15=t_0900-0914</vt:lpstr>
      <vt:lpstr>LC7S1_trhor15=t_0915-0929</vt:lpstr>
      <vt:lpstr>LC7S2_trhor15=t_0915-0929</vt:lpstr>
      <vt:lpstr>LC7S1_trhor15=t_0930-0944</vt:lpstr>
      <vt:lpstr>LC7S2_trhor15=t_0930-0944</vt:lpstr>
      <vt:lpstr>LC7S1_trhor15=t_0945-0959</vt:lpstr>
      <vt:lpstr>LC7S2_trhor15=t_0945-0959</vt:lpstr>
      <vt:lpstr>LC7S1_trhor15=t_1000-1014</vt:lpstr>
      <vt:lpstr>LC7S2_trhor15=t_1000-1014</vt:lpstr>
      <vt:lpstr>LC7S1_trhor15=t_1015-1029</vt:lpstr>
      <vt:lpstr>LC7S2_trhor15=t_1015-1029</vt:lpstr>
      <vt:lpstr>LC7S1_trhor15=t_1030-1044</vt:lpstr>
      <vt:lpstr>LC7S2_trhor15=t_1030-1044</vt:lpstr>
      <vt:lpstr>LC7S1_trhor15=t_1045-1059</vt:lpstr>
      <vt:lpstr>LC7S2_trhor15=t_1045-1059</vt:lpstr>
      <vt:lpstr>LC7S1_trhor15=t_1100-1114</vt:lpstr>
      <vt:lpstr>LC7S2_trhor15=t_1100-1114</vt:lpstr>
      <vt:lpstr>LC7S1_trhor15=t_1115-1129</vt:lpstr>
      <vt:lpstr>LC7S2_trhor15=t_1115-1129</vt:lpstr>
      <vt:lpstr>LC7S1_trhor15=t_1130-1144</vt:lpstr>
      <vt:lpstr>LC7S2_trhor15=t_1130-1144</vt:lpstr>
      <vt:lpstr>LC7S1_trhor15=t_1145-1159</vt:lpstr>
      <vt:lpstr>LC7S2_trhor15=t_1145-1159</vt:lpstr>
      <vt:lpstr>LC7S1_trhor15=t_1200-1214</vt:lpstr>
      <vt:lpstr>LC7S2_trhor15=t_1200-1214</vt:lpstr>
      <vt:lpstr>LC7S1_trhor15=t_1215-1229</vt:lpstr>
      <vt:lpstr>LC7S2_trhor15=t_1215-1229</vt:lpstr>
      <vt:lpstr>LC7S1_trhor15=t_1230-1244</vt:lpstr>
      <vt:lpstr>LC7S2_trhor15=t_1230-1244</vt:lpstr>
      <vt:lpstr>LC7S1_trhor15=t_1245-1259</vt:lpstr>
      <vt:lpstr>LC7S2_trhor15=t_1245-1259</vt:lpstr>
      <vt:lpstr>LC7S1_trhor15=t_1300-1314</vt:lpstr>
      <vt:lpstr>LC7S2_trhor15=t_1300-1314</vt:lpstr>
      <vt:lpstr>LC7S1_trhor15=t_1315-1329</vt:lpstr>
      <vt:lpstr>LC7S2_trhor15=t_1315-1329</vt:lpstr>
      <vt:lpstr>LC7S1_trhor15=t_1330-1344</vt:lpstr>
      <vt:lpstr>LC7S2_trhor15=t_1330-1344</vt:lpstr>
      <vt:lpstr>LC7S1_trhor15=t_1345-1359</vt:lpstr>
      <vt:lpstr>LC7S2_trhor15=t_1345-1359</vt:lpstr>
      <vt:lpstr>LC7S1_trhor15=t_1400-1414</vt:lpstr>
      <vt:lpstr>LC7S2_trhor15=t_1400-1414</vt:lpstr>
      <vt:lpstr>LC7S1_trhor15=t_1415-1429</vt:lpstr>
      <vt:lpstr>LC7S2_trhor15=t_1415-1429</vt:lpstr>
      <vt:lpstr>LC7S1_trhor15=t_1430-1444</vt:lpstr>
      <vt:lpstr>LC7S2_trhor15=t_1430-1444</vt:lpstr>
      <vt:lpstr>LC7S1_trhor15=t_1445-1459</vt:lpstr>
      <vt:lpstr>LC7S2_trhor15=t_1445-1459</vt:lpstr>
      <vt:lpstr>LC7S1_trhor15=t_1500-1514</vt:lpstr>
      <vt:lpstr>LC7S2_trhor15=t_1500-1514</vt:lpstr>
      <vt:lpstr>LC7S1_trhor15=t_1515-1529</vt:lpstr>
      <vt:lpstr>LC7S2_trhor15=t_1515-1529</vt:lpstr>
      <vt:lpstr>LC7S1_trhor15=t_1530-1544</vt:lpstr>
      <vt:lpstr>LC7S2_trhor15=t_1530-1544</vt:lpstr>
      <vt:lpstr>LC7S1_trhor15=t_1545-1559</vt:lpstr>
      <vt:lpstr>LC7S2_trhor15=t_1545-1559</vt:lpstr>
      <vt:lpstr>LC7S2_trhor15=t_1600-1614</vt:lpstr>
      <vt:lpstr>LC7S1_trhor15=t_1615-1629</vt:lpstr>
      <vt:lpstr>LC7S2_trhor15=t_1615-1629</vt:lpstr>
      <vt:lpstr>LC7S1_trhor15=t_1630-1644</vt:lpstr>
      <vt:lpstr>LC7S2_trhor15=t_1630-1644</vt:lpstr>
      <vt:lpstr>LC7S1_trhor15=t_1645-1659</vt:lpstr>
      <vt:lpstr>LC7S2_trhor15=t_1645-1659</vt:lpstr>
      <vt:lpstr>LC7S1_trhor15=t_1715-1729</vt:lpstr>
      <vt:lpstr>LC7S2_trhor15=t_1715-1729</vt:lpstr>
      <vt:lpstr>LC7S1_trhor15=t_1730-1744</vt:lpstr>
      <vt:lpstr>LC7S2_trhor15=t_1730-1744</vt:lpstr>
      <vt:lpstr>LC7S1_trhor15=t_1745-1759</vt:lpstr>
      <vt:lpstr>LC7S2_trhor15=t_1745-1759</vt:lpstr>
      <vt:lpstr>LC7S1_trhor15=t_1815-1829</vt:lpstr>
      <vt:lpstr>LC7S2_trhor15=t_1815-1829</vt:lpstr>
      <vt:lpstr>LC7S1_trhor15=t_1830-1844</vt:lpstr>
      <vt:lpstr>LC7S2_trhor15=t_1830-1844</vt:lpstr>
      <vt:lpstr>LC7S1_trhor15=t_1845-1859</vt:lpstr>
      <vt:lpstr>LC7S2_trhor15=t_1845-1859</vt:lpstr>
      <vt:lpstr>LC7S1_trhor15=t_1915-1929</vt:lpstr>
      <vt:lpstr>LC7S2_trhor15=t_1915-1929</vt:lpstr>
      <vt:lpstr>LC7S1_trhor15=t_1930-1944</vt:lpstr>
      <vt:lpstr>LC7S2_trhor15=t_1930-1944</vt:lpstr>
      <vt:lpstr>LC7S1_trhor15=t_1945-1959</vt:lpstr>
      <vt:lpstr>LC7S2_trhor15=t_1945-1959</vt:lpstr>
      <vt:lpstr>LC7S1_trhor15=t_2015-2029</vt:lpstr>
      <vt:lpstr>LC7S2_trhor15=t_2015-2029</vt:lpstr>
      <vt:lpstr>LC7S1_trhor15=t_2030-2044</vt:lpstr>
      <vt:lpstr>LC7S2_trhor15=t_2030-2044</vt:lpstr>
      <vt:lpstr>LC7S1_trhor15=t_2045-2059</vt:lpstr>
      <vt:lpstr>LC7S2_trhor15=t_2045-2059</vt:lpstr>
      <vt:lpstr>LC7S1_trhor15=t_2100-2114</vt:lpstr>
      <vt:lpstr>LC7S2_trhor15=t_2100-2114</vt:lpstr>
      <vt:lpstr>LC7S1_trhor15=t_2145-2159</vt:lpstr>
      <vt:lpstr>LC7S2_trhor15=t_2145-2159</vt:lpstr>
      <vt:lpstr>LC7S1_trhor15=t_2200-2214</vt:lpstr>
      <vt:lpstr>LC7S2_trhor15=t_2200-2214</vt:lpstr>
      <vt:lpstr>LC7S1_trhor15=t_2215-2229</vt:lpstr>
      <vt:lpstr>LC7S2_trhor15=t_2215-2229</vt:lpstr>
      <vt:lpstr>LC7S1_trhor15=t_2300-2314</vt:lpstr>
      <vt:lpstr>LC7S2_trhor15=t_2300-2314</vt:lpstr>
      <vt:lpstr>LC7S2_trhor15=t_2330-2344</vt:lpstr>
      <vt:lpstr>LC7S1_trhor15=t_2345-2359</vt:lpstr>
      <vt:lpstr>LC7S1_trhor15=t_2400-2414</vt:lpstr>
      <vt:lpstr>LC7S1_trhor15=t_2430-2444</vt:lpstr>
      <vt:lpstr>LC7_lignem1</vt:lpstr>
      <vt:lpstr>LC7_lignep1</vt:lpstr>
      <vt:lpstr>LC7_modav</vt:lpstr>
      <vt:lpstr>LC7_modap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2023-12-22T14:32:38Z</dcterms:created>
  <dcterms:modified xsi:type="dcterms:W3CDTF">2023-12-22T14:32:38Z</dcterms:modified>
</cp:coreProperties>
</file>