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fs_spb\Docs\Менеджмент\ВЗОР\Заявки\НИПИГАЗ\3204_НИПИГАЗ_2061428\Реализация проекта\A01\A\"/>
    </mc:Choice>
  </mc:AlternateContent>
  <xr:revisionPtr revIDLastSave="0" documentId="8_{5BE0245C-0DD7-4AE1-A9D2-8ED167FC092B}" xr6:coauthVersionLast="41" xr6:coauthVersionMax="41" xr10:uidLastSave="{00000000-0000-0000-0000-000000000000}"/>
  <bookViews>
    <workbookView xWindow="-120" yWindow="-120" windowWidth="29040" windowHeight="15840" activeTab="3" xr2:uid="{00000000-000D-0000-FFFF-FFFF00000000}"/>
  </bookViews>
  <sheets>
    <sheet name="Title Page (2)" sheetId="8" r:id="rId1"/>
    <sheet name="Rev history" sheetId="7" r:id="rId2"/>
    <sheet name="Vendor Document Register" sheetId="4" r:id="rId3"/>
    <sheet name="Лист3" sheetId="9" r:id="rId4"/>
    <sheet name="Legend" sheetId="1" state="hidden" r:id="rId5"/>
    <sheet name="VDR working procedure" sheetId="2" state="hidden" r:id="rId6"/>
    <sheet name="Титульный список" sheetId="3" state="hidden" r:id="rId7"/>
  </sheets>
  <definedNames>
    <definedName name="_xlnm._FilterDatabase" localSheetId="6" hidden="1">'Титульный список'!$A$1:$E$717</definedName>
    <definedName name="_xlnm.Print_Area" localSheetId="1">'Rev history'!$A$1:$F$45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A40" i="8"/>
  <c r="A39" i="8"/>
  <c r="A37" i="8"/>
  <c r="A36" i="8"/>
  <c r="A34" i="8"/>
  <c r="A33" i="8"/>
  <c r="H31" i="8"/>
  <c r="A3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Шалдунова Ксения Александровна</author>
  </authors>
  <commentList>
    <comment ref="X3" authorId="0" shapeId="0" xr:uid="{00000000-0006-0000-0200-000001000000}">
      <text>
        <r>
          <rPr>
            <b/>
            <sz val="9"/>
            <color indexed="81"/>
            <rFont val="Tahoma"/>
            <family val="2"/>
            <charset val="204"/>
          </rPr>
          <t xml:space="preserve">Шалдунова Ксения Александровна:
</t>
        </r>
        <r>
          <rPr>
            <sz val="9"/>
            <color indexed="81"/>
            <rFont val="Tahoma"/>
            <family val="2"/>
            <charset val="204"/>
          </rPr>
          <t>AMUR-9000-00Z-0001 p. 7.1.3
AMUR-9000-00Z-0001 п. 7.1.3</t>
        </r>
      </text>
    </comment>
  </commentList>
</comments>
</file>

<file path=xl/sharedStrings.xml><?xml version="1.0" encoding="utf-8"?>
<sst xmlns="http://schemas.openxmlformats.org/spreadsheetml/2006/main" count="2986" uniqueCount="1661">
  <si>
    <t>Conditions/ Условия</t>
  </si>
  <si>
    <t>=</t>
  </si>
  <si>
    <t>&lt;&gt;</t>
  </si>
  <si>
    <t>&gt;</t>
  </si>
  <si>
    <t>&lt;</t>
  </si>
  <si>
    <t>&gt;=</t>
  </si>
  <si>
    <t>&lt;=</t>
  </si>
  <si>
    <t>NEW</t>
  </si>
  <si>
    <t>MODIFIED</t>
  </si>
  <si>
    <t>DELETED</t>
  </si>
  <si>
    <t>SUPERSEDED</t>
  </si>
  <si>
    <t>ВНИМАНИЕ! при очередной отправке реестра в повышеной ревизии  изменения, внесенные в реестр в предыдущей версии, должны быть очищены от заливки. Статусы "NEW" и "MODIFIED", внесеннные в предыдущей версии реестра должны быть очищены. Статусы "DELETED" и "SUPERSEDED" не очищаются, для данных типов документов история сохраняется. Спасибо, что соблюдаете легенду.
ATTENTION! next time the registry is sent in a higher revision, the changes made to the registry in the previous version shall be cleared of fill. The "NEW" and "MODIFIED" statuses set in the previous registry version shall be cleared. The "DELETED" and "SUPERSEDED" statuses shall not be cleared, for these types of documents the history is saved. Thank you for keeping the legend.</t>
  </si>
  <si>
    <t>Action/Статус документа</t>
  </si>
  <si>
    <r>
      <t>Для новых документов в колонке "Action/Статус документа" необходимо поставить статус "NEW", залить черной заливкой и выделить шрифт белым только</t>
    </r>
    <r>
      <rPr>
        <b/>
        <sz val="12"/>
        <rFont val="Arial"/>
        <family val="2"/>
        <charset val="204"/>
      </rPr>
      <t xml:space="preserve"> "Action/Статус документа" (применимо только для документов никогда ранее не направляемых Покупателю)</t>
    </r>
    <r>
      <rPr>
        <sz val="12"/>
        <rFont val="Arial"/>
        <family val="2"/>
        <charset val="204"/>
      </rPr>
      <t xml:space="preserve">/
For new documents in the column "Action/Статус документа", please set the status "NEW", fill with black fill and highlight the font with white color only for </t>
    </r>
    <r>
      <rPr>
        <b/>
        <sz val="12"/>
        <rFont val="Arial"/>
        <family val="2"/>
        <charset val="204"/>
      </rPr>
      <t>"Action / Document status" (applicable only for documents that have never been sent to the Buyer before)</t>
    </r>
    <r>
      <rPr>
        <sz val="12"/>
        <rFont val="Arial"/>
        <family val="2"/>
        <charset val="204"/>
      </rPr>
      <t>/</t>
    </r>
  </si>
  <si>
    <t>Example/ Пример</t>
  </si>
  <si>
    <t>Phase/ Этап работ</t>
  </si>
  <si>
    <t>Vendor/Поставщик</t>
  </si>
  <si>
    <t>Дата присуждения поставки/Date of Order</t>
  </si>
  <si>
    <t>Номер пакета RFQ/RFP</t>
  </si>
  <si>
    <t>Project number/Номер Проекта</t>
  </si>
  <si>
    <t>Contract number /Номер договора</t>
  </si>
  <si>
    <t>Purchase Order/Номер Заказа</t>
  </si>
  <si>
    <t>CONTRACTOR Document number/Номер документа Поставщика</t>
  </si>
  <si>
    <t>OWNER Document number/Номер документа Заказчика</t>
  </si>
  <si>
    <t>TSF - ВЗиС</t>
  </si>
  <si>
    <t>INM - ИНМЕСОЛ, ООО</t>
  </si>
  <si>
    <t>AGCC.0008-1071-01-7.10.4-RFP-0001</t>
  </si>
  <si>
    <t>AGCC.287</t>
  </si>
  <si>
    <t>NA</t>
  </si>
  <si>
    <t>AGCC.287-1071-352801-D08-0050</t>
  </si>
  <si>
    <t>Код документа поставщика /VDR code</t>
  </si>
  <si>
    <t>Если вы внесли изменения в какую-либо ячейку с атрибутами документа, то в колонке "Action/Статус документа" необходимо поставить статус "MODIFIED", залить ячейку черной заливкой и выделить шрифт белым и измененную ячейку также залить черной заливкой и выделить белым шрифтом (применимо только для последней актуальной версии реестра)/
If you have made changes to any cell with document attributes, then in the "Action/Статус документа" column please set the status "MODIFIED", fill the cell with black fill and highlight the font with white color, please also fill the changed cell with black fill and highlight its font with white color (applicable only for the latest current version of the registry)/</t>
  </si>
  <si>
    <t>HOLD</t>
  </si>
  <si>
    <t>B02</t>
  </si>
  <si>
    <t>English Document Title/Название документа на английском языке</t>
  </si>
  <si>
    <t>Russian Document Title/Название документа на русском языке</t>
  </si>
  <si>
    <t>AGCC.287-1071-352801-C01-0042</t>
  </si>
  <si>
    <t>General Arrangements</t>
  </si>
  <si>
    <t>КСБ, АСПЗ Общий вид</t>
  </si>
  <si>
    <t>C01</t>
  </si>
  <si>
    <t>Если вы по каким-либо причинам удалили документ, то в колонке "Action/Статус документа" необходимо поставить статус "DELETED", залить черной заливкой и выделить шрифт белым всю строку для документа, в столбце "Примечание" указать причину удаления (заливка применима только для документов никогда ранее не направляемых Покупателю)/ 
If for any reason you have deleted the document, then in the "Action/Статус документа" column please set the status "DELETED", fill with black fill and highlight the entire line for the document with white color, in the "Note" column please indicate the reason for deletion (filling is applicable only for the documents that have never been sent to the Buyer before)/</t>
  </si>
  <si>
    <t>Revision/ Ревизия</t>
  </si>
  <si>
    <t>Rev.date/Дата ревизии</t>
  </si>
  <si>
    <t>Reason for Issue/Причина выпуска</t>
  </si>
  <si>
    <t>Remarks/Примечания</t>
  </si>
  <si>
    <t>ВВПС</t>
  </si>
  <si>
    <t>OSTE - ОСТЕРОН, ООО</t>
  </si>
  <si>
    <t>AGCC.0008-1150-7.3.5-RFP-0001</t>
  </si>
  <si>
    <t>AGCC.287-1150-347526-K04-0003</t>
  </si>
  <si>
    <t>Factory Acceptance Test Reports</t>
  </si>
  <si>
    <t>Программа приемо-сдаточных испытаний Конденсаторы связи 220 кВт СМВ-110/3-6,4 УХЛ1 и СМП-110/3-6,4 УХЛ1</t>
  </si>
  <si>
    <t>V</t>
  </si>
  <si>
    <t>31.07.2020</t>
  </si>
  <si>
    <t>CAN</t>
  </si>
  <si>
    <t>Документ не предоставляется ввиду отстутсвия его актуальности (замена оборудования)</t>
  </si>
  <si>
    <t>Если вам необходимо заменить номер документа, то в колонке "Action/Статус документа" необходимо поставить статус "SUPERSEDED", залить черной заливкой и выделить шрифт белым, в примечании указать на какой номер заменен документ и добавить новый номер документа пометив статусом "NEW" (заливка применима только для документов никогда ранее не направляемых Покупателю)
If you need to change the document number, then in the "Action/Статус документа" column please set the status "SUPERSEDED", fill it with black fill and highlight the font with white color, please indicate in the Note which number the document was replaced with and add new document number by marking it with the status "NEW" (filling is applicable only for documents that have never been sent to the Buyer before)</t>
  </si>
  <si>
    <t>ВЗиС</t>
  </si>
  <si>
    <t>NTE - НТЭ, ООО</t>
  </si>
  <si>
    <t>AGCC.0008-1077-3.1.1-RFP-0001</t>
  </si>
  <si>
    <t>AGCC.287-1077-357974-K46-0049</t>
  </si>
  <si>
    <t>Certificate / passport quality</t>
  </si>
  <si>
    <t>Паспорт качества кабель Куин</t>
  </si>
  <si>
    <t>S</t>
  </si>
  <si>
    <t>10.07.2020</t>
  </si>
  <si>
    <t>SUP</t>
  </si>
  <si>
    <t>Заменен на AGCC.287-1077-357974-K99-0049</t>
  </si>
  <si>
    <t>Discipline/Дисциплина</t>
  </si>
  <si>
    <t>После получения заполненного драфта VDR Вам необходимо проставить код дисциплины согласно таблицы в Процедуре AMUR-9000-00Z-0001 п. 7.1.3 по всем документам</t>
  </si>
  <si>
    <t>After the filled-out draft of VDR is received, you have to enter the discipline code according to the table in item 7.1.3 of Procedure AMUR-9000-00Z-0001 for all documents</t>
  </si>
  <si>
    <t>VDR представляет собой реестр документации Поставщика, форма которого представлена в Процедуре управления документацией Поставщиков - AMUR-9000-96Z-0001, и предназначен для самоконтроля и учета предоставляемых и фактически переданных документов в ходе исполнения заказа, а также изменений актуальных статусов, прогнозных сроков передачи документации в адрес Покупателя, если документ не был выпущен в плановый срок.</t>
  </si>
  <si>
    <t>VDR is a register of the Vendor's documentation, the form of which is presented in the Vendor's Documentation Management Procedure - AMUR-9000-96Z-0001, and is intended for self-monitoring and accounting of provided and actually transferred documents during the execution of the order, as well as changes in current statuses, forecast dates for the transfer of documentation to the Buyer, if the document was not issued on schedule.</t>
  </si>
  <si>
    <t>Поставщик не должен самостоятельно изменять плановые сроки передачи документации (столбец 33) в VDR без согласования Покупателя. В случае необходимости Поставщик направляет официальное письмо – запрос об изменении плановых сроков с аргументацией предлагаемых изменений к каждому документу.</t>
  </si>
  <si>
    <t>The Supplier mustn't independently change the planned dates for the transfer of documentation (column 33) to the VDR without the negotiation of the Buyer. If necessary, the Supplier sends an official letter - a request to change the planned dates with the argumentation of the proposed changes to each document.</t>
  </si>
  <si>
    <t xml:space="preserve">Все изменения (отклонения) от предыдущей ревизии VDR, а при первичном направлении – от первоначальной версии VDR, выделяются в соответствии с атрибутами вкладки «Легенда», являющейся неотъемлемой частью VDR. </t>
  </si>
  <si>
    <t>All changes (deviations) from the previous VDR revision, and in the primary direction - from the original VDR version, hightlighted in accordance with the attributes of the "Legend" tab, which is an integral part of the VDR.</t>
  </si>
  <si>
    <t>При направлении VDR в повышающей ревизии предыдущие изменения должны быть «очищены» от заливки, статусы документов (столбец 1) удалены. Исключением являются удаленные (DELETED) и замененные документы (SUPERSEDED). Для данных типов документов история сохраняется.</t>
  </si>
  <si>
    <t>When directing VDR in an increasing revision, the previous changes should be "cleared" from filling, document statuses (column 1) removed. Deleted (DELETED) and replaced documents (SUPERSEDED) are exceptions. History is saved for these types of documents.</t>
  </si>
  <si>
    <t>В случае аннулирования или замены документа другим документом, документ не должен удаляться из VDR. Статус таких документов должен быть четко обозначен в VDR в столбце 1 (см. вкладку «Легенда»), а в примечание (столбец 55) внесен соответствующий подробный комментарий о причине удаления либо замены документа в ходе исполнения заказа.</t>
  </si>
  <si>
    <t>If a document is canceled or replaced by another document, the document must not be removed from the VDR. The status of these documents must be clearly indicated in the VDR in column 1 (see the Legend tab) and a note (column 55) made a comment on the reason for deleting or replacing the document during order execution.</t>
  </si>
  <si>
    <t>При внесении существенных изменений (изменение состава документации, атрибутов документов, прогнозных сроков) в VDR по сравнению с предыдущей ревизией, VDR следует направить на рассмотрение вместе с предоставляемыми документами, но не реже, чем 1 раз в месяц.</t>
  </si>
  <si>
    <t>If there are a significant changes (changes in the composition of the documentation, document attributes, forecast dates) in the VDR in comparison with the previous revision, the VDR should be sent for consideration along with the documents provided, but at least once a month.</t>
  </si>
  <si>
    <t>При этом Поставщик должен обеспечить актуальное состояние VDR в любой момент времени, а Покупатель вправе запросить у Поставщика актуализированный VDR на определенную дату, который Поставщик должен направить в течение 1 (одного) рабочего дня после запроса Покупателя.</t>
  </si>
  <si>
    <t>At the same time, the Vendor must ensure the current state of the VDR at any time, and the Buyer has the right to request from the Vendor an updated VDR for a specific date, which the Vendor must send within 1 working day after the Buyer's request.</t>
  </si>
  <si>
    <t>Номер титула/ИСР
WBS</t>
  </si>
  <si>
    <t>Номер подтитула</t>
  </si>
  <si>
    <t>Наименование титула</t>
  </si>
  <si>
    <t>Job title name</t>
  </si>
  <si>
    <t>Наименование групп титулов (ИСР)</t>
  </si>
  <si>
    <t>0000</t>
  </si>
  <si>
    <t>Общая документация по проекту</t>
  </si>
  <si>
    <t xml:space="preserve">General Project Documentation </t>
  </si>
  <si>
    <t>Резерв под общие разделы/
Spare for common PD sections</t>
  </si>
  <si>
    <t>Инженерная подготовка основной площадки строительства</t>
  </si>
  <si>
    <t>Construction Site Preparation</t>
  </si>
  <si>
    <t>Подготовка территории строительства/
Site preparation</t>
  </si>
  <si>
    <t>Водоотводные и специальные искусственные сооружения основной площадки</t>
  </si>
  <si>
    <t>Construction Site Drainage and Special Man-Made Structures</t>
  </si>
  <si>
    <t>Инженерная подготовка административной зоны</t>
  </si>
  <si>
    <t>Administration Site Preparation</t>
  </si>
  <si>
    <t>Полевой офис 1</t>
  </si>
  <si>
    <t>Site Office 1</t>
  </si>
  <si>
    <t>Временные здания и сооружения/
Temporary Buildings and facilities</t>
  </si>
  <si>
    <t>Полевой офис 2</t>
  </si>
  <si>
    <t>Site Office 2</t>
  </si>
  <si>
    <t>Полевой офис Управления строительством установки полиэтилена</t>
  </si>
  <si>
    <t>PE Construction Management Site Office</t>
  </si>
  <si>
    <t>Полевой офис управления строительством установки пиролиз 1 (250 человек)</t>
  </si>
  <si>
    <t>ECU Construction Management Site Office 1 (250 persons)</t>
  </si>
  <si>
    <t>Спортзал для полевого офиса</t>
  </si>
  <si>
    <t>Site Office Gym</t>
  </si>
  <si>
    <t>Ограждение узла связи</t>
  </si>
  <si>
    <t>Communication Node Fence</t>
  </si>
  <si>
    <t>Артезианская скважина площадки полевых офисов</t>
  </si>
  <si>
    <t xml:space="preserve">Artesian well for Site Office Area </t>
  </si>
  <si>
    <t>Столовая</t>
  </si>
  <si>
    <t>Canteen</t>
  </si>
  <si>
    <t>Полевой офис управления строительством логистического комплекса (75 человек)</t>
  </si>
  <si>
    <t>Logistic Platform Construction Management Site Office 1 (75 persons)</t>
  </si>
  <si>
    <t>Полевой офис управления строительством установки полипропилена</t>
  </si>
  <si>
    <t>PPU Construction Management Site Office</t>
  </si>
  <si>
    <t>01</t>
  </si>
  <si>
    <t>Полевой офис №1, 2. Инженерная подготовка</t>
  </si>
  <si>
    <t>Site Office No.1, 2 Site Preparation</t>
  </si>
  <si>
    <t>Полевой офис №1, №2. Генеральный план</t>
  </si>
  <si>
    <t>Site Office No.1, No. 2 Overall Site Plan</t>
  </si>
  <si>
    <t>Мобильная дизель-генераторная установка</t>
  </si>
  <si>
    <t>Mobile Diesel Generator</t>
  </si>
  <si>
    <t>Сети электроснабжения площадки полевых офисов</t>
  </si>
  <si>
    <t>Power Supply Networks for Site Office Area</t>
  </si>
  <si>
    <t>Сети внутреннего электроосвещения площадки полевых офисов</t>
  </si>
  <si>
    <t>Internal Lighting Networks for Site Office Area</t>
  </si>
  <si>
    <t>Периметральное освещение площадки полевых офисов</t>
  </si>
  <si>
    <t>Site Office Area Perimeter Lighting</t>
  </si>
  <si>
    <t>Внутриплощадочные сети теплоснабжения, водоснабжения и водоотведения площадки полевых офисов</t>
  </si>
  <si>
    <t>Site Office Area Heat Supply, Water Supply and Drainage Networks</t>
  </si>
  <si>
    <t>Емкость хранения противопожарного запаса воды</t>
  </si>
  <si>
    <t>Fire Water Storage Tank</t>
  </si>
  <si>
    <t>Склад хранения ГСМ (площадка слива)</t>
  </si>
  <si>
    <t>Petroleum, Oil and Lubricant Warehouse (drainage area)</t>
  </si>
  <si>
    <t>Временное ограждение площадки полевых офисов</t>
  </si>
  <si>
    <t>Site Office Area Temporary Fence</t>
  </si>
  <si>
    <t>Насосная станция водоснабжения</t>
  </si>
  <si>
    <t>Water Supply Pump Station</t>
  </si>
  <si>
    <t>Кольцевой противопожарный водовод площадок ВЗиС</t>
  </si>
  <si>
    <t>TSF Fire Water Ring Main</t>
  </si>
  <si>
    <t>Накопительная емкость хозяйственно-бытовых стоков</t>
  </si>
  <si>
    <t>Sanitary Wastewater Sump</t>
  </si>
  <si>
    <t>Емкость хранения запаса питьевой воды</t>
  </si>
  <si>
    <t>Potable Water Storage Tank</t>
  </si>
  <si>
    <t>Внутриплощадочные сети КИПиА</t>
  </si>
  <si>
    <t>Intrasite PCI networks</t>
  </si>
  <si>
    <t>Резервуар противопожарного запаса воды V=250 м3</t>
  </si>
  <si>
    <t>Fire Water Tank V=250 m3</t>
  </si>
  <si>
    <t>Насосная станция противопожарного водоснабжения</t>
  </si>
  <si>
    <t xml:space="preserve">Fire-Fighting Water Supply Pump Station </t>
  </si>
  <si>
    <t>Временные сооружения и сети канализации основной площадки строительства</t>
  </si>
  <si>
    <t>Construction Site Temporary Sewer Facilities and Networks</t>
  </si>
  <si>
    <t>Гостиничный комплекс. Генеральный план</t>
  </si>
  <si>
    <t>Hotel Complex. General Layout</t>
  </si>
  <si>
    <t>Гостиничный комплекс. Гостиница №1</t>
  </si>
  <si>
    <t>Hotel Complex. Hotel No. 1</t>
  </si>
  <si>
    <t>Гостиничный комплекс. Гостиница №2</t>
  </si>
  <si>
    <t>Hotel Complex. Hotel No. 2</t>
  </si>
  <si>
    <t>Гостиничный комплекс. Гостиница №3</t>
  </si>
  <si>
    <t>Hotel Complex. Hotel No. 3</t>
  </si>
  <si>
    <t>Гостиничный комплекс. Гостиница №4</t>
  </si>
  <si>
    <t>Hotel Complex. Hotel No. 4</t>
  </si>
  <si>
    <t>Гостиничный комплекс. Гостиница №5</t>
  </si>
  <si>
    <t>Hotel Complex. Hotel No. 5</t>
  </si>
  <si>
    <t>Гостиничный комплекс. Досуговый центр №1 со спортзалом</t>
  </si>
  <si>
    <t>Hotel Complex. Leisure Center No. 1 with a Gym</t>
  </si>
  <si>
    <t>Теплый переход</t>
  </si>
  <si>
    <t xml:space="preserve">Thermo Way Across </t>
  </si>
  <si>
    <t>Гостиничный комплекс. КТП 10/0,4 кВ</t>
  </si>
  <si>
    <t>Hotel Complex. 10/0.4 kV Transformer Substation</t>
  </si>
  <si>
    <t>Гостиничный комплекс. Внутриплощадочные сети электроснабжения</t>
  </si>
  <si>
    <t>Hotel Complex. Site Power Supply Networks</t>
  </si>
  <si>
    <t>Гостиничный комплекс. Внутриплощадочные сети электроосвещения</t>
  </si>
  <si>
    <t>Hotel Complex. Site Lighting Networks</t>
  </si>
  <si>
    <t>Гостиничный комплекс. Насосная станция хозяйственно-питьевого водоснабжения</t>
  </si>
  <si>
    <t>Hotel Complex. Service And Potable Water Pump Station</t>
  </si>
  <si>
    <t>Гостиничный комплекс. Накопительная емкость хозяйственно-бытовых стоков</t>
  </si>
  <si>
    <t>Hotel Complex. Sanitary Wastewater Sump</t>
  </si>
  <si>
    <t>Гостиничный комплекс. КНС</t>
  </si>
  <si>
    <t>Hotel Complex. Water Lift Station</t>
  </si>
  <si>
    <t>Гостиничный комплекс. Внутриплощадочные сети водоснабжения и водоотведения</t>
  </si>
  <si>
    <t>Hotel Complex. Site Water Supply and Drainage Networks</t>
  </si>
  <si>
    <t>Гостиничный комплекс. Внутриплощадочные сети связи</t>
  </si>
  <si>
    <t>Hotel Complex. Site communication networks</t>
  </si>
  <si>
    <t>Гостиничный комплекс. Временное ограждение</t>
  </si>
  <si>
    <t>Hotel Complex. Temporary Fence</t>
  </si>
  <si>
    <t>Гостиничный комплекс. Емкость запаса питьевой воды</t>
  </si>
  <si>
    <t>Hotel Complex. Potable Water Storage Tank</t>
  </si>
  <si>
    <t>Внеплощадочные сети от площадки САМР до площадки ВВПС АГПЗ</t>
  </si>
  <si>
    <t>Off-site networks from CAMP to temporary construction camp site</t>
  </si>
  <si>
    <t>Площадка ВЗиС №9</t>
  </si>
  <si>
    <t>TSF Area No.9</t>
  </si>
  <si>
    <t>Временные КПП №1…№6</t>
  </si>
  <si>
    <t>Temporary Check Points No.1...No.6</t>
  </si>
  <si>
    <t>Площадка по ВЗиС № 4. Инженерная подготовка</t>
  </si>
  <si>
    <t>TSF Area No.4. Site Preparation</t>
  </si>
  <si>
    <t>Площадка ВЗиС № 5</t>
  </si>
  <si>
    <t>TSF Area No.5</t>
  </si>
  <si>
    <t>Площадка ВЗиС №6</t>
  </si>
  <si>
    <t>TSF Area No.6</t>
  </si>
  <si>
    <t xml:space="preserve">Площадка ВЗиС для сборки силосов и блендеров </t>
  </si>
  <si>
    <t>TSF Area for the setting-up of silos and blenders</t>
  </si>
  <si>
    <t>Площадка ВЗиС № 11</t>
  </si>
  <si>
    <t>TSF Area No.11</t>
  </si>
  <si>
    <t>Площадка ВЗиС № 102</t>
  </si>
  <si>
    <t>TSF Area No.102</t>
  </si>
  <si>
    <t>Площадка хранения грузов АГХК</t>
  </si>
  <si>
    <t>AGCC Goods Storage Area</t>
  </si>
  <si>
    <t>Растворобетонный узел (РБУ)</t>
  </si>
  <si>
    <t>Concrete Batch Plant</t>
  </si>
  <si>
    <t>Теплый переход-2</t>
  </si>
  <si>
    <t>Thermo Way Across-2</t>
  </si>
  <si>
    <t>ПС 220 кВ Строительная</t>
  </si>
  <si>
    <t>220 kV Substation Stroitelnaya</t>
  </si>
  <si>
    <t>Внеплощадочные сети электроснабжения</t>
  </si>
  <si>
    <t>Off-site power supply networks</t>
  </si>
  <si>
    <t>Распределительный пункт 10 кВ основной площадки строительства</t>
  </si>
  <si>
    <t>10 kV Distribution Station for Main Construction Site</t>
  </si>
  <si>
    <t>Внутриплощадочные сети электроснабжения основной площадки строительства</t>
  </si>
  <si>
    <t>Main Construction Site Power Supply Intrasite Networks</t>
  </si>
  <si>
    <t>Сети наружного освещения основной площадки строительства</t>
  </si>
  <si>
    <t>Main Construction Site Lighting Networks</t>
  </si>
  <si>
    <t>КТП-10/0,4 кВ для временных полевых офисов</t>
  </si>
  <si>
    <t>10/0.4 kV Transformer Substation for temporary site offices</t>
  </si>
  <si>
    <t>КТП-10/0,4 кВ для основной площадки строительства</t>
  </si>
  <si>
    <t>10/0.4 kV Transformer Substation for Construction Site</t>
  </si>
  <si>
    <t>Временные сооружения и сети связи основной площадки строительства</t>
  </si>
  <si>
    <t>Construction Site Temporary Telecom Facilities and Networks</t>
  </si>
  <si>
    <t>Временное ограждение основной площадки АГХК</t>
  </si>
  <si>
    <t>AGCC Area Temporary Fencing</t>
  </si>
  <si>
    <t>Сети связи ВЗиС</t>
  </si>
  <si>
    <t>TSF telecom networks</t>
  </si>
  <si>
    <t>Сети КСБ (КИТСО)</t>
  </si>
  <si>
    <t>KITSO networks</t>
  </si>
  <si>
    <t>Распределительный пункт 10 кВ</t>
  </si>
  <si>
    <t>10 kV Distribution Unit</t>
  </si>
  <si>
    <t>Трансформаторная подстанция 10/0,4 кВ</t>
  </si>
  <si>
    <t>10/0.4 kV Transformer Substation</t>
  </si>
  <si>
    <t>Станция водоподготовки питьевой воды</t>
  </si>
  <si>
    <t>Potable water treatment station</t>
  </si>
  <si>
    <t>Комплексные канализационные очистные сооружения бытовых стоков</t>
  </si>
  <si>
    <t>Integrated Domestic Sewage Treatment Facilities</t>
  </si>
  <si>
    <t>Комплексные канализационные очистные сооружения производственно-дождевых стоков</t>
  </si>
  <si>
    <t>Integrated Industrial-Storm Sewage Treatment Facilities</t>
  </si>
  <si>
    <t>02</t>
  </si>
  <si>
    <t>Инженерная подготовка №2 под инфраструктурные объекты к ВВПС</t>
  </si>
  <si>
    <t xml:space="preserve">Site Preparation No. 2 for infrastructure facilities to Temporary construction camp </t>
  </si>
  <si>
    <t>Внутриплощадочные автопроезды. Вертикальная планировка и благоустройство</t>
  </si>
  <si>
    <t>Intrasite access roads Vertical leveling and landscaping</t>
  </si>
  <si>
    <t>Здание общежития для рабочих № 1</t>
  </si>
  <si>
    <t>Worker Dormitory Building No. 1</t>
  </si>
  <si>
    <t>Здание общежития для рабочих № 2</t>
  </si>
  <si>
    <t>Worker Dormitory Building No. 2</t>
  </si>
  <si>
    <t>Здание общежития для рабочих № 3</t>
  </si>
  <si>
    <t>Worker Dormitory Building No. 3</t>
  </si>
  <si>
    <t>Здание общежития для рабочих № 4</t>
  </si>
  <si>
    <t>Worker Dormitory Building No. 4</t>
  </si>
  <si>
    <t>Здание общежития для рабочих № 5</t>
  </si>
  <si>
    <t>Worker Dormitory Building No. 5</t>
  </si>
  <si>
    <t>Здание общежития для рабочих № 6</t>
  </si>
  <si>
    <t>Worker Dormitory Building No. 6</t>
  </si>
  <si>
    <t>Здание общежития для рабочих № 7</t>
  </si>
  <si>
    <t>Worker Dormitory Building No. 7</t>
  </si>
  <si>
    <t>Здание общежития для рабочих № 8</t>
  </si>
  <si>
    <t>Worker Dormitory Building No. 8</t>
  </si>
  <si>
    <t>Здание общежития для рабочих № 9</t>
  </si>
  <si>
    <t>Worker Dormitory Building No. 9</t>
  </si>
  <si>
    <t>Здание общежития для рабочих № 10</t>
  </si>
  <si>
    <t>Worker Dormitory Building No. 10</t>
  </si>
  <si>
    <t>Здание общежития для рабочих № 11</t>
  </si>
  <si>
    <t>Worker Dormitory Building No. 11</t>
  </si>
  <si>
    <t>Здание общежития для рабочих № 12</t>
  </si>
  <si>
    <t>Worker Dormitory Building No. 12</t>
  </si>
  <si>
    <t>Здание общежития для рабочих № 13</t>
  </si>
  <si>
    <t>Worker Dormitory Building No. 13</t>
  </si>
  <si>
    <t>Здание общежития для рабочих № 14</t>
  </si>
  <si>
    <t>Worker Dormitory Building No. 14</t>
  </si>
  <si>
    <t>Общежитие для инженерно-технических рабочих (ИТР)</t>
  </si>
  <si>
    <t>Dormitory for engineers and technicians</t>
  </si>
  <si>
    <t>Пожарное депо на 2 автомобиля</t>
  </si>
  <si>
    <t>Fire station for 2 cars</t>
  </si>
  <si>
    <t>Офис на 30 рабочих мест с медико-санитарной частью</t>
  </si>
  <si>
    <t>Site Office for 30 persons with medical room</t>
  </si>
  <si>
    <t>Торговый центр</t>
  </si>
  <si>
    <t>Shopping mall</t>
  </si>
  <si>
    <t>Центр досуга и отдыха</t>
  </si>
  <si>
    <t>Leisure Centre</t>
  </si>
  <si>
    <t>Здание общежития для рабочих № 15</t>
  </si>
  <si>
    <t>Worker Dormitory Building No. 15</t>
  </si>
  <si>
    <t>Здание общежития для рабочих № 16</t>
  </si>
  <si>
    <t>Worker Dormitory Building No. 16</t>
  </si>
  <si>
    <t>Здание общежития для рабочих № 17</t>
  </si>
  <si>
    <t>Worker Dormitory Building No. 17</t>
  </si>
  <si>
    <t>Здание общежития для рабочих № 18</t>
  </si>
  <si>
    <t>Worker Dormitory Building No. 18</t>
  </si>
  <si>
    <t>Здание общежития для рабочих № 19</t>
  </si>
  <si>
    <t>Worker Dormitory Building No. 19</t>
  </si>
  <si>
    <t>Здание общежития для рабочих № 20</t>
  </si>
  <si>
    <t>Worker Dormitory Building No. 20</t>
  </si>
  <si>
    <t>Здание общежития для рабочих № 21</t>
  </si>
  <si>
    <t>Worker Dormitory Building No. 21</t>
  </si>
  <si>
    <t>Здание общежития для рабочих № 22</t>
  </si>
  <si>
    <t>Worker Dormitory Building No. 22</t>
  </si>
  <si>
    <t>Здание общежития для рабочих № 23</t>
  </si>
  <si>
    <t>Worker Dormitory Building No. 23</t>
  </si>
  <si>
    <t>Здание общежития для рабочих № 24</t>
  </si>
  <si>
    <t>Worker Dormitory Building No. 24</t>
  </si>
  <si>
    <t>Столовая для рабочих на 500 посадочных мест № 1</t>
  </si>
  <si>
    <t>Canteen No.1 for 500 workers</t>
  </si>
  <si>
    <t>Столовая для рабочих на 500 посадочных мест № 2</t>
  </si>
  <si>
    <t>Canteen No.2 for 500 workers</t>
  </si>
  <si>
    <t>Столовая для рабочих на 500 посадочных мест № 3</t>
  </si>
  <si>
    <t>Canteen No.3 for 500 workers</t>
  </si>
  <si>
    <t>Столовая для ИТР на 300 посадочных мест</t>
  </si>
  <si>
    <t>Canteen for engineers and technicians for 300 workers</t>
  </si>
  <si>
    <t>Банно-прачечный комплекс для ИТР</t>
  </si>
  <si>
    <t>Bathing and Laundry Facility for engineers and technicians</t>
  </si>
  <si>
    <t>Банно-прачечный комплекс № 1</t>
  </si>
  <si>
    <t>Bathing and Laundry Facility No.1</t>
  </si>
  <si>
    <t>Банно-прачечный комплекс № 2</t>
  </si>
  <si>
    <t>Bathing and Laundry Facility No.2</t>
  </si>
  <si>
    <t>Рекреация для рабочих, спортзал №1</t>
  </si>
  <si>
    <t>Recreation for workers, gym No.1</t>
  </si>
  <si>
    <t>Рекреация для рабочих, спортзал №2</t>
  </si>
  <si>
    <t>Recreation for workers, gym No.2</t>
  </si>
  <si>
    <t>Рекреация для ИТР, спортзал</t>
  </si>
  <si>
    <t>Recreation for engineers and technicians, gym</t>
  </si>
  <si>
    <t>Блочно-комплектная трансформаторная подстанция №1</t>
  </si>
  <si>
    <t>Packaged Transformer Substation No.1</t>
  </si>
  <si>
    <t>Блочно-комплектная трансформаторная подстанция №2</t>
  </si>
  <si>
    <t>Packaged Transformer Substation No.2</t>
  </si>
  <si>
    <t>Блочно-комплектная трансформаторная подстанция №3</t>
  </si>
  <si>
    <t>Packaged Transformer Substation No.3</t>
  </si>
  <si>
    <t>Блочно-комплектная трансформаторная подстанция №4</t>
  </si>
  <si>
    <t>Packaged Transformer Substation No.4</t>
  </si>
  <si>
    <t>Автономный генерирующий центр (АГЦ)</t>
  </si>
  <si>
    <t>Self-Contained Generator Plant</t>
  </si>
  <si>
    <t>Склад дизтоплива с насосной и дренажной емкостью</t>
  </si>
  <si>
    <t>Diesel Fuel Storage with Pump Station and Drain Drum</t>
  </si>
  <si>
    <t>ЗРУ 10 кВ</t>
  </si>
  <si>
    <t>10 kV Enclosed Switchgear</t>
  </si>
  <si>
    <t>Склад и ремонтная мастерская</t>
  </si>
  <si>
    <t>Warehouse and repair shop</t>
  </si>
  <si>
    <t>Септик объемом 20 м3 (22 шт.)</t>
  </si>
  <si>
    <t>Septic Tank V=20 m3 (22pcs.)</t>
  </si>
  <si>
    <t>Резервуар хозяйственно-питьевого запаса воды №1</t>
  </si>
  <si>
    <t>Potable Water Tanks No. 1</t>
  </si>
  <si>
    <t>Резервуар хозяйственно-питьевого запаса воды №2</t>
  </si>
  <si>
    <t>Potable Water Tanks No. 2</t>
  </si>
  <si>
    <t>Насосная станция хозяйственно-питьевого и производственно-противопожарного водоснабжения</t>
  </si>
  <si>
    <t>Potable, Service And Fire Water Pump Station</t>
  </si>
  <si>
    <t>КНС хозяйственно-бытовых стоков № 1</t>
  </si>
  <si>
    <t>Sanitary Sewer Lift Station No. 1</t>
  </si>
  <si>
    <t>Блок теплоснабжения</t>
  </si>
  <si>
    <t>Heat Supply Station</t>
  </si>
  <si>
    <t>Блок горячего водоснабжения</t>
  </si>
  <si>
    <t>Hot water supply station</t>
  </si>
  <si>
    <t>Центральный тепловой пункт (ЦТП №1)</t>
  </si>
  <si>
    <t>Central Heating Point №1</t>
  </si>
  <si>
    <t>Центральный тепловой пункт (ЦТП №2)</t>
  </si>
  <si>
    <t>Central Heating Point №2</t>
  </si>
  <si>
    <t>Бак-аккумулятор горячего водоснабжения №1</t>
  </si>
  <si>
    <t>Hot water storage tank №1</t>
  </si>
  <si>
    <t>Бак-аккумулятор горячего водоснабжения №2</t>
  </si>
  <si>
    <t>Hot water storage tank №2</t>
  </si>
  <si>
    <t>Ограждение площадки временных зданий и сооружений</t>
  </si>
  <si>
    <t>TSF Area Fencing</t>
  </si>
  <si>
    <t>Контрольно-пропускной пункт №1</t>
  </si>
  <si>
    <t>Checkpoint No.1</t>
  </si>
  <si>
    <t>Контрольно-пропускной пункт №2</t>
  </si>
  <si>
    <t>Checkpoint No.2</t>
  </si>
  <si>
    <t>Котельная</t>
  </si>
  <si>
    <t>Boiler House</t>
  </si>
  <si>
    <t>Внеплощадочные сети АСУ</t>
  </si>
  <si>
    <t>Offsite Instrument networks</t>
  </si>
  <si>
    <t>Внутриплощадочные сети связи</t>
  </si>
  <si>
    <t>Intra-site communication networks</t>
  </si>
  <si>
    <t>Внутриплощадочные сети пожарной сигнализации</t>
  </si>
  <si>
    <t>Site fire alarm networks</t>
  </si>
  <si>
    <t>Внутриплощадочные сети комплекса технических средств охраны</t>
  </si>
  <si>
    <t>Site security equipment networks</t>
  </si>
  <si>
    <t>Диспетчеризация</t>
  </si>
  <si>
    <t>Supervisory Control</t>
  </si>
  <si>
    <t>Тепломатериалопроводы</t>
  </si>
  <si>
    <t>Interconnecting pipe racks</t>
  </si>
  <si>
    <t>Напорный трубопровод очищенных сточных вод до створа</t>
  </si>
  <si>
    <t>Treated Sewage Water Pressure Pipeline to Flare Tip</t>
  </si>
  <si>
    <t>Внутриплощадочные сети водоснабжения и канализации</t>
  </si>
  <si>
    <t>Intrasite water supply and sewerage networks</t>
  </si>
  <si>
    <t>Водовод исходной воды</t>
  </si>
  <si>
    <t>Feed Water Supply Line</t>
  </si>
  <si>
    <t>Наружное освещение</t>
  </si>
  <si>
    <t>Outdoor lighting</t>
  </si>
  <si>
    <t>Сети электроснабжения</t>
  </si>
  <si>
    <t>Power Supply Networks</t>
  </si>
  <si>
    <t>Склад масел в таре</t>
  </si>
  <si>
    <t>Drum oil storage</t>
  </si>
  <si>
    <t>Дооснащение средствами систем безопасности</t>
  </si>
  <si>
    <t>Retrofitting security systems</t>
  </si>
  <si>
    <t>ВЛ-10 кВ</t>
  </si>
  <si>
    <t>10 kV Overhead Power Transmission Lines</t>
  </si>
  <si>
    <t>Напорные сети канализации 1355 (КНС) до 1264 (КОС)</t>
  </si>
  <si>
    <t>Pressure Sewerage Networks from 1355 to 1264</t>
  </si>
  <si>
    <t>Артезианский водозабор</t>
  </si>
  <si>
    <t>Artesian Water Intake Shelter</t>
  </si>
  <si>
    <t>Внеплощадочные объекты/
Offsite facilities</t>
  </si>
  <si>
    <t>Внеплощадочные объекты. Внутриплощадочные сети водоснабжения и канализации</t>
  </si>
  <si>
    <t>Site water supply and sewerage</t>
  </si>
  <si>
    <t>Павильон водозаборной скважины</t>
  </si>
  <si>
    <t>Water well pavilion</t>
  </si>
  <si>
    <t>Прожекторная мачта</t>
  </si>
  <si>
    <t>Lighting pole</t>
  </si>
  <si>
    <t>Ограждение артезианского водозабора</t>
  </si>
  <si>
    <t>Fencing artesian water intake</t>
  </si>
  <si>
    <t>Внутриплощадочные сети электроснабжения</t>
  </si>
  <si>
    <t>Site power supply networks</t>
  </si>
  <si>
    <t>Site instrumentation networks</t>
  </si>
  <si>
    <t>Внеплощадочные сети электроснабжения водозабора артезианской воды</t>
  </si>
  <si>
    <t>Power Supply Networks for Artesian Water Intake Shelter</t>
  </si>
  <si>
    <t>Сети МСПД артезианского водозабора</t>
  </si>
  <si>
    <t>Multiserver transmission networks for artesian water intake facility</t>
  </si>
  <si>
    <t>Сети ДГГСиО артезианского водозабора</t>
  </si>
  <si>
    <t>PA/GA Networks for Artesian Water Intake Facility</t>
  </si>
  <si>
    <t>Сети КСБ (КИТСО) артезианского водозабора</t>
  </si>
  <si>
    <t>KITSO networks for Artesian Water Intake Facility</t>
  </si>
  <si>
    <t>Сети FDS артезианского водозабора</t>
  </si>
  <si>
    <t>FDS networks for Artesian Water Intake Facility</t>
  </si>
  <si>
    <t>Подстанция водозабора артезианской воды</t>
  </si>
  <si>
    <t>Artesian Water Intake Substation</t>
  </si>
  <si>
    <t>Подъездная автодорога к артезианскому водозабору</t>
  </si>
  <si>
    <t>Access road to artesian water intake facility</t>
  </si>
  <si>
    <t>Водоводы артезианской воды от водозабора</t>
  </si>
  <si>
    <t>Water pipelines from Artesian Water Intake Facility</t>
  </si>
  <si>
    <t>Водозабор речной воды на р. Зея</t>
  </si>
  <si>
    <t>River water intake facility at river Zeya</t>
  </si>
  <si>
    <t>Внеплощадочные сети электроснабжения водозабора речной воды</t>
  </si>
  <si>
    <t>Power Supply Networks for River Water Intake Facility</t>
  </si>
  <si>
    <t>Подъездная автодорога к водозабору на р. Зея</t>
  </si>
  <si>
    <t>Access Road to Water Intake Facility at River Zeya</t>
  </si>
  <si>
    <t>Водоводы речной воды от водозабора до площадки АГХК</t>
  </si>
  <si>
    <t>River water pipelines from Water Intake Facility to AGCC Area</t>
  </si>
  <si>
    <t>Участки надземных трубопроводов через ограждение АГПЗ</t>
  </si>
  <si>
    <t>Sections of Aboveground Pipelines through AGPP Fence</t>
  </si>
  <si>
    <t>Трубопровод пропана от АГПЗ до узла смешения СУГ</t>
  </si>
  <si>
    <t>Propane pipeline from AGPP to mixing  LHCG unit</t>
  </si>
  <si>
    <t>Трубопровод бутана от АГПЗ до узла смешения СУГ</t>
  </si>
  <si>
    <t>Butane pipeline from AGPP to mixing  LHCG unit</t>
  </si>
  <si>
    <t>Трубопровод этана от АГПЗ до АГХК</t>
  </si>
  <si>
    <t>Ethane pipeline from AGPP to AGCC</t>
  </si>
  <si>
    <t>Узел смешения СУГ с охранным крановым узлом</t>
  </si>
  <si>
    <t>Pig Launcher with Shutdown Valve Stations</t>
  </si>
  <si>
    <t>Трубопровод пропан-бутана от узла смешения СУГ до АГХК</t>
  </si>
  <si>
    <t>Propane-butane pipeline from mixing  LHCG unit to AGCC</t>
  </si>
  <si>
    <t>Электрохимическая защита трубопроводов</t>
  </si>
  <si>
    <t>Pipelines cathodic protection</t>
  </si>
  <si>
    <t>Блочно-комплектное устройство электроснабжения (БКЭС)</t>
  </si>
  <si>
    <t>Electrical Modular Packaged Unit</t>
  </si>
  <si>
    <t>Сети электроснабжения узла смешения СУГ</t>
  </si>
  <si>
    <t>Mixing LHCG unit Power Supply Networks</t>
  </si>
  <si>
    <t>Внеплощадочные сети связи трубопроводов</t>
  </si>
  <si>
    <t>Offsite Communication Networks of Pipelines</t>
  </si>
  <si>
    <t>АСУ ТП трубопроводов с системой обнаружения утечек (СОУ)</t>
  </si>
  <si>
    <t>Pipeline PCS with Leak Detection System</t>
  </si>
  <si>
    <t>Подъездная автодорога к узлу смешения СУГ</t>
  </si>
  <si>
    <t>Access Road to mixing  LHCG unit</t>
  </si>
  <si>
    <t>Offsite Automatic Control Systems Networks</t>
  </si>
  <si>
    <t>ВЛ 10 кВ</t>
  </si>
  <si>
    <t>Магистральный газопровод-отвод от врезки до узла подключения</t>
  </si>
  <si>
    <t>Main Gas Pipeline - a branch from tie-in to connection station</t>
  </si>
  <si>
    <t>Узел подключения (УП) №1 в МГ «Сила Сибири»</t>
  </si>
  <si>
    <t>Connection station No.1 to Main Gas Pipeline “Power of Siberia”</t>
  </si>
  <si>
    <t>Коммерческий узел измерения расхода и количества газа (УИРГ) № 1</t>
  </si>
  <si>
    <t>Gas Custody Metering Station №1</t>
  </si>
  <si>
    <t>Автоматизированная газораспределительная станция (АГРС)</t>
  </si>
  <si>
    <t>Gas Distribution Station</t>
  </si>
  <si>
    <t xml:space="preserve">Блок-контейнер телемеханики (БКТМ) узла подключения </t>
  </si>
  <si>
    <t>Connection station's Remote Control Container</t>
  </si>
  <si>
    <r>
      <t xml:space="preserve">Внеплощадочные сети связи </t>
    </r>
    <r>
      <rPr>
        <sz val="10"/>
        <rFont val="Arial"/>
        <family val="2"/>
        <charset val="204"/>
      </rPr>
      <t>узла подключения к МГ «Сила Сибири»</t>
    </r>
  </si>
  <si>
    <r>
      <t xml:space="preserve">Offsite Communication Networks Connection station </t>
    </r>
    <r>
      <rPr>
        <sz val="10"/>
        <rFont val="Arial"/>
        <family val="2"/>
        <charset val="204"/>
      </rPr>
      <t>to Main Gas Pipeline “Power of Siberia”</t>
    </r>
  </si>
  <si>
    <r>
      <t xml:space="preserve">Внеплощадочные сети связи </t>
    </r>
    <r>
      <rPr>
        <sz val="10"/>
        <rFont val="Arial"/>
        <family val="2"/>
        <charset val="204"/>
      </rPr>
      <t>АГРС</t>
    </r>
  </si>
  <si>
    <r>
      <t>Offsite Communication Networks</t>
    </r>
    <r>
      <rPr>
        <strike/>
        <sz val="10"/>
        <rFont val="Arial"/>
        <family val="2"/>
        <charset val="204"/>
      </rPr>
      <t>,</t>
    </r>
    <r>
      <rPr>
        <sz val="10"/>
        <rFont val="Arial"/>
        <family val="2"/>
        <charset val="204"/>
      </rPr>
      <t xml:space="preserve"> Gas Distribution Station</t>
    </r>
  </si>
  <si>
    <t>Сети электроснабжения АГРС</t>
  </si>
  <si>
    <t>Power supply networks for Gas Transfer Station</t>
  </si>
  <si>
    <t>Электрохимическая защита газопровода. Этап 2</t>
  </si>
  <si>
    <t>Cathodic protection for gas pipeline. Stage 2</t>
  </si>
  <si>
    <t>Система телемеханики узла подключения №1</t>
  </si>
  <si>
    <t>Remote Control System for Connection station №1</t>
  </si>
  <si>
    <t>Сети электроснабжения узла подключения №1</t>
  </si>
  <si>
    <t xml:space="preserve">Electrical Networks for Connection stations №1 </t>
  </si>
  <si>
    <t>Подъездная автодорога к узлу подключения №1 и БКТМ</t>
  </si>
  <si>
    <t>Access road to Connection stations №1 and to Remote Control Container</t>
  </si>
  <si>
    <t>Подъездная автодорога к площадке АГРС</t>
  </si>
  <si>
    <t>Access road to Gas Transfer Station</t>
  </si>
  <si>
    <t>Электрохимическая защита газопровода. Этап 1</t>
  </si>
  <si>
    <t>Cathodic protection for gas pipeline. Stage 1</t>
  </si>
  <si>
    <t>Магистральный газопровод от узла подключения до АГРС</t>
  </si>
  <si>
    <t>Main gas pipeline from Connection Station to Gas Transfer Station</t>
  </si>
  <si>
    <t>Распределительный газопровод от АГРС до АГХК (две нитки)</t>
  </si>
  <si>
    <t>Distribution pipeline from Gas Tranfer Station to AGCC (two trains)</t>
  </si>
  <si>
    <t>Внешние сети связи артезианского водозабора</t>
  </si>
  <si>
    <t>External telecom networks for Artesian Water Intake Facility</t>
  </si>
  <si>
    <t>Внешние сети связи поверхностного водозабора</t>
  </si>
  <si>
    <t>External telecom networks for Surface Water Intake Facility</t>
  </si>
  <si>
    <t>Приемо-отправочные железнодорожные пути</t>
  </si>
  <si>
    <t>Receiving-and-departure tracks</t>
  </si>
  <si>
    <t>КТП на ст. Заводская-2</t>
  </si>
  <si>
    <t>Transformer Substation at Zavodskaya-2 Station</t>
  </si>
  <si>
    <t>Внеплощадочные пути необщего пользования</t>
  </si>
  <si>
    <t>Offsite private tracks</t>
  </si>
  <si>
    <t>Путевой пост 11 км на перегоне станций Заводская-Заводская-2</t>
  </si>
  <si>
    <t>11th-km way station at Zavodksya-Zavodskaya-2 railway haul</t>
  </si>
  <si>
    <t>Пункт обогрева №3</t>
  </si>
  <si>
    <t>Heating Shelter No.3</t>
  </si>
  <si>
    <t>Модуль ЭЦ №3</t>
  </si>
  <si>
    <t>Electric Interlocking №3</t>
  </si>
  <si>
    <t>КТП №2 на Путевом посту-11км</t>
  </si>
  <si>
    <t>Transformer Substation No. 2 at Railway Haul 11th km</t>
  </si>
  <si>
    <t>Кабель 10 кВ от ПС 220 кВ до КТП №1, КТП №2</t>
  </si>
  <si>
    <t>10 kV cable from 220 kV Substation to Transformer Substation No. 1, 2</t>
  </si>
  <si>
    <t>Путепровод железнодорожный через автомобильную дорогу №11</t>
  </si>
  <si>
    <t>Railway crossover above a motor road No. 11</t>
  </si>
  <si>
    <t>Кабель ВОЛС от станции Заводская-2 до Путевого поста 11 км</t>
  </si>
  <si>
    <t>FOB cable from Zavodskaya-2 Station to Junction Station 11th km</t>
  </si>
  <si>
    <t>Подъездная автодорога № 1 – Южная</t>
  </si>
  <si>
    <t>Access motor road No.1 - South</t>
  </si>
  <si>
    <t>Подъездная автодорога № 2 – Западная 1</t>
  </si>
  <si>
    <t>Access motor road No.2 - West-1</t>
  </si>
  <si>
    <t>Подъездная автодорога № 5 – Восточная</t>
  </si>
  <si>
    <t>Access motor road No.5 - East</t>
  </si>
  <si>
    <t>Блок-контейнер связи</t>
  </si>
  <si>
    <t>Telecom container</t>
  </si>
  <si>
    <t>Блок-контейнер радиосвязи</t>
  </si>
  <si>
    <t>Radio Communication Container</t>
  </si>
  <si>
    <t>Коллектор очищенных стоков</t>
  </si>
  <si>
    <t>Treated Sewage Header</t>
  </si>
  <si>
    <t>Мачта связи</t>
  </si>
  <si>
    <t>Telecom tower</t>
  </si>
  <si>
    <t>Водовыпуск в поверхностный водоем</t>
  </si>
  <si>
    <t>Water discharge to surface water reservoir</t>
  </si>
  <si>
    <t>Общие объекты</t>
  </si>
  <si>
    <t>General Activities</t>
  </si>
  <si>
    <t>Установка пиролиза смешанного сырья/
Mixed Feed Cracker Unit (MFCU)</t>
  </si>
  <si>
    <t>Система паз</t>
  </si>
  <si>
    <t>Emergency Shut Down System</t>
  </si>
  <si>
    <t>Система аварийного отсечения и сброса давления/система сброса</t>
  </si>
  <si>
    <t>EDP/Pressure Suppression System</t>
  </si>
  <si>
    <t>Границы установки</t>
  </si>
  <si>
    <t>Battery Limits</t>
  </si>
  <si>
    <t>Установка пиролиза (основной завод)</t>
  </si>
  <si>
    <t>MFCU (core plant)</t>
  </si>
  <si>
    <t>Печь пиролиза 01</t>
  </si>
  <si>
    <t>Cracking Furnaces 01</t>
  </si>
  <si>
    <t>Печь пиролиза 02</t>
  </si>
  <si>
    <t>Cracking Furnaces 02</t>
  </si>
  <si>
    <t>Печь пиролиза 03</t>
  </si>
  <si>
    <t>Cracking Furnaces 03</t>
  </si>
  <si>
    <t>Печь пиролиза 04</t>
  </si>
  <si>
    <t>Cracking Furnaces 04</t>
  </si>
  <si>
    <t>Печь пиролиза 05</t>
  </si>
  <si>
    <t>Cracking Furnaces 05</t>
  </si>
  <si>
    <t>Печь пиролиза 06</t>
  </si>
  <si>
    <t>Cracking Furnaces 06</t>
  </si>
  <si>
    <t>Печь пиролиза 07</t>
  </si>
  <si>
    <t>Cracking Furnaces 07</t>
  </si>
  <si>
    <t>Печь пиролиза 08</t>
  </si>
  <si>
    <t>Cracking Furnaces 08</t>
  </si>
  <si>
    <t>Печь пиролиза 09</t>
  </si>
  <si>
    <t>Cracking Furnaces 09</t>
  </si>
  <si>
    <t>Секция подключений к печам пиролиза</t>
  </si>
  <si>
    <t xml:space="preserve">Cracking Furnaces Tie In </t>
  </si>
  <si>
    <t>Установка промывки амина</t>
  </si>
  <si>
    <t xml:space="preserve">Amine Wash Unit </t>
  </si>
  <si>
    <t>Предварительный подогрев</t>
  </si>
  <si>
    <t xml:space="preserve">Feed Preheating </t>
  </si>
  <si>
    <t>Feed Preheating</t>
  </si>
  <si>
    <t>Система промывочной воды</t>
  </si>
  <si>
    <t xml:space="preserve">Wash Water System </t>
  </si>
  <si>
    <t>Система технологического пара</t>
  </si>
  <si>
    <t xml:space="preserve">Process Steam System </t>
  </si>
  <si>
    <t>Компримирование пирогаза</t>
  </si>
  <si>
    <t xml:space="preserve">Cracked Gas Compression </t>
  </si>
  <si>
    <t>Компримирование пирогаза (МТС поставщика компрессора)</t>
  </si>
  <si>
    <t xml:space="preserve">Cracked Gas Compression (Vendor P&amp;ID Compressor) </t>
  </si>
  <si>
    <t>Очистка щелочи</t>
  </si>
  <si>
    <t xml:space="preserve">Caustic Scrubbing </t>
  </si>
  <si>
    <t>Окисление отработанной щелочи</t>
  </si>
  <si>
    <t xml:space="preserve">Spent Caustic Oxidation </t>
  </si>
  <si>
    <t>Предварительное охлаждение и сушка</t>
  </si>
  <si>
    <t xml:space="preserve">Precooling and Drying </t>
  </si>
  <si>
    <t>Разделение C2/C3</t>
  </si>
  <si>
    <t xml:space="preserve">C2/C3 Separation </t>
  </si>
  <si>
    <t>Гидрирование С2</t>
  </si>
  <si>
    <t xml:space="preserve">C2- Gas Hydrogenation </t>
  </si>
  <si>
    <t>Низкотемпературная секция</t>
  </si>
  <si>
    <t xml:space="preserve">Low Temperature Section </t>
  </si>
  <si>
    <t>Разделение C1/C2</t>
  </si>
  <si>
    <t xml:space="preserve">C1/C2 Separation </t>
  </si>
  <si>
    <t>Разделение C2H4/C2H6</t>
  </si>
  <si>
    <t xml:space="preserve">C2H4/C2H6 Separation </t>
  </si>
  <si>
    <t>Система хладагента C2H4</t>
  </si>
  <si>
    <t xml:space="preserve">C2H4 Refrigerant System </t>
  </si>
  <si>
    <t>Система хладагента C2H4 (МТС поставщика компрессора)</t>
  </si>
  <si>
    <t xml:space="preserve">C2H4 Refrigerant System (Vendor P&amp;ID Compressor) </t>
  </si>
  <si>
    <t>Система хладагента C3</t>
  </si>
  <si>
    <t xml:space="preserve">C3 Refrigerant System </t>
  </si>
  <si>
    <t>Система хладагента C3 (МТС поставщика компрессора)</t>
  </si>
  <si>
    <t xml:space="preserve">C3 Refrigerant System (Vendor P&amp;ID Compressor) </t>
  </si>
  <si>
    <t>Очистка водорода (включая резервуар приема Н2)</t>
  </si>
  <si>
    <t xml:space="preserve">Hydrogen Purification (incl. H2 Receiver) </t>
  </si>
  <si>
    <t>Очистка водорода (включая ресиверы Н2) (МТС Поставщика)</t>
  </si>
  <si>
    <t xml:space="preserve">Hydrogen Purification (incl. H2 Receiver), (Vendor P&amp; ID) </t>
  </si>
  <si>
    <t>Разделение C3/C4</t>
  </si>
  <si>
    <t xml:space="preserve">C3/C4 Separation </t>
  </si>
  <si>
    <t>Гидрирование С3</t>
  </si>
  <si>
    <t xml:space="preserve">C3 Hydrogenation </t>
  </si>
  <si>
    <t>Отпарка С3</t>
  </si>
  <si>
    <t xml:space="preserve">C3 Stripping </t>
  </si>
  <si>
    <t>Разделение C3H6/C3H8</t>
  </si>
  <si>
    <t xml:space="preserve">C3H6/C3H8 Separation </t>
  </si>
  <si>
    <t>Разделение C8/C9</t>
  </si>
  <si>
    <t xml:space="preserve">C8/C9 Separation </t>
  </si>
  <si>
    <t>Гидрирование бензиновой фракции I</t>
  </si>
  <si>
    <t xml:space="preserve">Gasoline Hydrogenation I </t>
  </si>
  <si>
    <t>Разделение C5/C6</t>
  </si>
  <si>
    <t xml:space="preserve">C5/C6 Separation </t>
  </si>
  <si>
    <t>Система топливного газа</t>
  </si>
  <si>
    <t xml:space="preserve">Fuel Gas System </t>
  </si>
  <si>
    <t>Ингибиторы и химикаты</t>
  </si>
  <si>
    <t xml:space="preserve">Inhibitors and Chemicals </t>
  </si>
  <si>
    <t>Система регенерации</t>
  </si>
  <si>
    <t xml:space="preserve">Regeneration System </t>
  </si>
  <si>
    <t>Дренажная система</t>
  </si>
  <si>
    <t xml:space="preserve">Slop System </t>
  </si>
  <si>
    <t>Паровые котлы (включая котлы ВД)</t>
  </si>
  <si>
    <t xml:space="preserve">Steam Boilers (PK) (incl. of HP boilers) </t>
  </si>
  <si>
    <t>Система пара</t>
  </si>
  <si>
    <t xml:space="preserve">Steam System </t>
  </si>
  <si>
    <t>Система конденсата (включая установки конденсата и деминерализации)</t>
  </si>
  <si>
    <t xml:space="preserve">Condensate System (incl. Demineralized &amp; Condensate Unit) </t>
  </si>
  <si>
    <t>Система конденсата (включая установки конденсата и деминерализации) (МТС поставщика)</t>
  </si>
  <si>
    <t xml:space="preserve">Condensate System (incl. Demineralized &amp; Condensate Unit) (Vendor P&amp;ID) </t>
  </si>
  <si>
    <t>Система котловой питательной воды</t>
  </si>
  <si>
    <r>
      <t xml:space="preserve">Boiler Feed Water System </t>
    </r>
    <r>
      <rPr>
        <strike/>
        <sz val="10"/>
        <color rgb="FFFF0000"/>
        <rFont val="Arial"/>
        <family val="2"/>
        <charset val="204"/>
      </rPr>
      <t/>
    </r>
  </si>
  <si>
    <t>Паровые котлы (МТС поставщика)</t>
  </si>
  <si>
    <t xml:space="preserve">HP Steam Boilers (Vendor P&amp;ID) </t>
  </si>
  <si>
    <t>Система противопожарной воды (включая насосные)</t>
  </si>
  <si>
    <t xml:space="preserve">Fire Water System (incl. Fire Water Pumps) </t>
  </si>
  <si>
    <t xml:space="preserve">Cистема оборотной воды </t>
  </si>
  <si>
    <t xml:space="preserve">Cooling Water System </t>
  </si>
  <si>
    <t>Cистема оборотной воды (МТС поставщика насосов)</t>
  </si>
  <si>
    <t xml:space="preserve">Cooling Water System (Vendor P&amp;ID Pumps) </t>
  </si>
  <si>
    <t>Система подачи питьевой и технической воды</t>
  </si>
  <si>
    <t xml:space="preserve">Potable and Service Water Distribution </t>
  </si>
  <si>
    <t>Система подачи горячей воды</t>
  </si>
  <si>
    <t xml:space="preserve">Hot Water Distribution </t>
  </si>
  <si>
    <t>Система технического воздуха/ воздуха КИП</t>
  </si>
  <si>
    <t xml:space="preserve">Plant-/ Instrument-/ Decoking Air System </t>
  </si>
  <si>
    <t>Система азота</t>
  </si>
  <si>
    <t xml:space="preserve">Nitrogen System </t>
  </si>
  <si>
    <t>Продувочная и факельная система</t>
  </si>
  <si>
    <t xml:space="preserve">Blow Down and Flare System </t>
  </si>
  <si>
    <t>Факельное хозяйство изотермических хранилищ</t>
  </si>
  <si>
    <t xml:space="preserve">Tank Flare System </t>
  </si>
  <si>
    <t>Система сточных вод</t>
  </si>
  <si>
    <t xml:space="preserve">Waste Water Collection </t>
  </si>
  <si>
    <t>Хранилище этана</t>
  </si>
  <si>
    <t xml:space="preserve">Ethane Storage </t>
  </si>
  <si>
    <t>Компрессор отпарного газа (МТС поставщика компреессора)</t>
  </si>
  <si>
    <t xml:space="preserve">Ethane boil-off Compressor (Vendor P&amp;ID Compressor) </t>
  </si>
  <si>
    <t>Хранилище пропилена</t>
  </si>
  <si>
    <t xml:space="preserve">Propylene Storage </t>
  </si>
  <si>
    <t>Хранилище этилена</t>
  </si>
  <si>
    <t xml:space="preserve">Ethylene Storage </t>
  </si>
  <si>
    <t>Хранилище неочищенного бензина с насосной</t>
  </si>
  <si>
    <t>Raw Gasoline Storage with pumps station</t>
  </si>
  <si>
    <t>Инфраструктура</t>
  </si>
  <si>
    <t>Infrastructure</t>
  </si>
  <si>
    <t>Система подземных трубопроводов</t>
  </si>
  <si>
    <t>UG Piping System</t>
  </si>
  <si>
    <t xml:space="preserve">Анализаторная </t>
  </si>
  <si>
    <t xml:space="preserve">Analyser Shelter </t>
  </si>
  <si>
    <t>Земляные работы</t>
  </si>
  <si>
    <t>Earth works</t>
  </si>
  <si>
    <t>Аппаратная-1</t>
  </si>
  <si>
    <t xml:space="preserve">RIE-1 </t>
  </si>
  <si>
    <t>Здание подстанции -1</t>
  </si>
  <si>
    <t xml:space="preserve">MFCU Substation -1 </t>
  </si>
  <si>
    <t>Аппаратная-2</t>
  </si>
  <si>
    <t xml:space="preserve">RIE-2 </t>
  </si>
  <si>
    <t>Здание подстанции -2</t>
  </si>
  <si>
    <t xml:space="preserve">MFCU Substation -2 </t>
  </si>
  <si>
    <t>Аппаратная-3</t>
  </si>
  <si>
    <t xml:space="preserve">RIE-3 </t>
  </si>
  <si>
    <t>Здание подстанции -3</t>
  </si>
  <si>
    <t>MFCU Substation -3</t>
  </si>
  <si>
    <t>Дороги и покрытие</t>
  </si>
  <si>
    <t>Roads and Paving</t>
  </si>
  <si>
    <t>Система пожарообнаружения</t>
  </si>
  <si>
    <t>Fire Detection System</t>
  </si>
  <si>
    <t>Система газообнаружения</t>
  </si>
  <si>
    <t>Gas Detection System (GDS)</t>
  </si>
  <si>
    <t>Производство ЛПЭНП/ПЭВП. 
Общие объекты и Система очистки</t>
  </si>
  <si>
    <t>Peu-1 General and Purification</t>
  </si>
  <si>
    <t>Производство линейного полиэтилена низкой плотности (ЛПЭНП)
и полиэтилена высокой плотности (ПЭВП)/
LLDPE and HDPE</t>
  </si>
  <si>
    <t>Производство ЛПЭНП/ПЭВП. 
Система подачи и очистки сомономеров</t>
  </si>
  <si>
    <t>Peu-1 Comonomer Supply and Purification</t>
  </si>
  <si>
    <t>Производство ЛПЭНП/ПЭВП. 
Система очистки азота</t>
  </si>
  <si>
    <t>Peu-1 Nitrogen Purification</t>
  </si>
  <si>
    <t>Производство ЛПЭНП/ПЭВП. 
Система подачи и распределения водорода</t>
  </si>
  <si>
    <t>Peu-1 Hydrogen Supply &amp; Distribution</t>
  </si>
  <si>
    <t>Производство ЛПЭНП/ПЭВП. 
Система очистки изопентана</t>
  </si>
  <si>
    <t>Peu-1 Ica Purification</t>
  </si>
  <si>
    <t>Производство ЛПЭНП/ПЭВП. 
Система подачи алкилов</t>
  </si>
  <si>
    <t>Peu-1 Alkyl Supply System</t>
  </si>
  <si>
    <t>Производство ЛПЭНП/ПЭВП. 
Система очистки этилена</t>
  </si>
  <si>
    <t>Peu-1 Ethylene Purification</t>
  </si>
  <si>
    <t>1-ая линия производства ЛПЭНП/ПЭВП. 
Зона реакции и катализаторов</t>
  </si>
  <si>
    <t>Peu-1 Reaction System Train 1</t>
  </si>
  <si>
    <t>1-ая линия производства ЛПЭНП/ПЭВП. 
Система выгрузки продукта</t>
  </si>
  <si>
    <t>Peu-1 Reaction Train 1 - Product Discharge System</t>
  </si>
  <si>
    <t>1-ая линия производства ЛПЭНП/ПЭВП. 
Система подачи сухого катализатора</t>
  </si>
  <si>
    <t>Peu-1 Reaction Train 1 - Dry Catalyst - Modular Catalyst Feeder</t>
  </si>
  <si>
    <t>1-ая линия производства ЛПЭНП/ПЭВП. 
Система подачи суспензионного катализатора UCAT J</t>
  </si>
  <si>
    <t>Peu-1 Reaction Train 1 - Ucat J Slurry Catalyst - Ucat J Slurry Catalyst Feed System</t>
  </si>
  <si>
    <t>1-ая линия производства ЛПЭНП/ПЭВП. 
Система подачи модификатора D в катализатор XCAT</t>
  </si>
  <si>
    <t>Peu-1 Reaction Train 1 - Modifier D XCAT - Modifier D System For XCAT</t>
  </si>
  <si>
    <t>Производство ЛПЭНП/ПЭВП. 
Дегазация порошка</t>
  </si>
  <si>
    <t>Peu-1 Resin Degassing</t>
  </si>
  <si>
    <t>1-ая линия производства ЛПЭНП/ПЭВП. Регенерация сдувок</t>
  </si>
  <si>
    <t>Peu-1 Vent Recovery - Train 1</t>
  </si>
  <si>
    <t>1-ая линия производства ЛПЭНП/ПЭВП. 
Хранение и транспортировка гранулированного порошка</t>
  </si>
  <si>
    <t>Peu-1 Granular Resin - Train 1</t>
  </si>
  <si>
    <t>1-ая линия производства ЛПЭНП/ПЭВП. 
Система твердых добавок</t>
  </si>
  <si>
    <t>Peu-1 Resin Additive Handling - Train 1</t>
  </si>
  <si>
    <t>1-ая линия производства ЛПЭНП/ПЭВП. Грануляция</t>
  </si>
  <si>
    <t>Peu-1 Pelleting - Train 1</t>
  </si>
  <si>
    <t>1-ая линия производства ЛПЭНП/ПЭВП. Смешивание и хранение гранул</t>
  </si>
  <si>
    <t>Peu-1 Pellet Conveying And Blending - Train 1</t>
  </si>
  <si>
    <t>2-ая линия производства ЛПЭНП/ПЭВП. 
Зона реакции и катализаторов</t>
  </si>
  <si>
    <t>Peu-1 Reaction System Train 2</t>
  </si>
  <si>
    <t>2-ая линия производства ЛПЭНП/ПЭВП. 
Система выгрузки продукта</t>
  </si>
  <si>
    <t>Peu-1 Reaction Train 2 - Product Discharge System</t>
  </si>
  <si>
    <t>2-ая линия производства ЛПЭНП/ПЭВП. 
Система подачи сухого катализатора</t>
  </si>
  <si>
    <t>Peu-1 Reaction Train 2 - Dry Catalyst - Modular Catalyst Feeder</t>
  </si>
  <si>
    <t>2-ая линия производства ЛПЭНП/ПЭВП. 
Система подачи суспензионного катализатора UCAT J</t>
  </si>
  <si>
    <t>Peu-1 Reaction Train 2 - Ucat J Slurry Catalyst - Ucat J Slurry Catalyst Feed System</t>
  </si>
  <si>
    <t>2-ая линия производства ЛПЭНП/ПЭВП. 
Система подачи суспензионного катализатора BMC</t>
  </si>
  <si>
    <t>Peu-1 Reaction Train 2 - Bmc Slurry Catalyst - Bmc Slurry Catalyst Feed System</t>
  </si>
  <si>
    <t>2-ая линия производства ЛПЭНП/ПЭВП. 
Система подачи модификатора D в катализатор ВМС</t>
  </si>
  <si>
    <t>Peu-1 Reaction Train 2 - Modifier D Bmc - Modifier D System For Bmc Catalyst</t>
  </si>
  <si>
    <t>2-ая линия производства ЛПЭНП/ПЭВП. 
Система подачи модификатора D в катализатор XCAT</t>
  </si>
  <si>
    <t>Peu-1 Reaction Train 2 - Modifier D Xcat - Modifier D System For Xcat</t>
  </si>
  <si>
    <t>2-ая линия производства ЛПЭНП/ПЭВП. Регенерация сдувок</t>
  </si>
  <si>
    <t>Peu-1 Vent Recovery - Train 2</t>
  </si>
  <si>
    <t>2-ая линия производства ЛПЭНП/ПЭВП. 
Хранение и транспортировка гранулированного порошка</t>
  </si>
  <si>
    <t>Peu-1 Granular Resin - Train 2</t>
  </si>
  <si>
    <t>2-ая линия производства ЛПЭНП/ПЭВП. 
Система твердых добавок</t>
  </si>
  <si>
    <t>Peu-1 Resin Additive Handling - Train 2</t>
  </si>
  <si>
    <t>2-ая линия производства ЛПЭНП/ПЭВП. Грануляция</t>
  </si>
  <si>
    <t>Peu-1 Pelleting - Train 2</t>
  </si>
  <si>
    <t>2-ая линия производства ЛПЭНП/ПЭВП. Смешивание и хранение гранул</t>
  </si>
  <si>
    <t>Peu-1 Pellet Conveying And Blending - Train 2</t>
  </si>
  <si>
    <t>3-ья линия производства ЛПЭНП/ПЭВП. 
Зона реакции и катализаторов</t>
  </si>
  <si>
    <t>Peu-1 Reaction System Train 3</t>
  </si>
  <si>
    <t>3-ья линия производства ЛПЭНП/ПЭВП. 
Система выгрузки продукта</t>
  </si>
  <si>
    <t>Peu-1 Product Discharge System - Train 3</t>
  </si>
  <si>
    <t>3-ья линия производства ЛПЭНП/ПЭВП. 
Система подачи сухого катализатора</t>
  </si>
  <si>
    <t>Peu-1 Dry Catalyst - Train 3</t>
  </si>
  <si>
    <t>3-ья линия производства ЛПЭНП/ПЭВП. 
Система подачи суспензионного катализатора UCAT J</t>
  </si>
  <si>
    <t>Peu-1 Ucat J Slurry Catalyst - Train 3</t>
  </si>
  <si>
    <t>3-ья линия производства ЛПЭНП/ПЭВП. Система подачи суспензионного катализатора BMC</t>
  </si>
  <si>
    <t>PEU-1 Reaction Train 3 — Bmc Slurry Catalyst — Bmc Slurry Catalyst Feed System</t>
  </si>
  <si>
    <t>3-ья линия производства ЛПЭНП/ПЭВП. Система подачи модификатора D в катализатор ВМС</t>
  </si>
  <si>
    <t>PEU-1 Reaction Train 3 — Modifier D Bmc — Modifier D System For Bmc Catalyst</t>
  </si>
  <si>
    <t>3-ья линия производства ЛПЭНП/ПЭВП. 
Дегазация порошка</t>
  </si>
  <si>
    <t>Peu-1 Resin Degassing - Train 3</t>
  </si>
  <si>
    <t>3-ья линия производства ЛПЭНП/ПЭВП. 
Регенерация сдувок</t>
  </si>
  <si>
    <t>Peu-1 Vent Recovery - Train 3</t>
  </si>
  <si>
    <t>3-ья линия производства ЛПЭНП/ПЭВП. 
Хранение и транспортировка гранулированного порошка</t>
  </si>
  <si>
    <t>Peu-1 Granular Resin - Train 3</t>
  </si>
  <si>
    <t>3-ья линия производства ЛПЭНП/ПЭВП. 
Система твердых добавок</t>
  </si>
  <si>
    <t>Peu-1 Resin Additive Handling - Train 3</t>
  </si>
  <si>
    <t>3-ья линия производства ЛПЭНП/ПЭВП. 
Грануляция</t>
  </si>
  <si>
    <t>Peu-1 Pelleting - Train 3</t>
  </si>
  <si>
    <t>3-ья линия производства ЛПЭНП/ПЭВП. 
Смешивание и хранение гранул</t>
  </si>
  <si>
    <t>Peu-1 Pellet Conveying And Blending - Train 3</t>
  </si>
  <si>
    <t>Производство ЛПЭНП/ПЭВП.
1 линия экструзии</t>
  </si>
  <si>
    <t xml:space="preserve">Peu-1 Extrusion Train 1 </t>
  </si>
  <si>
    <t>Производство ЛПЭНП/ПЭВП.
2 линия экструзии</t>
  </si>
  <si>
    <t xml:space="preserve">Peu-1 Extrusion Train 2 </t>
  </si>
  <si>
    <t>Производство ЛПЭНП/ПЭВП.
3 линия экструзии</t>
  </si>
  <si>
    <t xml:space="preserve">Peu-1 Extrusion Train 3 </t>
  </si>
  <si>
    <t>Производство ЛПЭНП/ПЭВП.
Общая зона экструзии</t>
  </si>
  <si>
    <t xml:space="preserve">Peu-1 Common Extrusion Area </t>
  </si>
  <si>
    <t>Производство ЛПЭНП/ПЭВП. 
Система пара и конденсата</t>
  </si>
  <si>
    <t>Peu-1 Steam &amp; Condensate System</t>
  </si>
  <si>
    <t>Производство ЛПЭНП/ПЭВП. 
Система питьевого и технического водоснабжения</t>
  </si>
  <si>
    <t>Peu-1 Potable &amp; Service Water System</t>
  </si>
  <si>
    <t>Производство ЛПЭНП/ПЭВП. 
Система противопожарного водоснабжения</t>
  </si>
  <si>
    <t>Peu-1 Fire Water System</t>
  </si>
  <si>
    <t xml:space="preserve">Производство ЛПЭНП/ПЭВП. 
Система оборотного водоснабжения </t>
  </si>
  <si>
    <t>Peu-1 Cooling Water System</t>
  </si>
  <si>
    <t>Производство ЛПЭНП/ПЭВП. 
Система деминерализованной воды</t>
  </si>
  <si>
    <t>Peu-1 Demin Water System</t>
  </si>
  <si>
    <t>Производство ЛПЭНП/ПЭВП.
Система гликолевой воды / Система горячей воды</t>
  </si>
  <si>
    <t>Peu-1 Glycol Water System /Hot Water System</t>
  </si>
  <si>
    <t>Производство ЛПЭНП/ПЭВП. 
Система подачи азота</t>
  </si>
  <si>
    <t>Peu-1 Nitrogen System</t>
  </si>
  <si>
    <t>Производство ЛПЭНП/ПЭВП. 
Система подачи воздуха КИП</t>
  </si>
  <si>
    <t>Peu-1 Instrument Air System</t>
  </si>
  <si>
    <t>Производство ЛПЭНП/ПЭВП. 
Система подачи технического воздуха</t>
  </si>
  <si>
    <t>Peu-1 Plant Air System</t>
  </si>
  <si>
    <t>Производство ЛПЭНП/ПЭВП. 
Система подачи топливного газа</t>
  </si>
  <si>
    <t>Peu-1 Fuel Supply System</t>
  </si>
  <si>
    <t>Производство ЛПЭНП/ПЭВП. 
Факельная система</t>
  </si>
  <si>
    <t>Peu-1 Flare Area</t>
  </si>
  <si>
    <t>Производство ЛПЭНП/ПЭВП. 
Приемный резервуар сточных вод</t>
  </si>
  <si>
    <t>Peu-1 Basin Area</t>
  </si>
  <si>
    <t xml:space="preserve">1-ая линия производства ЛПЭНП/ПЭВП. 
Трубопроводная эстакада </t>
  </si>
  <si>
    <t>Peu-1 Train 1 Pipe Rack</t>
  </si>
  <si>
    <t xml:space="preserve">2-ая линия производства ЛПЭНП/ПЭВП. Трубопроводная эстакада </t>
  </si>
  <si>
    <t>Peu-1 Train 2 Pipe Rack</t>
  </si>
  <si>
    <t xml:space="preserve">3-ая линия производства ЛПЭНП/ПЭВП. Трубопроводная эстакада </t>
  </si>
  <si>
    <t>Peu-1 Train 3 Pipe Rack</t>
  </si>
  <si>
    <t>Производство ЛПЭНП/ПЭВП. 
Трубопроводная эстакада системы очистки</t>
  </si>
  <si>
    <t>Peu-1 Purification Piperack</t>
  </si>
  <si>
    <t>Производство ЛПЭНП/ПЭВП. 
Аппаратная</t>
  </si>
  <si>
    <t>Peu-1 - Rie</t>
  </si>
  <si>
    <t xml:space="preserve">Производство ЛПЭНП/ПЭВП. 
Подстанция </t>
  </si>
  <si>
    <t xml:space="preserve">Peu-1 Main Substation </t>
  </si>
  <si>
    <t>Производство ЛПЭНП/ПЭВП. 
Здание подстанции и аппаратной</t>
  </si>
  <si>
    <t>Peu-1 Ss &amp; Rie Building</t>
  </si>
  <si>
    <t>Производство ПЭВП. 
Общие объекты</t>
  </si>
  <si>
    <t>Peu-2 Common</t>
  </si>
  <si>
    <t>Производство полиэтилена высокой плотности (ПЭВП)/
HDPE</t>
  </si>
  <si>
    <t>Производство ПЭВП. Зона активатора катализатора</t>
  </si>
  <si>
    <t>Peu-2 Catalyst Activation Area</t>
  </si>
  <si>
    <t>Производство ПЭВП.
Зона подготовки сырья</t>
  </si>
  <si>
    <t>Peu-2 Feedstock Preparation Area</t>
  </si>
  <si>
    <t>Производство ПЭВП. 
Зона катализаторов и реагентов реактора</t>
  </si>
  <si>
    <t>Peu-2 Catalyst And Reactor Chemicals Area</t>
  </si>
  <si>
    <t xml:space="preserve">Производство ПЭВП. 
Общая зона реакции </t>
  </si>
  <si>
    <t>Peu-2 Reactor Common Area</t>
  </si>
  <si>
    <t>Производство ПЭВП. 
Реактор А</t>
  </si>
  <si>
    <t>Peu-2 Reactor A Area</t>
  </si>
  <si>
    <t>Производство ПЭВП. 
Система охлаждения реактора</t>
  </si>
  <si>
    <t>Peu-2 Reactor Coolant System</t>
  </si>
  <si>
    <t>Производство ПЭВП. 
Зона извлечения и возврата</t>
  </si>
  <si>
    <t>Peu-2 Recycle And Recovery Area</t>
  </si>
  <si>
    <t>Производство ПЭВП. Экструдер (система хранения и подачи порошка ПЭ)</t>
  </si>
  <si>
    <t>Peu-2 Extrusion (Fluff Storage And Transfer)</t>
  </si>
  <si>
    <t>Производство ПЭВП. 
Зона транспортировки и хранения</t>
  </si>
  <si>
    <t>Peu-2 Conveying/Storage Area</t>
  </si>
  <si>
    <t>Производство ПЭВП. 
Линия экструзии</t>
  </si>
  <si>
    <t xml:space="preserve">Peu-2 Extrusion Train </t>
  </si>
  <si>
    <t>Производство ПЭВП. Система пара и конденсата</t>
  </si>
  <si>
    <t>Peu-2 Steam &amp; Condensate System Area</t>
  </si>
  <si>
    <t>Производство ПЭВП. 
Система питьевого водоснабжения</t>
  </si>
  <si>
    <t>Peu-2 Potable Water Area</t>
  </si>
  <si>
    <t>Производство ПЭВП. 
Система противопожарного водоснабжения</t>
  </si>
  <si>
    <t>Peu-2 Fire Water System</t>
  </si>
  <si>
    <t>Производство ПЭВП. 
Система оборотного водоснабжения</t>
  </si>
  <si>
    <t>Peu-2 Cooling Water System</t>
  </si>
  <si>
    <t>Производство ПЭВП. 
Система деминерализованной воды, метанола и хладагента</t>
  </si>
  <si>
    <t>Peu-2 Dm Water, Methanol &amp; Coolant Area</t>
  </si>
  <si>
    <t>Производство ПЭВП. Система раствора этиленгликоля и система теплофикационной воды</t>
  </si>
  <si>
    <t>Peu-2 Glycol Water System /Hot Water System</t>
  </si>
  <si>
    <t>Производство ПЭВП. Система подачи технического воздуха и воздуха КИП /Система подачи азота/ Буфер воздуха КИП ВД</t>
  </si>
  <si>
    <t>Peu-2 Instrument And Plant Air / Nitrogen System Area/ HP Instrument Air Buffer</t>
  </si>
  <si>
    <t>Производство ПЭВП. 
Система подачи топливного газа</t>
  </si>
  <si>
    <t>Peu-2 Fuel Supply System</t>
  </si>
  <si>
    <t>Производство ПЭВП. Факельная система и Система метанола</t>
  </si>
  <si>
    <t>Peu-2 Flare System &amp; Methanol System</t>
  </si>
  <si>
    <t>Производство ПЭВП. 
Система сточных вод (включая приямки и подземную сеть трубопроводов)</t>
  </si>
  <si>
    <t>Peu-2 Waste Water Area (Including Underground Networks And Sumps)</t>
  </si>
  <si>
    <t>Производство ПЭВП. 
Трубопроводная эстакада</t>
  </si>
  <si>
    <t>Peu-2 Pipe Rack</t>
  </si>
  <si>
    <t xml:space="preserve">Производство ПЭВП. 
Аппаратная </t>
  </si>
  <si>
    <t>Peu-2 - Rie</t>
  </si>
  <si>
    <t>Производство ПЭВП. 
Подстанция</t>
  </si>
  <si>
    <t xml:space="preserve">Peu-2 Electrical Substation </t>
  </si>
  <si>
    <t>Производство ПЭВП. 
Здание подстанции и аппаратной</t>
  </si>
  <si>
    <t>Peu-2 Ss &amp; Rie Building</t>
  </si>
  <si>
    <t>Производство ПЭВП. 
Внутриплощадочные автодороги</t>
  </si>
  <si>
    <t>Peu-2 Driveways</t>
  </si>
  <si>
    <t>Производство ПЭВП. 
Внутриплощадочные покрытия</t>
  </si>
  <si>
    <t>Peu-2 Paving</t>
  </si>
  <si>
    <t xml:space="preserve">Производство ЛАО.
Бутен-1 </t>
  </si>
  <si>
    <t>Lao Butene-1</t>
  </si>
  <si>
    <t xml:space="preserve">Производство ЛАО. 
Зона реакции и удаления катализатора </t>
  </si>
  <si>
    <t>Butene-1 Reaction and Catalyst Removal</t>
  </si>
  <si>
    <t>Производство ЛАО. 
Зона сепарации</t>
  </si>
  <si>
    <t>Butene-1 Separation</t>
  </si>
  <si>
    <t>Производство ЛПЭНП/ПЭВП и ЛАО. 
Общее здание ТЕАЛ</t>
  </si>
  <si>
    <t>Peu-1 &amp; Lao Common Teal Building</t>
  </si>
  <si>
    <t>Основная трубопроводная эстакада</t>
  </si>
  <si>
    <t>Interconnecting Pipe Rack</t>
  </si>
  <si>
    <t>Общее здание экструзии</t>
  </si>
  <si>
    <t>Common Extrusion Building</t>
  </si>
  <si>
    <t>Производство ЛАО. 
Система пара и конденсата</t>
  </si>
  <si>
    <t>Lao Steam &amp; Condensate System</t>
  </si>
  <si>
    <t>Общая система пара и конденсата</t>
  </si>
  <si>
    <t>Common Area Steam &amp; Condensate System</t>
  </si>
  <si>
    <t>Общая система питьевой и технической воды</t>
  </si>
  <si>
    <t>Common Potable &amp; Service Water System</t>
  </si>
  <si>
    <t>Производство ЛАО. 
Система питьевой и технической воды</t>
  </si>
  <si>
    <t>Lao Potable &amp; Service Water System</t>
  </si>
  <si>
    <t>Общая система противопожарного водоснабжения</t>
  </si>
  <si>
    <t>Common Area Fire Water System</t>
  </si>
  <si>
    <t>Производство ЛАО. 
Система оборотного водоснабжения</t>
  </si>
  <si>
    <t>Lao Cooling Water System</t>
  </si>
  <si>
    <t>Общая зона градирни</t>
  </si>
  <si>
    <t>Common Area Cooling Water Tower</t>
  </si>
  <si>
    <t>Общая система оборотного водоснабжения</t>
  </si>
  <si>
    <t>Common Area Cooling Water System</t>
  </si>
  <si>
    <t>Производство ЛАО. 
Система деминерализованной воды</t>
  </si>
  <si>
    <t>Lao Demin Water System</t>
  </si>
  <si>
    <t>Общая система деминерализованной воды</t>
  </si>
  <si>
    <t>Common Area Demin Water System</t>
  </si>
  <si>
    <t xml:space="preserve">Производство ЛАО.
Система теплофикации </t>
  </si>
  <si>
    <t>Lao Glycol System/Hot Water System</t>
  </si>
  <si>
    <t>Общая зона Система раствора этиленгликоля и система теплофикационной  воды</t>
  </si>
  <si>
    <t>Common Area Glycol System /Hot Water System</t>
  </si>
  <si>
    <t xml:space="preserve">Производство ЛАО. 
Система подачи азота </t>
  </si>
  <si>
    <t>Lao Nitrogen System</t>
  </si>
  <si>
    <t>Производство ЛАО. 
Система воздуха КИП</t>
  </si>
  <si>
    <t>Lao Instrument Air System</t>
  </si>
  <si>
    <t>Общая система технического воздуха</t>
  </si>
  <si>
    <t>Common Area Plant Air System</t>
  </si>
  <si>
    <t>Общая система подачи азота</t>
  </si>
  <si>
    <t>Common Area Nitrogen System</t>
  </si>
  <si>
    <t>Общая система воздуха КИП</t>
  </si>
  <si>
    <t>Common Area Instrument Air System</t>
  </si>
  <si>
    <t>Производство ЛАО. 
Система технического воздуха</t>
  </si>
  <si>
    <t>Lao Plant Air System</t>
  </si>
  <si>
    <t>Производство ЛАО. 
Система подачи топливного газа</t>
  </si>
  <si>
    <t>Lao Fuel Supply System</t>
  </si>
  <si>
    <t>Общая система подачи топливного газа</t>
  </si>
  <si>
    <t>Common Area Fuel Supply System</t>
  </si>
  <si>
    <t>Производство ЛАО. 
Факельная система</t>
  </si>
  <si>
    <t>Lao Flare System</t>
  </si>
  <si>
    <t>Общая факельная система</t>
  </si>
  <si>
    <t>Common Area Flare System</t>
  </si>
  <si>
    <t>Производство ЛАО. 
Приемный резервуар сточных вод</t>
  </si>
  <si>
    <t>Lao Basin Area</t>
  </si>
  <si>
    <t>Общая система сточных вод производства ЛПЭНП/ПЭВП, ЛАО и ПП (включая приямки и подземную сеть трубопроводов)</t>
  </si>
  <si>
    <t>Peu-1, Lao And PP Waste Water Common Area (Including Underground Networks And Sumps)</t>
  </si>
  <si>
    <t>Эстакада экструзии</t>
  </si>
  <si>
    <t>Extrusion Pipe Rack</t>
  </si>
  <si>
    <t>Соединительная трубопроводная эстакада</t>
  </si>
  <si>
    <t>Эстакада к логистическому комплексу</t>
  </si>
  <si>
    <t>Pipe Rack To Logistic Complex</t>
  </si>
  <si>
    <t>Производство ЛАО. 
Трубопроводная эстакада</t>
  </si>
  <si>
    <t>Lao Pipe Rack</t>
  </si>
  <si>
    <t>Подстанция линии экструзии</t>
  </si>
  <si>
    <t xml:space="preserve">Extrusion Substation </t>
  </si>
  <si>
    <t>Производства ЛПЭНП/ПЭВП, ЛАО и ПП. Внутриплощадочные автодороги</t>
  </si>
  <si>
    <t>Peu-1, Lao and PPU Driveways</t>
  </si>
  <si>
    <t>Производства ЛПЭНП/ПЭВП, ЛАО и ПП. Благоустройство территории</t>
  </si>
  <si>
    <t>Peu-1, Lao and PPU Paving</t>
  </si>
  <si>
    <t>Установка шкафов Подрядчика внутри Аппаратной Логистического Комплекса</t>
  </si>
  <si>
    <t xml:space="preserve">Installation of Contractor Cabinets inside Logistic Complex RIE </t>
  </si>
  <si>
    <t>Резерв/
spare</t>
  </si>
  <si>
    <t>OSBL-ISBL Границы установок Юг</t>
  </si>
  <si>
    <t>OSBL-ISBL Battery Limit South</t>
  </si>
  <si>
    <t>OSBL-ISBL Границы установок Север</t>
  </si>
  <si>
    <t>OSBL-ISBL Battery Limit North</t>
  </si>
  <si>
    <t>Внутриплощадочные сети водоснабжения и водоотведения. Зона технологических эстакад</t>
  </si>
  <si>
    <t>Intrasite water supply and sewerage networks. Process pipe rack section</t>
  </si>
  <si>
    <t xml:space="preserve">Инженерные системы ОЗХ/
UI&amp;O utility systems </t>
  </si>
  <si>
    <t>Внутриплощадочные сети водоснабжения и водоотведения. Технологическая зона</t>
  </si>
  <si>
    <t>Intrasite water supply and sewerage networks. Process section</t>
  </si>
  <si>
    <t>Внутриплощадочные сети водоснабжения и водоотведения. Зона Логистического комплекса и ЖД инфраструктуры</t>
  </si>
  <si>
    <t>Intrasite water supply and sewerage networks. Logistic Complex and Railway Infrastructure section</t>
  </si>
  <si>
    <t>Внутриплощадочные сети водоснабжения и водоотведения. Административно-бытовая зона</t>
  </si>
  <si>
    <t>Intrasite water supply and sewerage networks. Administration section</t>
  </si>
  <si>
    <t>Внутриплощадочные сети водоснабжения и водоотведения. Зона СНЭ</t>
  </si>
  <si>
    <t>Intrasite water supply and sewerage networks. Loading Racks section</t>
  </si>
  <si>
    <t>Внутриплощадочные сети водоснабжения и водоотведения. Зона парков ЛВЖ</t>
  </si>
  <si>
    <t>Intrasite water supply and sewerage networks. Flammable Liquid Tank section</t>
  </si>
  <si>
    <t>Внутриплощадочные сети водоснабжения и водоотведения. Зона парков СУГ</t>
  </si>
  <si>
    <t>Intrasite water supply and sewerage networks. LPG Tank section</t>
  </si>
  <si>
    <t>Установка подготовки питьевой воды</t>
  </si>
  <si>
    <t>Potable Water Treatment Unit</t>
  </si>
  <si>
    <t>Резервуар запаса питьевой воды</t>
  </si>
  <si>
    <t>Drinking Water Tank</t>
  </si>
  <si>
    <t>Станция водоподготовки речной воды</t>
  </si>
  <si>
    <t>River Water Treatment Plant</t>
  </si>
  <si>
    <t>Насосная станция технического водоснабжения</t>
  </si>
  <si>
    <t>Service Water Supply Pump Station</t>
  </si>
  <si>
    <t>Резервуар технической воды</t>
  </si>
  <si>
    <t>Service Water Tank</t>
  </si>
  <si>
    <t>Эстакада к насосным и резервуарам технической воды и противопожарного запаса воды</t>
  </si>
  <si>
    <t>Rack to Service Water and Fire Water Tanks</t>
  </si>
  <si>
    <t>Резервуар запаса противопожарной воды</t>
  </si>
  <si>
    <t>Fire Water Tank</t>
  </si>
  <si>
    <t>Fire Water Pump Station</t>
  </si>
  <si>
    <t>Котельная 1-я очередь</t>
  </si>
  <si>
    <t>Boiler House 1st stage</t>
  </si>
  <si>
    <t xml:space="preserve">Котельная 2-я очередь </t>
  </si>
  <si>
    <t>Boiler House 2st stage</t>
  </si>
  <si>
    <t xml:space="preserve">Котельная теплоснабжения парковой зоны </t>
  </si>
  <si>
    <t>Boiler House for heating the park area</t>
  </si>
  <si>
    <t>Установка нагрева антифриза</t>
  </si>
  <si>
    <t>Antifreeze Heating Unit</t>
  </si>
  <si>
    <t>Внутриплощадочные сети теплоснабжения</t>
  </si>
  <si>
    <t>Heat Supply Site Networks</t>
  </si>
  <si>
    <t>Установка производства сжатого воздуха и азота</t>
  </si>
  <si>
    <t>Compressed air and nitrogen unit</t>
  </si>
  <si>
    <t>Узел коммерческого учета технических газов</t>
  </si>
  <si>
    <t xml:space="preserve">Technical gases Custody Transfer Metering Station </t>
  </si>
  <si>
    <t>Дожимной компрессор азота сверхвысокого давления</t>
  </si>
  <si>
    <t>Extreme Pressure Nitrogen Reciprocating Compressor</t>
  </si>
  <si>
    <t>Узел подготовки топливного газа</t>
  </si>
  <si>
    <t>Fuel Gas Treatment Station</t>
  </si>
  <si>
    <t>Факельное хозяйство парков СУГ</t>
  </si>
  <si>
    <t>LPG Tanks Flare System</t>
  </si>
  <si>
    <t>Комплексные очистные сооружения</t>
  </si>
  <si>
    <t>Integrated Treatment Facilities</t>
  </si>
  <si>
    <t>Производственное здание выпарки и сушки</t>
  </si>
  <si>
    <t>Evaporation and Dehydration Building</t>
  </si>
  <si>
    <t>Очистные сооружения дождевых стоков</t>
  </si>
  <si>
    <t>Storm Water Treatment Facilities</t>
  </si>
  <si>
    <t>Канализационная насосная станция бытовых стоков</t>
  </si>
  <si>
    <t>Sanitary Effluents Lift Station</t>
  </si>
  <si>
    <t>Канализационная насосная станция производственно-дождевых стоков</t>
  </si>
  <si>
    <t>Industrial-Storm Water Lift Station</t>
  </si>
  <si>
    <t>Канализационная насосная станция дождевых стоков</t>
  </si>
  <si>
    <t>Storm Water Lift Station</t>
  </si>
  <si>
    <t>Узел сбора и перекачки дождевых стоков. КНС дождевых стоков</t>
  </si>
  <si>
    <t>Storm water Collection and Transfer Unit Storm water lift station</t>
  </si>
  <si>
    <r>
      <t xml:space="preserve">Узел </t>
    </r>
    <r>
      <rPr>
        <sz val="10"/>
        <rFont val="Arial"/>
        <family val="2"/>
        <charset val="204"/>
      </rPr>
      <t>сбора и перекачки дождевых стоков. КНС дождевых стоков</t>
    </r>
  </si>
  <si>
    <t>Трубопроводная эстакада технологической зоны</t>
  </si>
  <si>
    <t>Process Piperack</t>
  </si>
  <si>
    <t>Трубопроводная эстакада парковой зоны</t>
  </si>
  <si>
    <t>Tank Farm Piperack</t>
  </si>
  <si>
    <t>Трубопроводная эстакада предзаводской и подсобной зоны</t>
  </si>
  <si>
    <t>Offsite and Utilities Piperack</t>
  </si>
  <si>
    <t>Трубопроводная эстакада административной зоны</t>
  </si>
  <si>
    <t>Administration Site Piperack</t>
  </si>
  <si>
    <t>Парк бутена-1 с насосной</t>
  </si>
  <si>
    <t>Butene-1 Tanks with Pump House</t>
  </si>
  <si>
    <t>Инфраструктура ОЗХ (парки, склады)/
UI&amp;O infrastructure (storages, warehouses)</t>
  </si>
  <si>
    <t>Парк гексена-1 с насосной</t>
  </si>
  <si>
    <t>Hexene-1 Tank Farm with Pump House</t>
  </si>
  <si>
    <t>Парк пропана и бутана с насосной</t>
  </si>
  <si>
    <t>Propane and Butane Tanks with Pump House</t>
  </si>
  <si>
    <t>Парк изобутана с насосной</t>
  </si>
  <si>
    <t>Isobutane Tank Farm with Pump House</t>
  </si>
  <si>
    <t>Парк изопентана с насосной</t>
  </si>
  <si>
    <t>Isopentane Tank Farm with Pump House</t>
  </si>
  <si>
    <t>Парк фракции С6-С8 с насосной</t>
  </si>
  <si>
    <t>C6-C8 Tank Farm with Pump House</t>
  </si>
  <si>
    <t>Склад серной кислоты и щелочи с насосной</t>
  </si>
  <si>
    <t>Sulfuric Acid and Caustic Warehouse and Pump Station</t>
  </si>
  <si>
    <t>Парк метанола с насосной</t>
  </si>
  <si>
    <t>Methanol Tank Farm with Pump House</t>
  </si>
  <si>
    <t>Сливо-наливная эстакада СУГ</t>
  </si>
  <si>
    <t>LPG Loading Rack</t>
  </si>
  <si>
    <t>Сливо-наливная эстакада ЛВЖ</t>
  </si>
  <si>
    <t>Flammable Liquid Loading Rack</t>
  </si>
  <si>
    <t>Сливная эстакада кислоты и щелочи</t>
  </si>
  <si>
    <t>Acid and Caustic Unloading Rack</t>
  </si>
  <si>
    <t>Склад ЗИП</t>
  </si>
  <si>
    <r>
      <t xml:space="preserve">Spares </t>
    </r>
    <r>
      <rPr>
        <sz val="10"/>
        <rFont val="Arial"/>
        <family val="2"/>
        <charset val="204"/>
      </rPr>
      <t>Materials Warehouse</t>
    </r>
  </si>
  <si>
    <t>Склад реагентов, катализаторов</t>
  </si>
  <si>
    <t>Chemicals and Catalysts Warehouse</t>
  </si>
  <si>
    <t>Склад баллонов</t>
  </si>
  <si>
    <t>Gas Cylinder Storage</t>
  </si>
  <si>
    <t>Склад хранения пирофорных веществ</t>
  </si>
  <si>
    <t>Pyrophoric Substances Warehouse</t>
  </si>
  <si>
    <t>Склад ЗИП для хранения запасных роторов</t>
  </si>
  <si>
    <t>Spare Rotor Warehouse</t>
  </si>
  <si>
    <t>Холодный склад материалов разового потребления</t>
  </si>
  <si>
    <t>Cold Warehouse of disposable materials</t>
  </si>
  <si>
    <t>Маслохозяйство</t>
  </si>
  <si>
    <t>Oil System</t>
  </si>
  <si>
    <t>Площадка для временного накопления отходов</t>
  </si>
  <si>
    <t>Temporary Waste Storage Area</t>
  </si>
  <si>
    <t>Логистический комплекс</t>
  </si>
  <si>
    <t>Logistic Complex</t>
  </si>
  <si>
    <t>Логистический комплекс/
Logistic platform</t>
  </si>
  <si>
    <t>Зона фасовки и упаковки</t>
  </si>
  <si>
    <t>Bagging and Packing Area</t>
  </si>
  <si>
    <t>Блок силосов</t>
  </si>
  <si>
    <t>Silo Package</t>
  </si>
  <si>
    <t>Блок обеспыливания</t>
  </si>
  <si>
    <t>Elutriation block</t>
  </si>
  <si>
    <t>Блок фасовки, упаковки и паллетирования</t>
  </si>
  <si>
    <t>Bagging, Packaging and Palletizing block</t>
  </si>
  <si>
    <t>Блок отгрузки балк</t>
  </si>
  <si>
    <t>Bulk loading Block</t>
  </si>
  <si>
    <t>Компрессорная</t>
  </si>
  <si>
    <t>Compressor Station</t>
  </si>
  <si>
    <t>Производство упаковочных материалов</t>
  </si>
  <si>
    <t>Manufacture of packaging materials</t>
  </si>
  <si>
    <t>Производство полимерных поддонов</t>
  </si>
  <si>
    <t>Manufacture of polymer pallets</t>
  </si>
  <si>
    <t>Зона отгрузки</t>
  </si>
  <si>
    <t>Shipping Area</t>
  </si>
  <si>
    <t>Цех ремонта контейнеров с гаражом для ричстакера</t>
  </si>
  <si>
    <t>Container Repair Shop with garage for reach-stacker</t>
  </si>
  <si>
    <t>Площадка для заправки ричстакера</t>
  </si>
  <si>
    <t>Reach-stacker Fueling Area</t>
  </si>
  <si>
    <t>Контейнерный терминал</t>
  </si>
  <si>
    <t>Container terminal</t>
  </si>
  <si>
    <t>Контейнерная площадка №1</t>
  </si>
  <si>
    <t>Container Yard No.1</t>
  </si>
  <si>
    <t>Контейнерная площадка №2</t>
  </si>
  <si>
    <t>Container Yard No.2</t>
  </si>
  <si>
    <t>Системы блендирования, пневмотранспорта, элютриации</t>
  </si>
  <si>
    <t>Blending, pneumatic conveying, elutriation systems</t>
  </si>
  <si>
    <t>Силосный блок блендирования полиэтилена</t>
  </si>
  <si>
    <t>Silo polyethylene blending unit</t>
  </si>
  <si>
    <t>Компрессорная системы блендирования и пневмотранспорта полиэтилена</t>
  </si>
  <si>
    <t>Compressor room of polyethylene blending and pneumatic conveying system</t>
  </si>
  <si>
    <t>Блок элютриации полиэтилена</t>
  </si>
  <si>
    <t>Polyethylene elutriation unit</t>
  </si>
  <si>
    <t>Силосный блок блендирования полипропилена</t>
  </si>
  <si>
    <t>Polypropylene blending silo unit</t>
  </si>
  <si>
    <t>Компрессорная системы блендирования и пневмотранспорта полипропилена</t>
  </si>
  <si>
    <t>Compressor room of polypropylene blending and pneumatic conveying system</t>
  </si>
  <si>
    <t>Блок элютриации полипропилена</t>
  </si>
  <si>
    <t>Polypropylene elutriation unit</t>
  </si>
  <si>
    <t>Соединительная эстакада полипропилена</t>
  </si>
  <si>
    <t>Polypropylene connecting piperack</t>
  </si>
  <si>
    <t>Система каталитического дожига выделяемых летучих углеводородов системы блендирования полипропилена</t>
  </si>
  <si>
    <t>System for catalytic afterburning of evolved volatile hydrocarbons of polypropylene blending system</t>
  </si>
  <si>
    <t>Аппаратная для систем блендирования</t>
  </si>
  <si>
    <t>Control room for blending systems</t>
  </si>
  <si>
    <t>ИСУБ ОЗХ</t>
  </si>
  <si>
    <t>Integral Control and Safety System</t>
  </si>
  <si>
    <t>Инфраструктура ОЗХ (здания, кабельные сети)/
UI&amp;O infrastructure (buildings, cable networks)</t>
  </si>
  <si>
    <t>Сети КИПиА</t>
  </si>
  <si>
    <t>PCI Networks</t>
  </si>
  <si>
    <t>Сети ИСУБ</t>
  </si>
  <si>
    <t>ICSS Networks</t>
  </si>
  <si>
    <t>Сети FDS</t>
  </si>
  <si>
    <t>FDS Networks</t>
  </si>
  <si>
    <t>СМИС</t>
  </si>
  <si>
    <t>SMIS</t>
  </si>
  <si>
    <t>Информационная безопасность</t>
  </si>
  <si>
    <t>Information Security</t>
  </si>
  <si>
    <t>Аппаратная парков ЛВЖ и ГЖ</t>
  </si>
  <si>
    <t>RIE for Flammable and Combustible Liquid Tank</t>
  </si>
  <si>
    <t>Аппаратная парков СУГ и СНЭ с комнатой обогрева</t>
  </si>
  <si>
    <t>RIE with Warmup Room for LPG Tanks and Loading Rack Area</t>
  </si>
  <si>
    <t>Ремонтно-механический цех</t>
  </si>
  <si>
    <t>Repair and maintenance shop</t>
  </si>
  <si>
    <t>Центральная лаборатория</t>
  </si>
  <si>
    <t>Central Laboratory</t>
  </si>
  <si>
    <t>Административное здание</t>
  </si>
  <si>
    <t>Administration Building</t>
  </si>
  <si>
    <t>Пожарное депо с газоспасательной службой</t>
  </si>
  <si>
    <t>Fire Station with Gas Rescue Services</t>
  </si>
  <si>
    <t>Центральный КПП с СБК</t>
  </si>
  <si>
    <t>Central Check Point with Service Building</t>
  </si>
  <si>
    <t>КПП для грузового транспорта с автовесами</t>
  </si>
  <si>
    <t>Check Point with Weighs for Trucks</t>
  </si>
  <si>
    <t>КПП для железнодорожного транспорта</t>
  </si>
  <si>
    <t>Check Point for Rail Transport</t>
  </si>
  <si>
    <t>Бюро пропусков</t>
  </si>
  <si>
    <t>Access Control Department</t>
  </si>
  <si>
    <t>ПС 500 кВ АГХК</t>
  </si>
  <si>
    <t>AGCC 500 kV Substation</t>
  </si>
  <si>
    <t>ЛЭП 110 кВ АГХК-ГПП-1</t>
  </si>
  <si>
    <t>110 kV Power Transmission Lines AGCC-GPP-1</t>
  </si>
  <si>
    <t>ЛЭП 110 кВ АГХК-ГПП-2</t>
  </si>
  <si>
    <t>110 kV Power Transmission Lines AGCC-GPP-2</t>
  </si>
  <si>
    <t>ПС 110 кВ ГПП-1</t>
  </si>
  <si>
    <t>110 kV Substation GPP-1</t>
  </si>
  <si>
    <t>ПС 110 кВ ГПП-2</t>
  </si>
  <si>
    <t>110 kV Substation GPP-2</t>
  </si>
  <si>
    <t>Зона сырьевых и товарных складов (парков).
Подстанция №3</t>
  </si>
  <si>
    <t>Tank Farm Area
Substation No.3</t>
  </si>
  <si>
    <t>Подсобная зона. Подстанция № 3</t>
  </si>
  <si>
    <t>Utility Area Substation No. 3</t>
  </si>
  <si>
    <t>Зона сырьевых и товарных складов (парков).
Подстанция №1</t>
  </si>
  <si>
    <t>Tank Farm Area
Substation No.1</t>
  </si>
  <si>
    <t>Зона сырьевых и товарных складов (парков).
Подстанция №2</t>
  </si>
  <si>
    <t>Tank Farm Area
Substation No.2</t>
  </si>
  <si>
    <t>Подсобная зона. Подстанция № 1</t>
  </si>
  <si>
    <t>Utility Area Substation No. 1</t>
  </si>
  <si>
    <t>Подсобная зона. Подстанция № 4</t>
  </si>
  <si>
    <t>Utility Area Substation No. 4</t>
  </si>
  <si>
    <t>Автоматизированная система диспетчерского управления электроснабжением (E-SCADA)</t>
  </si>
  <si>
    <t>E-SCADA</t>
  </si>
  <si>
    <t>Система электрообогрева</t>
  </si>
  <si>
    <t>Electrical Heating System</t>
  </si>
  <si>
    <t>Site Electrical Networks</t>
  </si>
  <si>
    <t>Внеплощадочные сети электроснабжения от ПС 220 кВ</t>
  </si>
  <si>
    <t xml:space="preserve">Off-site power supply networks from 220 kV Substation </t>
  </si>
  <si>
    <t>Охранное освещение</t>
  </si>
  <si>
    <t>Security Lighting</t>
  </si>
  <si>
    <t>Сети ДГГСиО АГХК</t>
  </si>
  <si>
    <t>AGCC PAGA Networks</t>
  </si>
  <si>
    <t>Сети МСПД АГХК</t>
  </si>
  <si>
    <t>AGCC Data Transmission Networks</t>
  </si>
  <si>
    <t>Сети КСБ (КИТСО) АГХК</t>
  </si>
  <si>
    <t>AGCC KITSO networks</t>
  </si>
  <si>
    <t>Беспроводная сеть LP WAN</t>
  </si>
  <si>
    <t xml:space="preserve">LP WAN Wireless Network </t>
  </si>
  <si>
    <t>Беспроводная сеть передачи данных PLTE</t>
  </si>
  <si>
    <t>Wireless Data Network  PLTE</t>
  </si>
  <si>
    <t>Узлы ретрансляции УКВ радиосвязи</t>
  </si>
  <si>
    <t>Retranslation VHF Nodes</t>
  </si>
  <si>
    <t>Внутриплощадочные пути необщего пользования</t>
  </si>
  <si>
    <t>Site private tracks</t>
  </si>
  <si>
    <t>Внутриплощадочные пути контейнерной площадки №1</t>
  </si>
  <si>
    <t>Site container area No. 1 tracks</t>
  </si>
  <si>
    <t>Внутриплощадочные пути контейнерной площадки №2</t>
  </si>
  <si>
    <t>Site container area No. 2 tracks</t>
  </si>
  <si>
    <t>Внутриплощадочные пути сливо-наливной эстакады СУГ</t>
  </si>
  <si>
    <t>Site LPG Loading Rack tracks</t>
  </si>
  <si>
    <t>Внутриплощадочные пути сливо-наливной эстакады ЛВЖ</t>
  </si>
  <si>
    <t>Site Flammable Liquid Loading Rack tracks</t>
  </si>
  <si>
    <t>Внутриплощадочные пути сливной эстакады кислоты и щелочи</t>
  </si>
  <si>
    <t>Site Acid and Caustic Unloading Rack tracks</t>
  </si>
  <si>
    <t>Весы железнодорожные</t>
  </si>
  <si>
    <t>Rail weigh bridge</t>
  </si>
  <si>
    <t>Пункт обогрева №1</t>
  </si>
  <si>
    <t>Heating Shelter No.1</t>
  </si>
  <si>
    <t>Пункт обогрева №2</t>
  </si>
  <si>
    <t>Heating Shelter No.2</t>
  </si>
  <si>
    <t>Компрессорная на внутриплощадочных путях необщего пользования</t>
  </si>
  <si>
    <t>Compressor Station on site private tracks</t>
  </si>
  <si>
    <t>КТП №1 на внутриплощадочных путях необщего пользования</t>
  </si>
  <si>
    <t>Transformer Substation No.1 on site private tracks</t>
  </si>
  <si>
    <t>Автомобильные проезды на внутриплощадочных путях необщего пользования</t>
  </si>
  <si>
    <t>Driveways on site private tracks</t>
  </si>
  <si>
    <t>Модуль ЭЦ №1</t>
  </si>
  <si>
    <t>Electric Interlocking №1</t>
  </si>
  <si>
    <t>Модуль ЭЦ №2</t>
  </si>
  <si>
    <t>Electric Interlocking №2</t>
  </si>
  <si>
    <t>КТП №3 на путях необщего пользования</t>
  </si>
  <si>
    <t>Transformer Substation No.3 on private tracks</t>
  </si>
  <si>
    <t>Внутриплощадочные автодороги</t>
  </si>
  <si>
    <t>Site Roads</t>
  </si>
  <si>
    <t>Внутриплощадочные автодороги на период строительства</t>
  </si>
  <si>
    <t>Site Roads for Construction Period</t>
  </si>
  <si>
    <t>Внутриплощадочные автодороги негабаритных грузов</t>
  </si>
  <si>
    <t xml:space="preserve">Out-of-gauge Load Site Roads </t>
  </si>
  <si>
    <t>Юго-восточный обход площадки АГХК</t>
  </si>
  <si>
    <t>Southeast bypass of the AGCC site</t>
  </si>
  <si>
    <t>Внутриплощадочные автодороги негабаритных грузов в границах установки Пиролиза</t>
  </si>
  <si>
    <t>Out-of-gauge Load Site Roads within the MFCU unit</t>
  </si>
  <si>
    <t>Внутриплощадочные автодороги негабаритных грузов в границах Полимерных установок</t>
  </si>
  <si>
    <t>Out-of-gauge Load Site Roads within the PE/PP/LAO unit</t>
  </si>
  <si>
    <t>Парковка грузового транспорта</t>
  </si>
  <si>
    <t>Truck Parking Area</t>
  </si>
  <si>
    <t>Парковка легкового транспорта</t>
  </si>
  <si>
    <t>Car Parking Area</t>
  </si>
  <si>
    <t>Парковка автобусов</t>
  </si>
  <si>
    <t>Bus Parking Area</t>
  </si>
  <si>
    <t>Площадка осмотра фитинговых упоров</t>
  </si>
  <si>
    <t>Fitting Stop Inspection Site</t>
  </si>
  <si>
    <t>Площадка разгрузки реагентов и катализаторов</t>
  </si>
  <si>
    <t>Chemicals and Catalysts Unloading area</t>
  </si>
  <si>
    <t>Ограждение</t>
  </si>
  <si>
    <t>Fencing</t>
  </si>
  <si>
    <t>Генеральный план</t>
  </si>
  <si>
    <t>General Plan</t>
  </si>
  <si>
    <t>Производство полипропилена (ПП). 
Общие объекты</t>
  </si>
  <si>
    <t>PP – Common</t>
  </si>
  <si>
    <t xml:space="preserve">Установка производства полипропилена/
PP unit </t>
  </si>
  <si>
    <t>Производство ПП. 
Зона катализатора</t>
  </si>
  <si>
    <t>PP - Catalyst Area</t>
  </si>
  <si>
    <t>Производство ПП. Зона реакции (петлевые реактора)</t>
  </si>
  <si>
    <t>PP - Reaction Area</t>
  </si>
  <si>
    <t>Производство ПП. Зона дегазации и рецикла (возврата) пропилена</t>
  </si>
  <si>
    <t>PP - Polymer Degassing and Propylene Recycle Area</t>
  </si>
  <si>
    <t>Производство ПП. Секция сополимеризации (газофазный реактор)</t>
  </si>
  <si>
    <t>PP - Copolymerization Section</t>
  </si>
  <si>
    <t>Производство ПП. Зона обработки паром и сушки порошка</t>
  </si>
  <si>
    <t>PP - Powder Steaming and Drying Area</t>
  </si>
  <si>
    <t>Производство ПП. 
Компрессор</t>
  </si>
  <si>
    <t>PP - Compressor</t>
  </si>
  <si>
    <t>Производство ПП. Зона сбросов и вспомогательные системы</t>
  </si>
  <si>
    <t>PP - Blowdown and Process Facilities Area</t>
  </si>
  <si>
    <t>Производство ПП. Зона очистки сырья</t>
  </si>
  <si>
    <t>PP - Purification Area</t>
  </si>
  <si>
    <t>Производство ПП. Общая зона транспортировки и гранулирования</t>
  </si>
  <si>
    <t>PP - Powder Transfer and Extrusion Common Area</t>
  </si>
  <si>
    <t>Производство ПП. Линия-1 транспортировки и гранулирования</t>
  </si>
  <si>
    <t>PP- Powder Transfer and Extrusion Line 1 Area</t>
  </si>
  <si>
    <t>Производство ПП. Линия-2 транспортировки и гранулирования</t>
  </si>
  <si>
    <t>PP - Powder Transfer and Extrusion Line 2 Area</t>
  </si>
  <si>
    <t>Производство ПП. 
Зона гомогенизации гранул</t>
  </si>
  <si>
    <t>PP – Pellet Homogenization Area</t>
  </si>
  <si>
    <t>Производство ПП. 
1-ая линия экструзии</t>
  </si>
  <si>
    <t>PP - Extrusion 1</t>
  </si>
  <si>
    <t>Производство ПП. 
2-ая линия экструзии</t>
  </si>
  <si>
    <t>PP - Extrusion 2</t>
  </si>
  <si>
    <t>Производство ПП. 
Общие инженерные системы 1-ой и 2-ой линий экструзии</t>
  </si>
  <si>
    <t>PP – Common Area For Extrusion 1 And 2</t>
  </si>
  <si>
    <t>Производство ПП. 
Система пара и конденсата</t>
  </si>
  <si>
    <t>PP – Steam &amp; Condensatesystem</t>
  </si>
  <si>
    <t>Производство ПП. 
Система питьевой и технической воды</t>
  </si>
  <si>
    <t>PP - Potable &amp; Service Water System</t>
  </si>
  <si>
    <t>Производство ПП. 
Система противопожарного водоснабжения</t>
  </si>
  <si>
    <t>PP - Fire Water System</t>
  </si>
  <si>
    <t xml:space="preserve">Производство ПП. 
Система оборотного водоснабжения </t>
  </si>
  <si>
    <t>PP - Cooling Water System</t>
  </si>
  <si>
    <t>Производство ПП. 
Система деминерализованной воды</t>
  </si>
  <si>
    <t>PP - Demin Water System</t>
  </si>
  <si>
    <t>Производство ПП. Система раствора этиленгликоля и система теплофикационной воды</t>
  </si>
  <si>
    <t>PP - Glycol System /Hot Water System</t>
  </si>
  <si>
    <t>Производство ПП. 
Система подачи азота</t>
  </si>
  <si>
    <t>PP – Nitrogen System</t>
  </si>
  <si>
    <t>Производство ПП. 
Система воздуха КИП</t>
  </si>
  <si>
    <t>PP – Instrument Air System</t>
  </si>
  <si>
    <t>Производство ПП. 
Система технического воздуха</t>
  </si>
  <si>
    <t>PP – Plant Air System</t>
  </si>
  <si>
    <t>Производство ПП. 
Система подачи топливного газа</t>
  </si>
  <si>
    <t>PP – Fuel Supply System</t>
  </si>
  <si>
    <t xml:space="preserve">Производство ПП. 
Факельная система </t>
  </si>
  <si>
    <t xml:space="preserve">PP - Flare System </t>
  </si>
  <si>
    <t>Производство ПП. 
Приемный резервуар сточных вод</t>
  </si>
  <si>
    <t>PP – Basin Area</t>
  </si>
  <si>
    <t>Производство ПП. 
Трубопроводная эстакада</t>
  </si>
  <si>
    <t>PP - Pipe Rack</t>
  </si>
  <si>
    <t>Трубопроводная эстакада к силосам блендирования (усреднения)</t>
  </si>
  <si>
    <t>Pipe Rack To Blending</t>
  </si>
  <si>
    <t xml:space="preserve">Производство ПП. 
Аппаратная </t>
  </si>
  <si>
    <t>PP - Rie</t>
  </si>
  <si>
    <t xml:space="preserve">Производство ПП. 
Подстанция </t>
  </si>
  <si>
    <t xml:space="preserve">PP - Electrical Substation </t>
  </si>
  <si>
    <t>Производство ПП. 
Здание подстанции и аппаратной</t>
  </si>
  <si>
    <t>PP - Ss &amp; Rie Building</t>
  </si>
  <si>
    <t>PURCHASE ORDER INFORMATION</t>
  </si>
  <si>
    <t>DOCUMENT INFORMATION</t>
  </si>
  <si>
    <t>EQUIPMENT/MATERIAL INFORMATION</t>
  </si>
  <si>
    <t>REVIEW  INFORMATION</t>
  </si>
  <si>
    <t>HAND_OVER  SCOPE</t>
  </si>
  <si>
    <t>HAND-OVER  INFORMATION</t>
  </si>
  <si>
    <t>Serial numder/Порядковый номер документа</t>
  </si>
  <si>
    <t>Language/Язык док-та</t>
  </si>
  <si>
    <t xml:space="preserve"> No of Sheets/Кол-во листов</t>
  </si>
  <si>
    <t>Page Format/Формат страниц</t>
  </si>
  <si>
    <t>WBS/ИСР</t>
  </si>
  <si>
    <t>Гос. Финанс</t>
  </si>
  <si>
    <t>TAG No./Таговый номер</t>
  </si>
  <si>
    <t xml:space="preserve">Purchase/Equipment Type/Тип оборудования </t>
  </si>
  <si>
    <t>Manufacturer's Model No./Номер модели  производителя</t>
  </si>
  <si>
    <t>KM sequence number/Порядковый номер КМ</t>
  </si>
  <si>
    <t>Construction Area/Номер стр.зоны</t>
  </si>
  <si>
    <t xml:space="preserve">Plant Unit/Установка </t>
  </si>
  <si>
    <t>Building No./Номер здания</t>
  </si>
  <si>
    <t>Building  Seq. No./Порядковый номер здания</t>
  </si>
  <si>
    <t>System (sub-system)/Система (подсистема)</t>
  </si>
  <si>
    <t>Vendor TRM Date/Дата TRM Поставщика</t>
  </si>
  <si>
    <t xml:space="preserve">Contractor-Owner Review TRM No/No TRM от Подрядчика на Заказчика </t>
  </si>
  <si>
    <t xml:space="preserve">Planned Review TRM Date/Плановая дата Review TRM </t>
  </si>
  <si>
    <t xml:space="preserve">Actual Review TRM Date/Факт. дата Review TRM </t>
  </si>
  <si>
    <t>Owner Review Code/Код рассмотрения Заказчика</t>
  </si>
  <si>
    <t>Owner CRS TRM No/No CRS TRM Заказчика</t>
  </si>
  <si>
    <t>Planned Owner CRS TRM Date/Плановая дата Дата CRS /TRM Заказчика</t>
  </si>
  <si>
    <t>Owner CRS TRM Date/Дата CRS TRM Заказчика</t>
  </si>
  <si>
    <t>Distribution Type/Требования к предоставлению на рассмотрение</t>
  </si>
  <si>
    <t>Native File Required/Требование к исходному формату файла</t>
  </si>
  <si>
    <t>Original Required/Требование к оригиналу</t>
  </si>
  <si>
    <t>Part of Final Vendor Documentation/Входит в объём итоговой док-ции Поставщика</t>
  </si>
  <si>
    <t>Contractor-Owner Soft-Copy TRM No
(-.pdf &amp; native file, if applicable)/No TRM Подрядчика на эл.версию
(-.pdf и формат разработки, если применимо)</t>
  </si>
  <si>
    <t>Planned SC TRM Date/Плановая дата TRM на эл. версию</t>
  </si>
  <si>
    <t>Actual SC TRM Date/Факт. дата TRM на эл. версию</t>
  </si>
  <si>
    <t>Contractor-Owner Hard-Copy TRM No/No TRM Подрядчика на бум.версию</t>
  </si>
  <si>
    <t>Planned HC TRM Date/Плановая дата TRM на  бум. версию</t>
  </si>
  <si>
    <t>Actual HC TRM Date/Факт.  дата TRM на бум.версию</t>
  </si>
  <si>
    <t>Лист изменений
List of changes</t>
  </si>
  <si>
    <t>Ревизия
Revision</t>
  </si>
  <si>
    <t>Дата
Date</t>
  </si>
  <si>
    <t>Описание изменений
Description of changes</t>
  </si>
  <si>
    <t>Issued for Review /
 Выпущено для рассмотрения</t>
  </si>
  <si>
    <t xml:space="preserve">
Список исполнителей
List of authors</t>
  </si>
  <si>
    <t>Фамилия И.О. /
Full name</t>
  </si>
  <si>
    <t>Подпись
Signature</t>
  </si>
  <si>
    <t>Разработал
Developed</t>
  </si>
  <si>
    <t>PROJECT / ПРОЕКТ:
AMUR GAS CHEMICAL COMPLEX (GCC) / АМУРСКИЙ ГАЗОХИМИЧЕСКИЙ КОМПЛЕКС (ГХК)</t>
  </si>
  <si>
    <t>OWNER 
DOC.NUMBER</t>
  </si>
  <si>
    <t>№ ДОКУМЕНТА ЗАКАЗЧИКА</t>
  </si>
  <si>
    <t xml:space="preserve">LOCATION: AMUR - RUSSIAN FEDERATION </t>
  </si>
  <si>
    <t>GENERAL CONTRACTOR DOC.NUMBER:</t>
  </si>
  <si>
    <t>№ ДОКУМЕНТА ГЕН.ПОДРЯДЧИКА:</t>
  </si>
  <si>
    <t>РАСПОЛОЖЕНИЕ: АМУРСКИЙ  ОБЛ. - 
РОССИЙСКАЯ ФЕДЕРАЦИЯ</t>
  </si>
  <si>
    <t xml:space="preserve">OWNER: 
AMUR GCC LLC </t>
  </si>
  <si>
    <t>ЗАКАЗЧИК:
ООО «АМУРСКИЙ ГХК»</t>
  </si>
  <si>
    <t xml:space="preserve">PURCHASE ORDER N. / ЗАКАЗ НА ЗАКУПКУ №. </t>
  </si>
  <si>
    <t>MATERIAL REQUISITION N. / ЗАКАЗНАЯ СПЕЦИФИКАЦИЯ</t>
  </si>
  <si>
    <t>TAG N. / ТЕХНОЛОГИЧЕСКАЯ ПОЗИЦИЯ</t>
  </si>
  <si>
    <t>VENDOR DOC. NUMBER / НОМЕР ДОКУМЕНТА ПОСТАВЩИКА</t>
  </si>
  <si>
    <t>Issue/Выпуск</t>
  </si>
  <si>
    <t>Date/Дата</t>
  </si>
  <si>
    <t>Reason for Issue / 
Цель выпуска</t>
  </si>
  <si>
    <t>Prepared/
Подготовил</t>
  </si>
  <si>
    <t>Checked/
Проверил</t>
  </si>
  <si>
    <t>Approved/
Утвердил</t>
  </si>
  <si>
    <t>Potable and Service Water Distribution</t>
  </si>
  <si>
    <t>C1/C2 Separation</t>
  </si>
  <si>
    <t>Hot Water Distribution</t>
  </si>
  <si>
    <t>Ингибиторы и химреагенты</t>
  </si>
  <si>
    <t>Inhibitors and Chemicals</t>
  </si>
  <si>
    <t>C3 Hydrogenation</t>
  </si>
  <si>
    <t xml:space="preserve">Трубопроводная эстакада - Подстанция и Аппаратная 02 </t>
  </si>
  <si>
    <t>Piperack - Substation + RIE 02</t>
  </si>
  <si>
    <t>Площадка ВЗиС № 104/1</t>
  </si>
  <si>
    <t>TSF Area No.104/1</t>
  </si>
  <si>
    <t>Piperack - Main N-S</t>
  </si>
  <si>
    <t>Piperack - Furnace</t>
  </si>
  <si>
    <t>Piperack - Main E-W: Battery Limit 1</t>
  </si>
  <si>
    <t>Piperack - A3x</t>
  </si>
  <si>
    <t>Piperack - A4x</t>
  </si>
  <si>
    <t>Piperack - Steam Boilers</t>
  </si>
  <si>
    <t>Piperack - A82, A85</t>
  </si>
  <si>
    <t>Piperack - A67, A80</t>
  </si>
  <si>
    <t>Piperack - A63, A65</t>
  </si>
  <si>
    <t>Piperack - Refrigerant System Interconnection</t>
  </si>
  <si>
    <t>Piperack - CAA5x And B19, B20</t>
  </si>
  <si>
    <t>Основная трубопроводная эстакада N-S</t>
  </si>
  <si>
    <t>Трубопроводная эстакада печей пиролиза</t>
  </si>
  <si>
    <t>Основная трубопроводная эстакада E-W: Граница проектирования 1</t>
  </si>
  <si>
    <t>Трубопроводная эстакада - A3x</t>
  </si>
  <si>
    <t>Трубопроводная эстакада - A4x</t>
  </si>
  <si>
    <t>Трубопроводная эстакада - CAA5x и B19, B20</t>
  </si>
  <si>
    <t>Соединительная трубопроводная эстакада cистемы хладагента</t>
  </si>
  <si>
    <t>Трубопроводная эстакада - A63, A65</t>
  </si>
  <si>
    <t>Трубопроводная эстакада - A67, A80</t>
  </si>
  <si>
    <t>Трубопроводная эстакада - A82, A85</t>
  </si>
  <si>
    <t>Трубопроводная эстакада - Паровые котлы</t>
  </si>
  <si>
    <t>Цех по нанесению огнезащиты – ЦОЗ</t>
  </si>
  <si>
    <t>Fireproofing Application Workshop</t>
  </si>
  <si>
    <t>Здание подстанции с аппаратной-02</t>
  </si>
  <si>
    <t>Substation/RIE 02</t>
  </si>
  <si>
    <t>Здание подстанции с аппаратной- 1</t>
  </si>
  <si>
    <t>Substation/RIE 01</t>
  </si>
  <si>
    <t>Cracked Gas Compressor Building</t>
  </si>
  <si>
    <t>Здание компрессора пирогаза</t>
  </si>
  <si>
    <t>Сроки = DDS, не корректировать, все изменения отражать в столбце 34</t>
  </si>
  <si>
    <t>C2H4/C2H6 Separation</t>
  </si>
  <si>
    <t>Трубопроводная эстакада - Подстанция и Аппаратная 03</t>
  </si>
  <si>
    <t>Piperack - Substation + RIE 03</t>
  </si>
  <si>
    <t>Трубопроводная эстакада - Подстанция и Аппаратная 01</t>
  </si>
  <si>
    <t>Piperack - Substation + RIE 01</t>
  </si>
  <si>
    <t>Boiler Feed water System</t>
  </si>
  <si>
    <t>В случае, если у Поставщика есть потребность добавить новые документы, он должен добавить их в реестр и заполнить все атрибуты.</t>
  </si>
  <si>
    <t xml:space="preserve">If the Supplier has a need to add new documents, he must add them to the register and fill in all the attributes. </t>
  </si>
  <si>
    <t>Трубопроводная эстакада - В10, В40</t>
  </si>
  <si>
    <t>Piperack - B10, B40</t>
  </si>
  <si>
    <t>Производство линейных альфа-олефинов (ЛАО), общие инженерные системы для производств газофазного, суспензионного полиэтилена,
ЛАО и полипропилена/
LAO, common utility systems for gas phase, slurry PE, LAO and PP</t>
  </si>
  <si>
    <t>Сбор сточных вод</t>
  </si>
  <si>
    <t>Waste Water Collection</t>
  </si>
  <si>
    <t>Блок аминовой промывки</t>
  </si>
  <si>
    <t>Amine Wash Unit</t>
  </si>
  <si>
    <t>Fuel Gas System</t>
  </si>
  <si>
    <t>Трубопроводная эстакада - Основные хранилища &amp; Граница проектирования 3</t>
  </si>
  <si>
    <t>Piperack - Main Storage &amp; Battery Limit 3</t>
  </si>
  <si>
    <t>C3H6/C3H8 Separation</t>
  </si>
  <si>
    <t>Предварительное охлаждение и осушка</t>
  </si>
  <si>
    <t>Precooling And Drying</t>
  </si>
  <si>
    <t>Например, A4, A3, A2x3 и т.п.</t>
  </si>
  <si>
    <t>A - Замечания отсутствуют
B - Незначительные замечания. Перевыпустить для повторного рассмотрения с изменениями в цифровой ревизии
C - Критические замечания. Перевыпустить для повторного рассмотрения с изменениями в следующей ревизии
D - Рассмотрение не требуется (для информации)
Q - Качество чертежа и/или данных не соответствует требованиям, внести изменения в соответствии с замечаниями и предоставить повторно</t>
  </si>
  <si>
    <t>Документ, участвующий в разработке РД</t>
  </si>
  <si>
    <t>X</t>
  </si>
  <si>
    <t>Piperack - Cooling Water System Interconnection</t>
  </si>
  <si>
    <t>Соединительная трубопроводная эстакада системы охлаждающей воды</t>
  </si>
  <si>
    <t>Piperack - Battery Limit 2</t>
  </si>
  <si>
    <t>Трубопроводная эстакада  Граница проектирования 2</t>
  </si>
  <si>
    <t>Трубопроводная эстакада - Система охлаждающей воды</t>
  </si>
  <si>
    <t>Piperack - Cooling Water System</t>
  </si>
  <si>
    <t>Соединительная трубопроводная эстакада хранилищ</t>
  </si>
  <si>
    <t>Piperack - Storage Interconnection</t>
  </si>
  <si>
    <t>Трубопроводная эстакада - Система охлаждающей воды - Блоки подачи</t>
  </si>
  <si>
    <t>Piperack - Cooling Water System -Dosing Units</t>
  </si>
  <si>
    <t>Наименования документов в столбцах 11,12 должны соответствовать титульным листам по факту выпущенных документов</t>
  </si>
  <si>
    <t>The names of the documents in columns 11, 12 must correspond to the title pages upon the fact of the issued documents</t>
  </si>
  <si>
    <t>C2/C3 Separation</t>
  </si>
  <si>
    <t>Здание компрессора охлаждения этилена/пропилена</t>
  </si>
  <si>
    <t>Ethylen/prophylen refrigirant Compressor Building</t>
  </si>
  <si>
    <t>Planned date Плановая дата передачи Подрядчику</t>
  </si>
  <si>
    <t>Forcast date/Прогнозная дата передачи подрядчику</t>
  </si>
  <si>
    <t>Vendor-Contractor TRM No/No TRM от Поставщика на Подрядчика</t>
  </si>
  <si>
    <t>Contractor Review Code/Код рассмотрения Подрядчика</t>
  </si>
  <si>
    <t>При направлении VDR в адрес Подрядчика Поставщик заполняет изменяемые графы: 1, 9 (при необходимости), 11, 12, 15, 16, 17, 19, 20, 23, 34 (при необходимости), 35, 36, 37.</t>
  </si>
  <si>
    <t>When sending a VDR to Contractor, the Supplier fills in the variable columns: 1, 9 (if necessary), 11, 12, 15, 16, 17, 19, 20, 23, 34 (if necessary), 35, 36, 37.</t>
  </si>
  <si>
    <t>Ревизии документов на момент отправки реестра VDR, буквенные ревизии указываются латиницей</t>
  </si>
  <si>
    <t>GENERAL CONTRACTOR: 
Progress Engineering LLC</t>
  </si>
  <si>
    <t>ГЕНЕРАЛЬНЫЙ ПОДРЯДЧИК: 
ООО «Прогресс Инжиниринг»</t>
  </si>
  <si>
    <t>IFR Issued for Review/ Выпущено для рассмотрения
CEF Certified Final / Окончательный / Утверждённый
IFC Issued for Construction/ Выпущено для строительства
CAN Cancelled/ Аннулирован
SUP Superseded/ Заменен</t>
  </si>
  <si>
    <t>IFR</t>
  </si>
  <si>
    <t>Issued for Review/ Выпущено для рассмотрения</t>
  </si>
  <si>
    <t>CEF</t>
  </si>
  <si>
    <t>Certified Final / Окончательный / Утверждённый</t>
  </si>
  <si>
    <t>IFC</t>
  </si>
  <si>
    <t>Issued for Construction/ Выпущено для строительства</t>
  </si>
  <si>
    <t>Cancelled/ Аннулирован</t>
  </si>
  <si>
    <t>Superseded/ Заменен</t>
  </si>
  <si>
    <t>Заполнить таговый номер, если неприменимо, указать значение NA</t>
  </si>
  <si>
    <t>ОЗХ</t>
  </si>
  <si>
    <t>СПЕЦМАШ, ООО</t>
  </si>
  <si>
    <t>AGCC.287-6930-7.13.0-RFP-0001</t>
  </si>
  <si>
    <t>0091.2019</t>
  </si>
  <si>
    <t>2061428</t>
  </si>
  <si>
    <t>AGCC.287-6930-2061428-A01-0001</t>
  </si>
  <si>
    <t>Vendor Master Document Register</t>
  </si>
  <si>
    <t>Главный реестр документации Поставщика</t>
  </si>
  <si>
    <t>A01</t>
  </si>
  <si>
    <t>0001</t>
  </si>
  <si>
    <t>RU</t>
  </si>
  <si>
    <t>65</t>
  </si>
  <si>
    <t>7.13.0</t>
  </si>
  <si>
    <t>6000 – 6999 - Инженерные системы ОЗХ</t>
  </si>
  <si>
    <t>R</t>
  </si>
  <si>
    <t>YES</t>
  </si>
  <si>
    <t>AGCC.287-6930-2061428-C03-0001</t>
  </si>
  <si>
    <t>Detail drawings</t>
  </si>
  <si>
    <t>Деталировочные чертежи</t>
  </si>
  <si>
    <t>C03</t>
  </si>
  <si>
    <t>AGCC.287-6930-2061428-E02-0001</t>
  </si>
  <si>
    <t>Equipment Checklists</t>
  </si>
  <si>
    <t>Опросные листы на оборудование</t>
  </si>
  <si>
    <t>E02</t>
  </si>
  <si>
    <t>AGCC.287-6930-2061428-F12-0001</t>
  </si>
  <si>
    <t>Bill of Materials/Equipment List</t>
  </si>
  <si>
    <t>Спецификация материалов и оборудования</t>
  </si>
  <si>
    <t>F12</t>
  </si>
  <si>
    <t>AGCC.287-6930-2061428-J09-0001</t>
  </si>
  <si>
    <t>Manufacturing Procedures</t>
  </si>
  <si>
    <t>Процедуры изготовления</t>
  </si>
  <si>
    <t>J09</t>
  </si>
  <si>
    <t>I</t>
  </si>
  <si>
    <t>AGCC.287-6930-2061428-K29-0001</t>
  </si>
  <si>
    <t>Manufacturing Data Book Contents List</t>
  </si>
  <si>
    <t>Журнал производственных данных (Содержание)</t>
  </si>
  <si>
    <t>K29</t>
  </si>
  <si>
    <t>AGCC.287-6930-2061428-K30-0001</t>
  </si>
  <si>
    <t>Manufacturer Record Book (MRB)</t>
  </si>
  <si>
    <t>Журнал производственных данных (MRB)</t>
  </si>
  <si>
    <t>K30</t>
  </si>
  <si>
    <t>6930</t>
  </si>
  <si>
    <t>AGCC.287-6930-2061428-K31-0001</t>
  </si>
  <si>
    <t>Technical Passport template</t>
  </si>
  <si>
    <t>Технический паспорт (Шаблон/Образец)</t>
  </si>
  <si>
    <t>K31</t>
  </si>
  <si>
    <t>AGCC.287-6930-2061428-K32-0001</t>
  </si>
  <si>
    <t>Technical Passport</t>
  </si>
  <si>
    <t>Технический паспорт</t>
  </si>
  <si>
    <t>K32</t>
  </si>
  <si>
    <t>AGCC.287-6930-2061428-K43-0001</t>
  </si>
  <si>
    <t>Certification &amp; passport matrix</t>
  </si>
  <si>
    <t>Матрица сертификации и технических паспортов</t>
  </si>
  <si>
    <t>K43</t>
  </si>
  <si>
    <t>AGCC.287-6930-2061428-K99-0001</t>
  </si>
  <si>
    <t>Form Book Cabinet</t>
  </si>
  <si>
    <t>Патентный формуляр по ГОСТ 15.012-84</t>
  </si>
  <si>
    <t>K99</t>
  </si>
  <si>
    <t>AGCC.287-6930-2061428-L03-0001</t>
  </si>
  <si>
    <t>Inspection and test plan</t>
  </si>
  <si>
    <t>План проверок и испытаний</t>
  </si>
  <si>
    <t>L03</t>
  </si>
  <si>
    <t>08</t>
  </si>
  <si>
    <t>AGCC.287-6930-2061428-M04-0001</t>
  </si>
  <si>
    <t>Transport and storage instruction</t>
  </si>
  <si>
    <t>Инструкция по транспортировке и хранению</t>
  </si>
  <si>
    <t>M04</t>
  </si>
  <si>
    <t>37</t>
  </si>
  <si>
    <t>AGCC.287-6930-2061428-R01-0001</t>
  </si>
  <si>
    <t>Installation, Commissioning, Operating &amp; Maintenance Manuals</t>
  </si>
  <si>
    <t>Руководства по монтажу, пусконаладке, эксплуатации и техническому обслуживанию</t>
  </si>
  <si>
    <t>R01</t>
  </si>
  <si>
    <t>AGCC.287-6930-2061428-R02-0001</t>
  </si>
  <si>
    <t>Installation, Commissioning, Operating &amp; Maintenance Manuals Contents List</t>
  </si>
  <si>
    <t>Содержание руководств по монтажу, пусконаладке, эксплуатации и техническому обслуживанию</t>
  </si>
  <si>
    <t>R02</t>
  </si>
  <si>
    <t>AGCC.287-6930-2061428-R08-0001</t>
  </si>
  <si>
    <t>Equipment register</t>
  </si>
  <si>
    <t>Реестр оборудования</t>
  </si>
  <si>
    <t>R08</t>
  </si>
  <si>
    <t>96</t>
  </si>
  <si>
    <t>AGCC.287-6930-2061428-R09-0001</t>
  </si>
  <si>
    <t>Equipment characteristics registers</t>
  </si>
  <si>
    <t>Реестры характеристик оборудования</t>
  </si>
  <si>
    <t>R09</t>
  </si>
  <si>
    <t>AGCC.287-6930-2061428-R10-0001</t>
  </si>
  <si>
    <t>Spare Parts &amp; Interchangeability Record (SPIR) Schedule</t>
  </si>
  <si>
    <t>Ведомость запчастей и таблица взаимозаменяемости (SPIR)</t>
  </si>
  <si>
    <t>R10</t>
  </si>
  <si>
    <t>AGCC.287-6930-2061428-K38-0001</t>
  </si>
  <si>
    <t>K38</t>
  </si>
  <si>
    <t>GOST-R and TR CU Certificates or Declarations of Conformity (except CU TR 012)</t>
  </si>
  <si>
    <t>ГОСТ-Р и сертификат ТР ТС или Декларация о соответствии (за исключенением ТР ТС 012)</t>
  </si>
  <si>
    <t>A</t>
  </si>
  <si>
    <t>Зубков Г.С.
Zubkov G.S.</t>
  </si>
  <si>
    <t>CONTRACTOR / VENDOR: 
SPECMASH LCC</t>
  </si>
  <si>
    <t>ПОДРЯДЧИК / ПОСТАВЩИК:  
ООО "СПЕЦМАШ"</t>
  </si>
  <si>
    <t>-</t>
  </si>
  <si>
    <t>Мосесов А.А.
Mosesov A.A.</t>
  </si>
  <si>
    <t>Иванов А.А.
Ivanov A.A.</t>
  </si>
  <si>
    <t xml:space="preserve">6930-NADB-001-01-XJ-020, 6930-NADB-001-02-XJ-022, 6930-NADB-001-03-XJ-011, 6930-NADB-001-04-XJ-024, </t>
  </si>
  <si>
    <t xml:space="preserve">6930-NADB-001-05-XJ-032, 6930-NADB-001-07-XJ-006, 6930-NADB-001-08-XJ-004, 6930-NADB-001-09-XJ-012, </t>
  </si>
  <si>
    <t>6930-NADB-001A-01-XJ-002, 6930-NADB-001A-01-XJ-003, 6930-NADB-001A-01-XJ-004, 6930-NADB-001A-01-XJ-005,</t>
  </si>
  <si>
    <t>6930-NADB-001A-01-XJ-006, 6930-NADB-001A-01-XJ-007, 6930-NADB-001A-01-XJ-008, 6930-NADB-001A-01-XJ-009,</t>
  </si>
  <si>
    <t>6930-NADB-001A-01-XJ-010, 6930-NADB-001A-01-XJ-011, 6930-NADB-001A-01-XJ-012, 6930-NADB-001A-01-XJ-013,</t>
  </si>
  <si>
    <t>6930-NADB-001A-01-XJ-014, 6930-NADB-001A-01-XJ-015, 6930-NADB-001A-01-XJ-016, 6930-NADB-001A-01-XJ-017,</t>
  </si>
  <si>
    <t>6930-NADB-001A-01-XJ-018, 6930-NADB-001A-01-XJ-019, 6930-NADB-001A-01-XJ-021, 6930-NADB-001A-01-XJ-022,</t>
  </si>
  <si>
    <t xml:space="preserve">6930-NADB-001A-01-XJ-023, 6930-NADB-001A-01-XJ-024, 6930-NADB-001A-01-XJ-025, </t>
  </si>
  <si>
    <t>6930-NADB-001A-01-XJ-026, 6930-NADB-001A-02-XJ-001, 6930-NADB-001A-02-XJ-002, 6930-NADB-001A-02-XJ-003,</t>
  </si>
  <si>
    <t>6930-NADB-001A-02-XJ-004, 6930-NADB-001A-02-XJ-005, 6930-NADB-001A-02-XJ-006, 6930-NADB-001A-02-XJ-007,</t>
  </si>
  <si>
    <t>6930-NADB-001A-02-XJ-008, 6930-NADB-001A-02-XJ-009, 6930-NADB-001A-02-XJ-010, 6930-NADB-001A-02-XJ-011,</t>
  </si>
  <si>
    <t>6930-NADB-001A-02-XJ-012, 6930-NADB-001A-02-XJ-013, 6930-NADB-001A-02-XJ-014, 6930-NADB-001A-02-XJ-015,</t>
  </si>
  <si>
    <t>6930-NADB-001A-02-XJ-016, 6930-NADB-001A-02-XJ-017, 6930-NADB-001A-02-XJ-018, 6930-NADB-001A-02-XJ-019,</t>
  </si>
  <si>
    <t xml:space="preserve">6930-NADB-001A-02-XJ-020, 6930-NADB-001A-02-XJ-021, 6930-NADB-001A-05-XJ-003, </t>
  </si>
  <si>
    <t>6930-NADB-001A-05-XJ-002, 6930-NADB-001A-05-XJ-004, 6930-NADB-001A-05-XJ-005, 6930-NADB-001A-05-XJ-006,</t>
  </si>
  <si>
    <t>6930-NADB-001A-05-XJ-007, 6930-NADB-001A-05-XJ-008, 6930-NADB-001A-05-XJ-009, 6930-NADB-001A-05-XJ-010,</t>
  </si>
  <si>
    <t>6930-NADB-001A-05-XJ-011, 6930-NADB-001A-05-XJ-012, 6930-NADB-001A-05-XJ-013, 6930-NADB-001A-05-XJ-014,</t>
  </si>
  <si>
    <t>6930-NADB-001A-05-XJ-015, 6930-NADB-001A-05-XJ-016, 6930-NADB-001A-05-XJ-017, 6930-NADB-001A-05-XJ-018,</t>
  </si>
  <si>
    <t>6930-NADB-001A-05-XJ-019, 6930-NADB-001A-05-XJ-020, 6930-NADB-001A-05-XJ-021, 6930-NADB-001A-05-XJ-023,</t>
  </si>
  <si>
    <t xml:space="preserve">6930-NADB-001A-05-XJ-024, 6930-NADB-001A-05-XJ-025, 6930-NADB-001A-05-XJ-026, </t>
  </si>
  <si>
    <t>6930-NADB-001A-05-XJ-027, 6930-NADB-001A-05-XJ-028, 6930-NADB-001A-05-XJ-029, 6930-NADB-001A-05-XJ-030,</t>
  </si>
  <si>
    <t>6930-NADB-001A-05-XJ-031, 6930-NADB-001A-05-XJ-033, 6930-NADB-001A-05-XJ-034, 6930-NADB-001A-05-XJ-035,</t>
  </si>
  <si>
    <t>6930-NADB-001A-05-XJ-036, 6930-NADB-001A-05-XJ-037, 6930-NADB-001A-05-XJ-038, 6930-NADB-001A-05-XJ-039,</t>
  </si>
  <si>
    <t>6930-NADB-001A-05-XJ-040, 6930-NADB-001A-05-XJ-041, 6930-NADB-001A-05-XJ-042, 6930-NADB-001A-05-XJ-043,</t>
  </si>
  <si>
    <t>6930-NADB-001A-05-XJ-044, 6930-NADB-001A-05-XJ-045, 6930-NADB-001A-05-XJ-046, 6930-NADB-001A-05-XJ-047,</t>
  </si>
  <si>
    <t xml:space="preserve">6930-NADB-001A-05-XJ-048, 6930-NADB-001A-05-XJ-049, 6930-NADB-001A-05-XJ-050, </t>
  </si>
  <si>
    <t>6930-NADB-001A-05-XJ-051, 6930-NADB-001A-05-XJ-052, 6930-NADB-001A-05-XJ-053, 6930-NADB-001A-05-XJ-054,</t>
  </si>
  <si>
    <t>6930-NADB-001A-05-XJ-055, 6930-NADB-001A-05-XJ-056, 6930-NADB-001A-07-XJ-001, 6930-NADB-001A-07-XJ-002,</t>
  </si>
  <si>
    <t>6930-NADB-001A-07-XJ-003, 6930-NADB-001A-07-XJ-004, 6930-NADB-001A-07-XJ-005, 6930-NADB-001A-07-XJ-007,</t>
  </si>
  <si>
    <t>6930-NADB-001A-07-XJ-008, 6930-NADB-001A-07-XJ-010, 6930-NADB-001A-07-XJ-011, 6930-NADB-001A-07-XJ-012,</t>
  </si>
  <si>
    <t>6930-NADB-001A-07-XJ-013, 6930-NADB-001A-07-XJ-014, 6930-NADB-001A-07-XJ-015, 6930-NADB-001A-07-XJ-016,</t>
  </si>
  <si>
    <t xml:space="preserve">6930-NADB-001A-07-XJ-017, 6930-NADB-001A-07-XJ-018, 6930-NADB-001A-07-XJ-019, </t>
  </si>
  <si>
    <t>6930-NADB-001A-07-XJ-020, 6930-NADB-001A-07-XJ-021, 6930-NADB-001A-07-XJ-022, 6930-NADB-001A-08-XJ-001,</t>
  </si>
  <si>
    <t>6930-NADB-001A-08-XJ-002, 6930-NADB-001A-08-XJ-003, 6930-NADB-001A-08-XJ-005, 6930-NADB-001A-08-XJ-006,</t>
  </si>
  <si>
    <t>6930-NADB-001A-09-XJ-001, 6930-NADB-001A-09-XJ-002, 6930-NADB-001A-09-XJ-003, 6930-NADB-001A-09-XJ-004,</t>
  </si>
  <si>
    <t>6930-NADB-001A-09-XJ-005, 6930-NADB-001A-09-XJ-007, 6930-NADB-001A-09-XJ-008, 6930-NADB-001A-09-XJ-009,</t>
  </si>
  <si>
    <t>6930-NADB-001A-09-XJ-010, 6930-NADB-001A-09-XJ-011, 6930-NADB-001A-09-XJ-013, 6930-NADB-001A-09-XJ-036,</t>
  </si>
  <si>
    <t xml:space="preserve">6930-NADB-001A-09-XJ-014, 6930-NADB-001A-09-XJ-016, 6930-NADB-001A-09-XJ-017, </t>
  </si>
  <si>
    <t>6930-NADB-001A-09-XJ-018, 6930-NADB-001A-09-XJ-019, 6930-NADB-001A-09-XJ-020, 6930-NADB-001A-09-XJ-021,</t>
  </si>
  <si>
    <t>6930-NADB-001A-09-XJ-022, 6930-NADB-001A-09-XJ-023, 6930-NADB-001A-09-XJ-024, 6930-NADB-001A-09-XJ-025,</t>
  </si>
  <si>
    <t>6930-NADB-001A-09-XJ-026, 6930-NADB-001A-09-XJ-027, 6930-NADB-001A-09-XJ-029, 6930-NADB-001A-09-XJ-030,</t>
  </si>
  <si>
    <t>6930-NADB-001A-09-XJ-031, 6930-NADB-001A-09-XJ-032, 6930-NADB-001A-09-XJ-033, 6930-NADB-001A-09-XJ-034,</t>
  </si>
  <si>
    <t>6930-NADB-001A-09-XJ-035, 6930-NADB-001A-03-XJ-002, 6930-NADB-001A-03-XJ-003, 6930-NADB-001A-03-XJ-004,</t>
  </si>
  <si>
    <t xml:space="preserve">6930-NADB-001A-03-XJ-005, 6930-NADB-001A-03-XJ-006, 6930-NADB-001A-03-XJ-007, </t>
  </si>
  <si>
    <t>6930-NADB-001A-03-XJ-008, 6930-NADB-001A-03-XJ-009, 6930-NADB-001A-03-XJ-010, 6930-NADB-001A-03-XJ-012,</t>
  </si>
  <si>
    <t>6930-NADB-001A-03-XJ-013, 6930-NADB-001A-03-XJ-014, 6930-NADB-001A-03-XJ-015, 6930-NADB-001A-03-XJ-017,</t>
  </si>
  <si>
    <t>6930-NADB-001A-03-XJ-018, 6930-NADB-001A-03-XJ-019, 6930-NADB-001A-03-XJ-020, 6930-NADB-001A-03-XJ-021,</t>
  </si>
  <si>
    <t>6930-NADB-001A-04-XJ-002, 6930-NADB-001A-04-XJ-003, 6930-NADB-001A-04-XJ-004, 6930-NADB-001A-04-XJ-006,</t>
  </si>
  <si>
    <t>6930-NADB-001A-04-XJ-007, 6930-NADB-001A-04-XJ-008, 6930-NADB-001A-04-XJ-009, 6930-NADB-001A-04-XJ-010,</t>
  </si>
  <si>
    <t xml:space="preserve">6930-NADB-001A-04-XJ-011, 6930-NADB-001A-04-XJ-012, 6930-NADB-001A-04-XJ-013, </t>
  </si>
  <si>
    <t>6930-NADB-001A-04-XJ-014, 6930-NADB-001A-04-XJ-015, 6930-NADB-001A-04-XJ-016, 6930-NADB-001A-04-XJ-017,</t>
  </si>
  <si>
    <t>6930-NADB-001A-04-XJ-018, 6930-NADB-001A-04-XJ-019, 6930-NADB-001A-04-XJ-020, 6930-NADB-001A-04-XJ-021,</t>
  </si>
  <si>
    <t>6930-NADB-001A-04-XJ-022, 6930-NADB-001A-04-XJ-023</t>
  </si>
  <si>
    <t xml:space="preserve">6930-NADB-001-01-XJ-001, 6930-NADB-001-02-XJ-023, </t>
  </si>
  <si>
    <t xml:space="preserve">6930-NADB-001-03-XJ-001, 6930-NADB-001-04-XJ-001, </t>
  </si>
  <si>
    <t xml:space="preserve">6930-NADB-001-05-XJ-022, 6930-NADB-001-05-XJ-001, </t>
  </si>
  <si>
    <t xml:space="preserve">6930-NADB-001-07-XJ-009, 6930-NADB-001-09-XJ-015, </t>
  </si>
  <si>
    <t>6930-NADB-001-09-XJ-006, 6930-NADB-001-09-XJ-028</t>
  </si>
  <si>
    <t xml:space="preserve">6930-NADB-001-05-XJ-035, 6930-NADB-001-03-XJ-016, </t>
  </si>
  <si>
    <t>6930-NADB-001-04-XJ-005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</si>
</sst>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4" x14ac:knownFonts="1">
    <font>
      <sz val="11"/>
      <color theme="1"/>
      <name val="Calibri"/>
      <family val="2"/>
      <charset val="204"/>
      <scheme val="minor"/>
    </font>
    <font>
      <sz val="11"/>
      <color theme="1"/>
      <name val="Calibri"/>
      <family val="2"/>
      <charset val="204"/>
      <scheme val="minor"/>
    </font>
    <font>
      <sz val="10"/>
      <name val="Arial"/>
      <family val="2"/>
      <charset val="204"/>
    </font>
    <font>
      <b/>
      <sz val="10"/>
      <color rgb="FFFF0000"/>
      <name val="Arial"/>
      <family val="2"/>
      <charset val="204"/>
    </font>
    <font>
      <sz val="11"/>
      <color theme="1"/>
      <name val="Calibri"/>
      <family val="2"/>
      <scheme val="minor"/>
    </font>
    <font>
      <sz val="11"/>
      <color rgb="FFFFFFFF"/>
      <name val="Calibri"/>
      <family val="2"/>
      <charset val="204"/>
    </font>
    <font>
      <sz val="12"/>
      <name val="Arial"/>
      <family val="2"/>
      <charset val="204"/>
    </font>
    <font>
      <b/>
      <sz val="12"/>
      <name val="Arial"/>
      <family val="2"/>
      <charset val="204"/>
    </font>
    <font>
      <sz val="11"/>
      <name val="Times New Roman"/>
      <family val="1"/>
      <charset val="204"/>
    </font>
    <font>
      <sz val="10"/>
      <color theme="0"/>
      <name val="Times New Roman"/>
      <family val="1"/>
      <charset val="204"/>
    </font>
    <font>
      <sz val="8"/>
      <color rgb="FFFFFFFF"/>
      <name val="Arial"/>
      <family val="2"/>
      <charset val="204"/>
    </font>
    <font>
      <sz val="8"/>
      <name val="Arial"/>
      <family val="2"/>
      <charset val="204"/>
    </font>
    <font>
      <sz val="8"/>
      <color theme="0"/>
      <name val="Arial"/>
      <family val="2"/>
      <charset val="204"/>
    </font>
    <font>
      <sz val="8"/>
      <color theme="1"/>
      <name val="Arial"/>
      <family val="2"/>
      <charset val="204"/>
    </font>
    <font>
      <sz val="10"/>
      <name val="Arial"/>
      <family val="2"/>
    </font>
    <font>
      <sz val="14"/>
      <name val="Arial"/>
      <family val="2"/>
      <charset val="204"/>
    </font>
    <font>
      <b/>
      <sz val="9"/>
      <color rgb="FFFFFFFF"/>
      <name val="Calibri"/>
      <family val="2"/>
      <charset val="204"/>
    </font>
    <font>
      <sz val="9"/>
      <name val="Calibri"/>
      <family val="2"/>
      <charset val="204"/>
    </font>
    <font>
      <sz val="13"/>
      <name val="Times New Roman"/>
      <family val="1"/>
      <charset val="204"/>
    </font>
    <font>
      <sz val="13"/>
      <color rgb="FF000000"/>
      <name val="Times New Roman"/>
      <family val="1"/>
      <charset val="204"/>
    </font>
    <font>
      <b/>
      <sz val="10"/>
      <name val="Arial"/>
      <family val="2"/>
      <charset val="204"/>
    </font>
    <font>
      <strike/>
      <sz val="10"/>
      <name val="Arial"/>
      <family val="2"/>
      <charset val="204"/>
    </font>
    <font>
      <strike/>
      <sz val="10"/>
      <color rgb="FFFF0000"/>
      <name val="Arial"/>
      <family val="2"/>
      <charset val="204"/>
    </font>
    <font>
      <sz val="10"/>
      <name val="Times New Roman"/>
      <family val="1"/>
      <charset val="204"/>
    </font>
    <font>
      <sz val="10"/>
      <color rgb="FFFFFFFF"/>
      <name val="Calibri"/>
      <family val="2"/>
      <charset val="204"/>
      <scheme val="minor"/>
    </font>
    <font>
      <sz val="9"/>
      <color rgb="FFFFFFFF"/>
      <name val="Calibri"/>
      <family val="2"/>
      <charset val="204"/>
    </font>
    <font>
      <sz val="11"/>
      <color theme="1"/>
      <name val="Times New Roman"/>
      <family val="1"/>
      <charset val="204"/>
    </font>
    <font>
      <sz val="9"/>
      <color rgb="FFFFFFFF"/>
      <name val="Arial"/>
      <family val="2"/>
      <charset val="204"/>
    </font>
    <font>
      <b/>
      <sz val="9"/>
      <color indexed="81"/>
      <name val="Tahoma"/>
      <family val="2"/>
      <charset val="204"/>
    </font>
    <font>
      <sz val="9"/>
      <color indexed="81"/>
      <name val="Tahoma"/>
      <family val="2"/>
      <charset val="204"/>
    </font>
    <font>
      <sz val="12"/>
      <color rgb="FFFF0000"/>
      <name val="Arial"/>
      <family val="2"/>
      <charset val="204"/>
    </font>
    <font>
      <sz val="12"/>
      <color theme="1"/>
      <name val="Arial"/>
      <family val="2"/>
      <charset val="204"/>
    </font>
    <font>
      <sz val="9"/>
      <name val="Arial Cyr"/>
      <charset val="204"/>
    </font>
    <font>
      <sz val="10"/>
      <color rgb="FFFF0000"/>
      <name val="Arial"/>
      <family val="2"/>
      <charset val="204"/>
    </font>
    <font>
      <sz val="10"/>
      <name val="Arial Cyr"/>
      <charset val="204"/>
    </font>
    <font>
      <sz val="12"/>
      <color theme="1"/>
      <name val="Times New Roman"/>
      <family val="1"/>
      <charset val="204"/>
    </font>
    <font>
      <sz val="14"/>
      <color rgb="FFFF0000"/>
      <name val="Arial Cyr"/>
      <charset val="204"/>
    </font>
    <font>
      <sz val="14"/>
      <color theme="0" tint="-0.14999847407452621"/>
      <name val="Arial Cyr"/>
      <charset val="204"/>
    </font>
    <font>
      <b/>
      <sz val="12"/>
      <name val="Arial Cyr"/>
      <charset val="204"/>
    </font>
    <font>
      <sz val="10"/>
      <color rgb="FFFF0000"/>
      <name val="Arial Cyr"/>
      <charset val="204"/>
    </font>
    <font>
      <sz val="9"/>
      <color rgb="FFFF0000"/>
      <name val="Arial Cyr"/>
      <charset val="204"/>
    </font>
    <font>
      <sz val="11"/>
      <color rgb="FFFF0000"/>
      <name val="Arial"/>
      <family val="2"/>
      <charset val="204"/>
    </font>
    <font>
      <sz val="8"/>
      <color rgb="FF000000"/>
      <name val="Tahoma"/>
      <family val="2"/>
      <charset val="204"/>
    </font>
    <font>
      <sz val="10"/>
      <color rgb="FFFF0000"/>
      <name val="Calibri"/>
      <family val="2"/>
      <charset val="204"/>
      <scheme val="minor"/>
    </font>
    <font>
      <sz val="10"/>
      <color rgb="FFFF0000"/>
      <name val="Times New Roman"/>
      <family val="1"/>
      <charset val="204"/>
    </font>
    <font>
      <sz val="9"/>
      <color rgb="FFFF0000"/>
      <name val="Calibri"/>
      <family val="2"/>
      <charset val="204"/>
      <scheme val="minor"/>
    </font>
    <font>
      <sz val="8"/>
      <color rgb="FF000000"/>
      <name val="Tahoma"/>
      <family val="2"/>
      <charset val="204"/>
    </font>
    <font>
      <sz val="8"/>
      <color rgb="FF000000"/>
      <name val="Tahoma"/>
      <family val="2"/>
      <charset val="204"/>
    </font>
    <font>
      <sz val="11"/>
      <color theme="1"/>
      <name val="Arial"/>
      <family val="2"/>
      <charset val="204"/>
    </font>
    <font>
      <b/>
      <sz val="14"/>
      <name val="Arial"/>
      <family val="2"/>
      <charset val="204"/>
    </font>
    <font>
      <b/>
      <sz val="14"/>
      <color theme="1"/>
      <name val="Arial"/>
      <family val="2"/>
      <charset val="204"/>
    </font>
    <font>
      <b/>
      <sz val="14"/>
      <color theme="1"/>
      <name val="Calibri"/>
      <family val="2"/>
      <charset val="204"/>
      <scheme val="minor"/>
    </font>
    <font>
      <sz val="8"/>
      <color theme="0"/>
      <name val="Tahoma"/>
      <family val="2"/>
      <charset val="204"/>
    </font>
    <font>
      <sz val="10"/>
      <color theme="1"/>
      <name val="Arial"/>
      <family val="2"/>
      <charset val="204"/>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3" tint="0.39997558519241921"/>
        <bgColor indexed="64"/>
      </patternFill>
    </fill>
    <fill>
      <patternFill patternType="solid">
        <fgColor theme="0"/>
        <bgColor indexed="64"/>
      </patternFill>
    </fill>
    <fill>
      <patternFill patternType="solid">
        <fgColor theme="1" tint="4.9989318521683403E-2"/>
        <bgColor indexed="64"/>
      </patternFill>
    </fill>
    <fill>
      <patternFill patternType="solid">
        <fgColor rgb="FFFFFFFF"/>
      </patternFill>
    </fill>
    <fill>
      <patternFill patternType="solid">
        <fgColor theme="4" tint="0.79998168889431442"/>
        <bgColor theme="4" tint="0.79998168889431442"/>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0"/>
      </left>
      <right style="medium">
        <color auto="1"/>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rgb="FFA9A9A9"/>
      </left>
      <right style="thin">
        <color rgb="FFA9A9A9"/>
      </right>
      <top style="thin">
        <color rgb="FFA9A9A9"/>
      </top>
      <bottom style="thin">
        <color rgb="FFA9A9A9"/>
      </bottom>
      <diagonal/>
    </border>
    <border>
      <left style="thin">
        <color indexed="64"/>
      </left>
      <right/>
      <top style="thin">
        <color indexed="64"/>
      </top>
      <bottom style="thin">
        <color theme="4" tint="0.39997558519241921"/>
      </bottom>
      <diagonal/>
    </border>
    <border>
      <left style="medium">
        <color indexed="64"/>
      </left>
      <right style="medium">
        <color theme="0"/>
      </right>
      <top style="medium">
        <color indexed="64"/>
      </top>
      <bottom style="medium">
        <color theme="0"/>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style="medium">
        <color indexed="64"/>
      </left>
      <right/>
      <top style="medium">
        <color theme="0"/>
      </top>
      <bottom style="medium">
        <color theme="0"/>
      </bottom>
      <diagonal/>
    </border>
    <border>
      <left/>
      <right/>
      <top style="medium">
        <color theme="0"/>
      </top>
      <bottom style="medium">
        <color theme="0"/>
      </bottom>
      <diagonal/>
    </border>
    <border>
      <left/>
      <right style="medium">
        <color auto="1"/>
      </right>
      <top style="medium">
        <color theme="0"/>
      </top>
      <bottom style="medium">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s>
  <cellStyleXfs count="8">
    <xf numFmtId="0" fontId="0" fillId="0" borderId="0"/>
    <xf numFmtId="0" fontId="4" fillId="0" borderId="0"/>
    <xf numFmtId="0" fontId="14" fillId="0" borderId="0"/>
    <xf numFmtId="0" fontId="1" fillId="0" borderId="1" applyFont="0" applyAlignment="0">
      <alignment horizontal="center"/>
    </xf>
    <xf numFmtId="0" fontId="1" fillId="0" borderId="1" applyFont="0" applyAlignment="0">
      <alignment horizontal="center"/>
    </xf>
    <xf numFmtId="0" fontId="1" fillId="0" borderId="0"/>
    <xf numFmtId="0" fontId="4" fillId="0" borderId="0"/>
    <xf numFmtId="0" fontId="34" fillId="0" borderId="0"/>
  </cellStyleXfs>
  <cellXfs count="305">
    <xf numFmtId="0" fontId="0" fillId="0" borderId="0" xfId="0"/>
    <xf numFmtId="0" fontId="2" fillId="0" borderId="0" xfId="0" applyFont="1"/>
    <xf numFmtId="0" fontId="3" fillId="0" borderId="0" xfId="0" applyFont="1" applyAlignment="1">
      <alignment wrapText="1"/>
    </xf>
    <xf numFmtId="0" fontId="5" fillId="2" borderId="1" xfId="1" applyNumberFormat="1" applyFont="1" applyFill="1" applyBorder="1" applyAlignment="1" applyProtection="1">
      <alignment horizontal="center" vertical="center" wrapText="1"/>
    </xf>
    <xf numFmtId="0" fontId="8" fillId="3" borderId="1" xfId="1" applyNumberFormat="1" applyFont="1" applyFill="1" applyBorder="1" applyAlignment="1" applyProtection="1">
      <alignment horizontal="center" vertical="center" wrapText="1"/>
    </xf>
    <xf numFmtId="49" fontId="9" fillId="4" borderId="0" xfId="0" applyNumberFormat="1" applyFont="1" applyFill="1" applyAlignment="1">
      <alignment horizontal="center"/>
    </xf>
    <xf numFmtId="49" fontId="0" fillId="0" borderId="0" xfId="0" applyNumberFormat="1"/>
    <xf numFmtId="0" fontId="0" fillId="5" borderId="0" xfId="0" applyFont="1" applyFill="1" applyAlignment="1">
      <alignment wrapText="1"/>
    </xf>
    <xf numFmtId="0" fontId="10" fillId="6" borderId="1" xfId="1" applyNumberFormat="1" applyFont="1" applyFill="1" applyBorder="1" applyAlignment="1" applyProtection="1">
      <alignment horizontal="center" vertical="center" wrapText="1"/>
    </xf>
    <xf numFmtId="0" fontId="10" fillId="2" borderId="1" xfId="1" applyNumberFormat="1" applyFont="1" applyFill="1" applyBorder="1" applyAlignment="1" applyProtection="1">
      <alignment horizontal="center" vertical="center" wrapText="1"/>
    </xf>
    <xf numFmtId="14" fontId="10" fillId="6" borderId="1" xfId="1" applyNumberFormat="1" applyFont="1" applyFill="1" applyBorder="1" applyAlignment="1" applyProtection="1">
      <alignment horizontal="center" vertical="center" wrapText="1"/>
    </xf>
    <xf numFmtId="0" fontId="11" fillId="3" borderId="1" xfId="1" applyNumberFormat="1" applyFont="1" applyFill="1" applyBorder="1" applyAlignment="1" applyProtection="1">
      <alignment horizontal="center" vertical="center" wrapText="1"/>
    </xf>
    <xf numFmtId="0" fontId="12" fillId="4" borderId="2" xfId="0" applyFont="1" applyFill="1" applyBorder="1" applyAlignment="1">
      <alignment horizontal="center" vertical="center" wrapText="1"/>
    </xf>
    <xf numFmtId="49" fontId="13" fillId="7" borderId="1" xfId="0" applyNumberFormat="1" applyFont="1" applyFill="1" applyBorder="1" applyAlignment="1">
      <alignment horizontal="center" vertical="center" wrapText="1"/>
    </xf>
    <xf numFmtId="0" fontId="13" fillId="7" borderId="1" xfId="2" applyFont="1" applyFill="1" applyBorder="1" applyAlignment="1">
      <alignment horizontal="center" vertical="center" wrapText="1"/>
    </xf>
    <xf numFmtId="14" fontId="13" fillId="7" borderId="1" xfId="2" applyNumberFormat="1" applyFont="1" applyFill="1" applyBorder="1" applyAlignment="1">
      <alignment horizontal="center" vertical="center" wrapText="1"/>
    </xf>
    <xf numFmtId="14" fontId="15" fillId="0" borderId="0" xfId="0" applyNumberFormat="1" applyFont="1" applyAlignment="1">
      <alignment wrapText="1"/>
    </xf>
    <xf numFmtId="49" fontId="5" fillId="2" borderId="1" xfId="1" applyNumberFormat="1" applyFont="1" applyFill="1" applyBorder="1" applyAlignment="1" applyProtection="1">
      <alignment horizontal="center" vertical="center" wrapText="1"/>
    </xf>
    <xf numFmtId="49" fontId="8" fillId="3" borderId="1" xfId="1" applyNumberFormat="1" applyFont="1" applyFill="1" applyBorder="1" applyAlignment="1" applyProtection="1">
      <alignment horizontal="center" vertical="center" wrapText="1"/>
    </xf>
    <xf numFmtId="49" fontId="9" fillId="4" borderId="0" xfId="0" applyNumberFormat="1" applyFont="1" applyFill="1" applyAlignment="1">
      <alignment horizontal="center" vertical="center"/>
    </xf>
    <xf numFmtId="0" fontId="12" fillId="8" borderId="1" xfId="2"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14" fontId="10" fillId="2" borderId="1" xfId="1" applyNumberFormat="1" applyFont="1" applyFill="1" applyBorder="1" applyAlignment="1" applyProtection="1">
      <alignment horizontal="center" vertical="center" wrapText="1"/>
    </xf>
    <xf numFmtId="0" fontId="12" fillId="4" borderId="1" xfId="0" applyFont="1" applyFill="1" applyBorder="1" applyAlignment="1">
      <alignment horizontal="center" vertical="center" wrapText="1"/>
    </xf>
    <xf numFmtId="49" fontId="12" fillId="4" borderId="3" xfId="0" applyNumberFormat="1" applyFont="1" applyFill="1" applyBorder="1" applyAlignment="1">
      <alignment horizontal="center" vertical="center" wrapText="1"/>
    </xf>
    <xf numFmtId="49" fontId="12" fillId="4" borderId="3" xfId="2" applyNumberFormat="1" applyFont="1" applyFill="1" applyBorder="1" applyAlignment="1">
      <alignment horizontal="center" vertical="center" wrapText="1"/>
    </xf>
    <xf numFmtId="14" fontId="12" fillId="4" borderId="3" xfId="2" applyNumberFormat="1" applyFont="1" applyFill="1" applyBorder="1" applyAlignment="1">
      <alignment horizontal="center" vertical="center" wrapText="1"/>
    </xf>
    <xf numFmtId="0" fontId="12" fillId="4" borderId="3" xfId="2" applyFont="1" applyFill="1" applyBorder="1" applyAlignment="1">
      <alignment horizontal="center" vertical="center" wrapText="1"/>
    </xf>
    <xf numFmtId="14" fontId="0" fillId="0" borderId="0" xfId="0" applyNumberFormat="1" applyAlignment="1">
      <alignment wrapText="1"/>
    </xf>
    <xf numFmtId="49" fontId="12" fillId="4" borderId="1" xfId="0" applyNumberFormat="1" applyFont="1" applyFill="1" applyBorder="1" applyAlignment="1">
      <alignment horizontal="center" vertical="center" wrapText="1"/>
    </xf>
    <xf numFmtId="49" fontId="12" fillId="4" borderId="1" xfId="2" applyNumberFormat="1" applyFont="1" applyFill="1" applyBorder="1" applyAlignment="1">
      <alignment horizontal="center" vertical="center" wrapText="1"/>
    </xf>
    <xf numFmtId="14" fontId="12" fillId="4" borderId="1" xfId="2" applyNumberFormat="1" applyFont="1" applyFill="1" applyBorder="1" applyAlignment="1">
      <alignment horizontal="center" vertical="center" wrapText="1"/>
    </xf>
    <xf numFmtId="0" fontId="12" fillId="4" borderId="1" xfId="2" applyFont="1" applyFill="1" applyBorder="1" applyAlignment="1">
      <alignment horizontal="center" vertical="center" wrapText="1"/>
    </xf>
    <xf numFmtId="0" fontId="16" fillId="2" borderId="4" xfId="1" applyNumberFormat="1" applyFont="1" applyFill="1" applyBorder="1" applyAlignment="1">
      <alignment horizontal="center" vertical="center" wrapText="1"/>
    </xf>
    <xf numFmtId="0" fontId="17" fillId="3" borderId="5" xfId="1" applyNumberFormat="1" applyFont="1" applyFill="1" applyBorder="1" applyAlignment="1">
      <alignment horizontal="center" vertical="center" wrapText="1"/>
    </xf>
    <xf numFmtId="0" fontId="15" fillId="0" borderId="0" xfId="0" applyFont="1" applyAlignment="1">
      <alignment vertical="center" wrapText="1"/>
    </xf>
    <xf numFmtId="0" fontId="18" fillId="0" borderId="0" xfId="0" applyFont="1" applyAlignment="1">
      <alignment horizontal="justify" vertical="center"/>
    </xf>
    <xf numFmtId="0" fontId="19" fillId="0" borderId="0" xfId="0" applyFont="1" applyAlignment="1">
      <alignment horizontal="justify" vertical="center"/>
    </xf>
    <xf numFmtId="49" fontId="20" fillId="0"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2" fillId="3" borderId="1" xfId="0" applyNumberFormat="1" applyFont="1" applyFill="1" applyBorder="1" applyAlignment="1">
      <alignment horizontal="left" vertical="center" wrapText="1"/>
    </xf>
    <xf numFmtId="49" fontId="20" fillId="3" borderId="1" xfId="0" applyNumberFormat="1" applyFont="1" applyFill="1" applyBorder="1" applyAlignment="1">
      <alignment horizontal="left" vertical="center"/>
    </xf>
    <xf numFmtId="0" fontId="2"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xf numFmtId="0" fontId="0" fillId="3" borderId="1" xfId="0" applyFill="1" applyBorder="1" applyAlignment="1">
      <alignment horizontal="left" vertical="center" wrapText="1"/>
    </xf>
    <xf numFmtId="0" fontId="2" fillId="0" borderId="1" xfId="3" applyFont="1" applyFill="1" applyBorder="1" applyAlignment="1">
      <alignment horizontal="center" vertical="center" wrapText="1"/>
    </xf>
    <xf numFmtId="0" fontId="2" fillId="0" borderId="1" xfId="4" applyFont="1" applyFill="1" applyBorder="1" applyAlignment="1">
      <alignment horizontal="center" vertical="center" wrapText="1"/>
    </xf>
    <xf numFmtId="49" fontId="2" fillId="0" borderId="1" xfId="4" applyNumberFormat="1" applyFont="1" applyFill="1" applyBorder="1" applyAlignment="1">
      <alignment horizontal="center" vertical="center" wrapText="1"/>
    </xf>
    <xf numFmtId="0" fontId="2" fillId="0" borderId="1" xfId="3" applyFont="1" applyFill="1" applyAlignment="1">
      <alignment horizontal="center" vertical="center" wrapText="1"/>
    </xf>
    <xf numFmtId="0" fontId="2" fillId="3"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0" fontId="0" fillId="3" borderId="1" xfId="0" applyFill="1" applyBorder="1" applyAlignment="1">
      <alignment horizontal="left" vertical="center"/>
    </xf>
    <xf numFmtId="0" fontId="2" fillId="0" borderId="6" xfId="0" applyNumberFormat="1" applyFont="1" applyFill="1" applyBorder="1" applyAlignment="1">
      <alignment horizontal="center" vertical="center" wrapText="1"/>
    </xf>
    <xf numFmtId="49" fontId="2" fillId="0" borderId="6"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49" fontId="2" fillId="0" borderId="7" xfId="0" applyNumberFormat="1" applyFont="1" applyFill="1" applyBorder="1" applyAlignment="1">
      <alignment horizontal="center" vertical="center" wrapText="1"/>
    </xf>
    <xf numFmtId="0" fontId="2" fillId="3" borderId="7" xfId="0" applyNumberFormat="1" applyFont="1" applyFill="1" applyBorder="1" applyAlignment="1">
      <alignment horizontal="left" vertical="center" wrapText="1"/>
    </xf>
    <xf numFmtId="49" fontId="20" fillId="3" borderId="6" xfId="0" applyNumberFormat="1" applyFont="1" applyFill="1" applyBorder="1" applyAlignment="1">
      <alignment horizontal="left" vertical="center"/>
    </xf>
    <xf numFmtId="0" fontId="0" fillId="0" borderId="0" xfId="0" applyAlignment="1"/>
    <xf numFmtId="0" fontId="23" fillId="0" borderId="0" xfId="0" applyFont="1" applyAlignment="1">
      <alignment horizontal="center" vertical="center"/>
    </xf>
    <xf numFmtId="0" fontId="23" fillId="0" borderId="0" xfId="2" applyFont="1" applyAlignment="1">
      <alignment horizontal="center" vertical="center"/>
    </xf>
    <xf numFmtId="14" fontId="23" fillId="0" borderId="0" xfId="2" applyNumberFormat="1" applyFont="1" applyAlignment="1">
      <alignment horizontal="center" vertical="center"/>
    </xf>
    <xf numFmtId="0" fontId="23" fillId="0" borderId="0" xfId="2" applyFont="1" applyAlignment="1">
      <alignment wrapText="1"/>
    </xf>
    <xf numFmtId="49" fontId="23" fillId="0" borderId="0" xfId="2" applyNumberFormat="1" applyFont="1" applyAlignment="1">
      <alignment horizontal="center" vertical="center"/>
    </xf>
    <xf numFmtId="0" fontId="23" fillId="0" borderId="0" xfId="2" applyFont="1" applyAlignment="1">
      <alignment horizontal="center" vertical="center" wrapText="1"/>
    </xf>
    <xf numFmtId="0" fontId="23" fillId="0" borderId="0" xfId="2" applyFont="1" applyAlignment="1">
      <alignment horizontal="center"/>
    </xf>
    <xf numFmtId="0" fontId="23" fillId="0" borderId="0" xfId="2" applyFont="1"/>
    <xf numFmtId="0" fontId="23" fillId="0" borderId="0" xfId="0" applyFont="1"/>
    <xf numFmtId="0" fontId="24" fillId="2" borderId="7" xfId="1" applyNumberFormat="1" applyFont="1" applyFill="1" applyBorder="1" applyAlignment="1" applyProtection="1">
      <alignment horizontal="center" vertical="center" wrapText="1"/>
    </xf>
    <xf numFmtId="0" fontId="24" fillId="2" borderId="8" xfId="1" applyNumberFormat="1" applyFont="1" applyFill="1" applyBorder="1" applyAlignment="1" applyProtection="1">
      <alignment horizontal="center" vertical="center" wrapText="1"/>
    </xf>
    <xf numFmtId="0" fontId="24" fillId="2" borderId="8" xfId="1" applyNumberFormat="1" applyFont="1" applyFill="1" applyBorder="1" applyAlignment="1" applyProtection="1">
      <alignment horizontal="center" vertical="center" wrapText="1"/>
      <protection locked="0"/>
    </xf>
    <xf numFmtId="0" fontId="24" fillId="2" borderId="9" xfId="1" applyNumberFormat="1" applyFont="1" applyFill="1" applyBorder="1" applyAlignment="1" applyProtection="1">
      <alignment horizontal="center" vertical="center" wrapText="1"/>
      <protection locked="0"/>
    </xf>
    <xf numFmtId="49" fontId="24" fillId="2" borderId="9" xfId="1" applyNumberFormat="1" applyFont="1" applyFill="1" applyBorder="1" applyAlignment="1" applyProtection="1">
      <alignment horizontal="center" vertical="center" wrapText="1"/>
      <protection locked="0"/>
    </xf>
    <xf numFmtId="14" fontId="24" fillId="2" borderId="9" xfId="1" applyNumberFormat="1" applyFont="1" applyFill="1" applyBorder="1" applyAlignment="1" applyProtection="1">
      <alignment horizontal="center" vertical="center" wrapText="1"/>
      <protection locked="0"/>
    </xf>
    <xf numFmtId="0" fontId="25" fillId="2" borderId="7" xfId="1" applyNumberFormat="1" applyFont="1" applyFill="1" applyBorder="1" applyAlignment="1" applyProtection="1">
      <alignment horizontal="center" wrapText="1"/>
    </xf>
    <xf numFmtId="14" fontId="25" fillId="2" borderId="7" xfId="1" applyNumberFormat="1" applyFont="1" applyFill="1" applyBorder="1" applyAlignment="1" applyProtection="1">
      <alignment horizontal="center" vertical="center" wrapText="1"/>
    </xf>
    <xf numFmtId="0" fontId="25" fillId="2" borderId="7" xfId="1" applyNumberFormat="1" applyFont="1" applyFill="1" applyBorder="1" applyAlignment="1" applyProtection="1">
      <alignment vertical="center" wrapText="1"/>
    </xf>
    <xf numFmtId="0" fontId="25" fillId="2" borderId="7" xfId="1" applyNumberFormat="1" applyFont="1" applyFill="1" applyBorder="1" applyAlignment="1" applyProtection="1">
      <alignment vertical="center" wrapText="1"/>
      <protection locked="0"/>
    </xf>
    <xf numFmtId="0" fontId="26" fillId="0" borderId="0" xfId="1" applyFont="1" applyAlignment="1">
      <alignment horizontal="center" vertical="center"/>
    </xf>
    <xf numFmtId="0" fontId="25" fillId="6" borderId="0" xfId="1" applyNumberFormat="1" applyFont="1" applyFill="1" applyBorder="1" applyAlignment="1" applyProtection="1">
      <alignment horizontal="center" vertical="center" wrapText="1"/>
    </xf>
    <xf numFmtId="0" fontId="25" fillId="2" borderId="0" xfId="1" applyNumberFormat="1" applyFont="1" applyFill="1" applyBorder="1" applyAlignment="1" applyProtection="1">
      <alignment horizontal="center" vertical="center" wrapText="1"/>
    </xf>
    <xf numFmtId="14" fontId="25" fillId="6" borderId="0" xfId="1" applyNumberFormat="1" applyFont="1" applyFill="1" applyBorder="1" applyAlignment="1" applyProtection="1">
      <alignment horizontal="center" vertical="center" wrapText="1"/>
    </xf>
    <xf numFmtId="49" fontId="25" fillId="6" borderId="0" xfId="1" applyNumberFormat="1" applyFont="1" applyFill="1" applyBorder="1" applyAlignment="1" applyProtection="1">
      <alignment horizontal="center" vertical="center" wrapText="1"/>
    </xf>
    <xf numFmtId="14" fontId="25" fillId="2" borderId="0" xfId="1" applyNumberFormat="1" applyFont="1" applyFill="1" applyBorder="1" applyAlignment="1" applyProtection="1">
      <alignment horizontal="center" vertical="center" wrapText="1"/>
    </xf>
    <xf numFmtId="0" fontId="27" fillId="6" borderId="1" xfId="1" applyNumberFormat="1" applyFont="1" applyFill="1" applyBorder="1" applyAlignment="1" applyProtection="1">
      <alignment horizontal="center" vertical="center" wrapText="1"/>
    </xf>
    <xf numFmtId="0" fontId="26" fillId="0" borderId="0" xfId="1" applyFont="1"/>
    <xf numFmtId="0" fontId="17" fillId="3" borderId="0" xfId="1" applyNumberFormat="1" applyFont="1" applyFill="1" applyBorder="1" applyAlignment="1" applyProtection="1">
      <alignment horizontal="center" vertical="center" wrapText="1"/>
    </xf>
    <xf numFmtId="0" fontId="6" fillId="0" borderId="1" xfId="5" applyFont="1" applyBorder="1" applyAlignment="1">
      <alignment horizontal="center" vertical="center" wrapText="1"/>
    </xf>
    <xf numFmtId="0" fontId="31" fillId="0" borderId="1" xfId="5" applyFont="1" applyBorder="1" applyAlignment="1">
      <alignment horizontal="left" vertical="center" wrapText="1"/>
    </xf>
    <xf numFmtId="0" fontId="30" fillId="0" borderId="1" xfId="5" applyFont="1" applyBorder="1" applyAlignment="1">
      <alignment vertical="center" wrapText="1"/>
    </xf>
    <xf numFmtId="14" fontId="41" fillId="0" borderId="1" xfId="5" applyNumberFormat="1" applyFont="1" applyBorder="1" applyAlignment="1">
      <alignment horizontal="center"/>
    </xf>
    <xf numFmtId="0" fontId="2" fillId="0" borderId="1" xfId="0" applyNumberFormat="1"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0" borderId="41" xfId="0" applyFont="1" applyFill="1" applyBorder="1" applyAlignment="1">
      <alignment horizontal="left" vertical="center" wrapText="1"/>
    </xf>
    <xf numFmtId="0" fontId="0" fillId="0" borderId="1" xfId="0" applyFont="1" applyBorder="1" applyAlignment="1">
      <alignment horizontal="left" vertical="center" wrapText="1"/>
    </xf>
    <xf numFmtId="0" fontId="43" fillId="0" borderId="9" xfId="1" applyNumberFormat="1" applyFont="1" applyFill="1" applyBorder="1" applyAlignment="1" applyProtection="1">
      <alignment horizontal="center" vertical="center" wrapText="1"/>
      <protection locked="0"/>
    </xf>
    <xf numFmtId="0" fontId="0" fillId="0" borderId="41" xfId="0" applyFont="1" applyBorder="1" applyAlignment="1">
      <alignment horizontal="left" vertical="center" wrapText="1"/>
    </xf>
    <xf numFmtId="0" fontId="0" fillId="0" borderId="8" xfId="0" applyFont="1" applyBorder="1" applyAlignment="1">
      <alignment horizontal="left" vertical="center" wrapText="1"/>
    </xf>
    <xf numFmtId="0" fontId="0" fillId="10" borderId="8" xfId="0" applyFont="1" applyFill="1" applyBorder="1" applyAlignment="1">
      <alignment horizontal="left" vertical="center" wrapText="1"/>
    </xf>
    <xf numFmtId="0" fontId="44" fillId="0" borderId="0" xfId="2" applyFont="1" applyAlignment="1">
      <alignment horizontal="center" vertical="center" wrapText="1"/>
    </xf>
    <xf numFmtId="0" fontId="45" fillId="0" borderId="9" xfId="1" applyNumberFormat="1" applyFont="1" applyFill="1" applyBorder="1" applyAlignment="1" applyProtection="1">
      <alignment horizontal="left" vertical="center" wrapText="1"/>
      <protection locked="0"/>
    </xf>
    <xf numFmtId="0" fontId="25" fillId="2" borderId="3" xfId="1" applyNumberFormat="1" applyFont="1" applyFill="1" applyBorder="1" applyAlignment="1" applyProtection="1">
      <alignment horizontal="center" vertical="center" wrapText="1"/>
    </xf>
    <xf numFmtId="0" fontId="42" fillId="9" borderId="40" xfId="6" applyNumberFormat="1" applyFont="1" applyFill="1" applyBorder="1" applyAlignment="1">
      <alignment horizontal="left" vertical="center" readingOrder="1"/>
    </xf>
    <xf numFmtId="49" fontId="42" fillId="9" borderId="40" xfId="6" applyNumberFormat="1" applyFont="1" applyFill="1" applyBorder="1" applyAlignment="1">
      <alignment horizontal="left" vertical="center" readingOrder="1"/>
    </xf>
    <xf numFmtId="164" fontId="42" fillId="9" borderId="40" xfId="6" applyNumberFormat="1" applyFont="1" applyFill="1" applyBorder="1" applyAlignment="1">
      <alignment horizontal="left" vertical="center" readingOrder="1"/>
    </xf>
    <xf numFmtId="0" fontId="2" fillId="3" borderId="8" xfId="0" applyNumberFormat="1" applyFont="1" applyFill="1" applyBorder="1" applyAlignment="1">
      <alignment horizontal="left" vertical="center" wrapText="1"/>
    </xf>
    <xf numFmtId="0" fontId="44" fillId="0" borderId="0" xfId="2" applyFont="1" applyAlignment="1">
      <alignment vertical="center" wrapText="1"/>
    </xf>
    <xf numFmtId="0" fontId="46" fillId="9" borderId="40" xfId="6" applyNumberFormat="1" applyFont="1" applyFill="1" applyBorder="1" applyAlignment="1">
      <alignment horizontal="left" vertical="center" readingOrder="1"/>
    </xf>
    <xf numFmtId="49" fontId="46" fillId="9" borderId="40" xfId="6" applyNumberFormat="1" applyFont="1" applyFill="1" applyBorder="1" applyAlignment="1">
      <alignment horizontal="left" vertical="center" readingOrder="1"/>
    </xf>
    <xf numFmtId="164" fontId="46" fillId="9" borderId="40" xfId="6" applyNumberFormat="1" applyFont="1" applyFill="1" applyBorder="1" applyAlignment="1">
      <alignment horizontal="left" vertical="center" readingOrder="1"/>
    </xf>
    <xf numFmtId="0" fontId="47" fillId="9" borderId="40" xfId="6" applyNumberFormat="1" applyFont="1" applyFill="1" applyBorder="1" applyAlignment="1">
      <alignment horizontal="left" vertical="center" readingOrder="1"/>
    </xf>
    <xf numFmtId="0" fontId="44" fillId="0" borderId="0" xfId="2" applyFont="1" applyAlignment="1">
      <alignment horizontal="left" vertical="center" wrapText="1"/>
    </xf>
    <xf numFmtId="0" fontId="4" fillId="0" borderId="0" xfId="6"/>
    <xf numFmtId="0" fontId="48" fillId="0" borderId="0" xfId="0" applyFont="1"/>
    <xf numFmtId="0" fontId="49" fillId="0" borderId="38" xfId="7" applyFont="1" applyFill="1" applyBorder="1" applyAlignment="1">
      <alignment horizontal="center" vertical="center"/>
    </xf>
    <xf numFmtId="0" fontId="49" fillId="0" borderId="39" xfId="7" applyFont="1" applyFill="1" applyBorder="1" applyAlignment="1">
      <alignment horizontal="center" vertical="center"/>
    </xf>
    <xf numFmtId="0" fontId="49" fillId="0" borderId="38" xfId="7" applyNumberFormat="1" applyFont="1" applyFill="1" applyBorder="1" applyAlignment="1">
      <alignment horizontal="center" vertical="justify"/>
    </xf>
    <xf numFmtId="0" fontId="49" fillId="0" borderId="39" xfId="7" applyNumberFormat="1" applyFont="1" applyFill="1" applyBorder="1" applyAlignment="1">
      <alignment horizontal="center" vertical="justify"/>
    </xf>
    <xf numFmtId="0" fontId="35" fillId="0" borderId="46" xfId="7" applyFont="1" applyFill="1" applyBorder="1" applyAlignment="1">
      <alignment horizontal="center" vertical="center" wrapText="1"/>
    </xf>
    <xf numFmtId="0" fontId="35" fillId="0" borderId="38" xfId="7" applyFont="1" applyFill="1" applyBorder="1" applyAlignment="1">
      <alignment horizontal="center" vertical="center" wrapText="1"/>
    </xf>
    <xf numFmtId="0" fontId="34" fillId="0" borderId="38" xfId="7" applyFill="1" applyBorder="1" applyAlignment="1">
      <alignment horizontal="center"/>
    </xf>
    <xf numFmtId="0" fontId="34" fillId="0" borderId="39" xfId="7" applyFill="1" applyBorder="1" applyAlignment="1">
      <alignment horizontal="center"/>
    </xf>
    <xf numFmtId="0" fontId="36" fillId="0" borderId="46" xfId="7" applyFont="1" applyBorder="1" applyAlignment="1">
      <alignment horizontal="center" vertical="center" wrapText="1"/>
    </xf>
    <xf numFmtId="0" fontId="36" fillId="0" borderId="38" xfId="7" applyFont="1" applyBorder="1" applyAlignment="1">
      <alignment horizontal="center" vertical="center" wrapText="1"/>
    </xf>
    <xf numFmtId="0" fontId="36" fillId="0" borderId="39" xfId="7" applyFont="1" applyBorder="1" applyAlignment="1">
      <alignment horizontal="center" vertical="center" wrapText="1"/>
    </xf>
    <xf numFmtId="0" fontId="37" fillId="0" borderId="46" xfId="7" applyFont="1" applyBorder="1" applyAlignment="1">
      <alignment horizontal="center"/>
    </xf>
    <xf numFmtId="0" fontId="37" fillId="0" borderId="38" xfId="7" applyFont="1" applyBorder="1" applyAlignment="1">
      <alignment horizontal="center"/>
    </xf>
    <xf numFmtId="0" fontId="37" fillId="0" borderId="39" xfId="7" applyFont="1" applyBorder="1" applyAlignment="1">
      <alignment horizontal="center"/>
    </xf>
    <xf numFmtId="49" fontId="49" fillId="0" borderId="46" xfId="7" applyNumberFormat="1" applyFont="1" applyFill="1" applyBorder="1" applyAlignment="1">
      <alignment horizontal="center" vertical="justify" wrapText="1"/>
    </xf>
    <xf numFmtId="0" fontId="49" fillId="0" borderId="46" xfId="7" applyFont="1" applyFill="1" applyBorder="1" applyAlignment="1">
      <alignment horizontal="center" vertical="center"/>
    </xf>
    <xf numFmtId="0" fontId="32" fillId="0" borderId="9" xfId="5" applyFont="1" applyBorder="1" applyAlignment="1">
      <alignment horizontal="center"/>
    </xf>
    <xf numFmtId="0" fontId="41" fillId="0" borderId="19" xfId="5" applyFont="1" applyBorder="1" applyAlignment="1">
      <alignment horizontal="center"/>
    </xf>
    <xf numFmtId="0" fontId="41" fillId="0" borderId="1" xfId="5" applyFont="1" applyBorder="1" applyAlignment="1">
      <alignment horizontal="center"/>
    </xf>
    <xf numFmtId="0" fontId="41" fillId="0" borderId="2" xfId="5" applyFont="1" applyBorder="1" applyAlignment="1">
      <alignment horizontal="center" vertical="top"/>
    </xf>
    <xf numFmtId="0" fontId="41" fillId="0" borderId="26" xfId="5" applyFont="1" applyBorder="1" applyAlignment="1">
      <alignment horizontal="center" vertical="top"/>
    </xf>
    <xf numFmtId="0" fontId="41" fillId="0" borderId="22" xfId="5" applyFont="1" applyBorder="1" applyAlignment="1">
      <alignment horizontal="center" vertical="top"/>
    </xf>
    <xf numFmtId="0" fontId="41" fillId="0" borderId="23" xfId="5" applyFont="1" applyBorder="1" applyAlignment="1">
      <alignment horizontal="center"/>
    </xf>
    <xf numFmtId="0" fontId="49" fillId="0" borderId="47" xfId="7" applyNumberFormat="1" applyFont="1" applyFill="1" applyBorder="1" applyAlignment="1">
      <alignment horizontal="center" vertical="justify"/>
    </xf>
    <xf numFmtId="0" fontId="49" fillId="0" borderId="48" xfId="7" applyNumberFormat="1" applyFont="1" applyFill="1" applyBorder="1" applyAlignment="1">
      <alignment horizontal="center" vertical="justify"/>
    </xf>
    <xf numFmtId="0" fontId="49" fillId="0" borderId="49" xfId="7" applyNumberFormat="1" applyFont="1" applyFill="1" applyBorder="1" applyAlignment="1">
      <alignment horizontal="center" vertical="justify"/>
    </xf>
    <xf numFmtId="0" fontId="49" fillId="0" borderId="47" xfId="7" applyNumberFormat="1" applyFont="1" applyFill="1" applyBorder="1" applyAlignment="1">
      <alignment horizontal="center" vertical="center"/>
    </xf>
    <xf numFmtId="0" fontId="49" fillId="0" borderId="48" xfId="7" applyNumberFormat="1" applyFont="1" applyFill="1" applyBorder="1" applyAlignment="1">
      <alignment horizontal="center" vertical="center"/>
    </xf>
    <xf numFmtId="0" fontId="49" fillId="0" borderId="49" xfId="7" applyNumberFormat="1" applyFont="1" applyFill="1" applyBorder="1" applyAlignment="1">
      <alignment horizontal="center" vertical="center"/>
    </xf>
    <xf numFmtId="0" fontId="39" fillId="0" borderId="12" xfId="7" applyFont="1" applyBorder="1" applyAlignment="1">
      <alignment horizontal="center"/>
    </xf>
    <xf numFmtId="0" fontId="39" fillId="0" borderId="13" xfId="7" applyFont="1" applyBorder="1" applyAlignment="1">
      <alignment horizontal="center"/>
    </xf>
    <xf numFmtId="0" fontId="49" fillId="0" borderId="47" xfId="7" applyFont="1" applyFill="1" applyBorder="1" applyAlignment="1">
      <alignment horizontal="center" vertical="center"/>
    </xf>
    <xf numFmtId="0" fontId="49" fillId="0" borderId="48" xfId="7" applyFont="1" applyFill="1" applyBorder="1" applyAlignment="1">
      <alignment horizontal="center" vertical="center"/>
    </xf>
    <xf numFmtId="0" fontId="49" fillId="0" borderId="49" xfId="7" applyFont="1" applyFill="1" applyBorder="1" applyAlignment="1">
      <alignment horizontal="center" vertical="center"/>
    </xf>
    <xf numFmtId="0" fontId="38" fillId="0" borderId="32" xfId="7" applyFont="1" applyBorder="1" applyAlignment="1">
      <alignment horizontal="center" vertical="center" wrapText="1"/>
    </xf>
    <xf numFmtId="0" fontId="38" fillId="0" borderId="29" xfId="7" applyFont="1" applyBorder="1" applyAlignment="1">
      <alignment horizontal="center" vertical="center" wrapText="1"/>
    </xf>
    <xf numFmtId="0" fontId="2" fillId="0" borderId="19" xfId="5" applyFont="1" applyBorder="1" applyAlignment="1">
      <alignment horizontal="center" vertical="top" wrapText="1"/>
    </xf>
    <xf numFmtId="0" fontId="2" fillId="0" borderId="1" xfId="5" applyFont="1" applyBorder="1" applyAlignment="1">
      <alignment horizontal="center" vertical="top" wrapText="1"/>
    </xf>
    <xf numFmtId="0" fontId="2" fillId="0" borderId="23" xfId="5" applyFont="1" applyBorder="1" applyAlignment="1">
      <alignment horizontal="center" vertical="top" wrapText="1"/>
    </xf>
    <xf numFmtId="49" fontId="50" fillId="0" borderId="47" xfId="7" applyNumberFormat="1" applyFont="1" applyFill="1" applyBorder="1" applyAlignment="1">
      <alignment horizontal="center" vertical="center" wrapText="1"/>
    </xf>
    <xf numFmtId="0" fontId="51" fillId="0" borderId="48" xfId="0" applyFont="1" applyBorder="1" applyAlignment="1">
      <alignment horizontal="center" wrapText="1"/>
    </xf>
    <xf numFmtId="0" fontId="51" fillId="0" borderId="49" xfId="0" applyFont="1" applyBorder="1" applyAlignment="1">
      <alignment horizontal="center" wrapText="1"/>
    </xf>
    <xf numFmtId="0" fontId="2" fillId="0" borderId="1" xfId="5" applyFont="1" applyBorder="1" applyAlignment="1">
      <alignment horizontal="center" vertical="center" wrapText="1"/>
    </xf>
    <xf numFmtId="0" fontId="2" fillId="0" borderId="19" xfId="5" applyFont="1" applyBorder="1" applyAlignment="1">
      <alignment horizontal="center" vertical="center" wrapText="1"/>
    </xf>
    <xf numFmtId="0" fontId="2" fillId="0" borderId="23" xfId="5" applyFont="1" applyBorder="1" applyAlignment="1">
      <alignment horizontal="center" vertical="center" wrapText="1"/>
    </xf>
    <xf numFmtId="0" fontId="2" fillId="0" borderId="20" xfId="5" applyFont="1" applyBorder="1" applyAlignment="1">
      <alignment horizontal="center" vertical="center" wrapText="1"/>
    </xf>
    <xf numFmtId="0" fontId="2" fillId="0" borderId="21" xfId="5" applyFont="1" applyBorder="1" applyAlignment="1">
      <alignment horizontal="center" vertical="center" wrapText="1"/>
    </xf>
    <xf numFmtId="0" fontId="50" fillId="0" borderId="47" xfId="7" applyFont="1" applyFill="1" applyBorder="1" applyAlignment="1">
      <alignment horizontal="center" vertical="center" wrapText="1"/>
    </xf>
    <xf numFmtId="0" fontId="33" fillId="0" borderId="12" xfId="5" applyFont="1" applyBorder="1" applyAlignment="1">
      <alignment horizontal="center" vertical="top" wrapText="1"/>
    </xf>
    <xf numFmtId="0" fontId="33" fillId="0" borderId="13" xfId="5" applyFont="1" applyBorder="1" applyAlignment="1">
      <alignment horizontal="center" vertical="top" wrapText="1"/>
    </xf>
    <xf numFmtId="0" fontId="33" fillId="0" borderId="19" xfId="5" applyFont="1" applyBorder="1" applyAlignment="1">
      <alignment horizontal="center" vertical="top" wrapText="1"/>
    </xf>
    <xf numFmtId="0" fontId="33" fillId="0" borderId="1" xfId="5" applyFont="1" applyBorder="1" applyAlignment="1">
      <alignment horizontal="center" vertical="top" wrapText="1"/>
    </xf>
    <xf numFmtId="0" fontId="2" fillId="0" borderId="14" xfId="5" applyFont="1" applyBorder="1" applyAlignment="1">
      <alignment horizontal="center" vertical="center" wrapText="1"/>
    </xf>
    <xf numFmtId="0" fontId="2" fillId="0" borderId="15" xfId="5" applyFont="1" applyBorder="1" applyAlignment="1">
      <alignment horizontal="center" vertical="center" wrapText="1"/>
    </xf>
    <xf numFmtId="0" fontId="2" fillId="0" borderId="16" xfId="5" applyFont="1" applyBorder="1" applyAlignment="1">
      <alignment horizontal="center" vertical="center" wrapText="1"/>
    </xf>
    <xf numFmtId="0" fontId="2" fillId="0" borderId="24" xfId="5" applyFont="1" applyBorder="1" applyAlignment="1">
      <alignment horizontal="center" vertical="center" wrapText="1"/>
    </xf>
    <xf numFmtId="0" fontId="2" fillId="0" borderId="11" xfId="5" applyFont="1" applyBorder="1" applyAlignment="1">
      <alignment horizontal="center" vertical="center" wrapText="1"/>
    </xf>
    <xf numFmtId="0" fontId="2" fillId="0" borderId="25" xfId="5" applyFont="1" applyBorder="1" applyAlignment="1">
      <alignment horizontal="center" vertical="center" wrapText="1"/>
    </xf>
    <xf numFmtId="2" fontId="2" fillId="0" borderId="17" xfId="5" applyNumberFormat="1" applyFont="1" applyBorder="1" applyAlignment="1">
      <alignment horizontal="center" vertical="center" wrapText="1"/>
    </xf>
    <xf numFmtId="2" fontId="2" fillId="0" borderId="13" xfId="5" applyNumberFormat="1" applyFont="1" applyBorder="1" applyAlignment="1">
      <alignment horizontal="center" vertical="center" wrapText="1"/>
    </xf>
    <xf numFmtId="2" fontId="2" fillId="0" borderId="22" xfId="5" applyNumberFormat="1" applyFont="1" applyBorder="1" applyAlignment="1">
      <alignment horizontal="center" vertical="center" wrapText="1"/>
    </xf>
    <xf numFmtId="2" fontId="2" fillId="0" borderId="1" xfId="5" applyNumberFormat="1" applyFont="1" applyBorder="1" applyAlignment="1">
      <alignment horizontal="center" vertical="center" wrapText="1"/>
    </xf>
    <xf numFmtId="0" fontId="2" fillId="0" borderId="13" xfId="5" applyFont="1" applyBorder="1" applyAlignment="1">
      <alignment horizontal="center" vertical="center" wrapText="1"/>
    </xf>
    <xf numFmtId="0" fontId="2" fillId="0" borderId="18" xfId="5" applyFont="1" applyBorder="1" applyAlignment="1">
      <alignment horizontal="center" vertical="center" wrapText="1"/>
    </xf>
    <xf numFmtId="0" fontId="2" fillId="0" borderId="8" xfId="5" applyFont="1" applyBorder="1" applyAlignment="1">
      <alignment horizontal="center" vertical="top" wrapText="1"/>
    </xf>
    <xf numFmtId="0" fontId="2" fillId="0" borderId="9" xfId="5" applyFont="1" applyBorder="1" applyAlignment="1">
      <alignment horizontal="center" vertical="top" wrapText="1"/>
    </xf>
    <xf numFmtId="0" fontId="2" fillId="0" borderId="10" xfId="5" applyFont="1" applyBorder="1" applyAlignment="1">
      <alignment horizontal="center" vertical="top" wrapText="1"/>
    </xf>
    <xf numFmtId="0" fontId="2" fillId="0" borderId="24" xfId="5" applyFont="1" applyBorder="1" applyAlignment="1">
      <alignment horizontal="center" vertical="top" wrapText="1"/>
    </xf>
    <xf numFmtId="0" fontId="2" fillId="0" borderId="11" xfId="5" applyFont="1" applyBorder="1" applyAlignment="1">
      <alignment horizontal="center" vertical="top" wrapText="1"/>
    </xf>
    <xf numFmtId="0" fontId="2" fillId="0" borderId="25" xfId="5" applyFont="1" applyBorder="1" applyAlignment="1">
      <alignment horizontal="center" vertical="top" wrapText="1"/>
    </xf>
    <xf numFmtId="2" fontId="2" fillId="0" borderId="8" xfId="5" applyNumberFormat="1" applyFont="1" applyBorder="1" applyAlignment="1">
      <alignment horizontal="center" vertical="center" wrapText="1"/>
    </xf>
    <xf numFmtId="2" fontId="2" fillId="0" borderId="9" xfId="5" applyNumberFormat="1" applyFont="1" applyBorder="1" applyAlignment="1">
      <alignment horizontal="center" vertical="center" wrapText="1"/>
    </xf>
    <xf numFmtId="2" fontId="2" fillId="0" borderId="10" xfId="5" applyNumberFormat="1" applyFont="1" applyBorder="1" applyAlignment="1">
      <alignment horizontal="center" vertical="center" wrapText="1"/>
    </xf>
    <xf numFmtId="2" fontId="2" fillId="0" borderId="20" xfId="5" applyNumberFormat="1" applyFont="1" applyBorder="1" applyAlignment="1">
      <alignment horizontal="center" vertical="center" wrapText="1"/>
    </xf>
    <xf numFmtId="2" fontId="2" fillId="0" borderId="21" xfId="5" applyNumberFormat="1" applyFont="1" applyBorder="1" applyAlignment="1">
      <alignment horizontal="center" vertical="center" wrapText="1"/>
    </xf>
    <xf numFmtId="2" fontId="2" fillId="0" borderId="24" xfId="5" applyNumberFormat="1" applyFont="1" applyBorder="1" applyAlignment="1">
      <alignment horizontal="center" vertical="center" wrapText="1"/>
    </xf>
    <xf numFmtId="2" fontId="2" fillId="0" borderId="11" xfId="5" applyNumberFormat="1" applyFont="1" applyBorder="1" applyAlignment="1">
      <alignment horizontal="center" vertical="center" wrapText="1"/>
    </xf>
    <xf numFmtId="2" fontId="2" fillId="0" borderId="25" xfId="5" applyNumberFormat="1" applyFont="1" applyBorder="1" applyAlignment="1">
      <alignment horizontal="center" vertical="center" wrapText="1"/>
    </xf>
    <xf numFmtId="0" fontId="11" fillId="0" borderId="8" xfId="5" applyFont="1" applyBorder="1" applyAlignment="1">
      <alignment horizontal="center" vertical="center" wrapText="1"/>
    </xf>
    <xf numFmtId="0" fontId="11" fillId="0" borderId="9" xfId="5" applyFont="1" applyBorder="1" applyAlignment="1">
      <alignment horizontal="center" vertical="center" wrapText="1"/>
    </xf>
    <xf numFmtId="0" fontId="11" fillId="0" borderId="28" xfId="5" applyFont="1" applyBorder="1" applyAlignment="1">
      <alignment horizontal="center" vertical="center" wrapText="1"/>
    </xf>
    <xf numFmtId="0" fontId="11" fillId="0" borderId="20" xfId="5" applyFont="1" applyBorder="1" applyAlignment="1">
      <alignment horizontal="center" vertical="center" wrapText="1"/>
    </xf>
    <xf numFmtId="0" fontId="11" fillId="0" borderId="29" xfId="5" applyFont="1" applyBorder="1" applyAlignment="1">
      <alignment horizontal="center" vertical="center" wrapText="1"/>
    </xf>
    <xf numFmtId="0" fontId="11" fillId="0" borderId="24" xfId="5" applyFont="1" applyBorder="1" applyAlignment="1">
      <alignment horizontal="center" vertical="center" wrapText="1"/>
    </xf>
    <xf numFmtId="0" fontId="11" fillId="0" borderId="11" xfId="5" applyFont="1" applyBorder="1" applyAlignment="1">
      <alignment horizontal="center" vertical="center" wrapText="1"/>
    </xf>
    <xf numFmtId="0" fontId="11" fillId="0" borderId="30" xfId="5" applyFont="1" applyBorder="1" applyAlignment="1">
      <alignment horizontal="center" vertical="center" wrapText="1"/>
    </xf>
    <xf numFmtId="0" fontId="30" fillId="0" borderId="19" xfId="5" applyFont="1" applyBorder="1" applyAlignment="1">
      <alignment horizontal="center" vertical="center" wrapText="1"/>
    </xf>
    <xf numFmtId="0" fontId="33" fillId="0" borderId="1" xfId="5" applyFont="1" applyBorder="1" applyAlignment="1">
      <alignment horizontal="center" vertical="center" wrapText="1"/>
    </xf>
    <xf numFmtId="0" fontId="33" fillId="0" borderId="19" xfId="5" applyFont="1" applyBorder="1" applyAlignment="1">
      <alignment horizontal="center" vertical="center" wrapText="1"/>
    </xf>
    <xf numFmtId="0" fontId="2" fillId="0" borderId="1" xfId="5" applyFont="1" applyBorder="1" applyAlignment="1">
      <alignment horizontal="center" vertical="center"/>
    </xf>
    <xf numFmtId="0" fontId="2" fillId="0" borderId="23" xfId="5" applyFont="1" applyBorder="1" applyAlignment="1">
      <alignment horizontal="center" vertical="center"/>
    </xf>
    <xf numFmtId="0" fontId="7" fillId="0" borderId="11" xfId="5" applyFont="1" applyBorder="1" applyAlignment="1">
      <alignment horizontal="center" vertical="center" wrapText="1"/>
    </xf>
    <xf numFmtId="0" fontId="6" fillId="0" borderId="1" xfId="5" applyFont="1" applyBorder="1" applyAlignment="1">
      <alignment horizontal="center" vertical="top" wrapText="1"/>
    </xf>
    <xf numFmtId="0" fontId="7" fillId="0" borderId="9" xfId="5" applyFont="1" applyBorder="1" applyAlignment="1">
      <alignment horizontal="center" vertical="center" wrapText="1"/>
    </xf>
    <xf numFmtId="0" fontId="24" fillId="2" borderId="8" xfId="1" applyNumberFormat="1" applyFont="1" applyFill="1" applyBorder="1" applyAlignment="1" applyProtection="1">
      <alignment horizontal="center" vertical="center" wrapText="1"/>
    </xf>
    <xf numFmtId="0" fontId="24" fillId="2" borderId="9" xfId="1" applyNumberFormat="1" applyFont="1" applyFill="1" applyBorder="1" applyAlignment="1" applyProtection="1">
      <alignment horizontal="center" vertical="center" wrapText="1"/>
    </xf>
    <xf numFmtId="0" fontId="24" fillId="2" borderId="10" xfId="1" applyNumberFormat="1" applyFont="1" applyFill="1" applyBorder="1" applyAlignment="1" applyProtection="1">
      <alignment horizontal="center" vertical="center" wrapText="1"/>
    </xf>
    <xf numFmtId="0" fontId="24" fillId="2" borderId="7" xfId="1" applyNumberFormat="1" applyFont="1" applyFill="1" applyBorder="1" applyAlignment="1" applyProtection="1">
      <alignment horizontal="center" vertical="center" wrapText="1"/>
      <protection locked="0"/>
    </xf>
    <xf numFmtId="49" fontId="24" fillId="2" borderId="7" xfId="1" applyNumberFormat="1" applyFont="1" applyFill="1" applyBorder="1" applyAlignment="1" applyProtection="1">
      <alignment horizontal="center" vertical="center" wrapText="1"/>
      <protection locked="0"/>
    </xf>
    <xf numFmtId="0" fontId="6" fillId="0" borderId="0" xfId="0" applyFont="1" applyAlignment="1">
      <alignment horizontal="center" vertical="center" wrapText="1"/>
    </xf>
    <xf numFmtId="14" fontId="6" fillId="0" borderId="0" xfId="0" applyNumberFormat="1" applyFont="1" applyAlignment="1">
      <alignment horizontal="center" vertical="center" wrapText="1"/>
    </xf>
    <xf numFmtId="49" fontId="52" fillId="4" borderId="40" xfId="6" applyNumberFormat="1" applyFont="1" applyFill="1" applyBorder="1" applyAlignment="1">
      <alignment horizontal="left" vertical="center" readingOrder="1"/>
    </xf>
    <xf numFmtId="164" fontId="52" fillId="4" borderId="40" xfId="6" applyNumberFormat="1" applyFont="1" applyFill="1" applyBorder="1" applyAlignment="1">
      <alignment horizontal="left" vertical="center" readingOrder="1"/>
    </xf>
    <xf numFmtId="0" fontId="52" fillId="4" borderId="40" xfId="6" applyNumberFormat="1" applyFont="1" applyFill="1" applyBorder="1" applyAlignment="1">
      <alignment horizontal="left" vertical="center" readingOrder="1"/>
    </xf>
    <xf numFmtId="0" fontId="9" fillId="4" borderId="0" xfId="2" applyFont="1" applyFill="1" applyAlignment="1">
      <alignment wrapText="1"/>
    </xf>
    <xf numFmtId="0" fontId="9" fillId="4" borderId="0" xfId="2" applyFont="1" applyFill="1"/>
    <xf numFmtId="0" fontId="9" fillId="4" borderId="0" xfId="0" applyFont="1" applyFill="1"/>
    <xf numFmtId="0" fontId="31" fillId="0" borderId="7" xfId="5" applyFont="1" applyBorder="1" applyAlignment="1">
      <alignment horizontal="center" vertical="center" wrapText="1"/>
    </xf>
    <xf numFmtId="14" fontId="31" fillId="0" borderId="7" xfId="5" applyNumberFormat="1" applyFont="1" applyBorder="1" applyAlignment="1">
      <alignment horizontal="center" vertical="center" wrapText="1"/>
    </xf>
    <xf numFmtId="0" fontId="31" fillId="0" borderId="8" xfId="5" applyFont="1" applyBorder="1" applyAlignment="1">
      <alignment horizontal="center" vertical="center" wrapText="1"/>
    </xf>
    <xf numFmtId="0" fontId="31" fillId="0" borderId="9" xfId="5" applyFont="1" applyBorder="1" applyAlignment="1">
      <alignment horizontal="center" vertical="center" wrapText="1"/>
    </xf>
    <xf numFmtId="0" fontId="31" fillId="0" borderId="10" xfId="5" applyFont="1" applyBorder="1" applyAlignment="1">
      <alignment horizontal="center" vertical="center" wrapText="1"/>
    </xf>
    <xf numFmtId="0" fontId="31" fillId="0" borderId="6" xfId="5" applyFont="1" applyBorder="1" applyAlignment="1">
      <alignment horizontal="center" vertical="center" wrapText="1"/>
    </xf>
    <xf numFmtId="14" fontId="31" fillId="0" borderId="6" xfId="5" applyNumberFormat="1" applyFont="1" applyBorder="1" applyAlignment="1">
      <alignment horizontal="center" vertical="center" wrapText="1"/>
    </xf>
    <xf numFmtId="0" fontId="31" fillId="0" borderId="24" xfId="5" applyFont="1" applyBorder="1" applyAlignment="1">
      <alignment horizontal="center" vertical="center" wrapText="1"/>
    </xf>
    <xf numFmtId="0" fontId="31" fillId="0" borderId="11" xfId="5" applyFont="1" applyBorder="1" applyAlignment="1">
      <alignment horizontal="center" vertical="center" wrapText="1"/>
    </xf>
    <xf numFmtId="0" fontId="31" fillId="0" borderId="25" xfId="5" applyFont="1" applyBorder="1" applyAlignment="1">
      <alignment horizontal="center" vertical="center" wrapText="1"/>
    </xf>
    <xf numFmtId="0" fontId="31" fillId="0" borderId="1" xfId="5" applyFont="1" applyBorder="1" applyAlignment="1">
      <alignment horizontal="center" vertical="center" wrapText="1"/>
    </xf>
    <xf numFmtId="14" fontId="31" fillId="0" borderId="1" xfId="5" applyNumberFormat="1" applyFont="1" applyBorder="1" applyAlignment="1">
      <alignment horizontal="center" vertical="center" wrapText="1"/>
    </xf>
    <xf numFmtId="0" fontId="31" fillId="0" borderId="2" xfId="5" applyFont="1" applyBorder="1" applyAlignment="1">
      <alignment horizontal="center" vertical="center" wrapText="1"/>
    </xf>
    <xf numFmtId="0" fontId="31" fillId="0" borderId="26" xfId="5" applyFont="1" applyBorder="1" applyAlignment="1">
      <alignment horizontal="center" vertical="center" wrapText="1"/>
    </xf>
    <xf numFmtId="0" fontId="31" fillId="0" borderId="22" xfId="5" applyFont="1" applyBorder="1" applyAlignment="1">
      <alignment horizontal="center" vertical="center" wrapText="1"/>
    </xf>
    <xf numFmtId="0" fontId="6" fillId="0" borderId="2" xfId="5" applyFont="1" applyBorder="1" applyAlignment="1">
      <alignment horizontal="left" vertical="center" wrapText="1"/>
    </xf>
    <xf numFmtId="0" fontId="6" fillId="0" borderId="26" xfId="5" applyFont="1" applyBorder="1" applyAlignment="1">
      <alignment horizontal="left" vertical="center" wrapText="1"/>
    </xf>
    <xf numFmtId="0" fontId="6" fillId="0" borderId="22" xfId="5" applyFont="1" applyBorder="1" applyAlignment="1">
      <alignment horizontal="left" vertical="center" wrapText="1"/>
    </xf>
    <xf numFmtId="0" fontId="31" fillId="0" borderId="2" xfId="5" applyFont="1" applyBorder="1" applyAlignment="1">
      <alignment horizontal="left" vertical="center" wrapText="1"/>
    </xf>
    <xf numFmtId="0" fontId="31" fillId="0" borderId="26" xfId="5" applyFont="1" applyBorder="1" applyAlignment="1">
      <alignment horizontal="left" vertical="center" wrapText="1"/>
    </xf>
    <xf numFmtId="0" fontId="31" fillId="0" borderId="22" xfId="5" applyFont="1" applyBorder="1" applyAlignment="1">
      <alignment horizontal="left" vertical="center" wrapText="1"/>
    </xf>
    <xf numFmtId="0" fontId="32" fillId="0" borderId="0" xfId="5" applyFont="1" applyAlignment="1">
      <alignment horizontal="center"/>
    </xf>
    <xf numFmtId="0" fontId="2" fillId="0" borderId="0" xfId="5" applyFont="1" applyAlignment="1">
      <alignment horizontal="center" vertical="center" wrapText="1"/>
    </xf>
    <xf numFmtId="49" fontId="31" fillId="0" borderId="2" xfId="5" applyNumberFormat="1" applyFont="1" applyBorder="1" applyAlignment="1">
      <alignment horizontal="center" vertical="center" wrapText="1"/>
    </xf>
    <xf numFmtId="0" fontId="53" fillId="0" borderId="26" xfId="5" applyFont="1" applyBorder="1" applyAlignment="1">
      <alignment horizontal="center" vertical="center"/>
    </xf>
    <xf numFmtId="0" fontId="53" fillId="0" borderId="27" xfId="5" applyFont="1" applyBorder="1" applyAlignment="1">
      <alignment horizontal="center" vertical="center"/>
    </xf>
    <xf numFmtId="2" fontId="2" fillId="0" borderId="0" xfId="5" applyNumberFormat="1" applyFont="1" applyAlignment="1">
      <alignment horizontal="center" vertical="center" wrapText="1"/>
    </xf>
    <xf numFmtId="0" fontId="11" fillId="0" borderId="0" xfId="5" applyFont="1" applyAlignment="1">
      <alignment horizontal="center" vertical="center" wrapText="1"/>
    </xf>
    <xf numFmtId="49" fontId="31" fillId="0" borderId="19" xfId="5" applyNumberFormat="1" applyFont="1" applyBorder="1" applyAlignment="1">
      <alignment horizontal="center" vertical="center" wrapText="1"/>
    </xf>
    <xf numFmtId="0" fontId="53" fillId="0" borderId="1" xfId="5" applyFont="1" applyBorder="1" applyAlignment="1">
      <alignment horizontal="center" vertical="center" wrapText="1"/>
    </xf>
    <xf numFmtId="0" fontId="2" fillId="0" borderId="1" xfId="6" applyFont="1" applyBorder="1" applyAlignment="1">
      <alignment horizontal="center" vertical="top" wrapText="1"/>
    </xf>
    <xf numFmtId="0" fontId="2" fillId="0" borderId="23" xfId="6" applyFont="1" applyBorder="1" applyAlignment="1">
      <alignment horizontal="center" vertical="top" wrapText="1"/>
    </xf>
    <xf numFmtId="0" fontId="53" fillId="0" borderId="19" xfId="5" applyFont="1" applyBorder="1" applyAlignment="1">
      <alignment horizontal="center" vertical="center" wrapText="1"/>
    </xf>
    <xf numFmtId="0" fontId="53" fillId="0" borderId="31" xfId="5" applyFont="1" applyBorder="1" applyAlignment="1">
      <alignment horizontal="center" vertical="center" wrapText="1"/>
    </xf>
    <xf numFmtId="0" fontId="53" fillId="0" borderId="7" xfId="5" applyFont="1" applyBorder="1" applyAlignment="1">
      <alignment horizontal="center" vertical="center" wrapText="1"/>
    </xf>
    <xf numFmtId="0" fontId="35" fillId="0" borderId="42" xfId="7" applyFont="1" applyBorder="1" applyAlignment="1">
      <alignment horizontal="center" vertical="center" wrapText="1"/>
    </xf>
    <xf numFmtId="0" fontId="35" fillId="0" borderId="37" xfId="7" applyFont="1" applyBorder="1" applyAlignment="1">
      <alignment horizontal="center" vertical="center" wrapText="1"/>
    </xf>
    <xf numFmtId="0" fontId="34" fillId="0" borderId="37" xfId="7" applyBorder="1" applyAlignment="1">
      <alignment horizontal="center"/>
    </xf>
    <xf numFmtId="0" fontId="34" fillId="0" borderId="36" xfId="7" applyBorder="1" applyAlignment="1">
      <alignment horizontal="center"/>
    </xf>
    <xf numFmtId="0" fontId="35" fillId="0" borderId="43" xfId="7" applyFont="1" applyBorder="1" applyAlignment="1">
      <alignment horizontal="center" vertical="center" wrapText="1"/>
    </xf>
    <xf numFmtId="0" fontId="35" fillId="0" borderId="44" xfId="7" applyFont="1" applyBorder="1" applyAlignment="1">
      <alignment horizontal="center" vertical="center" wrapText="1"/>
    </xf>
    <xf numFmtId="0" fontId="34" fillId="0" borderId="44" xfId="7" applyBorder="1" applyAlignment="1">
      <alignment horizontal="center"/>
    </xf>
    <xf numFmtId="0" fontId="34" fillId="0" borderId="45" xfId="7" applyBorder="1" applyAlignment="1">
      <alignment horizontal="center"/>
    </xf>
    <xf numFmtId="0" fontId="35" fillId="0" borderId="46" xfId="7" applyFont="1" applyBorder="1" applyAlignment="1">
      <alignment horizontal="center" vertical="center" wrapText="1"/>
    </xf>
    <xf numFmtId="0" fontId="35" fillId="0" borderId="38" xfId="7" applyFont="1" applyBorder="1" applyAlignment="1">
      <alignment horizontal="center" vertical="center" wrapText="1"/>
    </xf>
    <xf numFmtId="0" fontId="34" fillId="0" borderId="38" xfId="7" applyBorder="1" applyAlignment="1">
      <alignment horizontal="center"/>
    </xf>
    <xf numFmtId="0" fontId="34" fillId="0" borderId="39" xfId="7" applyBorder="1" applyAlignment="1">
      <alignment horizontal="center"/>
    </xf>
    <xf numFmtId="0" fontId="31" fillId="0" borderId="46" xfId="7" applyFont="1" applyBorder="1" applyAlignment="1">
      <alignment horizontal="center" vertical="center" wrapText="1"/>
    </xf>
    <xf numFmtId="0" fontId="31" fillId="0" borderId="38" xfId="7" applyFont="1" applyBorder="1" applyAlignment="1">
      <alignment horizontal="center" vertical="center" wrapText="1"/>
    </xf>
    <xf numFmtId="0" fontId="31" fillId="0" borderId="39" xfId="7" applyFont="1" applyBorder="1" applyAlignment="1">
      <alignment horizontal="center" vertical="center" wrapText="1"/>
    </xf>
    <xf numFmtId="0" fontId="38" fillId="0" borderId="0" xfId="7" applyFont="1" applyAlignment="1">
      <alignment horizontal="center" vertical="center" wrapText="1"/>
    </xf>
    <xf numFmtId="14" fontId="40" fillId="0" borderId="13" xfId="7" applyNumberFormat="1" applyFont="1" applyBorder="1" applyAlignment="1">
      <alignment horizontal="center"/>
    </xf>
    <xf numFmtId="0" fontId="39" fillId="0" borderId="50" xfId="7" applyFont="1" applyBorder="1" applyAlignment="1">
      <alignment horizontal="center"/>
    </xf>
    <xf numFmtId="0" fontId="39" fillId="0" borderId="51" xfId="7" applyFont="1" applyBorder="1" applyAlignment="1">
      <alignment horizontal="center"/>
    </xf>
    <xf numFmtId="0" fontId="39" fillId="0" borderId="17" xfId="7" applyFont="1" applyBorder="1" applyAlignment="1">
      <alignment horizontal="center"/>
    </xf>
    <xf numFmtId="0" fontId="39" fillId="0" borderId="18" xfId="7" applyFont="1" applyBorder="1" applyAlignment="1">
      <alignment horizontal="center"/>
    </xf>
    <xf numFmtId="0" fontId="48" fillId="0" borderId="19" xfId="5" applyFont="1" applyBorder="1" applyAlignment="1">
      <alignment horizontal="center"/>
    </xf>
    <xf numFmtId="0" fontId="48" fillId="0" borderId="1" xfId="5" applyFont="1" applyBorder="1" applyAlignment="1">
      <alignment horizontal="center"/>
    </xf>
    <xf numFmtId="14" fontId="48" fillId="0" borderId="1" xfId="5" applyNumberFormat="1" applyFont="1" applyBorder="1" applyAlignment="1">
      <alignment horizontal="center"/>
    </xf>
    <xf numFmtId="0" fontId="48" fillId="0" borderId="2" xfId="5" applyFont="1" applyBorder="1" applyAlignment="1">
      <alignment horizontal="center" vertical="top" wrapText="1"/>
    </xf>
    <xf numFmtId="0" fontId="48" fillId="0" borderId="26" xfId="5" applyFont="1" applyBorder="1" applyAlignment="1">
      <alignment horizontal="center" vertical="top"/>
    </xf>
    <xf numFmtId="0" fontId="48" fillId="0" borderId="22" xfId="5" applyFont="1" applyBorder="1" applyAlignment="1">
      <alignment horizontal="center" vertical="top"/>
    </xf>
    <xf numFmtId="0" fontId="48" fillId="0" borderId="1" xfId="5" applyFont="1" applyBorder="1" applyAlignment="1">
      <alignment horizontal="center" wrapText="1"/>
    </xf>
    <xf numFmtId="0" fontId="48" fillId="0" borderId="23" xfId="5" applyFont="1" applyBorder="1" applyAlignment="1">
      <alignment horizontal="center"/>
    </xf>
    <xf numFmtId="0" fontId="2" fillId="0" borderId="19" xfId="7" applyFont="1" applyBorder="1" applyAlignment="1">
      <alignment horizontal="center" vertical="center"/>
    </xf>
    <xf numFmtId="0" fontId="2" fillId="0" borderId="1" xfId="7" applyFont="1" applyBorder="1" applyAlignment="1">
      <alignment horizontal="center" vertical="center"/>
    </xf>
    <xf numFmtId="0" fontId="2" fillId="0" borderId="1" xfId="7" applyFont="1" applyBorder="1" applyAlignment="1">
      <alignment horizontal="center" vertical="center" wrapText="1"/>
    </xf>
    <xf numFmtId="0" fontId="2" fillId="0" borderId="23" xfId="7" applyFont="1" applyBorder="1" applyAlignment="1">
      <alignment horizontal="center" vertical="center"/>
    </xf>
    <xf numFmtId="0" fontId="2" fillId="0" borderId="33" xfId="7" applyFont="1" applyBorder="1" applyAlignment="1">
      <alignment horizontal="center" vertical="center"/>
    </xf>
    <xf numFmtId="0" fontId="2" fillId="0" borderId="34" xfId="7" applyFont="1" applyBorder="1" applyAlignment="1">
      <alignment horizontal="center" vertical="center"/>
    </xf>
    <xf numFmtId="0" fontId="2" fillId="0" borderId="35" xfId="7" applyFont="1" applyBorder="1" applyAlignment="1">
      <alignment horizontal="center" vertical="center"/>
    </xf>
    <xf numFmtId="0" fontId="53" fillId="0" borderId="9" xfId="5" applyFont="1" applyBorder="1" applyAlignment="1">
      <alignment horizontal="center" vertical="center" wrapText="1"/>
    </xf>
    <xf numFmtId="0" fontId="53" fillId="0" borderId="10" xfId="5" applyFont="1" applyBorder="1" applyAlignment="1">
      <alignment horizontal="center" vertical="center" wrapText="1"/>
    </xf>
    <xf numFmtId="0" fontId="53" fillId="0" borderId="28" xfId="5" applyFont="1" applyBorder="1" applyAlignment="1">
      <alignment horizontal="center" vertical="center" wrapText="1"/>
    </xf>
    <xf numFmtId="0" fontId="53" fillId="0" borderId="20" xfId="5" applyFont="1" applyBorder="1" applyAlignment="1">
      <alignment horizontal="center" vertical="center" wrapText="1"/>
    </xf>
    <xf numFmtId="0" fontId="53" fillId="0" borderId="0" xfId="5" applyFont="1" applyAlignment="1">
      <alignment horizontal="center" vertical="center" wrapText="1"/>
    </xf>
    <xf numFmtId="0" fontId="53" fillId="0" borderId="21" xfId="5" applyFont="1" applyBorder="1" applyAlignment="1">
      <alignment horizontal="center" vertical="center" wrapText="1"/>
    </xf>
    <xf numFmtId="0" fontId="53" fillId="0" borderId="29" xfId="5" applyFont="1" applyBorder="1" applyAlignment="1">
      <alignment horizontal="center" vertical="center" wrapText="1"/>
    </xf>
  </cellXfs>
  <cellStyles count="8">
    <cellStyle name="Normal 14" xfId="1" xr:uid="{00000000-0005-0000-0000-000000000000}"/>
    <cellStyle name="Normal 3" xfId="2" xr:uid="{00000000-0005-0000-0000-000001000000}"/>
    <cellStyle name="Обычный" xfId="0" builtinId="0"/>
    <cellStyle name="Обычный 2" xfId="7" xr:uid="{00000000-0005-0000-0000-000003000000}"/>
    <cellStyle name="Обычный 2 2" xfId="5" xr:uid="{00000000-0005-0000-0000-000004000000}"/>
    <cellStyle name="Обычный 4" xfId="6" xr:uid="{00000000-0005-0000-0000-000005000000}"/>
    <cellStyle name="Стиль 1 10 3 2" xfId="3" xr:uid="{00000000-0005-0000-0000-000006000000}"/>
    <cellStyle name="Стиль 1 2 2 3 2 4" xfId="4" xr:uid="{00000000-0005-0000-0000-000007000000}"/>
  </cellStyles>
  <dxfs count="65">
    <dxf>
      <fill>
        <patternFill>
          <bgColor rgb="FFC00000"/>
        </patternFill>
      </fill>
    </dxf>
    <dxf>
      <fill>
        <patternFill>
          <bgColor rgb="FFC00000"/>
        </patternFill>
      </fill>
    </dxf>
    <dxf>
      <fill>
        <patternFill>
          <bgColor rgb="FFC00000"/>
        </patternFill>
      </fill>
    </dxf>
    <dxf>
      <font>
        <b val="0"/>
        <i val="0"/>
        <strike val="0"/>
        <condense val="0"/>
        <extend val="0"/>
        <outline val="0"/>
        <shadow val="0"/>
        <u val="none"/>
        <vertAlign val="baseline"/>
        <sz val="8"/>
        <color rgb="FF000000"/>
        <name val="Tahoma"/>
        <scheme val="none"/>
      </font>
      <numFmt numFmtId="0" formatCode="General"/>
      <fill>
        <patternFill patternType="solid">
          <fgColor indexed="64"/>
          <bgColor rgb="FFFFFFFF"/>
        </patternFill>
      </fill>
      <alignment horizontal="left" vertical="center" textRotation="0" wrapText="0" indent="0" justifyLastLine="0" shrinkToFit="0" readingOrder="1"/>
      <border diagonalUp="0" diagonalDown="0">
        <left style="thin">
          <color rgb="FFA9A9A9"/>
        </left>
        <right style="thin">
          <color rgb="FFA9A9A9"/>
        </right>
        <top style="thin">
          <color rgb="FFA9A9A9"/>
        </top>
        <bottom style="thin">
          <color rgb="FFA9A9A9"/>
        </bottom>
        <vertical/>
        <horizontal/>
      </border>
    </dxf>
    <dxf>
      <font>
        <b val="0"/>
        <i val="0"/>
        <strike val="0"/>
        <condense val="0"/>
        <extend val="0"/>
        <outline val="0"/>
        <shadow val="0"/>
        <u val="none"/>
        <vertAlign val="baseline"/>
        <sz val="9"/>
        <color auto="1"/>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Calibri"/>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9"/>
        <color auto="1"/>
        <name val="Calibri"/>
        <scheme val="none"/>
      </font>
      <numFmt numFmtId="0" formatCode="General"/>
      <alignment horizontal="center" vertical="center" textRotation="0" indent="0" justifyLastLine="0" shrinkToFit="0" readingOrder="0"/>
    </dxf>
    <dxf>
      <font>
        <b val="0"/>
        <i val="0"/>
        <strike val="0"/>
        <condense val="0"/>
        <extend val="0"/>
        <outline val="0"/>
        <shadow val="0"/>
        <u val="none"/>
        <vertAlign val="baseline"/>
        <sz val="9"/>
        <color rgb="FFFFFFFF"/>
        <name val="Calibri"/>
        <scheme val="none"/>
      </font>
      <numFmt numFmtId="0" formatCode="General"/>
      <fill>
        <patternFill patternType="solid">
          <fgColor indexed="64"/>
          <bgColor theme="3" tint="-0.249977111117893"/>
        </patternFill>
      </fill>
      <alignment horizontal="center" vertical="center" textRotation="0" wrapText="1" indent="0" justifyLastLine="0" shrinkToFit="0" readingOrder="0"/>
      <protection locked="1" hidden="0"/>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image" Target="../media/image6.png"/><Relationship Id="rId2" Type="http://schemas.openxmlformats.org/officeDocument/2006/relationships/image" Target="cid:image001.png@01D7B069.F23FEF90"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149678</xdr:colOff>
      <xdr:row>1</xdr:row>
      <xdr:rowOff>108857</xdr:rowOff>
    </xdr:from>
    <xdr:to>
      <xdr:col>2</xdr:col>
      <xdr:colOff>435429</xdr:colOff>
      <xdr:row>3</xdr:row>
      <xdr:rowOff>98424</xdr:rowOff>
    </xdr:to>
    <xdr:pic>
      <xdr:nvPicPr>
        <xdr:cNvPr id="2" name="Рисунок 1" descr="cid:image001.png@01D7B069.F23FEF90">
          <a:extLst>
            <a:ext uri="{FF2B5EF4-FFF2-40B4-BE49-F238E27FC236}">
              <a16:creationId xmlns:a16="http://schemas.microsoft.com/office/drawing/2014/main" id="{44D9B691-1A62-4DF9-A644-68A7F328A223}"/>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49678" y="296182"/>
          <a:ext cx="1200151" cy="580117"/>
        </a:xfrm>
        <a:prstGeom prst="rect">
          <a:avLst/>
        </a:prstGeom>
        <a:noFill/>
        <a:ln>
          <a:noFill/>
        </a:ln>
      </xdr:spPr>
    </xdr:pic>
    <xdr:clientData/>
  </xdr:twoCellAnchor>
  <xdr:twoCellAnchor editAs="oneCell">
    <xdr:from>
      <xdr:col>2</xdr:col>
      <xdr:colOff>571500</xdr:colOff>
      <xdr:row>1</xdr:row>
      <xdr:rowOff>136071</xdr:rowOff>
    </xdr:from>
    <xdr:to>
      <xdr:col>3</xdr:col>
      <xdr:colOff>1375985</xdr:colOff>
      <xdr:row>3</xdr:row>
      <xdr:rowOff>111927</xdr:rowOff>
    </xdr:to>
    <xdr:pic>
      <xdr:nvPicPr>
        <xdr:cNvPr id="3" name="Рисунок 2">
          <a:extLst>
            <a:ext uri="{FF2B5EF4-FFF2-40B4-BE49-F238E27FC236}">
              <a16:creationId xmlns:a16="http://schemas.microsoft.com/office/drawing/2014/main" id="{527B5810-4C2A-4586-A4CC-0565C22A08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85900" y="320221"/>
          <a:ext cx="1518860" cy="566406"/>
        </a:xfrm>
        <a:prstGeom prst="rect">
          <a:avLst/>
        </a:prstGeom>
      </xdr:spPr>
    </xdr:pic>
    <xdr:clientData/>
  </xdr:twoCellAnchor>
  <xdr:twoCellAnchor editAs="oneCell">
    <xdr:from>
      <xdr:col>1</xdr:col>
      <xdr:colOff>299357</xdr:colOff>
      <xdr:row>5</xdr:row>
      <xdr:rowOff>81643</xdr:rowOff>
    </xdr:from>
    <xdr:to>
      <xdr:col>3</xdr:col>
      <xdr:colOff>461283</xdr:colOff>
      <xdr:row>9</xdr:row>
      <xdr:rowOff>95063</xdr:rowOff>
    </xdr:to>
    <xdr:pic>
      <xdr:nvPicPr>
        <xdr:cNvPr id="4" name="Рисунок 3">
          <a:extLst>
            <a:ext uri="{FF2B5EF4-FFF2-40B4-BE49-F238E27FC236}">
              <a16:creationId xmlns:a16="http://schemas.microsoft.com/office/drawing/2014/main" id="{193283AD-274C-4828-940C-521D1D0554BD}"/>
            </a:ext>
          </a:extLst>
        </xdr:cNvPr>
        <xdr:cNvPicPr>
          <a:picLocks noChangeAspect="1"/>
        </xdr:cNvPicPr>
      </xdr:nvPicPr>
      <xdr:blipFill>
        <a:blip xmlns:r="http://schemas.openxmlformats.org/officeDocument/2006/relationships" r:embed="rId4"/>
        <a:stretch>
          <a:fillRect/>
        </a:stretch>
      </xdr:blipFill>
      <xdr:spPr>
        <a:xfrm>
          <a:off x="759732" y="1234168"/>
          <a:ext cx="1333501" cy="899245"/>
        </a:xfrm>
        <a:prstGeom prst="rect">
          <a:avLst/>
        </a:prstGeom>
      </xdr:spPr>
    </xdr:pic>
    <xdr:clientData/>
  </xdr:twoCellAnchor>
  <xdr:twoCellAnchor>
    <xdr:from>
      <xdr:col>8</xdr:col>
      <xdr:colOff>391886</xdr:colOff>
      <xdr:row>63</xdr:row>
      <xdr:rowOff>12497</xdr:rowOff>
    </xdr:from>
    <xdr:to>
      <xdr:col>9</xdr:col>
      <xdr:colOff>347662</xdr:colOff>
      <xdr:row>63</xdr:row>
      <xdr:rowOff>166498</xdr:rowOff>
    </xdr:to>
    <xdr:pic>
      <xdr:nvPicPr>
        <xdr:cNvPr id="5" name="Рисунок 4">
          <a:extLst>
            <a:ext uri="{FF2B5EF4-FFF2-40B4-BE49-F238E27FC236}">
              <a16:creationId xmlns:a16="http://schemas.microsoft.com/office/drawing/2014/main" id="{5931BE3F-9198-4DE6-B1C3-F2E8CF2D510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544911" y="13033172"/>
          <a:ext cx="593951" cy="154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180342</xdr:colOff>
      <xdr:row>63</xdr:row>
      <xdr:rowOff>34921</xdr:rowOff>
    </xdr:from>
    <xdr:to>
      <xdr:col>16</xdr:col>
      <xdr:colOff>139345</xdr:colOff>
      <xdr:row>63</xdr:row>
      <xdr:rowOff>176086</xdr:rowOff>
    </xdr:to>
    <xdr:pic>
      <xdr:nvPicPr>
        <xdr:cNvPr id="6" name="Рисунок 1">
          <a:extLst>
            <a:ext uri="{FF2B5EF4-FFF2-40B4-BE49-F238E27FC236}">
              <a16:creationId xmlns:a16="http://schemas.microsoft.com/office/drawing/2014/main" id="{5A38C2C9-C65D-4832-81AE-15F5E49869E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603617" y="13052421"/>
          <a:ext cx="397153" cy="141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613</xdr:colOff>
      <xdr:row>63</xdr:row>
      <xdr:rowOff>21772</xdr:rowOff>
    </xdr:from>
    <xdr:to>
      <xdr:col>12</xdr:col>
      <xdr:colOff>318113</xdr:colOff>
      <xdr:row>63</xdr:row>
      <xdr:rowOff>172980</xdr:rowOff>
    </xdr:to>
    <xdr:pic>
      <xdr:nvPicPr>
        <xdr:cNvPr id="7" name="Рисунок 1">
          <a:extLst>
            <a:ext uri="{FF2B5EF4-FFF2-40B4-BE49-F238E27FC236}">
              <a16:creationId xmlns:a16="http://schemas.microsoft.com/office/drawing/2014/main" id="{034D90A7-4481-4DD2-90F5-7E6614C6C0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106263" y="13039272"/>
          <a:ext cx="320675" cy="151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9</xdr:row>
      <xdr:rowOff>57150</xdr:rowOff>
    </xdr:from>
    <xdr:to>
      <xdr:col>5</xdr:col>
      <xdr:colOff>819150</xdr:colOff>
      <xdr:row>9</xdr:row>
      <xdr:rowOff>323850</xdr:rowOff>
    </xdr:to>
    <xdr:pic>
      <xdr:nvPicPr>
        <xdr:cNvPr id="2" name="Рисунок 1">
          <a:extLst>
            <a:ext uri="{FF2B5EF4-FFF2-40B4-BE49-F238E27FC236}">
              <a16:creationId xmlns:a16="http://schemas.microsoft.com/office/drawing/2014/main" id="{D1AC6D2D-DF9C-4F88-9DF2-3E2B88691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5100" y="2368550"/>
          <a:ext cx="7302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5</xdr:row>
      <xdr:rowOff>0</xdr:rowOff>
    </xdr:from>
    <xdr:to>
      <xdr:col>10</xdr:col>
      <xdr:colOff>152400</xdr:colOff>
      <xdr:row>5</xdr:row>
      <xdr:rowOff>152400</xdr:rowOff>
    </xdr:to>
    <xdr:sp macro="" textlink="">
      <xdr:nvSpPr>
        <xdr:cNvPr id="2" name="dimg_22"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1715750" y="2676525"/>
          <a:ext cx="152400" cy="152400"/>
        </a:xfrm>
        <a:prstGeom prst="rect">
          <a:avLst/>
        </a:prstGeom>
        <a:noFill/>
      </xdr:spPr>
    </xdr:sp>
    <xdr:clientData/>
  </xdr:twoCellAnchor>
  <xdr:twoCellAnchor editAs="oneCell">
    <xdr:from>
      <xdr:col>10</xdr:col>
      <xdr:colOff>0</xdr:colOff>
      <xdr:row>5</xdr:row>
      <xdr:rowOff>0</xdr:rowOff>
    </xdr:from>
    <xdr:to>
      <xdr:col>10</xdr:col>
      <xdr:colOff>152400</xdr:colOff>
      <xdr:row>5</xdr:row>
      <xdr:rowOff>152400</xdr:rowOff>
    </xdr:to>
    <xdr:sp macro="" textlink="">
      <xdr:nvSpPr>
        <xdr:cNvPr id="5" name="dimg_22"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200-000005000000}"/>
            </a:ext>
          </a:extLst>
        </xdr:cNvPr>
        <xdr:cNvSpPr>
          <a:spLocks noChangeAspect="1" noChangeArrowheads="1"/>
        </xdr:cNvSpPr>
      </xdr:nvSpPr>
      <xdr:spPr bwMode="auto">
        <a:xfrm>
          <a:off x="11106150" y="4562475"/>
          <a:ext cx="152400" cy="152400"/>
        </a:xfrm>
        <a:prstGeom prst="rect">
          <a:avLst/>
        </a:prstGeom>
        <a:noFill/>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523875</xdr:colOff>
      <xdr:row>0</xdr:row>
      <xdr:rowOff>476250</xdr:rowOff>
    </xdr:from>
    <xdr:to>
      <xdr:col>13</xdr:col>
      <xdr:colOff>273040</xdr:colOff>
      <xdr:row>8</xdr:row>
      <xdr:rowOff>715900</xdr:rowOff>
    </xdr:to>
    <xdr:pic>
      <xdr:nvPicPr>
        <xdr:cNvPr id="4" name="Рисунок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465844" y="476250"/>
          <a:ext cx="6428571" cy="684761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3:BD72" totalsRowShown="0" headerRowDxfId="60" dataDxfId="59" headerRowCellStyle="Normal 14" dataCellStyle="Normal 3">
  <autoFilter ref="A3:BD72" xr:uid="{00000000-0009-0000-0100-000001000000}"/>
  <sortState ref="A4:BC59">
    <sortCondition ref="J3:J59"/>
  </sortState>
  <tableColumns count="56">
    <tableColumn id="1" xr3:uid="{00000000-0010-0000-0000-000001000000}" name="Action/Статус документа" dataDxfId="58"/>
    <tableColumn id="2" xr3:uid="{00000000-0010-0000-0000-000002000000}" name="Phase/ Этап работ" dataDxfId="57"/>
    <tableColumn id="3" xr3:uid="{00000000-0010-0000-0000-000003000000}" name="Vendor/Поставщик" dataDxfId="56" dataCellStyle="Normal 3"/>
    <tableColumn id="4" xr3:uid="{00000000-0010-0000-0000-000004000000}" name="Дата присуждения поставки/Date of Order" dataDxfId="55" dataCellStyle="Normal 3"/>
    <tableColumn id="5" xr3:uid="{00000000-0010-0000-0000-000005000000}" name="Номер пакета RFQ/RFP" dataDxfId="54" dataCellStyle="Normal 3"/>
    <tableColumn id="6" xr3:uid="{00000000-0010-0000-0000-000006000000}" name="Project number/Номер Проекта" dataDxfId="53" dataCellStyle="Normal 3"/>
    <tableColumn id="55" xr3:uid="{00000000-0010-0000-0000-000037000000}" name="Contract number /Номер договора" dataDxfId="52" dataCellStyle="Normal 3"/>
    <tableColumn id="7" xr3:uid="{00000000-0010-0000-0000-000007000000}" name="Purchase Order/Номер Заказа" dataDxfId="51" dataCellStyle="Normal 3"/>
    <tableColumn id="8" xr3:uid="{00000000-0010-0000-0000-000008000000}" name="CONTRACTOR Document number/Номер документа Поставщика" dataDxfId="50" dataCellStyle="Normal 3"/>
    <tableColumn id="9" xr3:uid="{00000000-0010-0000-0000-000009000000}" name="OWNER Document number/Номер документа Заказчика" dataDxfId="49" dataCellStyle="Normal 3"/>
    <tableColumn id="10" xr3:uid="{00000000-0010-0000-0000-00000A000000}" name="English Document Title/Название документа на английском языке" dataDxfId="48" dataCellStyle="Normal 3"/>
    <tableColumn id="11" xr3:uid="{00000000-0010-0000-0000-00000B000000}" name="Russian Document Title/Название документа на русском языке" dataDxfId="47" dataCellStyle="Normal 3"/>
    <tableColumn id="12" xr3:uid="{00000000-0010-0000-0000-00000C000000}" name="Код документа поставщика /VDR code" dataDxfId="46" dataCellStyle="Normal 3"/>
    <tableColumn id="13" xr3:uid="{00000000-0010-0000-0000-00000D000000}" name="Serial numder/Порядковый номер документа" dataDxfId="45" dataCellStyle="Normal 3"/>
    <tableColumn id="14" xr3:uid="{00000000-0010-0000-0000-00000E000000}" name="Revision/ Ревизия" dataDxfId="44" dataCellStyle="Normal 3"/>
    <tableColumn id="15" xr3:uid="{00000000-0010-0000-0000-00000F000000}" name="Rev.date/Дата ревизии" dataDxfId="43" dataCellStyle="Normal 3"/>
    <tableColumn id="16" xr3:uid="{00000000-0010-0000-0000-000010000000}" name="Reason for Issue/Причина выпуска" dataDxfId="42" dataCellStyle="Normal 3"/>
    <tableColumn id="17" xr3:uid="{00000000-0010-0000-0000-000011000000}" name="Language/Язык док-та" dataDxfId="41" dataCellStyle="Normal 3"/>
    <tableColumn id="18" xr3:uid="{00000000-0010-0000-0000-000012000000}" name=" No of Sheets/Кол-во листов" dataDxfId="40" dataCellStyle="Normal 3"/>
    <tableColumn id="19" xr3:uid="{00000000-0010-0000-0000-000013000000}" name="Page Format/Формат страниц" dataDxfId="39" dataCellStyle="Normal 3"/>
    <tableColumn id="20" xr3:uid="{00000000-0010-0000-0000-000014000000}" name="WBS/ИСР" dataDxfId="38" dataCellStyle="Normal 3"/>
    <tableColumn id="21" xr3:uid="{00000000-0010-0000-0000-000015000000}" name="Гос. Финанс" dataDxfId="37" dataCellStyle="Normal 3"/>
    <tableColumn id="22" xr3:uid="{00000000-0010-0000-0000-000016000000}" name="TAG No./Таговый номер" dataDxfId="36" dataCellStyle="Normal 3"/>
    <tableColumn id="23" xr3:uid="{00000000-0010-0000-0000-000017000000}" name="Discipline/Дисциплина" dataDxfId="35" dataCellStyle="Normal 3"/>
    <tableColumn id="24" xr3:uid="{00000000-0010-0000-0000-000018000000}" name="Purchase/Equipment Type/Тип оборудования " dataDxfId="34" dataCellStyle="Normal 3"/>
    <tableColumn id="25" xr3:uid="{00000000-0010-0000-0000-000019000000}" name="Manufacturer's Model No./Номер модели  производителя" dataDxfId="33" dataCellStyle="Normal 3"/>
    <tableColumn id="26" xr3:uid="{00000000-0010-0000-0000-00001A000000}" name="KM sequence number/Порядковый номер КМ" dataDxfId="32" dataCellStyle="Normal 3"/>
    <tableColumn id="27" xr3:uid="{00000000-0010-0000-0000-00001B000000}" name="Construction Area/Номер стр.зоны" dataDxfId="31" dataCellStyle="Normal 3"/>
    <tableColumn id="28" xr3:uid="{00000000-0010-0000-0000-00001C000000}" name="Plant Unit/Установка " dataDxfId="30" dataCellStyle="Normal 3"/>
    <tableColumn id="29" xr3:uid="{00000000-0010-0000-0000-00001D000000}" name="Building No./Номер здания" dataDxfId="29" dataCellStyle="Normal 3"/>
    <tableColumn id="30" xr3:uid="{00000000-0010-0000-0000-00001E000000}" name="Building  Seq. No./Порядковый номер здания" dataDxfId="28" dataCellStyle="Normal 3"/>
    <tableColumn id="31" xr3:uid="{00000000-0010-0000-0000-00001F000000}" name="System (sub-system)/Система (подсистема)" dataDxfId="27" dataCellStyle="Normal 3"/>
    <tableColumn id="32" xr3:uid="{00000000-0010-0000-0000-000020000000}" name="Planned date Плановая дата передачи Подрядчику" dataDxfId="26" dataCellStyle="Normal 3"/>
    <tableColumn id="33" xr3:uid="{00000000-0010-0000-0000-000021000000}" name="Forcast date/Прогнозная дата передачи подрядчику" dataDxfId="25" dataCellStyle="Normal 3"/>
    <tableColumn id="34" xr3:uid="{00000000-0010-0000-0000-000022000000}" name="Vendor-Contractor TRM No/No TRM от Поставщика на Подрядчика" dataDxfId="24" dataCellStyle="Normal 3"/>
    <tableColumn id="35" xr3:uid="{00000000-0010-0000-0000-000023000000}" name="Vendor TRM Date/Дата TRM Поставщика" dataDxfId="23" dataCellStyle="Normal 3"/>
    <tableColumn id="36" xr3:uid="{00000000-0010-0000-0000-000024000000}" name="Contractor Review Code/Код рассмотрения Подрядчика" dataDxfId="22" dataCellStyle="Normal 3"/>
    <tableColumn id="37" xr3:uid="{00000000-0010-0000-0000-000025000000}" name="Contractor-Owner Review TRM No/No TRM от Подрядчика на Заказчика " dataDxfId="21" dataCellStyle="Normal 3"/>
    <tableColumn id="38" xr3:uid="{00000000-0010-0000-0000-000026000000}" name="Planned Review TRM Date/Плановая дата Review TRM " dataDxfId="20" dataCellStyle="Normal 3"/>
    <tableColumn id="39" xr3:uid="{00000000-0010-0000-0000-000027000000}" name="Actual Review TRM Date/Факт. дата Review TRM " dataDxfId="19" dataCellStyle="Normal 3"/>
    <tableColumn id="40" xr3:uid="{00000000-0010-0000-0000-000028000000}" name="Owner Review Code/Код рассмотрения Заказчика" dataDxfId="18" dataCellStyle="Normal 3"/>
    <tableColumn id="41" xr3:uid="{00000000-0010-0000-0000-000029000000}" name="Owner CRS TRM No/No CRS TRM Заказчика" dataDxfId="17" dataCellStyle="Normal 3"/>
    <tableColumn id="42" xr3:uid="{00000000-0010-0000-0000-00002A000000}" name="Planned Owner CRS TRM Date/Плановая дата Дата CRS /TRM Заказчика" dataDxfId="16" dataCellStyle="Normal 3"/>
    <tableColumn id="43" xr3:uid="{00000000-0010-0000-0000-00002B000000}" name="Owner CRS TRM Date/Дата CRS TRM Заказчика" dataDxfId="15" dataCellStyle="Normal 3"/>
    <tableColumn id="44" xr3:uid="{00000000-0010-0000-0000-00002C000000}" name="Distribution Type/Требования к предоставлению на рассмотрение" dataDxfId="14" dataCellStyle="Normal 3"/>
    <tableColumn id="45" xr3:uid="{00000000-0010-0000-0000-00002D000000}" name="Native File Required/Требование к исходному формату файла" dataDxfId="13" dataCellStyle="Normal 3"/>
    <tableColumn id="46" xr3:uid="{00000000-0010-0000-0000-00002E000000}" name="Original Required/Требование к оригиналу" dataDxfId="12" dataCellStyle="Normal 3"/>
    <tableColumn id="47" xr3:uid="{00000000-0010-0000-0000-00002F000000}" name="Part of Final Vendor Documentation/Входит в объём итоговой док-ции Поставщика" dataDxfId="11" dataCellStyle="Normal 3"/>
    <tableColumn id="48" xr3:uid="{00000000-0010-0000-0000-000030000000}" name="Contractor-Owner Soft-Copy TRM No_x000a_(-.pdf &amp; native file, if applicable)/No TRM Подрядчика на эл.версию_x000a_(-.pdf и формат разработки, если применимо)" dataDxfId="10" dataCellStyle="Normal 3"/>
    <tableColumn id="49" xr3:uid="{00000000-0010-0000-0000-000031000000}" name="Planned SC TRM Date/Плановая дата TRM на эл. версию" dataDxfId="9" dataCellStyle="Normal 3"/>
    <tableColumn id="50" xr3:uid="{00000000-0010-0000-0000-000032000000}" name="Actual SC TRM Date/Факт. дата TRM на эл. версию" dataDxfId="8" dataCellStyle="Normal 3"/>
    <tableColumn id="51" xr3:uid="{00000000-0010-0000-0000-000033000000}" name="Contractor-Owner Hard-Copy TRM No/No TRM Подрядчика на бум.версию" dataDxfId="7" dataCellStyle="Normal 3"/>
    <tableColumn id="52" xr3:uid="{00000000-0010-0000-0000-000034000000}" name="Planned HC TRM Date/Плановая дата TRM на  бум. версию" dataDxfId="6" dataCellStyle="Normal 3"/>
    <tableColumn id="53" xr3:uid="{00000000-0010-0000-0000-000035000000}" name="Actual HC TRM Date/Факт.  дата TRM на бум.версию" dataDxfId="5" dataCellStyle="Normal 3"/>
    <tableColumn id="54" xr3:uid="{00000000-0010-0000-0000-000036000000}" name="Remarks/Примечания" dataDxfId="4" dataCellStyle="Normal 3"/>
    <tableColumn id="56" xr3:uid="{00000000-0010-0000-0000-000038000000}" name="Документ, участвующий в разработке РД" dataDxfId="3" dataCellStyle="Обычный 4"/>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81617-9C53-42FE-B07F-EA4A070E899F}">
  <dimension ref="A1:R67"/>
  <sheetViews>
    <sheetView view="pageLayout" topLeftCell="A19" zoomScale="60" zoomScaleNormal="70" zoomScalePageLayoutView="60" workbookViewId="0">
      <selection activeCell="A43" sqref="A43:R61"/>
    </sheetView>
  </sheetViews>
  <sheetFormatPr defaultRowHeight="14.25" x14ac:dyDescent="0.2"/>
  <cols>
    <col min="1" max="2" width="6.5703125" style="119" customWidth="1"/>
    <col min="3" max="3" width="10.140625" style="119" customWidth="1"/>
    <col min="4" max="4" width="20.7109375" style="119" customWidth="1"/>
    <col min="5" max="8" width="7.28515625" style="119" customWidth="1"/>
    <col min="9" max="9" width="9.140625" style="119"/>
    <col min="10" max="18" width="6.28515625" style="119" customWidth="1"/>
    <col min="19" max="16384" width="9.140625" style="119"/>
  </cols>
  <sheetData>
    <row r="1" spans="1:18" x14ac:dyDescent="0.2">
      <c r="A1" s="168"/>
      <c r="B1" s="169"/>
      <c r="C1" s="169"/>
      <c r="D1" s="169"/>
      <c r="E1" s="172" t="s">
        <v>1382</v>
      </c>
      <c r="F1" s="173"/>
      <c r="G1" s="173"/>
      <c r="H1" s="173"/>
      <c r="I1" s="174"/>
      <c r="J1" s="178" t="s">
        <v>1383</v>
      </c>
      <c r="K1" s="179"/>
      <c r="L1" s="179"/>
      <c r="M1" s="179"/>
      <c r="N1" s="182" t="s">
        <v>1384</v>
      </c>
      <c r="O1" s="182"/>
      <c r="P1" s="182"/>
      <c r="Q1" s="182"/>
      <c r="R1" s="183"/>
    </row>
    <row r="2" spans="1:18" x14ac:dyDescent="0.2">
      <c r="A2" s="170"/>
      <c r="B2" s="171"/>
      <c r="C2" s="171"/>
      <c r="D2" s="171"/>
      <c r="E2" s="165"/>
      <c r="F2" s="249"/>
      <c r="G2" s="249"/>
      <c r="H2" s="249"/>
      <c r="I2" s="166"/>
      <c r="J2" s="180"/>
      <c r="K2" s="181"/>
      <c r="L2" s="181"/>
      <c r="M2" s="181"/>
      <c r="N2" s="162"/>
      <c r="O2" s="162"/>
      <c r="P2" s="162"/>
      <c r="Q2" s="162"/>
      <c r="R2" s="164"/>
    </row>
    <row r="3" spans="1:18" ht="32.25" customHeight="1" x14ac:dyDescent="0.2">
      <c r="A3" s="170"/>
      <c r="B3" s="171"/>
      <c r="C3" s="171"/>
      <c r="D3" s="171"/>
      <c r="E3" s="175"/>
      <c r="F3" s="176"/>
      <c r="G3" s="176"/>
      <c r="H3" s="176"/>
      <c r="I3" s="177"/>
      <c r="J3" s="250" t="s">
        <v>1506</v>
      </c>
      <c r="K3" s="251"/>
      <c r="L3" s="251"/>
      <c r="M3" s="251"/>
      <c r="N3" s="251"/>
      <c r="O3" s="251"/>
      <c r="P3" s="251"/>
      <c r="Q3" s="251"/>
      <c r="R3" s="252"/>
    </row>
    <row r="4" spans="1:18" x14ac:dyDescent="0.2">
      <c r="A4" s="170"/>
      <c r="B4" s="171"/>
      <c r="C4" s="171"/>
      <c r="D4" s="171"/>
      <c r="E4" s="184" t="s">
        <v>1385</v>
      </c>
      <c r="F4" s="185"/>
      <c r="G4" s="185"/>
      <c r="H4" s="185"/>
      <c r="I4" s="186"/>
      <c r="J4" s="190" t="s">
        <v>1386</v>
      </c>
      <c r="K4" s="191"/>
      <c r="L4" s="191"/>
      <c r="M4" s="192"/>
      <c r="N4" s="198" t="s">
        <v>1387</v>
      </c>
      <c r="O4" s="199"/>
      <c r="P4" s="199"/>
      <c r="Q4" s="199"/>
      <c r="R4" s="200"/>
    </row>
    <row r="5" spans="1:18" x14ac:dyDescent="0.2">
      <c r="A5" s="170"/>
      <c r="B5" s="171"/>
      <c r="C5" s="171"/>
      <c r="D5" s="171"/>
      <c r="E5" s="187"/>
      <c r="F5" s="188"/>
      <c r="G5" s="188"/>
      <c r="H5" s="188"/>
      <c r="I5" s="189"/>
      <c r="J5" s="193"/>
      <c r="K5" s="253"/>
      <c r="L5" s="253"/>
      <c r="M5" s="194"/>
      <c r="N5" s="201"/>
      <c r="O5" s="254"/>
      <c r="P5" s="254"/>
      <c r="Q5" s="254"/>
      <c r="R5" s="202"/>
    </row>
    <row r="6" spans="1:18" x14ac:dyDescent="0.2">
      <c r="A6" s="206"/>
      <c r="B6" s="207"/>
      <c r="C6" s="207"/>
      <c r="D6" s="207"/>
      <c r="E6" s="184" t="s">
        <v>1388</v>
      </c>
      <c r="F6" s="185"/>
      <c r="G6" s="185"/>
      <c r="H6" s="185"/>
      <c r="I6" s="186"/>
      <c r="J6" s="195"/>
      <c r="K6" s="196"/>
      <c r="L6" s="196"/>
      <c r="M6" s="197"/>
      <c r="N6" s="203"/>
      <c r="O6" s="204"/>
      <c r="P6" s="204"/>
      <c r="Q6" s="204"/>
      <c r="R6" s="205"/>
    </row>
    <row r="7" spans="1:18" ht="27" customHeight="1" x14ac:dyDescent="0.2">
      <c r="A7" s="208"/>
      <c r="B7" s="207"/>
      <c r="C7" s="207"/>
      <c r="D7" s="207"/>
      <c r="E7" s="187"/>
      <c r="F7" s="188"/>
      <c r="G7" s="188"/>
      <c r="H7" s="188"/>
      <c r="I7" s="189"/>
      <c r="J7" s="250" t="s">
        <v>1506</v>
      </c>
      <c r="K7" s="251"/>
      <c r="L7" s="251"/>
      <c r="M7" s="251"/>
      <c r="N7" s="251"/>
      <c r="O7" s="251"/>
      <c r="P7" s="251"/>
      <c r="Q7" s="251"/>
      <c r="R7" s="252"/>
    </row>
    <row r="8" spans="1:18" x14ac:dyDescent="0.2">
      <c r="A8" s="208"/>
      <c r="B8" s="207"/>
      <c r="C8" s="207"/>
      <c r="D8" s="207"/>
      <c r="E8" s="162" t="s">
        <v>1389</v>
      </c>
      <c r="F8" s="209"/>
      <c r="G8" s="209"/>
      <c r="H8" s="209"/>
      <c r="I8" s="209"/>
      <c r="J8" s="162" t="s">
        <v>1390</v>
      </c>
      <c r="K8" s="209"/>
      <c r="L8" s="209"/>
      <c r="M8" s="209"/>
      <c r="N8" s="209"/>
      <c r="O8" s="209"/>
      <c r="P8" s="209"/>
      <c r="Q8" s="209"/>
      <c r="R8" s="210"/>
    </row>
    <row r="9" spans="1:18" x14ac:dyDescent="0.2">
      <c r="A9" s="208"/>
      <c r="B9" s="207"/>
      <c r="C9" s="207"/>
      <c r="D9" s="207"/>
      <c r="E9" s="209"/>
      <c r="F9" s="209"/>
      <c r="G9" s="209"/>
      <c r="H9" s="209"/>
      <c r="I9" s="209"/>
      <c r="J9" s="209"/>
      <c r="K9" s="209"/>
      <c r="L9" s="209"/>
      <c r="M9" s="209"/>
      <c r="N9" s="209"/>
      <c r="O9" s="209"/>
      <c r="P9" s="209"/>
      <c r="Q9" s="209"/>
      <c r="R9" s="210"/>
    </row>
    <row r="10" spans="1:18" x14ac:dyDescent="0.2">
      <c r="A10" s="208"/>
      <c r="B10" s="207"/>
      <c r="C10" s="207"/>
      <c r="D10" s="207"/>
      <c r="E10" s="209"/>
      <c r="F10" s="209"/>
      <c r="G10" s="209"/>
      <c r="H10" s="209"/>
      <c r="I10" s="209"/>
      <c r="J10" s="209"/>
      <c r="K10" s="209"/>
      <c r="L10" s="209"/>
      <c r="M10" s="209"/>
      <c r="N10" s="209"/>
      <c r="O10" s="209"/>
      <c r="P10" s="209"/>
      <c r="Q10" s="209"/>
      <c r="R10" s="210"/>
    </row>
    <row r="11" spans="1:18" x14ac:dyDescent="0.2">
      <c r="A11" s="156" t="s">
        <v>1391</v>
      </c>
      <c r="B11" s="157"/>
      <c r="C11" s="157"/>
      <c r="D11" s="157"/>
      <c r="E11" s="157" t="s">
        <v>1489</v>
      </c>
      <c r="F11" s="157"/>
      <c r="G11" s="157"/>
      <c r="H11" s="157"/>
      <c r="I11" s="157"/>
      <c r="J11" s="157" t="s">
        <v>1490</v>
      </c>
      <c r="K11" s="157"/>
      <c r="L11" s="157"/>
      <c r="M11" s="157"/>
      <c r="N11" s="157"/>
      <c r="O11" s="157"/>
      <c r="P11" s="157"/>
      <c r="Q11" s="157"/>
      <c r="R11" s="158"/>
    </row>
    <row r="12" spans="1:18" x14ac:dyDescent="0.2">
      <c r="A12" s="156"/>
      <c r="B12" s="157"/>
      <c r="C12" s="157"/>
      <c r="D12" s="157"/>
      <c r="E12" s="157"/>
      <c r="F12" s="157"/>
      <c r="G12" s="157"/>
      <c r="H12" s="157"/>
      <c r="I12" s="157"/>
      <c r="J12" s="157"/>
      <c r="K12" s="157"/>
      <c r="L12" s="157"/>
      <c r="M12" s="157"/>
      <c r="N12" s="157"/>
      <c r="O12" s="157"/>
      <c r="P12" s="157"/>
      <c r="Q12" s="157"/>
      <c r="R12" s="158"/>
    </row>
    <row r="13" spans="1:18" ht="14.25" customHeight="1" x14ac:dyDescent="0.2">
      <c r="A13" s="255" t="s">
        <v>1505</v>
      </c>
      <c r="B13" s="256"/>
      <c r="C13" s="256"/>
      <c r="D13" s="256"/>
      <c r="E13" s="257" t="s">
        <v>1596</v>
      </c>
      <c r="F13" s="257"/>
      <c r="G13" s="257"/>
      <c r="H13" s="257"/>
      <c r="I13" s="257"/>
      <c r="J13" s="257" t="s">
        <v>1597</v>
      </c>
      <c r="K13" s="257"/>
      <c r="L13" s="257"/>
      <c r="M13" s="257"/>
      <c r="N13" s="257"/>
      <c r="O13" s="257"/>
      <c r="P13" s="257"/>
      <c r="Q13" s="257"/>
      <c r="R13" s="258"/>
    </row>
    <row r="14" spans="1:18" x14ac:dyDescent="0.2">
      <c r="A14" s="259"/>
      <c r="B14" s="256"/>
      <c r="C14" s="256"/>
      <c r="D14" s="256"/>
      <c r="E14" s="257"/>
      <c r="F14" s="257"/>
      <c r="G14" s="257"/>
      <c r="H14" s="257"/>
      <c r="I14" s="257"/>
      <c r="J14" s="257"/>
      <c r="K14" s="257"/>
      <c r="L14" s="257"/>
      <c r="M14" s="257"/>
      <c r="N14" s="257"/>
      <c r="O14" s="257"/>
      <c r="P14" s="257"/>
      <c r="Q14" s="257"/>
      <c r="R14" s="258"/>
    </row>
    <row r="15" spans="1:18" x14ac:dyDescent="0.2">
      <c r="A15" s="163" t="s">
        <v>1392</v>
      </c>
      <c r="B15" s="162"/>
      <c r="C15" s="162"/>
      <c r="D15" s="162"/>
      <c r="E15" s="162" t="s">
        <v>1393</v>
      </c>
      <c r="F15" s="162"/>
      <c r="G15" s="162"/>
      <c r="H15" s="162"/>
      <c r="I15" s="162"/>
      <c r="J15" s="162" t="s">
        <v>1394</v>
      </c>
      <c r="K15" s="162"/>
      <c r="L15" s="162"/>
      <c r="M15" s="162"/>
      <c r="N15" s="162"/>
      <c r="O15" s="162"/>
      <c r="P15" s="162"/>
      <c r="Q15" s="162"/>
      <c r="R15" s="164"/>
    </row>
    <row r="16" spans="1:18" x14ac:dyDescent="0.2">
      <c r="A16" s="163"/>
      <c r="B16" s="162"/>
      <c r="C16" s="162"/>
      <c r="D16" s="162"/>
      <c r="E16" s="162"/>
      <c r="F16" s="162"/>
      <c r="G16" s="162"/>
      <c r="H16" s="162"/>
      <c r="I16" s="162"/>
      <c r="J16" s="162"/>
      <c r="K16" s="162"/>
      <c r="L16" s="162"/>
      <c r="M16" s="162"/>
      <c r="N16" s="162"/>
      <c r="O16" s="162"/>
      <c r="P16" s="162"/>
      <c r="Q16" s="162"/>
      <c r="R16" s="164"/>
    </row>
    <row r="17" spans="1:18" x14ac:dyDescent="0.2">
      <c r="A17" s="255" t="s">
        <v>1503</v>
      </c>
      <c r="B17" s="256"/>
      <c r="C17" s="256"/>
      <c r="D17" s="256"/>
      <c r="E17" s="229" t="s">
        <v>1598</v>
      </c>
      <c r="F17" s="298"/>
      <c r="G17" s="298"/>
      <c r="H17" s="298"/>
      <c r="I17" s="299"/>
      <c r="J17" s="229" t="s">
        <v>1598</v>
      </c>
      <c r="K17" s="298"/>
      <c r="L17" s="298"/>
      <c r="M17" s="298"/>
      <c r="N17" s="298"/>
      <c r="O17" s="298"/>
      <c r="P17" s="298"/>
      <c r="Q17" s="298"/>
      <c r="R17" s="300"/>
    </row>
    <row r="18" spans="1:18" ht="15" thickBot="1" x14ac:dyDescent="0.25">
      <c r="A18" s="260"/>
      <c r="B18" s="261"/>
      <c r="C18" s="261"/>
      <c r="D18" s="261"/>
      <c r="E18" s="301"/>
      <c r="F18" s="302"/>
      <c r="G18" s="302"/>
      <c r="H18" s="302"/>
      <c r="I18" s="303"/>
      <c r="J18" s="301"/>
      <c r="K18" s="302"/>
      <c r="L18" s="302"/>
      <c r="M18" s="302"/>
      <c r="N18" s="302"/>
      <c r="O18" s="302"/>
      <c r="P18" s="302"/>
      <c r="Q18" s="302"/>
      <c r="R18" s="304"/>
    </row>
    <row r="19" spans="1:18" ht="16.5" thickBot="1" x14ac:dyDescent="0.25">
      <c r="A19" s="262"/>
      <c r="B19" s="263"/>
      <c r="C19" s="263"/>
      <c r="D19" s="263"/>
      <c r="E19" s="264"/>
      <c r="F19" s="264"/>
      <c r="G19" s="264"/>
      <c r="H19" s="264"/>
      <c r="I19" s="264"/>
      <c r="J19" s="264"/>
      <c r="K19" s="264"/>
      <c r="L19" s="264"/>
      <c r="M19" s="264"/>
      <c r="N19" s="264"/>
      <c r="O19" s="264"/>
      <c r="P19" s="264"/>
      <c r="Q19" s="264"/>
      <c r="R19" s="265"/>
    </row>
    <row r="20" spans="1:18" ht="16.5" thickBot="1" x14ac:dyDescent="0.25">
      <c r="A20" s="266"/>
      <c r="B20" s="267"/>
      <c r="C20" s="267"/>
      <c r="D20" s="267"/>
      <c r="E20" s="268"/>
      <c r="F20" s="268"/>
      <c r="G20" s="268"/>
      <c r="H20" s="268"/>
      <c r="I20" s="268"/>
      <c r="J20" s="268"/>
      <c r="K20" s="268"/>
      <c r="L20" s="268"/>
      <c r="M20" s="268"/>
      <c r="N20" s="268"/>
      <c r="O20" s="268"/>
      <c r="P20" s="268"/>
      <c r="Q20" s="268"/>
      <c r="R20" s="269"/>
    </row>
    <row r="21" spans="1:18" ht="16.5" thickBot="1" x14ac:dyDescent="0.25">
      <c r="A21" s="266"/>
      <c r="B21" s="267"/>
      <c r="C21" s="267"/>
      <c r="D21" s="267"/>
      <c r="E21" s="268"/>
      <c r="F21" s="268"/>
      <c r="G21" s="268"/>
      <c r="H21" s="268"/>
      <c r="I21" s="268"/>
      <c r="J21" s="268"/>
      <c r="K21" s="268"/>
      <c r="L21" s="268"/>
      <c r="M21" s="268"/>
      <c r="N21" s="268"/>
      <c r="O21" s="268"/>
      <c r="P21" s="268"/>
      <c r="Q21" s="268"/>
      <c r="R21" s="269"/>
    </row>
    <row r="22" spans="1:18" ht="16.5" thickBot="1" x14ac:dyDescent="0.25">
      <c r="A22" s="266"/>
      <c r="B22" s="267"/>
      <c r="C22" s="267"/>
      <c r="D22" s="267"/>
      <c r="E22" s="268"/>
      <c r="F22" s="268"/>
      <c r="G22" s="268"/>
      <c r="H22" s="268"/>
      <c r="I22" s="268"/>
      <c r="J22" s="268"/>
      <c r="K22" s="268"/>
      <c r="L22" s="268"/>
      <c r="M22" s="268"/>
      <c r="N22" s="268"/>
      <c r="O22" s="268"/>
      <c r="P22" s="268"/>
      <c r="Q22" s="268"/>
      <c r="R22" s="269"/>
    </row>
    <row r="23" spans="1:18" ht="16.5" thickBot="1" x14ac:dyDescent="0.25">
      <c r="A23" s="266"/>
      <c r="B23" s="267"/>
      <c r="C23" s="267"/>
      <c r="D23" s="267"/>
      <c r="E23" s="268"/>
      <c r="F23" s="268"/>
      <c r="G23" s="268"/>
      <c r="H23" s="268"/>
      <c r="I23" s="268"/>
      <c r="J23" s="268"/>
      <c r="K23" s="268"/>
      <c r="L23" s="268"/>
      <c r="M23" s="268"/>
      <c r="N23" s="268"/>
      <c r="O23" s="268"/>
      <c r="P23" s="268"/>
      <c r="Q23" s="268"/>
      <c r="R23" s="269"/>
    </row>
    <row r="24" spans="1:18" ht="16.5" thickBot="1" x14ac:dyDescent="0.25">
      <c r="A24" s="266"/>
      <c r="B24" s="267"/>
      <c r="C24" s="267"/>
      <c r="D24" s="267"/>
      <c r="E24" s="268"/>
      <c r="F24" s="268"/>
      <c r="G24" s="268"/>
      <c r="H24" s="268"/>
      <c r="I24" s="268"/>
      <c r="J24" s="268"/>
      <c r="K24" s="268"/>
      <c r="L24" s="268"/>
      <c r="M24" s="268"/>
      <c r="N24" s="268"/>
      <c r="O24" s="268"/>
      <c r="P24" s="268"/>
      <c r="Q24" s="268"/>
      <c r="R24" s="269"/>
    </row>
    <row r="25" spans="1:18" ht="16.5" thickBot="1" x14ac:dyDescent="0.25">
      <c r="A25" s="266"/>
      <c r="B25" s="267"/>
      <c r="C25" s="267"/>
      <c r="D25" s="267"/>
      <c r="E25" s="268"/>
      <c r="F25" s="268"/>
      <c r="G25" s="268"/>
      <c r="H25" s="268"/>
      <c r="I25" s="268"/>
      <c r="J25" s="268"/>
      <c r="K25" s="268"/>
      <c r="L25" s="268"/>
      <c r="M25" s="268"/>
      <c r="N25" s="268"/>
      <c r="O25" s="268"/>
      <c r="P25" s="268"/>
      <c r="Q25" s="268"/>
      <c r="R25" s="269"/>
    </row>
    <row r="26" spans="1:18" ht="16.5" thickBot="1" x14ac:dyDescent="0.25">
      <c r="A26" s="266"/>
      <c r="B26" s="267"/>
      <c r="C26" s="267"/>
      <c r="D26" s="267"/>
      <c r="E26" s="268"/>
      <c r="F26" s="268"/>
      <c r="G26" s="268"/>
      <c r="H26" s="268"/>
      <c r="I26" s="268"/>
      <c r="J26" s="268"/>
      <c r="K26" s="268"/>
      <c r="L26" s="268"/>
      <c r="M26" s="268"/>
      <c r="N26" s="268"/>
      <c r="O26" s="268"/>
      <c r="P26" s="268"/>
      <c r="Q26" s="268"/>
      <c r="R26" s="269"/>
    </row>
    <row r="27" spans="1:18" ht="16.5" thickBot="1" x14ac:dyDescent="0.25">
      <c r="A27" s="266"/>
      <c r="B27" s="267"/>
      <c r="C27" s="267"/>
      <c r="D27" s="267"/>
      <c r="E27" s="268"/>
      <c r="F27" s="268"/>
      <c r="G27" s="268"/>
      <c r="H27" s="268"/>
      <c r="I27" s="268"/>
      <c r="J27" s="268"/>
      <c r="K27" s="268"/>
      <c r="L27" s="268"/>
      <c r="M27" s="268"/>
      <c r="N27" s="268"/>
      <c r="O27" s="268"/>
      <c r="P27" s="268"/>
      <c r="Q27" s="268"/>
      <c r="R27" s="269"/>
    </row>
    <row r="28" spans="1:18" ht="16.5" thickBot="1" x14ac:dyDescent="0.25">
      <c r="A28" s="270"/>
      <c r="B28" s="271"/>
      <c r="C28" s="271"/>
      <c r="D28" s="271"/>
      <c r="E28" s="272"/>
      <c r="F28" s="272"/>
      <c r="G28" s="272"/>
      <c r="H28" s="272"/>
      <c r="I28" s="272"/>
      <c r="J28" s="272"/>
      <c r="K28" s="272"/>
      <c r="L28" s="272"/>
      <c r="M28" s="272"/>
      <c r="N28" s="272"/>
      <c r="O28" s="272"/>
      <c r="P28" s="272"/>
      <c r="Q28" s="272"/>
      <c r="R28" s="273"/>
    </row>
    <row r="29" spans="1:18" ht="16.5" thickBot="1" x14ac:dyDescent="0.25">
      <c r="A29" s="270"/>
      <c r="B29" s="271"/>
      <c r="C29" s="271"/>
      <c r="D29" s="271"/>
      <c r="E29" s="272"/>
      <c r="F29" s="272"/>
      <c r="G29" s="272"/>
      <c r="H29" s="272"/>
      <c r="I29" s="272"/>
      <c r="J29" s="272"/>
      <c r="K29" s="272"/>
      <c r="L29" s="272"/>
      <c r="M29" s="272"/>
      <c r="N29" s="272"/>
      <c r="O29" s="272"/>
      <c r="P29" s="272"/>
      <c r="Q29" s="272"/>
      <c r="R29" s="273"/>
    </row>
    <row r="30" spans="1:18" ht="15.75" thickBot="1" x14ac:dyDescent="0.25">
      <c r="A30" s="274"/>
      <c r="B30" s="275"/>
      <c r="C30" s="275"/>
      <c r="D30" s="275"/>
      <c r="E30" s="275"/>
      <c r="F30" s="275"/>
      <c r="G30" s="275"/>
      <c r="H30" s="275"/>
      <c r="I30" s="275"/>
      <c r="J30" s="275"/>
      <c r="K30" s="275"/>
      <c r="L30" s="275"/>
      <c r="M30" s="275"/>
      <c r="N30" s="275"/>
      <c r="O30" s="275"/>
      <c r="P30" s="275"/>
      <c r="Q30" s="275"/>
      <c r="R30" s="276"/>
    </row>
    <row r="31" spans="1:18" ht="21" customHeight="1" thickBot="1" x14ac:dyDescent="0.35">
      <c r="A31" s="159" t="str">
        <f>'Vendor Document Register'!J5</f>
        <v>AGCC.287-6930-2061428-A01-0001</v>
      </c>
      <c r="B31" s="160"/>
      <c r="C31" s="160"/>
      <c r="D31" s="160"/>
      <c r="E31" s="160"/>
      <c r="F31" s="160"/>
      <c r="G31" s="160"/>
      <c r="H31" s="160" t="str">
        <f>'Vendor Document Register'!J5</f>
        <v>AGCC.287-6930-2061428-A01-0001</v>
      </c>
      <c r="I31" s="160"/>
      <c r="J31" s="160"/>
      <c r="K31" s="160"/>
      <c r="L31" s="160"/>
      <c r="M31" s="160"/>
      <c r="N31" s="160"/>
      <c r="O31" s="160"/>
      <c r="P31" s="160"/>
      <c r="Q31" s="160"/>
      <c r="R31" s="161"/>
    </row>
    <row r="32" spans="1:18" ht="21" customHeight="1" thickBot="1" x14ac:dyDescent="0.25">
      <c r="A32" s="124"/>
      <c r="B32" s="125"/>
      <c r="C32" s="125"/>
      <c r="D32" s="125"/>
      <c r="E32" s="126"/>
      <c r="F32" s="126"/>
      <c r="G32" s="126"/>
      <c r="H32" s="126"/>
      <c r="I32" s="126"/>
      <c r="J32" s="126"/>
      <c r="K32" s="126"/>
      <c r="L32" s="126"/>
      <c r="M32" s="126"/>
      <c r="N32" s="126"/>
      <c r="O32" s="126"/>
      <c r="P32" s="126"/>
      <c r="Q32" s="126"/>
      <c r="R32" s="127"/>
    </row>
    <row r="33" spans="1:18" ht="19.5" customHeight="1" thickBot="1" x14ac:dyDescent="0.35">
      <c r="A33" s="167" t="str">
        <f>'Vendor Document Register'!K5&amp;"/"</f>
        <v>Vendor Master Document Register/</v>
      </c>
      <c r="B33" s="160"/>
      <c r="C33" s="160"/>
      <c r="D33" s="160"/>
      <c r="E33" s="160"/>
      <c r="F33" s="160"/>
      <c r="G33" s="160"/>
      <c r="H33" s="160"/>
      <c r="I33" s="160"/>
      <c r="J33" s="160"/>
      <c r="K33" s="160"/>
      <c r="L33" s="160"/>
      <c r="M33" s="160"/>
      <c r="N33" s="160"/>
      <c r="O33" s="160"/>
      <c r="P33" s="160"/>
      <c r="Q33" s="160"/>
      <c r="R33" s="161"/>
    </row>
    <row r="34" spans="1:18" ht="19.5" customHeight="1" thickBot="1" x14ac:dyDescent="0.35">
      <c r="A34" s="159" t="str">
        <f>'Vendor Document Register'!L5</f>
        <v>Главный реестр документации Поставщика</v>
      </c>
      <c r="B34" s="160"/>
      <c r="C34" s="160"/>
      <c r="D34" s="160"/>
      <c r="E34" s="160"/>
      <c r="F34" s="160"/>
      <c r="G34" s="160"/>
      <c r="H34" s="160"/>
      <c r="I34" s="160"/>
      <c r="J34" s="160"/>
      <c r="K34" s="160"/>
      <c r="L34" s="160"/>
      <c r="M34" s="160"/>
      <c r="N34" s="160"/>
      <c r="O34" s="160"/>
      <c r="P34" s="160"/>
      <c r="Q34" s="160"/>
      <c r="R34" s="161"/>
    </row>
    <row r="35" spans="1:18" ht="16.5" customHeight="1" thickBot="1" x14ac:dyDescent="0.25">
      <c r="A35" s="134"/>
      <c r="B35" s="122"/>
      <c r="C35" s="122"/>
      <c r="D35" s="122"/>
      <c r="E35" s="122"/>
      <c r="F35" s="122"/>
      <c r="G35" s="122"/>
      <c r="H35" s="122"/>
      <c r="I35" s="122"/>
      <c r="J35" s="122"/>
      <c r="K35" s="122"/>
      <c r="L35" s="122"/>
      <c r="M35" s="122"/>
      <c r="N35" s="122"/>
      <c r="O35" s="122"/>
      <c r="P35" s="122"/>
      <c r="Q35" s="122"/>
      <c r="R35" s="123"/>
    </row>
    <row r="36" spans="1:18" ht="18.75" customHeight="1" thickBot="1" x14ac:dyDescent="0.25">
      <c r="A36" s="146" t="str">
        <f>RIGHT(VLOOKUP('Vendor Document Register'!$U$5,'Титульный список'!$A$2:$E$717,5,0),LEN(VLOOKUP('Vendor Document Register'!$U$5,'Титульный список'!$A$2:$E$717,5,0))-SEARCH("/",VLOOKUP('Vendor Document Register'!$U$5,'Титульный список'!$A$2:$E$717,5,0)))&amp;"/"</f>
        <v xml:space="preserve">
UI&amp;O utility systems /</v>
      </c>
      <c r="B36" s="147"/>
      <c r="C36" s="147"/>
      <c r="D36" s="147"/>
      <c r="E36" s="147"/>
      <c r="F36" s="147"/>
      <c r="G36" s="147"/>
      <c r="H36" s="147"/>
      <c r="I36" s="147"/>
      <c r="J36" s="147"/>
      <c r="K36" s="147"/>
      <c r="L36" s="147"/>
      <c r="M36" s="147"/>
      <c r="N36" s="147"/>
      <c r="O36" s="147"/>
      <c r="P36" s="147"/>
      <c r="Q36" s="147"/>
      <c r="R36" s="148"/>
    </row>
    <row r="37" spans="1:18" ht="18.75" customHeight="1" thickBot="1" x14ac:dyDescent="0.25">
      <c r="A37" s="143" t="str">
        <f>MID(VLOOKUP('Vendor Document Register'!$U$5,'Титульный список'!$A$2:$E$717,5,0),1,SEARCH("/",VLOOKUP('Vendor Document Register'!$U$5,'Титульный список'!$A$2:$E$717,5,0))-1)</f>
        <v>Инженерные системы ОЗХ</v>
      </c>
      <c r="B37" s="144"/>
      <c r="C37" s="144"/>
      <c r="D37" s="144"/>
      <c r="E37" s="144"/>
      <c r="F37" s="144"/>
      <c r="G37" s="144"/>
      <c r="H37" s="144"/>
      <c r="I37" s="144"/>
      <c r="J37" s="144"/>
      <c r="K37" s="144"/>
      <c r="L37" s="144"/>
      <c r="M37" s="144"/>
      <c r="N37" s="144"/>
      <c r="O37" s="144"/>
      <c r="P37" s="144"/>
      <c r="Q37" s="144"/>
      <c r="R37" s="145"/>
    </row>
    <row r="38" spans="1:18" ht="18.75" thickBot="1" x14ac:dyDescent="0.25">
      <c r="A38" s="135"/>
      <c r="B38" s="120"/>
      <c r="C38" s="120"/>
      <c r="D38" s="120"/>
      <c r="E38" s="120"/>
      <c r="F38" s="120"/>
      <c r="G38" s="120"/>
      <c r="H38" s="120"/>
      <c r="I38" s="120"/>
      <c r="J38" s="120"/>
      <c r="K38" s="120"/>
      <c r="L38" s="120"/>
      <c r="M38" s="120"/>
      <c r="N38" s="120"/>
      <c r="O38" s="120"/>
      <c r="P38" s="120"/>
      <c r="Q38" s="120"/>
      <c r="R38" s="121"/>
    </row>
    <row r="39" spans="1:18" ht="18.75" thickBot="1" x14ac:dyDescent="0.25">
      <c r="A39" s="151" t="str">
        <f>CONCATENATE('Vendor Document Register'!$U$5,"-",VLOOKUP('Vendor Document Register'!$U$5,'Титульный список'!$A$2:$E$717,4,0),"/")</f>
        <v>6930-Tank Farm Piperack/</v>
      </c>
      <c r="B39" s="152"/>
      <c r="C39" s="152"/>
      <c r="D39" s="152"/>
      <c r="E39" s="152"/>
      <c r="F39" s="152"/>
      <c r="G39" s="152"/>
      <c r="H39" s="152"/>
      <c r="I39" s="152"/>
      <c r="J39" s="152"/>
      <c r="K39" s="152"/>
      <c r="L39" s="152"/>
      <c r="M39" s="152"/>
      <c r="N39" s="152"/>
      <c r="O39" s="152"/>
      <c r="P39" s="152"/>
      <c r="Q39" s="152"/>
      <c r="R39" s="153"/>
    </row>
    <row r="40" spans="1:18" ht="18.75" thickBot="1" x14ac:dyDescent="0.25">
      <c r="A40" s="151" t="str">
        <f>CONCATENATE('Vendor Document Register'!$U$5,"-",VLOOKUP('Vendor Document Register'!$U$5,'Титульный список'!$A$2:$E$717,3,0))</f>
        <v>6930-Трубопроводная эстакада парковой зоны</v>
      </c>
      <c r="B40" s="152"/>
      <c r="C40" s="152"/>
      <c r="D40" s="152"/>
      <c r="E40" s="152"/>
      <c r="F40" s="152"/>
      <c r="G40" s="152"/>
      <c r="H40" s="152"/>
      <c r="I40" s="152"/>
      <c r="J40" s="152"/>
      <c r="K40" s="152"/>
      <c r="L40" s="152"/>
      <c r="M40" s="152"/>
      <c r="N40" s="152"/>
      <c r="O40" s="152"/>
      <c r="P40" s="152"/>
      <c r="Q40" s="152"/>
      <c r="R40" s="153"/>
    </row>
    <row r="41" spans="1:18" ht="18.75" thickBot="1" x14ac:dyDescent="0.25">
      <c r="A41" s="128"/>
      <c r="B41" s="129"/>
      <c r="C41" s="129"/>
      <c r="D41" s="129"/>
      <c r="E41" s="129"/>
      <c r="F41" s="129"/>
      <c r="G41" s="129"/>
      <c r="H41" s="129"/>
      <c r="I41" s="129"/>
      <c r="J41" s="129"/>
      <c r="K41" s="129"/>
      <c r="L41" s="129"/>
      <c r="M41" s="129"/>
      <c r="N41" s="129"/>
      <c r="O41" s="129"/>
      <c r="P41" s="129"/>
      <c r="Q41" s="129"/>
      <c r="R41" s="130"/>
    </row>
    <row r="42" spans="1:18" ht="18.75" thickBot="1" x14ac:dyDescent="0.3">
      <c r="A42" s="131"/>
      <c r="B42" s="132"/>
      <c r="C42" s="132"/>
      <c r="D42" s="132"/>
      <c r="E42" s="132"/>
      <c r="F42" s="132"/>
      <c r="G42" s="132"/>
      <c r="H42" s="132"/>
      <c r="I42" s="132"/>
      <c r="J42" s="132"/>
      <c r="K42" s="132"/>
      <c r="L42" s="132"/>
      <c r="M42" s="132"/>
      <c r="N42" s="132"/>
      <c r="O42" s="132"/>
      <c r="P42" s="132"/>
      <c r="Q42" s="132"/>
      <c r="R42" s="133"/>
    </row>
    <row r="43" spans="1:18" x14ac:dyDescent="0.2">
      <c r="A43" s="154"/>
      <c r="B43" s="277"/>
      <c r="C43" s="277"/>
      <c r="D43" s="277"/>
      <c r="E43" s="277"/>
      <c r="F43" s="277"/>
      <c r="G43" s="277"/>
      <c r="H43" s="277"/>
      <c r="I43" s="277"/>
      <c r="J43" s="277"/>
      <c r="K43" s="277"/>
      <c r="L43" s="277"/>
      <c r="M43" s="277"/>
      <c r="N43" s="277"/>
      <c r="O43" s="277"/>
      <c r="P43" s="277"/>
      <c r="Q43" s="277"/>
      <c r="R43" s="155"/>
    </row>
    <row r="44" spans="1:18" x14ac:dyDescent="0.2">
      <c r="A44" s="154"/>
      <c r="B44" s="277"/>
      <c r="C44" s="277"/>
      <c r="D44" s="277"/>
      <c r="E44" s="277"/>
      <c r="F44" s="277"/>
      <c r="G44" s="277"/>
      <c r="H44" s="277"/>
      <c r="I44" s="277"/>
      <c r="J44" s="277"/>
      <c r="K44" s="277"/>
      <c r="L44" s="277"/>
      <c r="M44" s="277"/>
      <c r="N44" s="277"/>
      <c r="O44" s="277"/>
      <c r="P44" s="277"/>
      <c r="Q44" s="277"/>
      <c r="R44" s="155"/>
    </row>
    <row r="45" spans="1:18" x14ac:dyDescent="0.2">
      <c r="A45" s="154"/>
      <c r="B45" s="277"/>
      <c r="C45" s="277"/>
      <c r="D45" s="277"/>
      <c r="E45" s="277"/>
      <c r="F45" s="277"/>
      <c r="G45" s="277"/>
      <c r="H45" s="277"/>
      <c r="I45" s="277"/>
      <c r="J45" s="277"/>
      <c r="K45" s="277"/>
      <c r="L45" s="277"/>
      <c r="M45" s="277"/>
      <c r="N45" s="277"/>
      <c r="O45" s="277"/>
      <c r="P45" s="277"/>
      <c r="Q45" s="277"/>
      <c r="R45" s="155"/>
    </row>
    <row r="46" spans="1:18" x14ac:dyDescent="0.2">
      <c r="A46" s="154"/>
      <c r="B46" s="277"/>
      <c r="C46" s="277"/>
      <c r="D46" s="277"/>
      <c r="E46" s="277"/>
      <c r="F46" s="277"/>
      <c r="G46" s="277"/>
      <c r="H46" s="277"/>
      <c r="I46" s="277"/>
      <c r="J46" s="277"/>
      <c r="K46" s="277"/>
      <c r="L46" s="277"/>
      <c r="M46" s="277"/>
      <c r="N46" s="277"/>
      <c r="O46" s="277"/>
      <c r="P46" s="277"/>
      <c r="Q46" s="277"/>
      <c r="R46" s="155"/>
    </row>
    <row r="47" spans="1:18" x14ac:dyDescent="0.2">
      <c r="A47" s="154"/>
      <c r="B47" s="277"/>
      <c r="C47" s="277"/>
      <c r="D47" s="277"/>
      <c r="E47" s="277"/>
      <c r="F47" s="277"/>
      <c r="G47" s="277"/>
      <c r="H47" s="277"/>
      <c r="I47" s="277"/>
      <c r="J47" s="277"/>
      <c r="K47" s="277"/>
      <c r="L47" s="277"/>
      <c r="M47" s="277"/>
      <c r="N47" s="277"/>
      <c r="O47" s="277"/>
      <c r="P47" s="277"/>
      <c r="Q47" s="277"/>
      <c r="R47" s="155"/>
    </row>
    <row r="48" spans="1:18" x14ac:dyDescent="0.2">
      <c r="A48" s="154"/>
      <c r="B48" s="277"/>
      <c r="C48" s="277"/>
      <c r="D48" s="277"/>
      <c r="E48" s="277"/>
      <c r="F48" s="277"/>
      <c r="G48" s="277"/>
      <c r="H48" s="277"/>
      <c r="I48" s="277"/>
      <c r="J48" s="277"/>
      <c r="K48" s="277"/>
      <c r="L48" s="277"/>
      <c r="M48" s="277"/>
      <c r="N48" s="277"/>
      <c r="O48" s="277"/>
      <c r="P48" s="277"/>
      <c r="Q48" s="277"/>
      <c r="R48" s="155"/>
    </row>
    <row r="49" spans="1:18" x14ac:dyDescent="0.2">
      <c r="A49" s="154"/>
      <c r="B49" s="277"/>
      <c r="C49" s="277"/>
      <c r="D49" s="277"/>
      <c r="E49" s="277"/>
      <c r="F49" s="277"/>
      <c r="G49" s="277"/>
      <c r="H49" s="277"/>
      <c r="I49" s="277"/>
      <c r="J49" s="277"/>
      <c r="K49" s="277"/>
      <c r="L49" s="277"/>
      <c r="M49" s="277"/>
      <c r="N49" s="277"/>
      <c r="O49" s="277"/>
      <c r="P49" s="277"/>
      <c r="Q49" s="277"/>
      <c r="R49" s="155"/>
    </row>
    <row r="50" spans="1:18" x14ac:dyDescent="0.2">
      <c r="A50" s="154"/>
      <c r="B50" s="277"/>
      <c r="C50" s="277"/>
      <c r="D50" s="277"/>
      <c r="E50" s="277"/>
      <c r="F50" s="277"/>
      <c r="G50" s="277"/>
      <c r="H50" s="277"/>
      <c r="I50" s="277"/>
      <c r="J50" s="277"/>
      <c r="K50" s="277"/>
      <c r="L50" s="277"/>
      <c r="M50" s="277"/>
      <c r="N50" s="277"/>
      <c r="O50" s="277"/>
      <c r="P50" s="277"/>
      <c r="Q50" s="277"/>
      <c r="R50" s="155"/>
    </row>
    <row r="51" spans="1:18" ht="14.25" customHeight="1" x14ac:dyDescent="0.2">
      <c r="A51" s="154"/>
      <c r="B51" s="277"/>
      <c r="C51" s="277"/>
      <c r="D51" s="277"/>
      <c r="E51" s="277"/>
      <c r="F51" s="277"/>
      <c r="G51" s="277"/>
      <c r="H51" s="277"/>
      <c r="I51" s="277"/>
      <c r="J51" s="277"/>
      <c r="K51" s="277"/>
      <c r="L51" s="277"/>
      <c r="M51" s="277"/>
      <c r="N51" s="277"/>
      <c r="O51" s="277"/>
      <c r="P51" s="277"/>
      <c r="Q51" s="277"/>
      <c r="R51" s="155"/>
    </row>
    <row r="52" spans="1:18" ht="14.25" customHeight="1" x14ac:dyDescent="0.2">
      <c r="A52" s="154"/>
      <c r="B52" s="277"/>
      <c r="C52" s="277"/>
      <c r="D52" s="277"/>
      <c r="E52" s="277"/>
      <c r="F52" s="277"/>
      <c r="G52" s="277"/>
      <c r="H52" s="277"/>
      <c r="I52" s="277"/>
      <c r="J52" s="277"/>
      <c r="K52" s="277"/>
      <c r="L52" s="277"/>
      <c r="M52" s="277"/>
      <c r="N52" s="277"/>
      <c r="O52" s="277"/>
      <c r="P52" s="277"/>
      <c r="Q52" s="277"/>
      <c r="R52" s="155"/>
    </row>
    <row r="53" spans="1:18" ht="14.25" customHeight="1" x14ac:dyDescent="0.2">
      <c r="A53" s="154"/>
      <c r="B53" s="277"/>
      <c r="C53" s="277"/>
      <c r="D53" s="277"/>
      <c r="E53" s="277"/>
      <c r="F53" s="277"/>
      <c r="G53" s="277"/>
      <c r="H53" s="277"/>
      <c r="I53" s="277"/>
      <c r="J53" s="277"/>
      <c r="K53" s="277"/>
      <c r="L53" s="277"/>
      <c r="M53" s="277"/>
      <c r="N53" s="277"/>
      <c r="O53" s="277"/>
      <c r="P53" s="277"/>
      <c r="Q53" s="277"/>
      <c r="R53" s="155"/>
    </row>
    <row r="54" spans="1:18" ht="14.25" customHeight="1" x14ac:dyDescent="0.2">
      <c r="A54" s="154"/>
      <c r="B54" s="277"/>
      <c r="C54" s="277"/>
      <c r="D54" s="277"/>
      <c r="E54" s="277"/>
      <c r="F54" s="277"/>
      <c r="G54" s="277"/>
      <c r="H54" s="277"/>
      <c r="I54" s="277"/>
      <c r="J54" s="277"/>
      <c r="K54" s="277"/>
      <c r="L54" s="277"/>
      <c r="M54" s="277"/>
      <c r="N54" s="277"/>
      <c r="O54" s="277"/>
      <c r="P54" s="277"/>
      <c r="Q54" s="277"/>
      <c r="R54" s="155"/>
    </row>
    <row r="55" spans="1:18" ht="14.25" customHeight="1" x14ac:dyDescent="0.2">
      <c r="A55" s="154"/>
      <c r="B55" s="277"/>
      <c r="C55" s="277"/>
      <c r="D55" s="277"/>
      <c r="E55" s="277"/>
      <c r="F55" s="277"/>
      <c r="G55" s="277"/>
      <c r="H55" s="277"/>
      <c r="I55" s="277"/>
      <c r="J55" s="277"/>
      <c r="K55" s="277"/>
      <c r="L55" s="277"/>
      <c r="M55" s="277"/>
      <c r="N55" s="277"/>
      <c r="O55" s="277"/>
      <c r="P55" s="277"/>
      <c r="Q55" s="277"/>
      <c r="R55" s="155"/>
    </row>
    <row r="56" spans="1:18" ht="14.25" customHeight="1" x14ac:dyDescent="0.2">
      <c r="A56" s="154"/>
      <c r="B56" s="277"/>
      <c r="C56" s="277"/>
      <c r="D56" s="277"/>
      <c r="E56" s="277"/>
      <c r="F56" s="277"/>
      <c r="G56" s="277"/>
      <c r="H56" s="277"/>
      <c r="I56" s="277"/>
      <c r="J56" s="277"/>
      <c r="K56" s="277"/>
      <c r="L56" s="277"/>
      <c r="M56" s="277"/>
      <c r="N56" s="277"/>
      <c r="O56" s="277"/>
      <c r="P56" s="277"/>
      <c r="Q56" s="277"/>
      <c r="R56" s="155"/>
    </row>
    <row r="57" spans="1:18" ht="14.25" customHeight="1" x14ac:dyDescent="0.2">
      <c r="A57" s="154"/>
      <c r="B57" s="277"/>
      <c r="C57" s="277"/>
      <c r="D57" s="277"/>
      <c r="E57" s="277"/>
      <c r="F57" s="277"/>
      <c r="G57" s="277"/>
      <c r="H57" s="277"/>
      <c r="I57" s="277"/>
      <c r="J57" s="277"/>
      <c r="K57" s="277"/>
      <c r="L57" s="277"/>
      <c r="M57" s="277"/>
      <c r="N57" s="277"/>
      <c r="O57" s="277"/>
      <c r="P57" s="277"/>
      <c r="Q57" s="277"/>
      <c r="R57" s="155"/>
    </row>
    <row r="58" spans="1:18" ht="14.25" customHeight="1" x14ac:dyDescent="0.2">
      <c r="A58" s="154"/>
      <c r="B58" s="277"/>
      <c r="C58" s="277"/>
      <c r="D58" s="277"/>
      <c r="E58" s="277"/>
      <c r="F58" s="277"/>
      <c r="G58" s="277"/>
      <c r="H58" s="277"/>
      <c r="I58" s="277"/>
      <c r="J58" s="277"/>
      <c r="K58" s="277"/>
      <c r="L58" s="277"/>
      <c r="M58" s="277"/>
      <c r="N58" s="277"/>
      <c r="O58" s="277"/>
      <c r="P58" s="277"/>
      <c r="Q58" s="277"/>
      <c r="R58" s="155"/>
    </row>
    <row r="59" spans="1:18" ht="14.25" customHeight="1" x14ac:dyDescent="0.2">
      <c r="A59" s="154"/>
      <c r="B59" s="277"/>
      <c r="C59" s="277"/>
      <c r="D59" s="277"/>
      <c r="E59" s="277"/>
      <c r="F59" s="277"/>
      <c r="G59" s="277"/>
      <c r="H59" s="277"/>
      <c r="I59" s="277"/>
      <c r="J59" s="277"/>
      <c r="K59" s="277"/>
      <c r="L59" s="277"/>
      <c r="M59" s="277"/>
      <c r="N59" s="277"/>
      <c r="O59" s="277"/>
      <c r="P59" s="277"/>
      <c r="Q59" s="277"/>
      <c r="R59" s="155"/>
    </row>
    <row r="60" spans="1:18" ht="14.25" customHeight="1" x14ac:dyDescent="0.2">
      <c r="A60" s="154"/>
      <c r="B60" s="277"/>
      <c r="C60" s="277"/>
      <c r="D60" s="277"/>
      <c r="E60" s="277"/>
      <c r="F60" s="277"/>
      <c r="G60" s="277"/>
      <c r="H60" s="277"/>
      <c r="I60" s="277"/>
      <c r="J60" s="277"/>
      <c r="K60" s="277"/>
      <c r="L60" s="277"/>
      <c r="M60" s="277"/>
      <c r="N60" s="277"/>
      <c r="O60" s="277"/>
      <c r="P60" s="277"/>
      <c r="Q60" s="277"/>
      <c r="R60" s="155"/>
    </row>
    <row r="61" spans="1:18" ht="15" customHeight="1" thickBot="1" x14ac:dyDescent="0.25">
      <c r="A61" s="154"/>
      <c r="B61" s="277"/>
      <c r="C61" s="277"/>
      <c r="D61" s="277"/>
      <c r="E61" s="277"/>
      <c r="F61" s="277"/>
      <c r="G61" s="277"/>
      <c r="H61" s="277"/>
      <c r="I61" s="277"/>
      <c r="J61" s="277"/>
      <c r="K61" s="277"/>
      <c r="L61" s="277"/>
      <c r="M61" s="277"/>
      <c r="N61" s="277"/>
      <c r="O61" s="277"/>
      <c r="P61" s="277"/>
      <c r="Q61" s="277"/>
      <c r="R61" s="155"/>
    </row>
    <row r="62" spans="1:18" x14ac:dyDescent="0.2">
      <c r="A62" s="149"/>
      <c r="B62" s="150"/>
      <c r="C62" s="150"/>
      <c r="D62" s="278"/>
      <c r="E62" s="150"/>
      <c r="F62" s="150"/>
      <c r="G62" s="150"/>
      <c r="H62" s="150"/>
      <c r="I62" s="279"/>
      <c r="J62" s="280"/>
      <c r="K62" s="281"/>
      <c r="L62" s="279"/>
      <c r="M62" s="280"/>
      <c r="N62" s="281"/>
      <c r="O62" s="150"/>
      <c r="P62" s="150"/>
      <c r="Q62" s="150"/>
      <c r="R62" s="282"/>
    </row>
    <row r="63" spans="1:18" x14ac:dyDescent="0.2">
      <c r="A63" s="137"/>
      <c r="B63" s="138"/>
      <c r="C63" s="138"/>
      <c r="D63" s="96"/>
      <c r="E63" s="138"/>
      <c r="F63" s="138"/>
      <c r="G63" s="138"/>
      <c r="H63" s="138"/>
      <c r="I63" s="139"/>
      <c r="J63" s="140"/>
      <c r="K63" s="141"/>
      <c r="L63" s="139"/>
      <c r="M63" s="140"/>
      <c r="N63" s="141"/>
      <c r="O63" s="138"/>
      <c r="P63" s="138"/>
      <c r="Q63" s="138"/>
      <c r="R63" s="142"/>
    </row>
    <row r="64" spans="1:18" x14ac:dyDescent="0.2">
      <c r="A64" s="137"/>
      <c r="B64" s="138"/>
      <c r="C64" s="138"/>
      <c r="D64" s="96"/>
      <c r="E64" s="138"/>
      <c r="F64" s="138"/>
      <c r="G64" s="138"/>
      <c r="H64" s="138"/>
      <c r="I64" s="139"/>
      <c r="J64" s="140"/>
      <c r="K64" s="141"/>
      <c r="L64" s="139"/>
      <c r="M64" s="140"/>
      <c r="N64" s="141"/>
      <c r="O64" s="138"/>
      <c r="P64" s="138"/>
      <c r="Q64" s="138"/>
      <c r="R64" s="142"/>
    </row>
    <row r="65" spans="1:18" x14ac:dyDescent="0.2">
      <c r="A65" s="283" t="s">
        <v>1594</v>
      </c>
      <c r="B65" s="284"/>
      <c r="C65" s="284"/>
      <c r="D65" s="285">
        <v>45302</v>
      </c>
      <c r="E65" s="284" t="s">
        <v>1492</v>
      </c>
      <c r="F65" s="284"/>
      <c r="G65" s="284"/>
      <c r="H65" s="284"/>
      <c r="I65" s="286" t="s">
        <v>1595</v>
      </c>
      <c r="J65" s="287"/>
      <c r="K65" s="288"/>
      <c r="L65" s="286" t="s">
        <v>1599</v>
      </c>
      <c r="M65" s="287"/>
      <c r="N65" s="288"/>
      <c r="O65" s="289" t="s">
        <v>1600</v>
      </c>
      <c r="P65" s="284"/>
      <c r="Q65" s="284"/>
      <c r="R65" s="290"/>
    </row>
    <row r="66" spans="1:18" ht="14.25" customHeight="1" x14ac:dyDescent="0.2">
      <c r="A66" s="291" t="s">
        <v>1395</v>
      </c>
      <c r="B66" s="292"/>
      <c r="C66" s="292"/>
      <c r="D66" s="292" t="s">
        <v>1396</v>
      </c>
      <c r="E66" s="293" t="s">
        <v>1397</v>
      </c>
      <c r="F66" s="292"/>
      <c r="G66" s="292"/>
      <c r="H66" s="292"/>
      <c r="I66" s="293" t="s">
        <v>1398</v>
      </c>
      <c r="J66" s="292"/>
      <c r="K66" s="292"/>
      <c r="L66" s="293" t="s">
        <v>1399</v>
      </c>
      <c r="M66" s="292"/>
      <c r="N66" s="292"/>
      <c r="O66" s="293" t="s">
        <v>1400</v>
      </c>
      <c r="P66" s="292"/>
      <c r="Q66" s="292"/>
      <c r="R66" s="294"/>
    </row>
    <row r="67" spans="1:18" ht="15" thickBot="1" x14ac:dyDescent="0.25">
      <c r="A67" s="295"/>
      <c r="B67" s="296"/>
      <c r="C67" s="296"/>
      <c r="D67" s="296"/>
      <c r="E67" s="296"/>
      <c r="F67" s="296"/>
      <c r="G67" s="296"/>
      <c r="H67" s="296"/>
      <c r="I67" s="296"/>
      <c r="J67" s="296"/>
      <c r="K67" s="296"/>
      <c r="L67" s="296"/>
      <c r="M67" s="296"/>
      <c r="N67" s="296"/>
      <c r="O67" s="296"/>
      <c r="P67" s="296"/>
      <c r="Q67" s="296"/>
      <c r="R67" s="297"/>
    </row>
  </sheetData>
  <mergeCells count="60">
    <mergeCell ref="A66:C67"/>
    <mergeCell ref="D66:D67"/>
    <mergeCell ref="E66:H67"/>
    <mergeCell ref="I66:K67"/>
    <mergeCell ref="L66:N67"/>
    <mergeCell ref="O66:R67"/>
    <mergeCell ref="A64:C64"/>
    <mergeCell ref="E64:H64"/>
    <mergeCell ref="I64:K64"/>
    <mergeCell ref="L64:N64"/>
    <mergeCell ref="O64:R64"/>
    <mergeCell ref="A65:C65"/>
    <mergeCell ref="E65:H65"/>
    <mergeCell ref="I65:K65"/>
    <mergeCell ref="L65:N65"/>
    <mergeCell ref="O65:R65"/>
    <mergeCell ref="A62:C62"/>
    <mergeCell ref="E62:H62"/>
    <mergeCell ref="I62:K62"/>
    <mergeCell ref="L62:N62"/>
    <mergeCell ref="O62:R62"/>
    <mergeCell ref="A63:C63"/>
    <mergeCell ref="E63:H63"/>
    <mergeCell ref="I63:K63"/>
    <mergeCell ref="L63:N63"/>
    <mergeCell ref="O63:R63"/>
    <mergeCell ref="A34:R34"/>
    <mergeCell ref="A36:R36"/>
    <mergeCell ref="A37:R37"/>
    <mergeCell ref="A39:R39"/>
    <mergeCell ref="A40:R40"/>
    <mergeCell ref="A43:R61"/>
    <mergeCell ref="A17:D18"/>
    <mergeCell ref="E17:I18"/>
    <mergeCell ref="J17:R18"/>
    <mergeCell ref="A30:R30"/>
    <mergeCell ref="A31:R31"/>
    <mergeCell ref="A33:R33"/>
    <mergeCell ref="A13:D14"/>
    <mergeCell ref="E13:I14"/>
    <mergeCell ref="J13:R14"/>
    <mergeCell ref="A15:D16"/>
    <mergeCell ref="E15:I16"/>
    <mergeCell ref="J15:R16"/>
    <mergeCell ref="J7:R7"/>
    <mergeCell ref="E8:I10"/>
    <mergeCell ref="J8:R10"/>
    <mergeCell ref="A11:D12"/>
    <mergeCell ref="E11:I12"/>
    <mergeCell ref="J11:R12"/>
    <mergeCell ref="A1:D5"/>
    <mergeCell ref="E1:I3"/>
    <mergeCell ref="J1:M2"/>
    <mergeCell ref="N1:R2"/>
    <mergeCell ref="J3:R3"/>
    <mergeCell ref="E4:I5"/>
    <mergeCell ref="J4:M6"/>
    <mergeCell ref="N4:R6"/>
    <mergeCell ref="A6:D10"/>
    <mergeCell ref="E6:I7"/>
  </mergeCells>
  <pageMargins left="0.7" right="0.7" top="0.75" bottom="0.75" header="0.3" footer="0.3"/>
  <pageSetup paperSize="9" scale="63" orientation="portrait" horizontalDpi="300" r:id="rId1"/>
  <headerFooter differentFirst="1">
    <oddFooter>&amp;L&amp;F.xlsx&amp;RФормат А4</oddFooter>
    <firstFooter>&amp;L&amp;F.xlsx&amp;RФормат А4</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4BE0-3483-4A1F-9647-CEB68E131DD7}">
  <dimension ref="A1:F45"/>
  <sheetViews>
    <sheetView view="pageLayout" zoomScaleNormal="80" zoomScaleSheetLayoutView="115" workbookViewId="0">
      <selection activeCell="B5" sqref="B5"/>
    </sheetView>
  </sheetViews>
  <sheetFormatPr defaultRowHeight="15" x14ac:dyDescent="0.25"/>
  <cols>
    <col min="1" max="1" width="14.140625" customWidth="1"/>
    <col min="2" max="2" width="15" bestFit="1" customWidth="1"/>
    <col min="3" max="5" width="14.28515625" customWidth="1"/>
    <col min="6" max="6" width="13.28515625" customWidth="1"/>
  </cols>
  <sheetData>
    <row r="1" spans="1:6" ht="15.75" x14ac:dyDescent="0.25">
      <c r="A1" s="211" t="s">
        <v>1373</v>
      </c>
      <c r="B1" s="211"/>
      <c r="C1" s="211"/>
      <c r="D1" s="211"/>
      <c r="E1" s="211"/>
      <c r="F1" s="211"/>
    </row>
    <row r="2" spans="1:6" ht="30" x14ac:dyDescent="0.25">
      <c r="A2" s="93" t="s">
        <v>1374</v>
      </c>
      <c r="B2" s="93" t="s">
        <v>1375</v>
      </c>
      <c r="C2" s="212" t="s">
        <v>1376</v>
      </c>
      <c r="D2" s="212"/>
      <c r="E2" s="212"/>
      <c r="F2" s="212"/>
    </row>
    <row r="3" spans="1:6" ht="15" customHeight="1" x14ac:dyDescent="0.25">
      <c r="A3" s="227" t="s">
        <v>1594</v>
      </c>
      <c r="B3" s="228">
        <v>45302</v>
      </c>
      <c r="C3" s="229" t="s">
        <v>1377</v>
      </c>
      <c r="D3" s="230"/>
      <c r="E3" s="230"/>
      <c r="F3" s="231"/>
    </row>
    <row r="4" spans="1:6" x14ac:dyDescent="0.25">
      <c r="A4" s="232"/>
      <c r="B4" s="233"/>
      <c r="C4" s="234"/>
      <c r="D4" s="235"/>
      <c r="E4" s="235"/>
      <c r="F4" s="236"/>
    </row>
    <row r="5" spans="1:6" ht="30.75" customHeight="1" x14ac:dyDescent="0.25">
      <c r="A5" s="237"/>
      <c r="B5" s="238"/>
      <c r="C5" s="239"/>
      <c r="D5" s="240"/>
      <c r="E5" s="240"/>
      <c r="F5" s="241"/>
    </row>
    <row r="6" spans="1:6" x14ac:dyDescent="0.25">
      <c r="A6" s="237"/>
      <c r="B6" s="238"/>
      <c r="C6" s="239"/>
      <c r="D6" s="240"/>
      <c r="E6" s="240"/>
      <c r="F6" s="241"/>
    </row>
    <row r="7" spans="1:6" x14ac:dyDescent="0.25">
      <c r="A7" s="213" t="s">
        <v>1378</v>
      </c>
      <c r="B7" s="213"/>
      <c r="C7" s="213"/>
      <c r="D7" s="213"/>
      <c r="E7" s="213"/>
      <c r="F7" s="213"/>
    </row>
    <row r="8" spans="1:6" x14ac:dyDescent="0.25">
      <c r="A8" s="211"/>
      <c r="B8" s="211"/>
      <c r="C8" s="211"/>
      <c r="D8" s="211"/>
      <c r="E8" s="211"/>
      <c r="F8" s="211"/>
    </row>
    <row r="9" spans="1:6" ht="30" customHeight="1" x14ac:dyDescent="0.25">
      <c r="A9" s="93"/>
      <c r="B9" s="242" t="s">
        <v>1379</v>
      </c>
      <c r="C9" s="243"/>
      <c r="D9" s="243"/>
      <c r="E9" s="244"/>
      <c r="F9" s="93" t="s">
        <v>1380</v>
      </c>
    </row>
    <row r="10" spans="1:6" ht="30" x14ac:dyDescent="0.25">
      <c r="A10" s="94" t="s">
        <v>1381</v>
      </c>
      <c r="B10" s="245" t="s">
        <v>1595</v>
      </c>
      <c r="C10" s="246"/>
      <c r="D10" s="246"/>
      <c r="E10" s="247"/>
      <c r="F10" s="95"/>
    </row>
    <row r="11" spans="1:6" x14ac:dyDescent="0.25">
      <c r="A11" s="136"/>
      <c r="B11" s="136"/>
      <c r="C11" s="136"/>
      <c r="D11" s="136"/>
      <c r="E11" s="136"/>
      <c r="F11" s="136"/>
    </row>
    <row r="12" spans="1:6" x14ac:dyDescent="0.25">
      <c r="A12" s="248"/>
      <c r="B12" s="248"/>
      <c r="C12" s="248"/>
      <c r="D12" s="248"/>
      <c r="E12" s="248"/>
      <c r="F12" s="248"/>
    </row>
    <row r="13" spans="1:6" x14ac:dyDescent="0.25">
      <c r="A13" s="248"/>
      <c r="B13" s="248"/>
      <c r="C13" s="248"/>
      <c r="D13" s="248"/>
      <c r="E13" s="248"/>
      <c r="F13" s="248"/>
    </row>
    <row r="14" spans="1:6" x14ac:dyDescent="0.25">
      <c r="A14" s="248"/>
      <c r="B14" s="248"/>
      <c r="C14" s="248"/>
      <c r="D14" s="248"/>
      <c r="E14" s="248"/>
      <c r="F14" s="248"/>
    </row>
    <row r="15" spans="1:6" x14ac:dyDescent="0.25">
      <c r="A15" s="248"/>
      <c r="B15" s="248"/>
      <c r="C15" s="248"/>
      <c r="D15" s="248"/>
      <c r="E15" s="248"/>
      <c r="F15" s="248"/>
    </row>
    <row r="16" spans="1:6" x14ac:dyDescent="0.25">
      <c r="A16" s="248"/>
      <c r="B16" s="248"/>
      <c r="C16" s="248"/>
      <c r="D16" s="248"/>
      <c r="E16" s="248"/>
      <c r="F16" s="248"/>
    </row>
    <row r="17" spans="1:6" x14ac:dyDescent="0.25">
      <c r="A17" s="248"/>
      <c r="B17" s="248"/>
      <c r="C17" s="248"/>
      <c r="D17" s="248"/>
      <c r="E17" s="248"/>
      <c r="F17" s="248"/>
    </row>
    <row r="18" spans="1:6" x14ac:dyDescent="0.25">
      <c r="A18" s="248"/>
      <c r="B18" s="248"/>
      <c r="C18" s="248"/>
      <c r="D18" s="248"/>
      <c r="E18" s="248"/>
      <c r="F18" s="248"/>
    </row>
    <row r="19" spans="1:6" x14ac:dyDescent="0.25">
      <c r="A19" s="248"/>
      <c r="B19" s="248"/>
      <c r="C19" s="248"/>
      <c r="D19" s="248"/>
      <c r="E19" s="248"/>
      <c r="F19" s="248"/>
    </row>
    <row r="20" spans="1:6" x14ac:dyDescent="0.25">
      <c r="A20" s="248"/>
      <c r="B20" s="248"/>
      <c r="C20" s="248"/>
      <c r="D20" s="248"/>
      <c r="E20" s="248"/>
      <c r="F20" s="248"/>
    </row>
    <row r="21" spans="1:6" x14ac:dyDescent="0.25">
      <c r="A21" s="248"/>
      <c r="B21" s="248"/>
      <c r="C21" s="248"/>
      <c r="D21" s="248"/>
      <c r="E21" s="248"/>
      <c r="F21" s="248"/>
    </row>
    <row r="22" spans="1:6" x14ac:dyDescent="0.25">
      <c r="A22" s="248"/>
      <c r="B22" s="248"/>
      <c r="C22" s="248"/>
      <c r="D22" s="248"/>
      <c r="E22" s="248"/>
      <c r="F22" s="248"/>
    </row>
    <row r="23" spans="1:6" x14ac:dyDescent="0.25">
      <c r="A23" s="248"/>
      <c r="B23" s="248"/>
      <c r="C23" s="248"/>
      <c r="D23" s="248"/>
      <c r="E23" s="248"/>
      <c r="F23" s="248"/>
    </row>
    <row r="24" spans="1:6" x14ac:dyDescent="0.25">
      <c r="A24" s="248"/>
      <c r="B24" s="248"/>
      <c r="C24" s="248"/>
      <c r="D24" s="248"/>
      <c r="E24" s="248"/>
      <c r="F24" s="248"/>
    </row>
    <row r="25" spans="1:6" x14ac:dyDescent="0.25">
      <c r="A25" s="248"/>
      <c r="B25" s="248"/>
      <c r="C25" s="248"/>
      <c r="D25" s="248"/>
      <c r="E25" s="248"/>
      <c r="F25" s="248"/>
    </row>
    <row r="26" spans="1:6" x14ac:dyDescent="0.25">
      <c r="A26" s="248"/>
      <c r="B26" s="248"/>
      <c r="C26" s="248"/>
      <c r="D26" s="248"/>
      <c r="E26" s="248"/>
      <c r="F26" s="248"/>
    </row>
    <row r="27" spans="1:6" x14ac:dyDescent="0.25">
      <c r="A27" s="248"/>
      <c r="B27" s="248"/>
      <c r="C27" s="248"/>
      <c r="D27" s="248"/>
      <c r="E27" s="248"/>
      <c r="F27" s="248"/>
    </row>
    <row r="28" spans="1:6" x14ac:dyDescent="0.25">
      <c r="A28" s="248"/>
      <c r="B28" s="248"/>
      <c r="C28" s="248"/>
      <c r="D28" s="248"/>
      <c r="E28" s="248"/>
      <c r="F28" s="248"/>
    </row>
    <row r="29" spans="1:6" x14ac:dyDescent="0.25">
      <c r="A29" s="248"/>
      <c r="B29" s="248"/>
      <c r="C29" s="248"/>
      <c r="D29" s="248"/>
      <c r="E29" s="248"/>
      <c r="F29" s="248"/>
    </row>
    <row r="30" spans="1:6" x14ac:dyDescent="0.25">
      <c r="A30" s="248"/>
      <c r="B30" s="248"/>
      <c r="C30" s="248"/>
      <c r="D30" s="248"/>
      <c r="E30" s="248"/>
      <c r="F30" s="248"/>
    </row>
    <row r="31" spans="1:6" x14ac:dyDescent="0.25">
      <c r="A31" s="248"/>
      <c r="B31" s="248"/>
      <c r="C31" s="248"/>
      <c r="D31" s="248"/>
      <c r="E31" s="248"/>
      <c r="F31" s="248"/>
    </row>
    <row r="32" spans="1:6" x14ac:dyDescent="0.25">
      <c r="A32" s="248"/>
      <c r="B32" s="248"/>
      <c r="C32" s="248"/>
      <c r="D32" s="248"/>
      <c r="E32" s="248"/>
      <c r="F32" s="248"/>
    </row>
    <row r="33" spans="1:6" x14ac:dyDescent="0.25">
      <c r="A33" s="248"/>
      <c r="B33" s="248"/>
      <c r="C33" s="248"/>
      <c r="D33" s="248"/>
      <c r="E33" s="248"/>
      <c r="F33" s="248"/>
    </row>
    <row r="34" spans="1:6" x14ac:dyDescent="0.25">
      <c r="A34" s="248"/>
      <c r="B34" s="248"/>
      <c r="C34" s="248"/>
      <c r="D34" s="248"/>
      <c r="E34" s="248"/>
      <c r="F34" s="248"/>
    </row>
    <row r="35" spans="1:6" x14ac:dyDescent="0.25">
      <c r="A35" s="248"/>
      <c r="B35" s="248"/>
      <c r="C35" s="248"/>
      <c r="D35" s="248"/>
      <c r="E35" s="248"/>
      <c r="F35" s="248"/>
    </row>
    <row r="36" spans="1:6" x14ac:dyDescent="0.25">
      <c r="A36" s="248"/>
      <c r="B36" s="248"/>
      <c r="C36" s="248"/>
      <c r="D36" s="248"/>
      <c r="E36" s="248"/>
      <c r="F36" s="248"/>
    </row>
    <row r="37" spans="1:6" x14ac:dyDescent="0.25">
      <c r="A37" s="248"/>
      <c r="B37" s="248"/>
      <c r="C37" s="248"/>
      <c r="D37" s="248"/>
      <c r="E37" s="248"/>
      <c r="F37" s="248"/>
    </row>
    <row r="38" spans="1:6" x14ac:dyDescent="0.25">
      <c r="A38" s="248"/>
      <c r="B38" s="248"/>
      <c r="C38" s="248"/>
      <c r="D38" s="248"/>
      <c r="E38" s="248"/>
      <c r="F38" s="248"/>
    </row>
    <row r="39" spans="1:6" x14ac:dyDescent="0.25">
      <c r="A39" s="248"/>
      <c r="B39" s="248"/>
      <c r="C39" s="248"/>
      <c r="D39" s="248"/>
      <c r="E39" s="248"/>
      <c r="F39" s="248"/>
    </row>
    <row r="40" spans="1:6" x14ac:dyDescent="0.25">
      <c r="A40" s="248"/>
      <c r="B40" s="248"/>
      <c r="C40" s="248"/>
      <c r="D40" s="248"/>
      <c r="E40" s="248"/>
      <c r="F40" s="248"/>
    </row>
    <row r="41" spans="1:6" x14ac:dyDescent="0.25">
      <c r="A41" s="248"/>
      <c r="B41" s="248"/>
      <c r="C41" s="248"/>
      <c r="D41" s="248"/>
      <c r="E41" s="248"/>
      <c r="F41" s="248"/>
    </row>
    <row r="42" spans="1:6" x14ac:dyDescent="0.25">
      <c r="A42" s="248"/>
      <c r="B42" s="248"/>
      <c r="C42" s="248"/>
      <c r="D42" s="248"/>
      <c r="E42" s="248"/>
      <c r="F42" s="248"/>
    </row>
    <row r="43" spans="1:6" x14ac:dyDescent="0.25">
      <c r="A43" s="248"/>
      <c r="B43" s="248"/>
      <c r="C43" s="248"/>
      <c r="D43" s="248"/>
      <c r="E43" s="248"/>
      <c r="F43" s="248"/>
    </row>
    <row r="44" spans="1:6" x14ac:dyDescent="0.25">
      <c r="A44" s="248"/>
      <c r="B44" s="248"/>
      <c r="C44" s="248"/>
      <c r="D44" s="248"/>
      <c r="E44" s="248"/>
      <c r="F44" s="248"/>
    </row>
    <row r="45" spans="1:6" x14ac:dyDescent="0.25">
      <c r="A45" s="248"/>
      <c r="B45" s="248"/>
      <c r="C45" s="248"/>
      <c r="D45" s="248"/>
      <c r="E45" s="248"/>
      <c r="F45" s="248"/>
    </row>
  </sheetData>
  <mergeCells count="10">
    <mergeCell ref="C6:F6"/>
    <mergeCell ref="A7:F8"/>
    <mergeCell ref="B9:E9"/>
    <mergeCell ref="B10:E10"/>
    <mergeCell ref="A1:F1"/>
    <mergeCell ref="C2:F2"/>
    <mergeCell ref="A3:A4"/>
    <mergeCell ref="B3:B4"/>
    <mergeCell ref="C3:F4"/>
    <mergeCell ref="C5:F5"/>
  </mergeCells>
  <pageMargins left="0.7" right="0.7" top="0.75" bottom="0.75" header="0.3" footer="0.3"/>
  <pageSetup paperSize="9" orientation="portrait" r:id="rId1"/>
  <headerFooter>
    <oddFooter>&amp;L&amp;F.xlsx&amp;RФормат А4</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72"/>
  <sheetViews>
    <sheetView topLeftCell="A2" zoomScaleNormal="100" workbookViewId="0">
      <selection activeCell="J28" sqref="J28"/>
    </sheetView>
  </sheetViews>
  <sheetFormatPr defaultColWidth="18.42578125" defaultRowHeight="12.75" outlineLevelCol="1" x14ac:dyDescent="0.2"/>
  <cols>
    <col min="1" max="1" width="10.5703125" style="65" customWidth="1"/>
    <col min="2" max="2" width="8.5703125" style="65" customWidth="1"/>
    <col min="3" max="3" width="26.7109375" style="66" customWidth="1"/>
    <col min="4" max="4" width="12" style="67" customWidth="1"/>
    <col min="5" max="5" width="27.140625" style="66" bestFit="1" customWidth="1"/>
    <col min="6" max="8" width="11.42578125" style="66" customWidth="1"/>
    <col min="9" max="9" width="13.7109375" style="66" customWidth="1"/>
    <col min="10" max="10" width="43.5703125" style="66" bestFit="1" customWidth="1"/>
    <col min="11" max="12" width="40.7109375" style="68" customWidth="1" outlineLevel="1"/>
    <col min="13" max="13" width="10.85546875" style="66" customWidth="1" outlineLevel="1"/>
    <col min="14" max="14" width="9.5703125" style="69" customWidth="1" outlineLevel="1"/>
    <col min="15" max="15" width="15.5703125" style="66" customWidth="1" outlineLevel="1"/>
    <col min="16" max="16" width="12.42578125" style="66" customWidth="1" outlineLevel="1"/>
    <col min="17" max="17" width="24" style="66" customWidth="1" outlineLevel="1"/>
    <col min="18" max="18" width="14" style="67" customWidth="1" outlineLevel="1"/>
    <col min="19" max="19" width="12.5703125" style="66" customWidth="1" outlineLevel="1"/>
    <col min="20" max="20" width="10.5703125" style="66" customWidth="1" outlineLevel="1"/>
    <col min="21" max="21" width="9" style="66" customWidth="1" outlineLevel="1"/>
    <col min="22" max="22" width="9.42578125" style="66" customWidth="1" outlineLevel="1"/>
    <col min="23" max="23" width="11.28515625" style="66" customWidth="1" outlineLevel="1"/>
    <col min="24" max="24" width="9.5703125" style="66" customWidth="1" outlineLevel="1"/>
    <col min="25" max="25" width="12.28515625" style="66" customWidth="1" outlineLevel="1"/>
    <col min="26" max="26" width="9.85546875" style="66" customWidth="1" outlineLevel="1"/>
    <col min="27" max="27" width="12.28515625" style="69" customWidth="1" outlineLevel="1"/>
    <col min="28" max="28" width="11.7109375" style="66" customWidth="1" outlineLevel="1"/>
    <col min="29" max="29" width="36.42578125" style="66" customWidth="1" outlineLevel="1"/>
    <col min="30" max="30" width="13.42578125" style="66" customWidth="1" outlineLevel="1"/>
    <col min="31" max="31" width="11.28515625" style="70" customWidth="1" outlineLevel="1"/>
    <col min="32" max="32" width="11.140625" style="66" customWidth="1" outlineLevel="1"/>
    <col min="33" max="33" width="16.28515625" style="66" customWidth="1" outlineLevel="1"/>
    <col min="34" max="34" width="14.140625" style="66" customWidth="1" outlineLevel="1"/>
    <col min="35" max="35" width="28" style="67" bestFit="1" customWidth="1" outlineLevel="1"/>
    <col min="36" max="36" width="10.5703125" style="67" customWidth="1" outlineLevel="1"/>
    <col min="37" max="37" width="34.7109375" style="71" customWidth="1"/>
    <col min="38" max="38" width="30.140625" style="67" hidden="1" customWidth="1"/>
    <col min="39" max="39" width="13.85546875" style="68" hidden="1" customWidth="1"/>
    <col min="40" max="40" width="15" style="72" hidden="1" customWidth="1" collapsed="1"/>
    <col min="41" max="41" width="12" style="72" hidden="1" customWidth="1"/>
    <col min="42" max="42" width="14.42578125" style="72" hidden="1" customWidth="1"/>
    <col min="43" max="43" width="13.140625" style="72" hidden="1" customWidth="1"/>
    <col min="44" max="44" width="14.5703125" style="72" hidden="1" customWidth="1" collapsed="1"/>
    <col min="45" max="45" width="17.42578125" style="72" customWidth="1"/>
    <col min="46" max="46" width="9.7109375" style="72" customWidth="1"/>
    <col min="47" max="48" width="13.28515625" style="72" customWidth="1"/>
    <col min="49" max="49" width="19.140625" style="72" hidden="1" customWidth="1"/>
    <col min="50" max="50" width="10.5703125" style="72" hidden="1" customWidth="1"/>
    <col min="51" max="51" width="17.42578125" style="72" hidden="1" customWidth="1"/>
    <col min="52" max="52" width="19" style="72" hidden="1" customWidth="1"/>
    <col min="53" max="53" width="20.7109375" style="72" hidden="1" customWidth="1"/>
    <col min="54" max="54" width="13.5703125" style="72" hidden="1" customWidth="1"/>
    <col min="55" max="56" width="19.7109375" style="72" customWidth="1"/>
    <col min="57" max="57" width="25.7109375" style="68" customWidth="1"/>
    <col min="58" max="58" width="16.85546875" style="72" customWidth="1"/>
    <col min="59" max="64" width="18.42578125" style="72"/>
    <col min="65" max="16384" width="18.42578125" style="73"/>
  </cols>
  <sheetData>
    <row r="1" spans="1:64" ht="170.25" customHeight="1" x14ac:dyDescent="0.2">
      <c r="K1" s="112"/>
      <c r="L1" s="112"/>
      <c r="O1" s="105" t="s">
        <v>1488</v>
      </c>
      <c r="Q1" s="117" t="s">
        <v>1491</v>
      </c>
      <c r="T1" s="105" t="s">
        <v>1463</v>
      </c>
      <c r="W1" s="117" t="s">
        <v>1500</v>
      </c>
      <c r="AG1" s="101" t="s">
        <v>1441</v>
      </c>
      <c r="AK1" s="106" t="s">
        <v>1464</v>
      </c>
      <c r="BL1" s="73"/>
    </row>
    <row r="2" spans="1:64" s="65" customFormat="1" ht="51" x14ac:dyDescent="0.2">
      <c r="A2" s="74"/>
      <c r="B2" s="75"/>
      <c r="C2" s="214" t="s">
        <v>1334</v>
      </c>
      <c r="D2" s="215"/>
      <c r="E2" s="215"/>
      <c r="F2" s="215"/>
      <c r="G2" s="215"/>
      <c r="H2" s="216"/>
      <c r="I2" s="217" t="s">
        <v>1335</v>
      </c>
      <c r="J2" s="217"/>
      <c r="K2" s="217"/>
      <c r="L2" s="217"/>
      <c r="M2" s="217"/>
      <c r="N2" s="218"/>
      <c r="O2" s="217"/>
      <c r="P2" s="217"/>
      <c r="Q2" s="217"/>
      <c r="R2" s="217"/>
      <c r="S2" s="217"/>
      <c r="T2" s="217"/>
      <c r="U2" s="217"/>
      <c r="V2" s="217"/>
      <c r="W2" s="76" t="s">
        <v>1336</v>
      </c>
      <c r="X2" s="77"/>
      <c r="Y2" s="77"/>
      <c r="Z2" s="77"/>
      <c r="AA2" s="78"/>
      <c r="AB2" s="77"/>
      <c r="AC2" s="77"/>
      <c r="AD2" s="77"/>
      <c r="AE2" s="77"/>
      <c r="AF2" s="77"/>
      <c r="AG2" s="77"/>
      <c r="AH2" s="77"/>
      <c r="AI2" s="79"/>
      <c r="AJ2" s="79"/>
      <c r="AK2" s="80" t="s">
        <v>1337</v>
      </c>
      <c r="AL2" s="81"/>
      <c r="AM2" s="82"/>
      <c r="AN2" s="82"/>
      <c r="AO2" s="82"/>
      <c r="AP2" s="82"/>
      <c r="AQ2" s="82"/>
      <c r="AR2" s="82"/>
      <c r="AS2" s="82"/>
      <c r="AT2" s="82"/>
      <c r="AU2" s="82" t="s">
        <v>1338</v>
      </c>
      <c r="AV2" s="82"/>
      <c r="AW2" s="82"/>
      <c r="AX2" s="82"/>
      <c r="AY2" s="83" t="s">
        <v>1339</v>
      </c>
      <c r="AZ2" s="83"/>
      <c r="BA2" s="83"/>
      <c r="BB2" s="83"/>
      <c r="BC2" s="83"/>
      <c r="BD2" s="83"/>
      <c r="BE2" s="84"/>
      <c r="BF2" s="84"/>
      <c r="BG2" s="84"/>
      <c r="BH2" s="84"/>
      <c r="BI2" s="84"/>
    </row>
    <row r="3" spans="1:64" ht="108" x14ac:dyDescent="0.25">
      <c r="A3" s="85" t="s">
        <v>12</v>
      </c>
      <c r="B3" s="85" t="s">
        <v>15</v>
      </c>
      <c r="C3" s="86" t="s">
        <v>16</v>
      </c>
      <c r="D3" s="87" t="s">
        <v>17</v>
      </c>
      <c r="E3" s="85" t="s">
        <v>18</v>
      </c>
      <c r="F3" s="85" t="s">
        <v>19</v>
      </c>
      <c r="G3" s="85" t="s">
        <v>20</v>
      </c>
      <c r="H3" s="86" t="s">
        <v>21</v>
      </c>
      <c r="I3" s="86" t="s">
        <v>22</v>
      </c>
      <c r="J3" s="86" t="s">
        <v>23</v>
      </c>
      <c r="K3" s="86" t="s">
        <v>34</v>
      </c>
      <c r="L3" s="86" t="s">
        <v>35</v>
      </c>
      <c r="M3" s="86" t="s">
        <v>30</v>
      </c>
      <c r="N3" s="88" t="s">
        <v>1340</v>
      </c>
      <c r="O3" s="86" t="s">
        <v>41</v>
      </c>
      <c r="P3" s="89" t="s">
        <v>42</v>
      </c>
      <c r="Q3" s="86" t="s">
        <v>43</v>
      </c>
      <c r="R3" s="86" t="s">
        <v>1341</v>
      </c>
      <c r="S3" s="86" t="s">
        <v>1342</v>
      </c>
      <c r="T3" s="85" t="s">
        <v>1343</v>
      </c>
      <c r="U3" s="85" t="s">
        <v>1344</v>
      </c>
      <c r="V3" s="90" t="s">
        <v>1345</v>
      </c>
      <c r="W3" s="86" t="s">
        <v>1346</v>
      </c>
      <c r="X3" s="86" t="s">
        <v>66</v>
      </c>
      <c r="Y3" s="88" t="s">
        <v>1347</v>
      </c>
      <c r="Z3" s="85" t="s">
        <v>1348</v>
      </c>
      <c r="AA3" s="85" t="s">
        <v>1349</v>
      </c>
      <c r="AB3" s="86" t="s">
        <v>1350</v>
      </c>
      <c r="AC3" s="86" t="s">
        <v>1351</v>
      </c>
      <c r="AD3" s="86" t="s">
        <v>1352</v>
      </c>
      <c r="AE3" s="85" t="s">
        <v>1353</v>
      </c>
      <c r="AF3" s="86" t="s">
        <v>1354</v>
      </c>
      <c r="AG3" s="87" t="s">
        <v>1482</v>
      </c>
      <c r="AH3" s="87" t="s">
        <v>1483</v>
      </c>
      <c r="AI3" s="85" t="s">
        <v>1484</v>
      </c>
      <c r="AJ3" s="87" t="s">
        <v>1355</v>
      </c>
      <c r="AK3" s="86" t="s">
        <v>1485</v>
      </c>
      <c r="AL3" s="86" t="s">
        <v>1356</v>
      </c>
      <c r="AM3" s="86" t="s">
        <v>1357</v>
      </c>
      <c r="AN3" s="86" t="s">
        <v>1358</v>
      </c>
      <c r="AO3" s="86" t="s">
        <v>1359</v>
      </c>
      <c r="AP3" s="86" t="s">
        <v>1360</v>
      </c>
      <c r="AQ3" s="86" t="s">
        <v>1361</v>
      </c>
      <c r="AR3" s="85" t="s">
        <v>1362</v>
      </c>
      <c r="AS3" s="86" t="s">
        <v>1363</v>
      </c>
      <c r="AT3" s="86" t="s">
        <v>1364</v>
      </c>
      <c r="AU3" s="86" t="s">
        <v>1365</v>
      </c>
      <c r="AV3" s="86" t="s">
        <v>1366</v>
      </c>
      <c r="AW3" s="86" t="s">
        <v>1367</v>
      </c>
      <c r="AX3" s="85" t="s">
        <v>1368</v>
      </c>
      <c r="AY3" s="86" t="s">
        <v>1369</v>
      </c>
      <c r="AZ3" s="86" t="s">
        <v>1370</v>
      </c>
      <c r="BA3" s="86" t="s">
        <v>1371</v>
      </c>
      <c r="BB3" s="86" t="s">
        <v>1372</v>
      </c>
      <c r="BC3" s="86" t="s">
        <v>44</v>
      </c>
      <c r="BD3" s="107" t="s">
        <v>1465</v>
      </c>
      <c r="BE3" s="91"/>
      <c r="BF3" s="91"/>
      <c r="BG3" s="73"/>
      <c r="BH3" s="73"/>
      <c r="BI3" s="73"/>
      <c r="BJ3" s="73"/>
      <c r="BK3" s="73"/>
      <c r="BL3" s="73"/>
    </row>
    <row r="4" spans="1:64" s="65" customFormat="1" ht="15" x14ac:dyDescent="0.25">
      <c r="A4" s="92">
        <v>1</v>
      </c>
      <c r="B4" s="92">
        <v>2</v>
      </c>
      <c r="C4" s="92">
        <v>3</v>
      </c>
      <c r="D4" s="92">
        <v>4</v>
      </c>
      <c r="E4" s="92">
        <v>5</v>
      </c>
      <c r="F4" s="92">
        <v>6</v>
      </c>
      <c r="G4" s="92">
        <v>7</v>
      </c>
      <c r="H4" s="92">
        <v>8</v>
      </c>
      <c r="I4" s="92">
        <v>9</v>
      </c>
      <c r="J4" s="92">
        <v>10</v>
      </c>
      <c r="K4" s="92">
        <v>11</v>
      </c>
      <c r="L4" s="92">
        <v>12</v>
      </c>
      <c r="M4" s="92">
        <v>13</v>
      </c>
      <c r="N4" s="92">
        <v>14</v>
      </c>
      <c r="O4" s="92">
        <v>15</v>
      </c>
      <c r="P4" s="92">
        <v>16</v>
      </c>
      <c r="Q4" s="92">
        <v>17</v>
      </c>
      <c r="R4" s="92">
        <v>18</v>
      </c>
      <c r="S4" s="92">
        <v>19</v>
      </c>
      <c r="T4" s="92">
        <v>20</v>
      </c>
      <c r="U4" s="92">
        <v>21</v>
      </c>
      <c r="V4" s="92">
        <v>22</v>
      </c>
      <c r="W4" s="92">
        <v>23</v>
      </c>
      <c r="X4" s="92">
        <v>24</v>
      </c>
      <c r="Y4" s="92">
        <v>25</v>
      </c>
      <c r="Z4" s="92">
        <v>26</v>
      </c>
      <c r="AA4" s="92">
        <v>27</v>
      </c>
      <c r="AB4" s="92">
        <v>28</v>
      </c>
      <c r="AC4" s="92">
        <v>29</v>
      </c>
      <c r="AD4" s="92">
        <v>30</v>
      </c>
      <c r="AE4" s="92">
        <v>31</v>
      </c>
      <c r="AF4" s="92">
        <v>32</v>
      </c>
      <c r="AG4" s="92">
        <v>33</v>
      </c>
      <c r="AH4" s="92">
        <v>34</v>
      </c>
      <c r="AI4" s="92">
        <v>35</v>
      </c>
      <c r="AJ4" s="92">
        <v>36</v>
      </c>
      <c r="AK4" s="92">
        <v>37</v>
      </c>
      <c r="AL4" s="92">
        <v>38</v>
      </c>
      <c r="AM4" s="92">
        <v>39</v>
      </c>
      <c r="AN4" s="92">
        <v>40</v>
      </c>
      <c r="AO4" s="92">
        <v>41</v>
      </c>
      <c r="AP4" s="92">
        <v>42</v>
      </c>
      <c r="AQ4" s="92">
        <v>43</v>
      </c>
      <c r="AR4" s="92">
        <v>44</v>
      </c>
      <c r="AS4" s="92">
        <v>45</v>
      </c>
      <c r="AT4" s="92">
        <v>46</v>
      </c>
      <c r="AU4" s="92">
        <v>47</v>
      </c>
      <c r="AV4" s="92">
        <v>48</v>
      </c>
      <c r="AW4" s="92">
        <v>49</v>
      </c>
      <c r="AX4" s="92">
        <v>50</v>
      </c>
      <c r="AY4" s="92">
        <v>51</v>
      </c>
      <c r="AZ4" s="92">
        <v>52</v>
      </c>
      <c r="BA4" s="92">
        <v>53</v>
      </c>
      <c r="BB4" s="92">
        <v>54</v>
      </c>
      <c r="BC4" s="92">
        <v>55</v>
      </c>
      <c r="BD4" s="92">
        <v>56</v>
      </c>
      <c r="BE4" s="84"/>
      <c r="BF4" s="84"/>
    </row>
    <row r="5" spans="1:64" s="65" customFormat="1" ht="15" x14ac:dyDescent="0.25">
      <c r="A5" s="109"/>
      <c r="B5" s="109" t="s">
        <v>1501</v>
      </c>
      <c r="C5" s="109" t="s">
        <v>1502</v>
      </c>
      <c r="D5" s="110">
        <v>45289</v>
      </c>
      <c r="E5" s="109" t="s">
        <v>1503</v>
      </c>
      <c r="F5" s="109" t="s">
        <v>1504</v>
      </c>
      <c r="G5" s="109" t="s">
        <v>27</v>
      </c>
      <c r="H5" s="109" t="s">
        <v>1505</v>
      </c>
      <c r="I5" s="108"/>
      <c r="J5" s="109" t="s">
        <v>1506</v>
      </c>
      <c r="K5" s="109" t="s">
        <v>1507</v>
      </c>
      <c r="L5" s="109" t="s">
        <v>1508</v>
      </c>
      <c r="M5" s="109" t="s">
        <v>1509</v>
      </c>
      <c r="N5" s="109" t="s">
        <v>1510</v>
      </c>
      <c r="O5" s="108"/>
      <c r="P5" s="110"/>
      <c r="Q5" s="116"/>
      <c r="R5" s="109" t="s">
        <v>1511</v>
      </c>
      <c r="S5" s="108"/>
      <c r="T5" s="108"/>
      <c r="U5" s="108">
        <v>6930</v>
      </c>
      <c r="V5" s="109" t="s">
        <v>28</v>
      </c>
      <c r="W5" s="109"/>
      <c r="X5" s="109" t="s">
        <v>1512</v>
      </c>
      <c r="Y5" s="109" t="s">
        <v>1513</v>
      </c>
      <c r="Z5" s="109" t="s">
        <v>28</v>
      </c>
      <c r="AA5" s="109" t="s">
        <v>28</v>
      </c>
      <c r="AB5" s="109" t="s">
        <v>28</v>
      </c>
      <c r="AC5" s="109" t="s">
        <v>1514</v>
      </c>
      <c r="AD5" s="109" t="s">
        <v>28</v>
      </c>
      <c r="AE5" s="109" t="s">
        <v>28</v>
      </c>
      <c r="AF5" s="109" t="s">
        <v>28</v>
      </c>
      <c r="AG5" s="110">
        <v>45296</v>
      </c>
      <c r="AH5" s="110">
        <v>45296</v>
      </c>
      <c r="AI5" s="108"/>
      <c r="AJ5" s="110"/>
      <c r="AK5" s="108"/>
      <c r="AL5" s="108"/>
      <c r="AM5" s="110"/>
      <c r="AN5" s="110"/>
      <c r="AO5" s="108"/>
      <c r="AP5" s="108"/>
      <c r="AQ5" s="110"/>
      <c r="AR5" s="110"/>
      <c r="AS5" s="109" t="s">
        <v>1515</v>
      </c>
      <c r="AT5" s="109" t="s">
        <v>1516</v>
      </c>
      <c r="AU5" s="109" t="s">
        <v>28</v>
      </c>
      <c r="AV5" s="109" t="s">
        <v>1516</v>
      </c>
      <c r="AW5" s="108"/>
      <c r="AX5" s="110"/>
      <c r="AY5" s="110"/>
      <c r="AZ5" s="108"/>
      <c r="BA5" s="110"/>
      <c r="BB5" s="110"/>
      <c r="BC5" s="108"/>
      <c r="BD5" s="108"/>
      <c r="BE5" s="84"/>
      <c r="BF5" s="84"/>
    </row>
    <row r="6" spans="1:64" x14ac:dyDescent="0.2">
      <c r="A6" s="109"/>
      <c r="B6" s="109" t="s">
        <v>1501</v>
      </c>
      <c r="C6" s="109" t="s">
        <v>1502</v>
      </c>
      <c r="D6" s="110">
        <v>45289</v>
      </c>
      <c r="E6" s="109" t="s">
        <v>1503</v>
      </c>
      <c r="F6" s="109" t="s">
        <v>1504</v>
      </c>
      <c r="G6" s="109" t="s">
        <v>27</v>
      </c>
      <c r="H6" s="109" t="s">
        <v>1505</v>
      </c>
      <c r="I6" s="108"/>
      <c r="J6" s="109" t="s">
        <v>1517</v>
      </c>
      <c r="K6" s="109" t="s">
        <v>1518</v>
      </c>
      <c r="L6" s="109" t="s">
        <v>1519</v>
      </c>
      <c r="M6" s="109" t="s">
        <v>1520</v>
      </c>
      <c r="N6" s="109" t="s">
        <v>1510</v>
      </c>
      <c r="O6" s="108"/>
      <c r="P6" s="110"/>
      <c r="Q6" s="116"/>
      <c r="R6" s="109" t="s">
        <v>1511</v>
      </c>
      <c r="S6" s="108"/>
      <c r="T6" s="108"/>
      <c r="U6" s="108">
        <v>6930</v>
      </c>
      <c r="V6" s="109" t="s">
        <v>28</v>
      </c>
      <c r="W6" s="109"/>
      <c r="X6" s="109" t="s">
        <v>1512</v>
      </c>
      <c r="Y6" s="109" t="s">
        <v>1513</v>
      </c>
      <c r="Z6" s="109" t="s">
        <v>28</v>
      </c>
      <c r="AA6" s="109" t="s">
        <v>28</v>
      </c>
      <c r="AB6" s="109" t="s">
        <v>28</v>
      </c>
      <c r="AC6" s="109" t="s">
        <v>1514</v>
      </c>
      <c r="AD6" s="109" t="s">
        <v>28</v>
      </c>
      <c r="AE6" s="109" t="s">
        <v>28</v>
      </c>
      <c r="AF6" s="109" t="s">
        <v>28</v>
      </c>
      <c r="AG6" s="110">
        <v>45317</v>
      </c>
      <c r="AH6" s="110">
        <v>45317</v>
      </c>
      <c r="AI6" s="108"/>
      <c r="AJ6" s="110"/>
      <c r="AK6" s="108"/>
      <c r="AL6" s="108"/>
      <c r="AM6" s="110"/>
      <c r="AN6" s="110"/>
      <c r="AO6" s="108"/>
      <c r="AP6" s="108"/>
      <c r="AQ6" s="110"/>
      <c r="AR6" s="110"/>
      <c r="AS6" s="109" t="s">
        <v>1515</v>
      </c>
      <c r="AT6" s="109" t="s">
        <v>1516</v>
      </c>
      <c r="AU6" s="109" t="s">
        <v>28</v>
      </c>
      <c r="AV6" s="109" t="s">
        <v>28</v>
      </c>
      <c r="AW6" s="108"/>
      <c r="AX6" s="110"/>
      <c r="AY6" s="110"/>
      <c r="AZ6" s="108"/>
      <c r="BA6" s="110"/>
      <c r="BB6" s="110"/>
      <c r="BC6" s="108"/>
      <c r="BD6" s="108"/>
    </row>
    <row r="7" spans="1:64" s="226" customFormat="1" x14ac:dyDescent="0.2">
      <c r="A7" s="221" t="s">
        <v>9</v>
      </c>
      <c r="B7" s="221" t="s">
        <v>1501</v>
      </c>
      <c r="C7" s="221" t="s">
        <v>1502</v>
      </c>
      <c r="D7" s="222">
        <v>45289</v>
      </c>
      <c r="E7" s="221" t="s">
        <v>1503</v>
      </c>
      <c r="F7" s="221" t="s">
        <v>1504</v>
      </c>
      <c r="G7" s="221" t="s">
        <v>27</v>
      </c>
      <c r="H7" s="221" t="s">
        <v>1505</v>
      </c>
      <c r="I7" s="223"/>
      <c r="J7" s="221" t="s">
        <v>1521</v>
      </c>
      <c r="K7" s="221" t="s">
        <v>1522</v>
      </c>
      <c r="L7" s="221" t="s">
        <v>1523</v>
      </c>
      <c r="M7" s="221" t="s">
        <v>1524</v>
      </c>
      <c r="N7" s="221" t="s">
        <v>1510</v>
      </c>
      <c r="O7" s="223"/>
      <c r="P7" s="222"/>
      <c r="Q7" s="223"/>
      <c r="R7" s="221" t="s">
        <v>1511</v>
      </c>
      <c r="S7" s="223"/>
      <c r="T7" s="223"/>
      <c r="U7" s="223">
        <v>6930</v>
      </c>
      <c r="V7" s="221" t="s">
        <v>28</v>
      </c>
      <c r="W7" s="221"/>
      <c r="X7" s="221" t="s">
        <v>1512</v>
      </c>
      <c r="Y7" s="221" t="s">
        <v>1513</v>
      </c>
      <c r="Z7" s="221" t="s">
        <v>28</v>
      </c>
      <c r="AA7" s="221" t="s">
        <v>28</v>
      </c>
      <c r="AB7" s="221" t="s">
        <v>28</v>
      </c>
      <c r="AC7" s="221" t="s">
        <v>1514</v>
      </c>
      <c r="AD7" s="221" t="s">
        <v>28</v>
      </c>
      <c r="AE7" s="221" t="s">
        <v>28</v>
      </c>
      <c r="AF7" s="221" t="s">
        <v>28</v>
      </c>
      <c r="AG7" s="222">
        <v>45303</v>
      </c>
      <c r="AH7" s="222">
        <v>45303</v>
      </c>
      <c r="AI7" s="223"/>
      <c r="AJ7" s="222"/>
      <c r="AK7" s="223"/>
      <c r="AL7" s="223"/>
      <c r="AM7" s="222"/>
      <c r="AN7" s="222"/>
      <c r="AO7" s="223"/>
      <c r="AP7" s="223"/>
      <c r="AQ7" s="222"/>
      <c r="AR7" s="222"/>
      <c r="AS7" s="221" t="s">
        <v>1515</v>
      </c>
      <c r="AT7" s="221" t="s">
        <v>1516</v>
      </c>
      <c r="AU7" s="221" t="s">
        <v>28</v>
      </c>
      <c r="AV7" s="221" t="s">
        <v>28</v>
      </c>
      <c r="AW7" s="223"/>
      <c r="AX7" s="222"/>
      <c r="AY7" s="222"/>
      <c r="AZ7" s="223"/>
      <c r="BA7" s="222"/>
      <c r="BB7" s="222"/>
      <c r="BC7" s="223"/>
      <c r="BD7" s="223"/>
      <c r="BE7" s="224"/>
      <c r="BF7" s="225"/>
      <c r="BG7" s="225"/>
      <c r="BH7" s="225"/>
      <c r="BI7" s="225"/>
      <c r="BJ7" s="225"/>
      <c r="BK7" s="225"/>
      <c r="BL7" s="225"/>
    </row>
    <row r="8" spans="1:64" x14ac:dyDescent="0.2">
      <c r="A8" s="109"/>
      <c r="B8" s="109" t="s">
        <v>1501</v>
      </c>
      <c r="C8" s="109" t="s">
        <v>1502</v>
      </c>
      <c r="D8" s="110">
        <v>45289</v>
      </c>
      <c r="E8" s="109" t="s">
        <v>1503</v>
      </c>
      <c r="F8" s="109" t="s">
        <v>1504</v>
      </c>
      <c r="G8" s="109" t="s">
        <v>27</v>
      </c>
      <c r="H8" s="109" t="s">
        <v>1505</v>
      </c>
      <c r="I8" s="108"/>
      <c r="J8" s="109" t="s">
        <v>1525</v>
      </c>
      <c r="K8" s="109" t="s">
        <v>1526</v>
      </c>
      <c r="L8" s="109" t="s">
        <v>1527</v>
      </c>
      <c r="M8" s="109" t="s">
        <v>1528</v>
      </c>
      <c r="N8" s="109" t="s">
        <v>1510</v>
      </c>
      <c r="O8" s="108"/>
      <c r="P8" s="110"/>
      <c r="Q8" s="116"/>
      <c r="R8" s="109" t="s">
        <v>1511</v>
      </c>
      <c r="S8" s="108"/>
      <c r="T8" s="108"/>
      <c r="U8" s="108">
        <v>6930</v>
      </c>
      <c r="V8" s="109" t="s">
        <v>28</v>
      </c>
      <c r="W8" s="109"/>
      <c r="X8" s="109" t="s">
        <v>1512</v>
      </c>
      <c r="Y8" s="109" t="s">
        <v>1513</v>
      </c>
      <c r="Z8" s="109" t="s">
        <v>28</v>
      </c>
      <c r="AA8" s="109" t="s">
        <v>28</v>
      </c>
      <c r="AB8" s="109" t="s">
        <v>28</v>
      </c>
      <c r="AC8" s="109" t="s">
        <v>1514</v>
      </c>
      <c r="AD8" s="109" t="s">
        <v>28</v>
      </c>
      <c r="AE8" s="109" t="s">
        <v>28</v>
      </c>
      <c r="AF8" s="109" t="s">
        <v>28</v>
      </c>
      <c r="AG8" s="110">
        <v>45303</v>
      </c>
      <c r="AH8" s="110">
        <v>45303</v>
      </c>
      <c r="AI8" s="108"/>
      <c r="AJ8" s="110"/>
      <c r="AK8" s="108"/>
      <c r="AL8" s="108"/>
      <c r="AM8" s="110"/>
      <c r="AN8" s="110"/>
      <c r="AO8" s="108"/>
      <c r="AP8" s="108"/>
      <c r="AQ8" s="110"/>
      <c r="AR8" s="110"/>
      <c r="AS8" s="109" t="s">
        <v>1515</v>
      </c>
      <c r="AT8" s="109" t="s">
        <v>1516</v>
      </c>
      <c r="AU8" s="109" t="s">
        <v>28</v>
      </c>
      <c r="AV8" s="109" t="s">
        <v>28</v>
      </c>
      <c r="AW8" s="108"/>
      <c r="AX8" s="110"/>
      <c r="AY8" s="110"/>
      <c r="AZ8" s="108"/>
      <c r="BA8" s="110"/>
      <c r="BB8" s="110"/>
      <c r="BC8" s="108"/>
      <c r="BD8" s="108"/>
    </row>
    <row r="9" spans="1:64" s="226" customFormat="1" x14ac:dyDescent="0.2">
      <c r="A9" s="221" t="s">
        <v>9</v>
      </c>
      <c r="B9" s="221" t="s">
        <v>1501</v>
      </c>
      <c r="C9" s="221" t="s">
        <v>1502</v>
      </c>
      <c r="D9" s="222">
        <v>45289</v>
      </c>
      <c r="E9" s="221" t="s">
        <v>1503</v>
      </c>
      <c r="F9" s="221" t="s">
        <v>1504</v>
      </c>
      <c r="G9" s="221" t="s">
        <v>27</v>
      </c>
      <c r="H9" s="221" t="s">
        <v>1505</v>
      </c>
      <c r="I9" s="223"/>
      <c r="J9" s="221" t="s">
        <v>1529</v>
      </c>
      <c r="K9" s="221" t="s">
        <v>1530</v>
      </c>
      <c r="L9" s="221" t="s">
        <v>1531</v>
      </c>
      <c r="M9" s="221" t="s">
        <v>1532</v>
      </c>
      <c r="N9" s="221" t="s">
        <v>1510</v>
      </c>
      <c r="O9" s="223"/>
      <c r="P9" s="222"/>
      <c r="Q9" s="223"/>
      <c r="R9" s="221" t="s">
        <v>1511</v>
      </c>
      <c r="S9" s="223"/>
      <c r="T9" s="223"/>
      <c r="U9" s="223">
        <v>6930</v>
      </c>
      <c r="V9" s="221" t="s">
        <v>28</v>
      </c>
      <c r="W9" s="221"/>
      <c r="X9" s="221" t="s">
        <v>1512</v>
      </c>
      <c r="Y9" s="221" t="s">
        <v>1513</v>
      </c>
      <c r="Z9" s="221" t="s">
        <v>28</v>
      </c>
      <c r="AA9" s="221" t="s">
        <v>28</v>
      </c>
      <c r="AB9" s="221" t="s">
        <v>28</v>
      </c>
      <c r="AC9" s="221" t="s">
        <v>1514</v>
      </c>
      <c r="AD9" s="221" t="s">
        <v>28</v>
      </c>
      <c r="AE9" s="221" t="s">
        <v>28</v>
      </c>
      <c r="AF9" s="221" t="s">
        <v>28</v>
      </c>
      <c r="AG9" s="222">
        <v>45310</v>
      </c>
      <c r="AH9" s="222">
        <v>45310</v>
      </c>
      <c r="AI9" s="223"/>
      <c r="AJ9" s="222"/>
      <c r="AK9" s="223"/>
      <c r="AL9" s="223"/>
      <c r="AM9" s="222"/>
      <c r="AN9" s="222"/>
      <c r="AO9" s="223"/>
      <c r="AP9" s="223"/>
      <c r="AQ9" s="222"/>
      <c r="AR9" s="222"/>
      <c r="AS9" s="221" t="s">
        <v>1533</v>
      </c>
      <c r="AT9" s="221" t="s">
        <v>1516</v>
      </c>
      <c r="AU9" s="221" t="s">
        <v>28</v>
      </c>
      <c r="AV9" s="221" t="s">
        <v>28</v>
      </c>
      <c r="AW9" s="223"/>
      <c r="AX9" s="222"/>
      <c r="AY9" s="222"/>
      <c r="AZ9" s="223"/>
      <c r="BA9" s="222"/>
      <c r="BB9" s="222"/>
      <c r="BC9" s="223"/>
      <c r="BD9" s="223"/>
      <c r="BE9" s="224"/>
      <c r="BF9" s="225"/>
      <c r="BG9" s="225"/>
      <c r="BH9" s="225"/>
      <c r="BI9" s="225"/>
      <c r="BJ9" s="225"/>
      <c r="BK9" s="225"/>
      <c r="BL9" s="225"/>
    </row>
    <row r="10" spans="1:64" s="226" customFormat="1" x14ac:dyDescent="0.2">
      <c r="A10" s="221" t="s">
        <v>9</v>
      </c>
      <c r="B10" s="221" t="s">
        <v>1501</v>
      </c>
      <c r="C10" s="221" t="s">
        <v>1502</v>
      </c>
      <c r="D10" s="222">
        <v>45289</v>
      </c>
      <c r="E10" s="221" t="s">
        <v>1503</v>
      </c>
      <c r="F10" s="221" t="s">
        <v>1504</v>
      </c>
      <c r="G10" s="221" t="s">
        <v>27</v>
      </c>
      <c r="H10" s="221" t="s">
        <v>1505</v>
      </c>
      <c r="I10" s="223"/>
      <c r="J10" s="221" t="s">
        <v>1534</v>
      </c>
      <c r="K10" s="221" t="s">
        <v>1535</v>
      </c>
      <c r="L10" s="221" t="s">
        <v>1536</v>
      </c>
      <c r="M10" s="221" t="s">
        <v>1537</v>
      </c>
      <c r="N10" s="221" t="s">
        <v>1510</v>
      </c>
      <c r="O10" s="223"/>
      <c r="P10" s="222"/>
      <c r="Q10" s="223"/>
      <c r="R10" s="221" t="s">
        <v>1511</v>
      </c>
      <c r="S10" s="223"/>
      <c r="T10" s="223"/>
      <c r="U10" s="223">
        <v>6930</v>
      </c>
      <c r="V10" s="221" t="s">
        <v>28</v>
      </c>
      <c r="W10" s="221"/>
      <c r="X10" s="221" t="s">
        <v>1512</v>
      </c>
      <c r="Y10" s="221" t="s">
        <v>1513</v>
      </c>
      <c r="Z10" s="221" t="s">
        <v>28</v>
      </c>
      <c r="AA10" s="221" t="s">
        <v>28</v>
      </c>
      <c r="AB10" s="221" t="s">
        <v>28</v>
      </c>
      <c r="AC10" s="221" t="s">
        <v>1514</v>
      </c>
      <c r="AD10" s="221" t="s">
        <v>28</v>
      </c>
      <c r="AE10" s="221" t="s">
        <v>28</v>
      </c>
      <c r="AF10" s="221" t="s">
        <v>28</v>
      </c>
      <c r="AG10" s="222">
        <v>45307</v>
      </c>
      <c r="AH10" s="222">
        <v>45307</v>
      </c>
      <c r="AI10" s="223"/>
      <c r="AJ10" s="222"/>
      <c r="AK10" s="223"/>
      <c r="AL10" s="223"/>
      <c r="AM10" s="222"/>
      <c r="AN10" s="222"/>
      <c r="AO10" s="223"/>
      <c r="AP10" s="223"/>
      <c r="AQ10" s="222"/>
      <c r="AR10" s="222"/>
      <c r="AS10" s="221" t="s">
        <v>1515</v>
      </c>
      <c r="AT10" s="221" t="s">
        <v>1516</v>
      </c>
      <c r="AU10" s="221" t="s">
        <v>28</v>
      </c>
      <c r="AV10" s="221" t="s">
        <v>28</v>
      </c>
      <c r="AW10" s="223"/>
      <c r="AX10" s="222"/>
      <c r="AY10" s="222"/>
      <c r="AZ10" s="223"/>
      <c r="BA10" s="222"/>
      <c r="BB10" s="222"/>
      <c r="BC10" s="223"/>
      <c r="BD10" s="223"/>
      <c r="BE10" s="224"/>
      <c r="BF10" s="225"/>
      <c r="BG10" s="225"/>
      <c r="BH10" s="225"/>
      <c r="BI10" s="225"/>
      <c r="BJ10" s="225"/>
      <c r="BK10" s="225"/>
      <c r="BL10" s="225"/>
    </row>
    <row r="11" spans="1:64" s="226" customFormat="1" x14ac:dyDescent="0.2">
      <c r="A11" s="221" t="s">
        <v>9</v>
      </c>
      <c r="B11" s="221" t="s">
        <v>1501</v>
      </c>
      <c r="C11" s="221" t="s">
        <v>1502</v>
      </c>
      <c r="D11" s="222">
        <v>45289</v>
      </c>
      <c r="E11" s="221" t="s">
        <v>1503</v>
      </c>
      <c r="F11" s="221" t="s">
        <v>1504</v>
      </c>
      <c r="G11" s="221" t="s">
        <v>27</v>
      </c>
      <c r="H11" s="221" t="s">
        <v>1505</v>
      </c>
      <c r="I11" s="223"/>
      <c r="J11" s="221" t="s">
        <v>1538</v>
      </c>
      <c r="K11" s="221" t="s">
        <v>1539</v>
      </c>
      <c r="L11" s="221" t="s">
        <v>1540</v>
      </c>
      <c r="M11" s="221" t="s">
        <v>1541</v>
      </c>
      <c r="N11" s="221" t="s">
        <v>1510</v>
      </c>
      <c r="O11" s="223"/>
      <c r="P11" s="222"/>
      <c r="Q11" s="223"/>
      <c r="R11" s="221" t="s">
        <v>1511</v>
      </c>
      <c r="S11" s="223"/>
      <c r="T11" s="223"/>
      <c r="U11" s="221" t="s">
        <v>1542</v>
      </c>
      <c r="V11" s="221" t="s">
        <v>28</v>
      </c>
      <c r="W11" s="221"/>
      <c r="X11" s="221" t="s">
        <v>1512</v>
      </c>
      <c r="Y11" s="221" t="s">
        <v>1513</v>
      </c>
      <c r="Z11" s="221" t="s">
        <v>28</v>
      </c>
      <c r="AA11" s="221" t="s">
        <v>28</v>
      </c>
      <c r="AB11" s="221" t="s">
        <v>28</v>
      </c>
      <c r="AC11" s="221" t="s">
        <v>1514</v>
      </c>
      <c r="AD11" s="221" t="s">
        <v>28</v>
      </c>
      <c r="AE11" s="221" t="s">
        <v>28</v>
      </c>
      <c r="AF11" s="221" t="s">
        <v>28</v>
      </c>
      <c r="AG11" s="222">
        <v>45335</v>
      </c>
      <c r="AH11" s="222">
        <v>45335</v>
      </c>
      <c r="AI11" s="223"/>
      <c r="AJ11" s="222"/>
      <c r="AK11" s="223"/>
      <c r="AL11" s="223"/>
      <c r="AM11" s="222"/>
      <c r="AN11" s="222"/>
      <c r="AO11" s="223"/>
      <c r="AP11" s="223"/>
      <c r="AQ11" s="222"/>
      <c r="AR11" s="222"/>
      <c r="AS11" s="221" t="s">
        <v>1515</v>
      </c>
      <c r="AT11" s="221" t="s">
        <v>1516</v>
      </c>
      <c r="AU11" s="221" t="s">
        <v>28</v>
      </c>
      <c r="AV11" s="221" t="s">
        <v>28</v>
      </c>
      <c r="AW11" s="223"/>
      <c r="AX11" s="222"/>
      <c r="AY11" s="222"/>
      <c r="AZ11" s="223"/>
      <c r="BA11" s="222"/>
      <c r="BB11" s="222"/>
      <c r="BC11" s="223"/>
      <c r="BD11" s="223"/>
      <c r="BE11" s="224"/>
      <c r="BF11" s="225"/>
      <c r="BG11" s="225"/>
      <c r="BH11" s="225"/>
      <c r="BI11" s="225"/>
      <c r="BJ11" s="225"/>
      <c r="BK11" s="225"/>
      <c r="BL11" s="225"/>
    </row>
    <row r="12" spans="1:64" s="226" customFormat="1" x14ac:dyDescent="0.2">
      <c r="A12" s="221" t="s">
        <v>9</v>
      </c>
      <c r="B12" s="221" t="s">
        <v>1501</v>
      </c>
      <c r="C12" s="221" t="s">
        <v>1502</v>
      </c>
      <c r="D12" s="222">
        <v>45289</v>
      </c>
      <c r="E12" s="221" t="s">
        <v>1503</v>
      </c>
      <c r="F12" s="221" t="s">
        <v>1504</v>
      </c>
      <c r="G12" s="221" t="s">
        <v>27</v>
      </c>
      <c r="H12" s="221" t="s">
        <v>1505</v>
      </c>
      <c r="I12" s="223"/>
      <c r="J12" s="221" t="s">
        <v>1543</v>
      </c>
      <c r="K12" s="221" t="s">
        <v>1544</v>
      </c>
      <c r="L12" s="221" t="s">
        <v>1545</v>
      </c>
      <c r="M12" s="221" t="s">
        <v>1546</v>
      </c>
      <c r="N12" s="221" t="s">
        <v>1510</v>
      </c>
      <c r="O12" s="223"/>
      <c r="P12" s="222"/>
      <c r="Q12" s="223"/>
      <c r="R12" s="221" t="s">
        <v>1511</v>
      </c>
      <c r="S12" s="223"/>
      <c r="T12" s="223"/>
      <c r="U12" s="221" t="s">
        <v>1542</v>
      </c>
      <c r="V12" s="221" t="s">
        <v>28</v>
      </c>
      <c r="W12" s="221"/>
      <c r="X12" s="221" t="s">
        <v>1512</v>
      </c>
      <c r="Y12" s="221" t="s">
        <v>1513</v>
      </c>
      <c r="Z12" s="221" t="s">
        <v>28</v>
      </c>
      <c r="AA12" s="221" t="s">
        <v>28</v>
      </c>
      <c r="AB12" s="221" t="s">
        <v>28</v>
      </c>
      <c r="AC12" s="221" t="s">
        <v>1514</v>
      </c>
      <c r="AD12" s="221" t="s">
        <v>28</v>
      </c>
      <c r="AE12" s="221" t="s">
        <v>28</v>
      </c>
      <c r="AF12" s="221" t="s">
        <v>28</v>
      </c>
      <c r="AG12" s="222">
        <v>45307</v>
      </c>
      <c r="AH12" s="222">
        <v>45307</v>
      </c>
      <c r="AI12" s="223"/>
      <c r="AJ12" s="222"/>
      <c r="AK12" s="223"/>
      <c r="AL12" s="223"/>
      <c r="AM12" s="222"/>
      <c r="AN12" s="222"/>
      <c r="AO12" s="223"/>
      <c r="AP12" s="223"/>
      <c r="AQ12" s="222"/>
      <c r="AR12" s="222"/>
      <c r="AS12" s="221" t="s">
        <v>1533</v>
      </c>
      <c r="AT12" s="221" t="s">
        <v>1516</v>
      </c>
      <c r="AU12" s="221" t="s">
        <v>28</v>
      </c>
      <c r="AV12" s="221" t="s">
        <v>28</v>
      </c>
      <c r="AW12" s="223"/>
      <c r="AX12" s="222"/>
      <c r="AY12" s="222"/>
      <c r="AZ12" s="223"/>
      <c r="BA12" s="222"/>
      <c r="BB12" s="222"/>
      <c r="BC12" s="223"/>
      <c r="BD12" s="223"/>
      <c r="BE12" s="224"/>
      <c r="BF12" s="225"/>
      <c r="BG12" s="225"/>
      <c r="BH12" s="225"/>
      <c r="BI12" s="225"/>
      <c r="BJ12" s="225"/>
      <c r="BK12" s="225"/>
      <c r="BL12" s="225"/>
    </row>
    <row r="13" spans="1:64" x14ac:dyDescent="0.2">
      <c r="A13" s="109"/>
      <c r="B13" s="114" t="s">
        <v>1501</v>
      </c>
      <c r="C13" s="114" t="s">
        <v>1502</v>
      </c>
      <c r="D13" s="115">
        <v>45289</v>
      </c>
      <c r="E13" s="114" t="s">
        <v>1503</v>
      </c>
      <c r="F13" s="114" t="s">
        <v>1504</v>
      </c>
      <c r="G13" s="114" t="s">
        <v>27</v>
      </c>
      <c r="H13" s="114" t="s">
        <v>1505</v>
      </c>
      <c r="I13" s="113"/>
      <c r="J13" s="114" t="s">
        <v>1547</v>
      </c>
      <c r="K13" s="114" t="s">
        <v>1548</v>
      </c>
      <c r="L13" s="114" t="s">
        <v>1549</v>
      </c>
      <c r="M13" s="114" t="s">
        <v>1550</v>
      </c>
      <c r="N13" s="114" t="s">
        <v>1510</v>
      </c>
      <c r="O13" s="113"/>
      <c r="P13" s="115"/>
      <c r="Q13" s="116"/>
      <c r="R13" s="114" t="s">
        <v>1511</v>
      </c>
      <c r="S13" s="113"/>
      <c r="T13" s="113"/>
      <c r="U13" s="114" t="s">
        <v>1542</v>
      </c>
      <c r="V13" s="114" t="s">
        <v>28</v>
      </c>
      <c r="W13" s="114"/>
      <c r="X13" s="114" t="s">
        <v>1512</v>
      </c>
      <c r="Y13" s="114" t="s">
        <v>1513</v>
      </c>
      <c r="Z13" s="114" t="s">
        <v>28</v>
      </c>
      <c r="AA13" s="114" t="s">
        <v>28</v>
      </c>
      <c r="AB13" s="114" t="s">
        <v>28</v>
      </c>
      <c r="AC13" s="114" t="s">
        <v>1514</v>
      </c>
      <c r="AD13" s="114" t="s">
        <v>28</v>
      </c>
      <c r="AE13" s="114" t="s">
        <v>28</v>
      </c>
      <c r="AF13" s="114" t="s">
        <v>28</v>
      </c>
      <c r="AG13" s="115">
        <v>45335</v>
      </c>
      <c r="AH13" s="115">
        <v>45335</v>
      </c>
      <c r="AI13" s="113"/>
      <c r="AJ13" s="115"/>
      <c r="AK13" s="113"/>
      <c r="AL13" s="113"/>
      <c r="AM13" s="115"/>
      <c r="AN13" s="115"/>
      <c r="AO13" s="113"/>
      <c r="AP13" s="113"/>
      <c r="AQ13" s="115"/>
      <c r="AR13" s="115"/>
      <c r="AS13" s="114" t="s">
        <v>1515</v>
      </c>
      <c r="AT13" s="114" t="s">
        <v>1516</v>
      </c>
      <c r="AU13" s="114" t="s">
        <v>1516</v>
      </c>
      <c r="AV13" s="114" t="s">
        <v>28</v>
      </c>
      <c r="AW13" s="113"/>
      <c r="AX13" s="115"/>
      <c r="AY13" s="115"/>
      <c r="AZ13" s="113"/>
      <c r="BA13" s="115"/>
      <c r="BB13" s="115"/>
      <c r="BC13" s="113"/>
      <c r="BD13" s="108"/>
    </row>
    <row r="14" spans="1:64" x14ac:dyDescent="0.2">
      <c r="A14" s="109"/>
      <c r="B14" s="114" t="s">
        <v>1501</v>
      </c>
      <c r="C14" s="114" t="s">
        <v>1502</v>
      </c>
      <c r="D14" s="115">
        <v>45289</v>
      </c>
      <c r="E14" s="114" t="s">
        <v>1503</v>
      </c>
      <c r="F14" s="114" t="s">
        <v>1504</v>
      </c>
      <c r="G14" s="114" t="s">
        <v>27</v>
      </c>
      <c r="H14" s="114" t="s">
        <v>1505</v>
      </c>
      <c r="I14" s="113"/>
      <c r="J14" s="114" t="s">
        <v>1551</v>
      </c>
      <c r="K14" s="114" t="s">
        <v>1552</v>
      </c>
      <c r="L14" s="114" t="s">
        <v>1553</v>
      </c>
      <c r="M14" s="114" t="s">
        <v>1554</v>
      </c>
      <c r="N14" s="114" t="s">
        <v>1510</v>
      </c>
      <c r="O14" s="113"/>
      <c r="P14" s="115"/>
      <c r="Q14" s="116"/>
      <c r="R14" s="114" t="s">
        <v>1511</v>
      </c>
      <c r="S14" s="113"/>
      <c r="T14" s="113"/>
      <c r="U14" s="114" t="s">
        <v>1542</v>
      </c>
      <c r="V14" s="114" t="s">
        <v>28</v>
      </c>
      <c r="W14" s="114"/>
      <c r="X14" s="114" t="s">
        <v>1512</v>
      </c>
      <c r="Y14" s="114" t="s">
        <v>1513</v>
      </c>
      <c r="Z14" s="114" t="s">
        <v>28</v>
      </c>
      <c r="AA14" s="114" t="s">
        <v>28</v>
      </c>
      <c r="AB14" s="114" t="s">
        <v>28</v>
      </c>
      <c r="AC14" s="114" t="s">
        <v>1514</v>
      </c>
      <c r="AD14" s="114" t="s">
        <v>28</v>
      </c>
      <c r="AE14" s="114" t="s">
        <v>28</v>
      </c>
      <c r="AF14" s="114" t="s">
        <v>28</v>
      </c>
      <c r="AG14" s="115">
        <v>45317</v>
      </c>
      <c r="AH14" s="115">
        <v>45317</v>
      </c>
      <c r="AI14" s="113"/>
      <c r="AJ14" s="115"/>
      <c r="AK14" s="113"/>
      <c r="AL14" s="113"/>
      <c r="AM14" s="115"/>
      <c r="AN14" s="115"/>
      <c r="AO14" s="113"/>
      <c r="AP14" s="113"/>
      <c r="AQ14" s="115"/>
      <c r="AR14" s="115"/>
      <c r="AS14" s="114" t="s">
        <v>1515</v>
      </c>
      <c r="AT14" s="114" t="s">
        <v>1516</v>
      </c>
      <c r="AU14" s="114" t="s">
        <v>28</v>
      </c>
      <c r="AV14" s="114" t="s">
        <v>28</v>
      </c>
      <c r="AW14" s="113"/>
      <c r="AX14" s="115"/>
      <c r="AY14" s="115"/>
      <c r="AZ14" s="113"/>
      <c r="BA14" s="115"/>
      <c r="BB14" s="115"/>
      <c r="BC14" s="113"/>
      <c r="BD14" s="108"/>
    </row>
    <row r="15" spans="1:64" s="226" customFormat="1" x14ac:dyDescent="0.2">
      <c r="A15" s="221" t="s">
        <v>9</v>
      </c>
      <c r="B15" s="221" t="s">
        <v>1501</v>
      </c>
      <c r="C15" s="221" t="s">
        <v>1502</v>
      </c>
      <c r="D15" s="222">
        <v>45289</v>
      </c>
      <c r="E15" s="221" t="s">
        <v>1503</v>
      </c>
      <c r="F15" s="221" t="s">
        <v>1504</v>
      </c>
      <c r="G15" s="221" t="s">
        <v>27</v>
      </c>
      <c r="H15" s="221" t="s">
        <v>1505</v>
      </c>
      <c r="I15" s="223"/>
      <c r="J15" s="221" t="s">
        <v>1555</v>
      </c>
      <c r="K15" s="221" t="s">
        <v>1556</v>
      </c>
      <c r="L15" s="221" t="s">
        <v>1557</v>
      </c>
      <c r="M15" s="221" t="s">
        <v>1558</v>
      </c>
      <c r="N15" s="221" t="s">
        <v>1510</v>
      </c>
      <c r="O15" s="223"/>
      <c r="P15" s="222"/>
      <c r="Q15" s="223"/>
      <c r="R15" s="221" t="s">
        <v>1511</v>
      </c>
      <c r="S15" s="223"/>
      <c r="T15" s="223"/>
      <c r="U15" s="221" t="s">
        <v>1542</v>
      </c>
      <c r="V15" s="221" t="s">
        <v>28</v>
      </c>
      <c r="W15" s="221"/>
      <c r="X15" s="221" t="s">
        <v>1512</v>
      </c>
      <c r="Y15" s="221" t="s">
        <v>1513</v>
      </c>
      <c r="Z15" s="221" t="s">
        <v>28</v>
      </c>
      <c r="AA15" s="221" t="s">
        <v>28</v>
      </c>
      <c r="AB15" s="221" t="s">
        <v>28</v>
      </c>
      <c r="AC15" s="221" t="s">
        <v>1514</v>
      </c>
      <c r="AD15" s="221" t="s">
        <v>28</v>
      </c>
      <c r="AE15" s="221" t="s">
        <v>28</v>
      </c>
      <c r="AF15" s="221" t="s">
        <v>28</v>
      </c>
      <c r="AG15" s="222">
        <v>45317</v>
      </c>
      <c r="AH15" s="222">
        <v>45317</v>
      </c>
      <c r="AI15" s="223"/>
      <c r="AJ15" s="222"/>
      <c r="AK15" s="223"/>
      <c r="AL15" s="223"/>
      <c r="AM15" s="222"/>
      <c r="AN15" s="222"/>
      <c r="AO15" s="223"/>
      <c r="AP15" s="223"/>
      <c r="AQ15" s="222"/>
      <c r="AR15" s="222"/>
      <c r="AS15" s="221" t="s">
        <v>1533</v>
      </c>
      <c r="AT15" s="221" t="s">
        <v>1516</v>
      </c>
      <c r="AU15" s="221" t="s">
        <v>28</v>
      </c>
      <c r="AV15" s="221" t="s">
        <v>28</v>
      </c>
      <c r="AW15" s="223"/>
      <c r="AX15" s="222"/>
      <c r="AY15" s="222"/>
      <c r="AZ15" s="223"/>
      <c r="BA15" s="222"/>
      <c r="BB15" s="222"/>
      <c r="BC15" s="223"/>
      <c r="BD15" s="223"/>
      <c r="BE15" s="224"/>
      <c r="BF15" s="225"/>
      <c r="BG15" s="225"/>
      <c r="BH15" s="225"/>
      <c r="BI15" s="225"/>
      <c r="BJ15" s="225"/>
      <c r="BK15" s="225"/>
      <c r="BL15" s="225"/>
    </row>
    <row r="16" spans="1:64" s="226" customFormat="1" x14ac:dyDescent="0.2">
      <c r="A16" s="221" t="s">
        <v>9</v>
      </c>
      <c r="B16" s="221" t="s">
        <v>1501</v>
      </c>
      <c r="C16" s="221" t="s">
        <v>1502</v>
      </c>
      <c r="D16" s="222">
        <v>45289</v>
      </c>
      <c r="E16" s="221" t="s">
        <v>1503</v>
      </c>
      <c r="F16" s="221" t="s">
        <v>1504</v>
      </c>
      <c r="G16" s="221" t="s">
        <v>27</v>
      </c>
      <c r="H16" s="221" t="s">
        <v>1505</v>
      </c>
      <c r="I16" s="223"/>
      <c r="J16" s="221" t="s">
        <v>1559</v>
      </c>
      <c r="K16" s="221" t="s">
        <v>1560</v>
      </c>
      <c r="L16" s="221" t="s">
        <v>1561</v>
      </c>
      <c r="M16" s="221" t="s">
        <v>1562</v>
      </c>
      <c r="N16" s="221" t="s">
        <v>1510</v>
      </c>
      <c r="O16" s="223"/>
      <c r="P16" s="222"/>
      <c r="Q16" s="223"/>
      <c r="R16" s="221" t="s">
        <v>1511</v>
      </c>
      <c r="S16" s="223"/>
      <c r="T16" s="223"/>
      <c r="U16" s="221" t="s">
        <v>1542</v>
      </c>
      <c r="V16" s="221" t="s">
        <v>28</v>
      </c>
      <c r="W16" s="221"/>
      <c r="X16" s="221" t="s">
        <v>1563</v>
      </c>
      <c r="Y16" s="221" t="s">
        <v>1513</v>
      </c>
      <c r="Z16" s="221" t="s">
        <v>28</v>
      </c>
      <c r="AA16" s="221" t="s">
        <v>28</v>
      </c>
      <c r="AB16" s="221" t="s">
        <v>28</v>
      </c>
      <c r="AC16" s="221" t="s">
        <v>1514</v>
      </c>
      <c r="AD16" s="221" t="s">
        <v>28</v>
      </c>
      <c r="AE16" s="221" t="s">
        <v>28</v>
      </c>
      <c r="AF16" s="221" t="s">
        <v>28</v>
      </c>
      <c r="AG16" s="222">
        <v>45303</v>
      </c>
      <c r="AH16" s="222">
        <v>45303</v>
      </c>
      <c r="AI16" s="223"/>
      <c r="AJ16" s="222"/>
      <c r="AK16" s="223"/>
      <c r="AL16" s="223"/>
      <c r="AM16" s="222"/>
      <c r="AN16" s="222"/>
      <c r="AO16" s="223"/>
      <c r="AP16" s="223"/>
      <c r="AQ16" s="222"/>
      <c r="AR16" s="222"/>
      <c r="AS16" s="221" t="s">
        <v>1533</v>
      </c>
      <c r="AT16" s="221" t="s">
        <v>1516</v>
      </c>
      <c r="AU16" s="221" t="s">
        <v>28</v>
      </c>
      <c r="AV16" s="221" t="s">
        <v>1516</v>
      </c>
      <c r="AW16" s="223"/>
      <c r="AX16" s="222"/>
      <c r="AY16" s="222"/>
      <c r="AZ16" s="223"/>
      <c r="BA16" s="222"/>
      <c r="BB16" s="222"/>
      <c r="BC16" s="223"/>
      <c r="BD16" s="223"/>
      <c r="BE16" s="224"/>
      <c r="BF16" s="225"/>
      <c r="BG16" s="225"/>
      <c r="BH16" s="225"/>
      <c r="BI16" s="225"/>
      <c r="BJ16" s="225"/>
      <c r="BK16" s="225"/>
      <c r="BL16" s="225"/>
    </row>
    <row r="17" spans="1:64" x14ac:dyDescent="0.2">
      <c r="A17" s="109"/>
      <c r="B17" s="114" t="s">
        <v>1501</v>
      </c>
      <c r="C17" s="114" t="s">
        <v>1502</v>
      </c>
      <c r="D17" s="115">
        <v>45289</v>
      </c>
      <c r="E17" s="114" t="s">
        <v>1503</v>
      </c>
      <c r="F17" s="114" t="s">
        <v>1504</v>
      </c>
      <c r="G17" s="114" t="s">
        <v>27</v>
      </c>
      <c r="H17" s="114" t="s">
        <v>1505</v>
      </c>
      <c r="I17" s="113"/>
      <c r="J17" s="114" t="s">
        <v>1564</v>
      </c>
      <c r="K17" s="114" t="s">
        <v>1565</v>
      </c>
      <c r="L17" s="114" t="s">
        <v>1566</v>
      </c>
      <c r="M17" s="114" t="s">
        <v>1567</v>
      </c>
      <c r="N17" s="114" t="s">
        <v>1510</v>
      </c>
      <c r="O17" s="113"/>
      <c r="P17" s="115"/>
      <c r="Q17" s="116"/>
      <c r="R17" s="114" t="s">
        <v>1511</v>
      </c>
      <c r="S17" s="113"/>
      <c r="T17" s="113"/>
      <c r="U17" s="114" t="s">
        <v>1542</v>
      </c>
      <c r="V17" s="114" t="s">
        <v>28</v>
      </c>
      <c r="W17" s="114"/>
      <c r="X17" s="114" t="s">
        <v>1568</v>
      </c>
      <c r="Y17" s="114" t="s">
        <v>1513</v>
      </c>
      <c r="Z17" s="114" t="s">
        <v>28</v>
      </c>
      <c r="AA17" s="114" t="s">
        <v>28</v>
      </c>
      <c r="AB17" s="114" t="s">
        <v>28</v>
      </c>
      <c r="AC17" s="114" t="s">
        <v>1514</v>
      </c>
      <c r="AD17" s="114" t="s">
        <v>28</v>
      </c>
      <c r="AE17" s="114" t="s">
        <v>28</v>
      </c>
      <c r="AF17" s="114" t="s">
        <v>28</v>
      </c>
      <c r="AG17" s="115">
        <v>45328</v>
      </c>
      <c r="AH17" s="115">
        <v>45328</v>
      </c>
      <c r="AI17" s="113"/>
      <c r="AJ17" s="115"/>
      <c r="AK17" s="113"/>
      <c r="AL17" s="113"/>
      <c r="AM17" s="115"/>
      <c r="AN17" s="115"/>
      <c r="AO17" s="113"/>
      <c r="AP17" s="113"/>
      <c r="AQ17" s="115"/>
      <c r="AR17" s="115"/>
      <c r="AS17" s="114" t="s">
        <v>1533</v>
      </c>
      <c r="AT17" s="114" t="s">
        <v>1516</v>
      </c>
      <c r="AU17" s="114" t="s">
        <v>28</v>
      </c>
      <c r="AV17" s="114" t="s">
        <v>28</v>
      </c>
      <c r="AW17" s="113"/>
      <c r="AX17" s="115"/>
      <c r="AY17" s="115"/>
      <c r="AZ17" s="113"/>
      <c r="BA17" s="115"/>
      <c r="BB17" s="115"/>
      <c r="BC17" s="113"/>
      <c r="BD17" s="108"/>
    </row>
    <row r="18" spans="1:64" x14ac:dyDescent="0.2">
      <c r="A18" s="109"/>
      <c r="B18" s="114" t="s">
        <v>1501</v>
      </c>
      <c r="C18" s="114" t="s">
        <v>1502</v>
      </c>
      <c r="D18" s="115">
        <v>45289</v>
      </c>
      <c r="E18" s="114" t="s">
        <v>1503</v>
      </c>
      <c r="F18" s="114" t="s">
        <v>1504</v>
      </c>
      <c r="G18" s="114" t="s">
        <v>27</v>
      </c>
      <c r="H18" s="114" t="s">
        <v>1505</v>
      </c>
      <c r="I18" s="113"/>
      <c r="J18" s="114" t="s">
        <v>1569</v>
      </c>
      <c r="K18" s="114" t="s">
        <v>1570</v>
      </c>
      <c r="L18" s="114" t="s">
        <v>1571</v>
      </c>
      <c r="M18" s="114" t="s">
        <v>1572</v>
      </c>
      <c r="N18" s="114" t="s">
        <v>1510</v>
      </c>
      <c r="O18" s="113"/>
      <c r="P18" s="115"/>
      <c r="Q18" s="116"/>
      <c r="R18" s="114" t="s">
        <v>1511</v>
      </c>
      <c r="S18" s="113"/>
      <c r="T18" s="113"/>
      <c r="U18" s="114" t="s">
        <v>1542</v>
      </c>
      <c r="V18" s="114" t="s">
        <v>28</v>
      </c>
      <c r="W18" s="114"/>
      <c r="X18" s="114" t="s">
        <v>1512</v>
      </c>
      <c r="Y18" s="114" t="s">
        <v>1513</v>
      </c>
      <c r="Z18" s="114" t="s">
        <v>28</v>
      </c>
      <c r="AA18" s="114" t="s">
        <v>28</v>
      </c>
      <c r="AB18" s="114" t="s">
        <v>28</v>
      </c>
      <c r="AC18" s="114" t="s">
        <v>1514</v>
      </c>
      <c r="AD18" s="114" t="s">
        <v>28</v>
      </c>
      <c r="AE18" s="114" t="s">
        <v>28</v>
      </c>
      <c r="AF18" s="114" t="s">
        <v>28</v>
      </c>
      <c r="AG18" s="115">
        <v>45335</v>
      </c>
      <c r="AH18" s="115">
        <v>45335</v>
      </c>
      <c r="AI18" s="113"/>
      <c r="AJ18" s="115"/>
      <c r="AK18" s="113"/>
      <c r="AL18" s="113"/>
      <c r="AM18" s="115"/>
      <c r="AN18" s="115"/>
      <c r="AO18" s="113"/>
      <c r="AP18" s="113"/>
      <c r="AQ18" s="115"/>
      <c r="AR18" s="115"/>
      <c r="AS18" s="114" t="s">
        <v>1515</v>
      </c>
      <c r="AT18" s="114" t="s">
        <v>1516</v>
      </c>
      <c r="AU18" s="114" t="s">
        <v>1516</v>
      </c>
      <c r="AV18" s="114" t="s">
        <v>28</v>
      </c>
      <c r="AW18" s="113"/>
      <c r="AX18" s="115"/>
      <c r="AY18" s="115"/>
      <c r="AZ18" s="113"/>
      <c r="BA18" s="115"/>
      <c r="BB18" s="115"/>
      <c r="BC18" s="113"/>
      <c r="BD18" s="108"/>
    </row>
    <row r="19" spans="1:64" s="226" customFormat="1" x14ac:dyDescent="0.2">
      <c r="A19" s="221" t="s">
        <v>9</v>
      </c>
      <c r="B19" s="221" t="s">
        <v>1501</v>
      </c>
      <c r="C19" s="221" t="s">
        <v>1502</v>
      </c>
      <c r="D19" s="222">
        <v>45289</v>
      </c>
      <c r="E19" s="221" t="s">
        <v>1503</v>
      </c>
      <c r="F19" s="221" t="s">
        <v>1504</v>
      </c>
      <c r="G19" s="221" t="s">
        <v>27</v>
      </c>
      <c r="H19" s="221" t="s">
        <v>1505</v>
      </c>
      <c r="I19" s="223"/>
      <c r="J19" s="221" t="s">
        <v>1573</v>
      </c>
      <c r="K19" s="221" t="s">
        <v>1574</v>
      </c>
      <c r="L19" s="221" t="s">
        <v>1575</v>
      </c>
      <c r="M19" s="221" t="s">
        <v>1576</v>
      </c>
      <c r="N19" s="221" t="s">
        <v>1510</v>
      </c>
      <c r="O19" s="223"/>
      <c r="P19" s="222"/>
      <c r="Q19" s="223"/>
      <c r="R19" s="221" t="s">
        <v>1511</v>
      </c>
      <c r="S19" s="223"/>
      <c r="T19" s="223"/>
      <c r="U19" s="223">
        <v>6930</v>
      </c>
      <c r="V19" s="221" t="s">
        <v>28</v>
      </c>
      <c r="W19" s="221"/>
      <c r="X19" s="221" t="s">
        <v>1512</v>
      </c>
      <c r="Y19" s="221" t="s">
        <v>1513</v>
      </c>
      <c r="Z19" s="221" t="s">
        <v>28</v>
      </c>
      <c r="AA19" s="221" t="s">
        <v>28</v>
      </c>
      <c r="AB19" s="221" t="s">
        <v>28</v>
      </c>
      <c r="AC19" s="221" t="s">
        <v>1514</v>
      </c>
      <c r="AD19" s="221" t="s">
        <v>28</v>
      </c>
      <c r="AE19" s="221" t="s">
        <v>28</v>
      </c>
      <c r="AF19" s="221" t="s">
        <v>28</v>
      </c>
      <c r="AG19" s="222">
        <v>45307</v>
      </c>
      <c r="AH19" s="222">
        <v>45307</v>
      </c>
      <c r="AI19" s="223"/>
      <c r="AJ19" s="222"/>
      <c r="AK19" s="223"/>
      <c r="AL19" s="223"/>
      <c r="AM19" s="222"/>
      <c r="AN19" s="222"/>
      <c r="AO19" s="223"/>
      <c r="AP19" s="223"/>
      <c r="AQ19" s="222"/>
      <c r="AR19" s="222"/>
      <c r="AS19" s="221" t="s">
        <v>1515</v>
      </c>
      <c r="AT19" s="221" t="s">
        <v>1516</v>
      </c>
      <c r="AU19" s="221" t="s">
        <v>28</v>
      </c>
      <c r="AV19" s="221" t="s">
        <v>28</v>
      </c>
      <c r="AW19" s="223"/>
      <c r="AX19" s="222"/>
      <c r="AY19" s="222"/>
      <c r="AZ19" s="223"/>
      <c r="BA19" s="222"/>
      <c r="BB19" s="222"/>
      <c r="BC19" s="223"/>
      <c r="BD19" s="223"/>
      <c r="BE19" s="224"/>
      <c r="BF19" s="225"/>
      <c r="BG19" s="225"/>
      <c r="BH19" s="225"/>
      <c r="BI19" s="225"/>
      <c r="BJ19" s="225"/>
      <c r="BK19" s="225"/>
      <c r="BL19" s="225"/>
    </row>
    <row r="20" spans="1:64" x14ac:dyDescent="0.2">
      <c r="A20" s="109"/>
      <c r="B20" s="109" t="s">
        <v>1501</v>
      </c>
      <c r="C20" s="109" t="s">
        <v>1502</v>
      </c>
      <c r="D20" s="110">
        <v>45289</v>
      </c>
      <c r="E20" s="109" t="s">
        <v>1503</v>
      </c>
      <c r="F20" s="109" t="s">
        <v>1504</v>
      </c>
      <c r="G20" s="109" t="s">
        <v>27</v>
      </c>
      <c r="H20" s="109" t="s">
        <v>1505</v>
      </c>
      <c r="I20" s="108"/>
      <c r="J20" s="109" t="s">
        <v>1577</v>
      </c>
      <c r="K20" s="109" t="s">
        <v>1578</v>
      </c>
      <c r="L20" s="109" t="s">
        <v>1579</v>
      </c>
      <c r="M20" s="109" t="s">
        <v>1580</v>
      </c>
      <c r="N20" s="109" t="s">
        <v>1510</v>
      </c>
      <c r="O20" s="108"/>
      <c r="P20" s="110"/>
      <c r="Q20" s="116"/>
      <c r="R20" s="109" t="s">
        <v>1511</v>
      </c>
      <c r="S20" s="108"/>
      <c r="T20" s="108"/>
      <c r="U20" s="108">
        <v>6930</v>
      </c>
      <c r="V20" s="109" t="s">
        <v>28</v>
      </c>
      <c r="W20" s="109"/>
      <c r="X20" s="109" t="s">
        <v>1581</v>
      </c>
      <c r="Y20" s="109" t="s">
        <v>1513</v>
      </c>
      <c r="Z20" s="109" t="s">
        <v>28</v>
      </c>
      <c r="AA20" s="109" t="s">
        <v>28</v>
      </c>
      <c r="AB20" s="109" t="s">
        <v>28</v>
      </c>
      <c r="AC20" s="109" t="s">
        <v>1514</v>
      </c>
      <c r="AD20" s="109" t="s">
        <v>28</v>
      </c>
      <c r="AE20" s="109" t="s">
        <v>28</v>
      </c>
      <c r="AF20" s="109" t="s">
        <v>28</v>
      </c>
      <c r="AG20" s="110">
        <v>45317</v>
      </c>
      <c r="AH20" s="110">
        <v>45317</v>
      </c>
      <c r="AI20" s="108"/>
      <c r="AJ20" s="110"/>
      <c r="AK20" s="108"/>
      <c r="AL20" s="108"/>
      <c r="AM20" s="110"/>
      <c r="AN20" s="110"/>
      <c r="AO20" s="108"/>
      <c r="AP20" s="108"/>
      <c r="AQ20" s="110"/>
      <c r="AR20" s="110"/>
      <c r="AS20" s="109" t="s">
        <v>1533</v>
      </c>
      <c r="AT20" s="109" t="s">
        <v>1516</v>
      </c>
      <c r="AU20" s="109" t="s">
        <v>28</v>
      </c>
      <c r="AV20" s="109" t="s">
        <v>28</v>
      </c>
      <c r="AW20" s="108"/>
      <c r="AX20" s="110"/>
      <c r="AY20" s="110"/>
      <c r="AZ20" s="108"/>
      <c r="BA20" s="110"/>
      <c r="BB20" s="110"/>
      <c r="BC20" s="108"/>
      <c r="BD20" s="108"/>
    </row>
    <row r="21" spans="1:64" x14ac:dyDescent="0.2">
      <c r="A21" s="109"/>
      <c r="B21" s="109" t="s">
        <v>1501</v>
      </c>
      <c r="C21" s="109" t="s">
        <v>1502</v>
      </c>
      <c r="D21" s="110">
        <v>45289</v>
      </c>
      <c r="E21" s="109" t="s">
        <v>1503</v>
      </c>
      <c r="F21" s="109" t="s">
        <v>1504</v>
      </c>
      <c r="G21" s="109" t="s">
        <v>27</v>
      </c>
      <c r="H21" s="109" t="s">
        <v>1505</v>
      </c>
      <c r="I21" s="108"/>
      <c r="J21" s="109" t="s">
        <v>1582</v>
      </c>
      <c r="K21" s="109" t="s">
        <v>1583</v>
      </c>
      <c r="L21" s="109" t="s">
        <v>1584</v>
      </c>
      <c r="M21" s="109" t="s">
        <v>1585</v>
      </c>
      <c r="N21" s="109" t="s">
        <v>1510</v>
      </c>
      <c r="O21" s="108"/>
      <c r="P21" s="110"/>
      <c r="Q21" s="116"/>
      <c r="R21" s="109" t="s">
        <v>1511</v>
      </c>
      <c r="S21" s="108"/>
      <c r="T21" s="108"/>
      <c r="U21" s="108">
        <v>6930</v>
      </c>
      <c r="V21" s="109" t="s">
        <v>28</v>
      </c>
      <c r="W21" s="109"/>
      <c r="X21" s="109" t="s">
        <v>1581</v>
      </c>
      <c r="Y21" s="109" t="s">
        <v>1513</v>
      </c>
      <c r="Z21" s="109" t="s">
        <v>28</v>
      </c>
      <c r="AA21" s="109" t="s">
        <v>28</v>
      </c>
      <c r="AB21" s="109" t="s">
        <v>28</v>
      </c>
      <c r="AC21" s="109" t="s">
        <v>1514</v>
      </c>
      <c r="AD21" s="109" t="s">
        <v>28</v>
      </c>
      <c r="AE21" s="109" t="s">
        <v>28</v>
      </c>
      <c r="AF21" s="109" t="s">
        <v>28</v>
      </c>
      <c r="AG21" s="110">
        <v>45317</v>
      </c>
      <c r="AH21" s="110">
        <v>45317</v>
      </c>
      <c r="AI21" s="108"/>
      <c r="AJ21" s="110"/>
      <c r="AK21" s="108"/>
      <c r="AL21" s="108"/>
      <c r="AM21" s="110"/>
      <c r="AN21" s="110"/>
      <c r="AO21" s="108"/>
      <c r="AP21" s="108"/>
      <c r="AQ21" s="110"/>
      <c r="AR21" s="110"/>
      <c r="AS21" s="109" t="s">
        <v>1533</v>
      </c>
      <c r="AT21" s="109" t="s">
        <v>1516</v>
      </c>
      <c r="AU21" s="109" t="s">
        <v>28</v>
      </c>
      <c r="AV21" s="109" t="s">
        <v>28</v>
      </c>
      <c r="AW21" s="108"/>
      <c r="AX21" s="110"/>
      <c r="AY21" s="110"/>
      <c r="AZ21" s="108"/>
      <c r="BA21" s="110"/>
      <c r="BB21" s="110"/>
      <c r="BC21" s="108"/>
      <c r="BD21" s="108"/>
    </row>
    <row r="22" spans="1:64" x14ac:dyDescent="0.2">
      <c r="A22" s="109"/>
      <c r="B22" s="109" t="s">
        <v>1501</v>
      </c>
      <c r="C22" s="109" t="s">
        <v>1502</v>
      </c>
      <c r="D22" s="110">
        <v>45289</v>
      </c>
      <c r="E22" s="109" t="s">
        <v>1503</v>
      </c>
      <c r="F22" s="109" t="s">
        <v>1504</v>
      </c>
      <c r="G22" s="109" t="s">
        <v>27</v>
      </c>
      <c r="H22" s="109" t="s">
        <v>1505</v>
      </c>
      <c r="I22" s="108"/>
      <c r="J22" s="109" t="s">
        <v>1586</v>
      </c>
      <c r="K22" s="109" t="s">
        <v>1587</v>
      </c>
      <c r="L22" s="109" t="s">
        <v>1588</v>
      </c>
      <c r="M22" s="109" t="s">
        <v>1589</v>
      </c>
      <c r="N22" s="109" t="s">
        <v>1510</v>
      </c>
      <c r="O22" s="108"/>
      <c r="P22" s="110"/>
      <c r="Q22" s="116"/>
      <c r="R22" s="109" t="s">
        <v>1511</v>
      </c>
      <c r="S22" s="108"/>
      <c r="T22" s="108"/>
      <c r="U22" s="108">
        <v>6930</v>
      </c>
      <c r="V22" s="109" t="s">
        <v>28</v>
      </c>
      <c r="W22" s="109"/>
      <c r="X22" s="109" t="s">
        <v>1512</v>
      </c>
      <c r="Y22" s="109" t="s">
        <v>1513</v>
      </c>
      <c r="Z22" s="109" t="s">
        <v>28</v>
      </c>
      <c r="AA22" s="109" t="s">
        <v>28</v>
      </c>
      <c r="AB22" s="109" t="s">
        <v>28</v>
      </c>
      <c r="AC22" s="109" t="s">
        <v>1514</v>
      </c>
      <c r="AD22" s="109" t="s">
        <v>28</v>
      </c>
      <c r="AE22" s="109" t="s">
        <v>28</v>
      </c>
      <c r="AF22" s="109" t="s">
        <v>28</v>
      </c>
      <c r="AG22" s="110">
        <v>45342</v>
      </c>
      <c r="AH22" s="110">
        <v>45342</v>
      </c>
      <c r="AI22" s="108"/>
      <c r="AJ22" s="110"/>
      <c r="AK22" s="108"/>
      <c r="AL22" s="108"/>
      <c r="AM22" s="110"/>
      <c r="AN22" s="110"/>
      <c r="AO22" s="108"/>
      <c r="AP22" s="108"/>
      <c r="AQ22" s="110"/>
      <c r="AR22" s="110"/>
      <c r="AS22" s="109" t="s">
        <v>1515</v>
      </c>
      <c r="AT22" s="109" t="s">
        <v>1516</v>
      </c>
      <c r="AU22" s="109" t="s">
        <v>28</v>
      </c>
      <c r="AV22" s="109" t="s">
        <v>28</v>
      </c>
      <c r="AW22" s="108"/>
      <c r="AX22" s="110"/>
      <c r="AY22" s="110"/>
      <c r="AZ22" s="108"/>
      <c r="BA22" s="110"/>
      <c r="BB22" s="110"/>
      <c r="BC22" s="108"/>
      <c r="BD22" s="108"/>
    </row>
    <row r="23" spans="1:64" x14ac:dyDescent="0.2">
      <c r="A23" s="109" t="s">
        <v>7</v>
      </c>
      <c r="B23" s="109" t="s">
        <v>1501</v>
      </c>
      <c r="C23" s="109" t="s">
        <v>1502</v>
      </c>
      <c r="D23" s="110">
        <v>45289</v>
      </c>
      <c r="E23" s="109" t="s">
        <v>1503</v>
      </c>
      <c r="F23" s="109" t="s">
        <v>1504</v>
      </c>
      <c r="G23" s="109" t="s">
        <v>27</v>
      </c>
      <c r="H23" s="109" t="s">
        <v>1505</v>
      </c>
      <c r="I23" s="108"/>
      <c r="J23" s="109" t="s">
        <v>1590</v>
      </c>
      <c r="K23" s="109" t="s">
        <v>1592</v>
      </c>
      <c r="L23" s="109" t="s">
        <v>1593</v>
      </c>
      <c r="M23" s="109" t="s">
        <v>1591</v>
      </c>
      <c r="N23" s="109" t="s">
        <v>1510</v>
      </c>
      <c r="O23" s="108"/>
      <c r="P23" s="110"/>
      <c r="Q23" s="116"/>
      <c r="R23" s="109" t="s">
        <v>1511</v>
      </c>
      <c r="S23" s="108"/>
      <c r="T23" s="108"/>
      <c r="U23" s="108">
        <v>6930</v>
      </c>
      <c r="V23" s="109" t="s">
        <v>28</v>
      </c>
      <c r="W23" s="109"/>
      <c r="X23" s="109" t="s">
        <v>1512</v>
      </c>
      <c r="Y23" s="109" t="s">
        <v>1513</v>
      </c>
      <c r="Z23" s="109" t="s">
        <v>28</v>
      </c>
      <c r="AA23" s="109" t="s">
        <v>28</v>
      </c>
      <c r="AB23" s="109" t="s">
        <v>28</v>
      </c>
      <c r="AC23" s="109" t="s">
        <v>1514</v>
      </c>
      <c r="AD23" s="109" t="s">
        <v>28</v>
      </c>
      <c r="AE23" s="109" t="s">
        <v>28</v>
      </c>
      <c r="AF23" s="109" t="s">
        <v>28</v>
      </c>
      <c r="AG23" s="110">
        <v>45342</v>
      </c>
      <c r="AH23" s="110">
        <v>45342</v>
      </c>
      <c r="AI23" s="108"/>
      <c r="AJ23" s="110"/>
      <c r="AK23" s="108"/>
      <c r="AL23" s="108"/>
      <c r="AM23" s="110"/>
      <c r="AN23" s="110"/>
      <c r="AO23" s="108"/>
      <c r="AP23" s="108"/>
      <c r="AQ23" s="110"/>
      <c r="AR23" s="110"/>
      <c r="AS23" s="109" t="s">
        <v>1515</v>
      </c>
      <c r="AT23" s="109" t="s">
        <v>1516</v>
      </c>
      <c r="AU23" s="109" t="s">
        <v>28</v>
      </c>
      <c r="AV23" s="109" t="s">
        <v>28</v>
      </c>
      <c r="AW23" s="108"/>
      <c r="AX23" s="110"/>
      <c r="AY23" s="110"/>
      <c r="AZ23" s="108"/>
      <c r="BA23" s="110"/>
      <c r="BB23" s="110"/>
      <c r="BC23" s="108"/>
      <c r="BD23" s="108"/>
    </row>
    <row r="24" spans="1:64" x14ac:dyDescent="0.2">
      <c r="A24" s="109"/>
      <c r="B24" s="109"/>
      <c r="C24" s="109"/>
      <c r="D24" s="110"/>
      <c r="E24" s="109"/>
      <c r="F24" s="109"/>
      <c r="G24" s="109"/>
      <c r="H24" s="109"/>
      <c r="I24" s="108"/>
      <c r="J24" s="109"/>
      <c r="K24" s="109"/>
      <c r="L24" s="109"/>
      <c r="M24" s="109"/>
      <c r="N24" s="109"/>
      <c r="O24" s="108"/>
      <c r="P24" s="110"/>
      <c r="Q24" s="116"/>
      <c r="R24" s="109"/>
      <c r="S24" s="108"/>
      <c r="T24" s="108"/>
      <c r="U24" s="108"/>
      <c r="V24" s="109"/>
      <c r="W24" s="109"/>
      <c r="X24" s="109"/>
      <c r="Y24" s="109"/>
      <c r="Z24" s="109"/>
      <c r="AA24" s="109"/>
      <c r="AB24" s="109"/>
      <c r="AC24" s="109"/>
      <c r="AD24" s="109"/>
      <c r="AE24" s="109"/>
      <c r="AF24" s="109"/>
      <c r="AG24" s="110"/>
      <c r="AH24" s="110"/>
      <c r="AI24" s="108"/>
      <c r="AJ24" s="110"/>
      <c r="AK24" s="108"/>
      <c r="AL24" s="108"/>
      <c r="AM24" s="110"/>
      <c r="AN24" s="110"/>
      <c r="AO24" s="108"/>
      <c r="AP24" s="108"/>
      <c r="AQ24" s="110"/>
      <c r="AR24" s="110"/>
      <c r="AS24" s="109"/>
      <c r="AT24" s="109"/>
      <c r="AU24" s="109"/>
      <c r="AV24" s="109"/>
      <c r="AW24" s="108"/>
      <c r="AX24" s="110"/>
      <c r="AY24" s="110"/>
      <c r="AZ24" s="108"/>
      <c r="BA24" s="110"/>
      <c r="BB24" s="110"/>
      <c r="BC24" s="108"/>
      <c r="BD24" s="108"/>
    </row>
    <row r="25" spans="1:64" x14ac:dyDescent="0.2">
      <c r="A25" s="109"/>
      <c r="B25" s="109"/>
      <c r="C25" s="109"/>
      <c r="D25" s="110"/>
      <c r="E25" s="109"/>
      <c r="F25" s="109"/>
      <c r="G25" s="109"/>
      <c r="H25" s="109"/>
      <c r="I25" s="108"/>
      <c r="J25" s="109"/>
      <c r="K25" s="109"/>
      <c r="L25" s="109"/>
      <c r="M25" s="109"/>
      <c r="N25" s="109"/>
      <c r="O25" s="108"/>
      <c r="P25" s="110"/>
      <c r="Q25" s="116"/>
      <c r="R25" s="109"/>
      <c r="S25" s="108"/>
      <c r="T25" s="108"/>
      <c r="U25" s="108"/>
      <c r="V25" s="109"/>
      <c r="W25" s="109"/>
      <c r="X25" s="109"/>
      <c r="Y25" s="109"/>
      <c r="Z25" s="109"/>
      <c r="AA25" s="109"/>
      <c r="AB25" s="109"/>
      <c r="AC25" s="109"/>
      <c r="AD25" s="109"/>
      <c r="AE25" s="109"/>
      <c r="AF25" s="109"/>
      <c r="AG25" s="110"/>
      <c r="AH25" s="110"/>
      <c r="AI25" s="108"/>
      <c r="AJ25" s="110"/>
      <c r="AK25" s="108"/>
      <c r="AL25" s="108"/>
      <c r="AM25" s="110"/>
      <c r="AN25" s="110"/>
      <c r="AO25" s="108"/>
      <c r="AP25" s="108"/>
      <c r="AQ25" s="110"/>
      <c r="AR25" s="110"/>
      <c r="AS25" s="109"/>
      <c r="AT25" s="109"/>
      <c r="AU25" s="109"/>
      <c r="AV25" s="109"/>
      <c r="AW25" s="108"/>
      <c r="AX25" s="110"/>
      <c r="AY25" s="110"/>
      <c r="AZ25" s="108"/>
      <c r="BA25" s="110"/>
      <c r="BB25" s="110"/>
      <c r="BC25" s="108"/>
      <c r="BD25" s="108"/>
    </row>
    <row r="26" spans="1:64" x14ac:dyDescent="0.2">
      <c r="A26" s="109"/>
      <c r="B26" s="109"/>
      <c r="C26" s="109"/>
      <c r="D26" s="110"/>
      <c r="E26" s="109"/>
      <c r="F26" s="109"/>
      <c r="G26" s="109"/>
      <c r="H26" s="109"/>
      <c r="I26" s="108"/>
      <c r="J26" s="109"/>
      <c r="K26" s="109"/>
      <c r="L26" s="109"/>
      <c r="M26" s="109"/>
      <c r="N26" s="109"/>
      <c r="O26" s="108"/>
      <c r="P26" s="110"/>
      <c r="Q26" s="116"/>
      <c r="R26" s="109"/>
      <c r="S26" s="108"/>
      <c r="T26" s="108"/>
      <c r="U26" s="108"/>
      <c r="V26" s="109"/>
      <c r="W26" s="109"/>
      <c r="X26" s="109"/>
      <c r="Y26" s="109"/>
      <c r="Z26" s="109"/>
      <c r="AA26" s="109"/>
      <c r="AB26" s="109"/>
      <c r="AC26" s="109"/>
      <c r="AD26" s="109"/>
      <c r="AE26" s="109"/>
      <c r="AF26" s="109"/>
      <c r="AG26" s="110"/>
      <c r="AH26" s="110"/>
      <c r="AI26" s="108"/>
      <c r="AJ26" s="110"/>
      <c r="AK26" s="108"/>
      <c r="AL26" s="108"/>
      <c r="AM26" s="110"/>
      <c r="AN26" s="110"/>
      <c r="AO26" s="108"/>
      <c r="AP26" s="108"/>
      <c r="AQ26" s="110"/>
      <c r="AR26" s="110"/>
      <c r="AS26" s="109"/>
      <c r="AT26" s="109"/>
      <c r="AU26" s="109"/>
      <c r="AV26" s="109"/>
      <c r="AW26" s="108"/>
      <c r="AX26" s="110"/>
      <c r="AY26" s="110"/>
      <c r="AZ26" s="108"/>
      <c r="BA26" s="110"/>
      <c r="BB26" s="110"/>
      <c r="BC26" s="108"/>
      <c r="BD26" s="108"/>
    </row>
    <row r="27" spans="1:64" x14ac:dyDescent="0.2">
      <c r="A27" s="109"/>
      <c r="B27" s="109"/>
      <c r="C27" s="109"/>
      <c r="D27" s="110"/>
      <c r="E27" s="109"/>
      <c r="F27" s="109"/>
      <c r="G27" s="109"/>
      <c r="H27" s="109"/>
      <c r="I27" s="108"/>
      <c r="J27" s="109"/>
      <c r="K27" s="109"/>
      <c r="L27" s="109"/>
      <c r="M27" s="109"/>
      <c r="N27" s="109"/>
      <c r="O27" s="108"/>
      <c r="P27" s="110"/>
      <c r="Q27" s="116"/>
      <c r="R27" s="109"/>
      <c r="S27" s="108"/>
      <c r="T27" s="108"/>
      <c r="U27" s="108"/>
      <c r="V27" s="109"/>
      <c r="W27" s="109"/>
      <c r="X27" s="109"/>
      <c r="Y27" s="109"/>
      <c r="Z27" s="109"/>
      <c r="AA27" s="109"/>
      <c r="AB27" s="109"/>
      <c r="AC27" s="109"/>
      <c r="AD27" s="109"/>
      <c r="AE27" s="109"/>
      <c r="AF27" s="109"/>
      <c r="AG27" s="110"/>
      <c r="AH27" s="110"/>
      <c r="AI27" s="108"/>
      <c r="AJ27" s="110"/>
      <c r="AK27" s="108"/>
      <c r="AL27" s="108"/>
      <c r="AM27" s="110"/>
      <c r="AN27" s="110"/>
      <c r="AO27" s="108"/>
      <c r="AP27" s="108"/>
      <c r="AQ27" s="110"/>
      <c r="AR27" s="110"/>
      <c r="AS27" s="109"/>
      <c r="AT27" s="109"/>
      <c r="AU27" s="109"/>
      <c r="AV27" s="109"/>
      <c r="AW27" s="108"/>
      <c r="AX27" s="110"/>
      <c r="AY27" s="110"/>
      <c r="AZ27" s="108"/>
      <c r="BA27" s="110"/>
      <c r="BB27" s="110"/>
      <c r="BC27" s="108"/>
      <c r="BD27" s="108"/>
    </row>
    <row r="28" spans="1:64" x14ac:dyDescent="0.2">
      <c r="A28" s="109"/>
      <c r="B28" s="109"/>
      <c r="C28" s="109"/>
      <c r="D28" s="110"/>
      <c r="E28" s="109"/>
      <c r="F28" s="109"/>
      <c r="G28" s="109"/>
      <c r="H28" s="109"/>
      <c r="I28" s="108"/>
      <c r="J28" s="109"/>
      <c r="K28" s="109"/>
      <c r="L28" s="109"/>
      <c r="M28" s="109"/>
      <c r="N28" s="109"/>
      <c r="O28" s="108"/>
      <c r="P28" s="110"/>
      <c r="Q28" s="116"/>
      <c r="R28" s="109"/>
      <c r="S28" s="108"/>
      <c r="T28" s="108"/>
      <c r="U28" s="109"/>
      <c r="V28" s="109"/>
      <c r="W28" s="109"/>
      <c r="X28" s="109"/>
      <c r="Y28" s="109"/>
      <c r="Z28" s="109"/>
      <c r="AA28" s="109"/>
      <c r="AB28" s="109"/>
      <c r="AC28" s="109"/>
      <c r="AD28" s="109"/>
      <c r="AE28" s="109"/>
      <c r="AF28" s="109"/>
      <c r="AG28" s="110"/>
      <c r="AH28" s="110"/>
      <c r="AI28" s="108"/>
      <c r="AJ28" s="110"/>
      <c r="AK28" s="108"/>
      <c r="AL28" s="108"/>
      <c r="AM28" s="110"/>
      <c r="AN28" s="110"/>
      <c r="AO28" s="108"/>
      <c r="AP28" s="108"/>
      <c r="AQ28" s="110"/>
      <c r="AR28" s="110"/>
      <c r="AS28" s="109"/>
      <c r="AT28" s="109"/>
      <c r="AU28" s="109"/>
      <c r="AV28" s="109"/>
      <c r="AW28" s="108"/>
      <c r="AX28" s="110"/>
      <c r="AY28" s="110"/>
      <c r="AZ28" s="108"/>
      <c r="BA28" s="110"/>
      <c r="BB28" s="110"/>
      <c r="BC28" s="108"/>
      <c r="BD28" s="108"/>
    </row>
    <row r="29" spans="1:64" x14ac:dyDescent="0.2">
      <c r="A29" s="109"/>
      <c r="B29" s="109"/>
      <c r="C29" s="109"/>
      <c r="D29" s="110"/>
      <c r="E29" s="109"/>
      <c r="F29" s="109"/>
      <c r="G29" s="109"/>
      <c r="H29" s="109"/>
      <c r="I29" s="108"/>
      <c r="J29" s="109"/>
      <c r="K29" s="109"/>
      <c r="L29" s="109"/>
      <c r="M29" s="109"/>
      <c r="N29" s="109"/>
      <c r="O29" s="108"/>
      <c r="P29" s="110"/>
      <c r="Q29" s="116"/>
      <c r="R29" s="109"/>
      <c r="S29" s="108"/>
      <c r="T29" s="108"/>
      <c r="U29" s="109"/>
      <c r="V29" s="109"/>
      <c r="W29" s="109"/>
      <c r="X29" s="109"/>
      <c r="Y29" s="109"/>
      <c r="Z29" s="109"/>
      <c r="AA29" s="109"/>
      <c r="AB29" s="109"/>
      <c r="AC29" s="109"/>
      <c r="AD29" s="109"/>
      <c r="AE29" s="109"/>
      <c r="AF29" s="109"/>
      <c r="AG29" s="110"/>
      <c r="AH29" s="110"/>
      <c r="AI29" s="108"/>
      <c r="AJ29" s="110"/>
      <c r="AK29" s="108"/>
      <c r="AL29" s="108"/>
      <c r="AM29" s="110"/>
      <c r="AN29" s="110"/>
      <c r="AO29" s="108"/>
      <c r="AP29" s="108"/>
      <c r="AQ29" s="110"/>
      <c r="AR29" s="110"/>
      <c r="AS29" s="109"/>
      <c r="AT29" s="109"/>
      <c r="AU29" s="109"/>
      <c r="AV29" s="109"/>
      <c r="AW29" s="108"/>
      <c r="AX29" s="110"/>
      <c r="AY29" s="110"/>
      <c r="AZ29" s="108"/>
      <c r="BA29" s="110"/>
      <c r="BB29" s="110"/>
      <c r="BC29" s="108"/>
      <c r="BD29" s="108"/>
    </row>
    <row r="30" spans="1:64" x14ac:dyDescent="0.2">
      <c r="A30" s="109"/>
      <c r="B30" s="109"/>
      <c r="C30" s="109"/>
      <c r="D30" s="110"/>
      <c r="E30" s="109"/>
      <c r="F30" s="109"/>
      <c r="G30" s="109"/>
      <c r="H30" s="109"/>
      <c r="I30" s="108"/>
      <c r="J30" s="109"/>
      <c r="K30" s="109"/>
      <c r="L30" s="109"/>
      <c r="M30" s="109"/>
      <c r="N30" s="109"/>
      <c r="O30" s="108"/>
      <c r="P30" s="110"/>
      <c r="Q30" s="116"/>
      <c r="R30" s="109"/>
      <c r="S30" s="108"/>
      <c r="T30" s="108"/>
      <c r="U30" s="109"/>
      <c r="V30" s="109"/>
      <c r="W30" s="109"/>
      <c r="X30" s="109"/>
      <c r="Y30" s="109"/>
      <c r="Z30" s="109"/>
      <c r="AA30" s="109"/>
      <c r="AB30" s="109"/>
      <c r="AC30" s="109"/>
      <c r="AD30" s="109"/>
      <c r="AE30" s="109"/>
      <c r="AF30" s="109"/>
      <c r="AG30" s="110"/>
      <c r="AH30" s="110"/>
      <c r="AI30" s="108"/>
      <c r="AJ30" s="110"/>
      <c r="AK30" s="108"/>
      <c r="AL30" s="108"/>
      <c r="AM30" s="110"/>
      <c r="AN30" s="110"/>
      <c r="AO30" s="108"/>
      <c r="AP30" s="108"/>
      <c r="AQ30" s="110"/>
      <c r="AR30" s="110"/>
      <c r="AS30" s="109"/>
      <c r="AT30" s="109"/>
      <c r="AU30" s="109"/>
      <c r="AV30" s="109"/>
      <c r="AW30" s="108"/>
      <c r="AX30" s="110"/>
      <c r="AY30" s="110"/>
      <c r="AZ30" s="108"/>
      <c r="BA30" s="110"/>
      <c r="BB30" s="110"/>
      <c r="BC30" s="108"/>
      <c r="BD30" s="108"/>
    </row>
    <row r="31" spans="1:64" x14ac:dyDescent="0.2">
      <c r="A31" s="109"/>
      <c r="B31" s="109"/>
      <c r="C31" s="109"/>
      <c r="D31" s="110"/>
      <c r="E31" s="109"/>
      <c r="F31" s="109"/>
      <c r="G31" s="109"/>
      <c r="H31" s="109"/>
      <c r="I31" s="108"/>
      <c r="J31" s="109"/>
      <c r="K31" s="109"/>
      <c r="L31" s="109"/>
      <c r="M31" s="109"/>
      <c r="N31" s="109"/>
      <c r="O31" s="108"/>
      <c r="P31" s="110"/>
      <c r="Q31" s="116"/>
      <c r="R31" s="109"/>
      <c r="S31" s="108"/>
      <c r="T31" s="108"/>
      <c r="U31" s="109"/>
      <c r="V31" s="109"/>
      <c r="W31" s="109"/>
      <c r="X31" s="109"/>
      <c r="Y31" s="109"/>
      <c r="Z31" s="109"/>
      <c r="AA31" s="109"/>
      <c r="AB31" s="109"/>
      <c r="AC31" s="109"/>
      <c r="AD31" s="109"/>
      <c r="AE31" s="109"/>
      <c r="AF31" s="109"/>
      <c r="AG31" s="110"/>
      <c r="AH31" s="110"/>
      <c r="AI31" s="108"/>
      <c r="AJ31" s="110"/>
      <c r="AK31" s="108"/>
      <c r="AL31" s="108"/>
      <c r="AM31" s="110"/>
      <c r="AN31" s="110"/>
      <c r="AO31" s="108"/>
      <c r="AP31" s="108"/>
      <c r="AQ31" s="110"/>
      <c r="AR31" s="110"/>
      <c r="AS31" s="109"/>
      <c r="AT31" s="109"/>
      <c r="AU31" s="109"/>
      <c r="AV31" s="109"/>
      <c r="AW31" s="108"/>
      <c r="AX31" s="110"/>
      <c r="AY31" s="110"/>
      <c r="AZ31" s="108"/>
      <c r="BA31" s="110"/>
      <c r="BB31" s="110"/>
      <c r="BC31" s="108"/>
      <c r="BD31" s="108"/>
    </row>
    <row r="32" spans="1:64" x14ac:dyDescent="0.2">
      <c r="A32" s="109"/>
      <c r="B32" s="109"/>
      <c r="C32" s="109"/>
      <c r="D32" s="110"/>
      <c r="E32" s="109"/>
      <c r="F32" s="109"/>
      <c r="G32" s="109"/>
      <c r="H32" s="109"/>
      <c r="I32" s="108"/>
      <c r="J32" s="109"/>
      <c r="K32" s="109"/>
      <c r="L32" s="109"/>
      <c r="M32" s="109"/>
      <c r="N32" s="109"/>
      <c r="O32" s="108"/>
      <c r="P32" s="110"/>
      <c r="Q32" s="116"/>
      <c r="R32" s="109"/>
      <c r="S32" s="108"/>
      <c r="T32" s="108"/>
      <c r="U32" s="109"/>
      <c r="V32" s="109"/>
      <c r="W32" s="109"/>
      <c r="X32" s="109"/>
      <c r="Y32" s="109"/>
      <c r="Z32" s="109"/>
      <c r="AA32" s="109"/>
      <c r="AB32" s="109"/>
      <c r="AC32" s="109"/>
      <c r="AD32" s="109"/>
      <c r="AE32" s="109"/>
      <c r="AF32" s="109"/>
      <c r="AG32" s="110"/>
      <c r="AH32" s="110"/>
      <c r="AI32" s="108"/>
      <c r="AJ32" s="110"/>
      <c r="AK32" s="108"/>
      <c r="AL32" s="108"/>
      <c r="AM32" s="110"/>
      <c r="AN32" s="110"/>
      <c r="AO32" s="108"/>
      <c r="AP32" s="108"/>
      <c r="AQ32" s="110"/>
      <c r="AR32" s="110"/>
      <c r="AS32" s="109"/>
      <c r="AT32" s="109"/>
      <c r="AU32" s="109"/>
      <c r="AV32" s="109"/>
      <c r="AW32" s="108"/>
      <c r="AX32" s="110"/>
      <c r="AY32" s="110"/>
      <c r="AZ32" s="108"/>
      <c r="BA32" s="110"/>
      <c r="BB32" s="110"/>
      <c r="BC32" s="108"/>
      <c r="BD32" s="108"/>
    </row>
    <row r="33" spans="1:56" x14ac:dyDescent="0.2">
      <c r="A33" s="109"/>
      <c r="B33" s="109"/>
      <c r="C33" s="109"/>
      <c r="D33" s="110"/>
      <c r="E33" s="109"/>
      <c r="F33" s="109"/>
      <c r="G33" s="109"/>
      <c r="H33" s="109"/>
      <c r="I33" s="108"/>
      <c r="J33" s="109"/>
      <c r="K33" s="109"/>
      <c r="L33" s="109"/>
      <c r="M33" s="109"/>
      <c r="N33" s="109"/>
      <c r="O33" s="108"/>
      <c r="P33" s="110"/>
      <c r="Q33" s="116"/>
      <c r="R33" s="109"/>
      <c r="S33" s="108"/>
      <c r="T33" s="108"/>
      <c r="U33" s="109"/>
      <c r="V33" s="109"/>
      <c r="W33" s="109"/>
      <c r="X33" s="109"/>
      <c r="Y33" s="109"/>
      <c r="Z33" s="109"/>
      <c r="AA33" s="109"/>
      <c r="AB33" s="109"/>
      <c r="AC33" s="109"/>
      <c r="AD33" s="109"/>
      <c r="AE33" s="109"/>
      <c r="AF33" s="109"/>
      <c r="AG33" s="110"/>
      <c r="AH33" s="110"/>
      <c r="AI33" s="108"/>
      <c r="AJ33" s="110"/>
      <c r="AK33" s="108"/>
      <c r="AL33" s="108"/>
      <c r="AM33" s="110"/>
      <c r="AN33" s="110"/>
      <c r="AO33" s="108"/>
      <c r="AP33" s="108"/>
      <c r="AQ33" s="110"/>
      <c r="AR33" s="110"/>
      <c r="AS33" s="109"/>
      <c r="AT33" s="109"/>
      <c r="AU33" s="109"/>
      <c r="AV33" s="109"/>
      <c r="AW33" s="108"/>
      <c r="AX33" s="110"/>
      <c r="AY33" s="110"/>
      <c r="AZ33" s="108"/>
      <c r="BA33" s="110"/>
      <c r="BB33" s="110"/>
      <c r="BC33" s="108"/>
      <c r="BD33" s="108"/>
    </row>
    <row r="34" spans="1:56" x14ac:dyDescent="0.2">
      <c r="A34" s="109"/>
      <c r="B34" s="109"/>
      <c r="C34" s="109"/>
      <c r="D34" s="110"/>
      <c r="E34" s="109"/>
      <c r="F34" s="109"/>
      <c r="G34" s="109"/>
      <c r="H34" s="109"/>
      <c r="I34" s="108"/>
      <c r="J34" s="109"/>
      <c r="K34" s="109"/>
      <c r="L34" s="109"/>
      <c r="M34" s="109"/>
      <c r="N34" s="109"/>
      <c r="O34" s="108"/>
      <c r="P34" s="110"/>
      <c r="Q34" s="116"/>
      <c r="R34" s="109"/>
      <c r="S34" s="108"/>
      <c r="T34" s="108"/>
      <c r="U34" s="109"/>
      <c r="V34" s="109"/>
      <c r="W34" s="109"/>
      <c r="X34" s="109"/>
      <c r="Y34" s="109"/>
      <c r="Z34" s="109"/>
      <c r="AA34" s="109"/>
      <c r="AB34" s="109"/>
      <c r="AC34" s="109"/>
      <c r="AD34" s="109"/>
      <c r="AE34" s="109"/>
      <c r="AF34" s="109"/>
      <c r="AG34" s="110"/>
      <c r="AH34" s="110"/>
      <c r="AI34" s="108"/>
      <c r="AJ34" s="110"/>
      <c r="AK34" s="108"/>
      <c r="AL34" s="108"/>
      <c r="AM34" s="110"/>
      <c r="AN34" s="110"/>
      <c r="AO34" s="108"/>
      <c r="AP34" s="108"/>
      <c r="AQ34" s="110"/>
      <c r="AR34" s="110"/>
      <c r="AS34" s="109"/>
      <c r="AT34" s="109"/>
      <c r="AU34" s="109"/>
      <c r="AV34" s="109"/>
      <c r="AW34" s="108"/>
      <c r="AX34" s="110"/>
      <c r="AY34" s="110"/>
      <c r="AZ34" s="108"/>
      <c r="BA34" s="110"/>
      <c r="BB34" s="110"/>
      <c r="BC34" s="108"/>
      <c r="BD34" s="108"/>
    </row>
    <row r="35" spans="1:56" x14ac:dyDescent="0.2">
      <c r="A35" s="109"/>
      <c r="B35" s="109"/>
      <c r="C35" s="109"/>
      <c r="D35" s="110"/>
      <c r="E35" s="109"/>
      <c r="F35" s="109"/>
      <c r="G35" s="109"/>
      <c r="H35" s="109"/>
      <c r="I35" s="108"/>
      <c r="J35" s="109"/>
      <c r="K35" s="109"/>
      <c r="L35" s="109"/>
      <c r="M35" s="109"/>
      <c r="N35" s="109"/>
      <c r="O35" s="108"/>
      <c r="P35" s="110"/>
      <c r="Q35" s="116"/>
      <c r="R35" s="109"/>
      <c r="S35" s="108"/>
      <c r="T35" s="108"/>
      <c r="U35" s="109"/>
      <c r="V35" s="109"/>
      <c r="W35" s="109"/>
      <c r="X35" s="109"/>
      <c r="Y35" s="109"/>
      <c r="Z35" s="109"/>
      <c r="AA35" s="109"/>
      <c r="AB35" s="109"/>
      <c r="AC35" s="109"/>
      <c r="AD35" s="109"/>
      <c r="AE35" s="109"/>
      <c r="AF35" s="109"/>
      <c r="AG35" s="110"/>
      <c r="AH35" s="110"/>
      <c r="AI35" s="108"/>
      <c r="AJ35" s="110"/>
      <c r="AK35" s="108"/>
      <c r="AL35" s="108"/>
      <c r="AM35" s="110"/>
      <c r="AN35" s="110"/>
      <c r="AO35" s="108"/>
      <c r="AP35" s="108"/>
      <c r="AQ35" s="110"/>
      <c r="AR35" s="110"/>
      <c r="AS35" s="109"/>
      <c r="AT35" s="109"/>
      <c r="AU35" s="109"/>
      <c r="AV35" s="109"/>
      <c r="AW35" s="108"/>
      <c r="AX35" s="110"/>
      <c r="AY35" s="110"/>
      <c r="AZ35" s="108"/>
      <c r="BA35" s="110"/>
      <c r="BB35" s="110"/>
      <c r="BC35" s="108"/>
      <c r="BD35" s="108"/>
    </row>
    <row r="36" spans="1:56" x14ac:dyDescent="0.2">
      <c r="A36" s="109"/>
      <c r="B36" s="109"/>
      <c r="C36" s="109"/>
      <c r="D36" s="110"/>
      <c r="E36" s="109"/>
      <c r="F36" s="109"/>
      <c r="G36" s="109"/>
      <c r="H36" s="109"/>
      <c r="I36" s="108"/>
      <c r="J36" s="109"/>
      <c r="K36" s="109"/>
      <c r="L36" s="109"/>
      <c r="M36" s="109"/>
      <c r="N36" s="109"/>
      <c r="O36" s="108"/>
      <c r="P36" s="110"/>
      <c r="Q36" s="116"/>
      <c r="R36" s="109"/>
      <c r="S36" s="108"/>
      <c r="T36" s="108"/>
      <c r="U36" s="109"/>
      <c r="V36" s="109"/>
      <c r="W36" s="109"/>
      <c r="X36" s="109"/>
      <c r="Y36" s="109"/>
      <c r="Z36" s="109"/>
      <c r="AA36" s="109"/>
      <c r="AB36" s="109"/>
      <c r="AC36" s="109"/>
      <c r="AD36" s="109"/>
      <c r="AE36" s="109"/>
      <c r="AF36" s="109"/>
      <c r="AG36" s="110"/>
      <c r="AH36" s="110"/>
      <c r="AI36" s="108"/>
      <c r="AJ36" s="110"/>
      <c r="AK36" s="108"/>
      <c r="AL36" s="108"/>
      <c r="AM36" s="110"/>
      <c r="AN36" s="110"/>
      <c r="AO36" s="108"/>
      <c r="AP36" s="108"/>
      <c r="AQ36" s="110"/>
      <c r="AR36" s="110"/>
      <c r="AS36" s="109"/>
      <c r="AT36" s="109"/>
      <c r="AU36" s="109"/>
      <c r="AV36" s="109"/>
      <c r="AW36" s="108"/>
      <c r="AX36" s="110"/>
      <c r="AY36" s="110"/>
      <c r="AZ36" s="108"/>
      <c r="BA36" s="110"/>
      <c r="BB36" s="110"/>
      <c r="BC36" s="108"/>
      <c r="BD36" s="108"/>
    </row>
    <row r="37" spans="1:56" x14ac:dyDescent="0.2">
      <c r="A37" s="109"/>
      <c r="B37" s="109"/>
      <c r="C37" s="109"/>
      <c r="D37" s="110"/>
      <c r="E37" s="109"/>
      <c r="F37" s="109"/>
      <c r="G37" s="109"/>
      <c r="H37" s="109"/>
      <c r="I37" s="108"/>
      <c r="J37" s="109"/>
      <c r="K37" s="109"/>
      <c r="L37" s="109"/>
      <c r="M37" s="109"/>
      <c r="N37" s="109"/>
      <c r="O37" s="108"/>
      <c r="P37" s="110"/>
      <c r="Q37" s="116"/>
      <c r="R37" s="109"/>
      <c r="S37" s="108"/>
      <c r="T37" s="108"/>
      <c r="U37" s="109"/>
      <c r="V37" s="109"/>
      <c r="W37" s="109"/>
      <c r="X37" s="109"/>
      <c r="Y37" s="109"/>
      <c r="Z37" s="109"/>
      <c r="AA37" s="109"/>
      <c r="AB37" s="109"/>
      <c r="AC37" s="109"/>
      <c r="AD37" s="109"/>
      <c r="AE37" s="109"/>
      <c r="AF37" s="109"/>
      <c r="AG37" s="110"/>
      <c r="AH37" s="110"/>
      <c r="AI37" s="108"/>
      <c r="AJ37" s="110"/>
      <c r="AK37" s="108"/>
      <c r="AL37" s="108"/>
      <c r="AM37" s="110"/>
      <c r="AN37" s="110"/>
      <c r="AO37" s="108"/>
      <c r="AP37" s="108"/>
      <c r="AQ37" s="110"/>
      <c r="AR37" s="110"/>
      <c r="AS37" s="109"/>
      <c r="AT37" s="109"/>
      <c r="AU37" s="109"/>
      <c r="AV37" s="109"/>
      <c r="AW37" s="108"/>
      <c r="AX37" s="110"/>
      <c r="AY37" s="110"/>
      <c r="AZ37" s="108"/>
      <c r="BA37" s="110"/>
      <c r="BB37" s="110"/>
      <c r="BC37" s="108"/>
      <c r="BD37" s="108"/>
    </row>
    <row r="38" spans="1:56" x14ac:dyDescent="0.2">
      <c r="A38" s="109"/>
      <c r="B38" s="109"/>
      <c r="C38" s="109"/>
      <c r="D38" s="110"/>
      <c r="E38" s="109"/>
      <c r="F38" s="109"/>
      <c r="G38" s="109"/>
      <c r="H38" s="109"/>
      <c r="I38" s="108"/>
      <c r="J38" s="109"/>
      <c r="K38" s="109"/>
      <c r="L38" s="109"/>
      <c r="M38" s="109"/>
      <c r="N38" s="109"/>
      <c r="O38" s="108"/>
      <c r="P38" s="110"/>
      <c r="Q38" s="116"/>
      <c r="R38" s="109"/>
      <c r="S38" s="108"/>
      <c r="T38" s="108"/>
      <c r="U38" s="109"/>
      <c r="V38" s="109"/>
      <c r="W38" s="109"/>
      <c r="X38" s="109"/>
      <c r="Y38" s="109"/>
      <c r="Z38" s="109"/>
      <c r="AA38" s="109"/>
      <c r="AB38" s="109"/>
      <c r="AC38" s="109"/>
      <c r="AD38" s="109"/>
      <c r="AE38" s="109"/>
      <c r="AF38" s="109"/>
      <c r="AG38" s="110"/>
      <c r="AH38" s="110"/>
      <c r="AI38" s="108"/>
      <c r="AJ38" s="110"/>
      <c r="AK38" s="108"/>
      <c r="AL38" s="108"/>
      <c r="AM38" s="110"/>
      <c r="AN38" s="110"/>
      <c r="AO38" s="108"/>
      <c r="AP38" s="108"/>
      <c r="AQ38" s="110"/>
      <c r="AR38" s="110"/>
      <c r="AS38" s="109"/>
      <c r="AT38" s="109"/>
      <c r="AU38" s="109"/>
      <c r="AV38" s="109"/>
      <c r="AW38" s="108"/>
      <c r="AX38" s="110"/>
      <c r="AY38" s="110"/>
      <c r="AZ38" s="108"/>
      <c r="BA38" s="110"/>
      <c r="BB38" s="110"/>
      <c r="BC38" s="108"/>
      <c r="BD38" s="108"/>
    </row>
    <row r="39" spans="1:56" x14ac:dyDescent="0.2">
      <c r="A39" s="109"/>
      <c r="B39" s="109"/>
      <c r="C39" s="109"/>
      <c r="D39" s="110"/>
      <c r="E39" s="109"/>
      <c r="F39" s="109"/>
      <c r="G39" s="109"/>
      <c r="H39" s="109"/>
      <c r="I39" s="108"/>
      <c r="J39" s="109"/>
      <c r="K39" s="109"/>
      <c r="L39" s="109"/>
      <c r="M39" s="109"/>
      <c r="N39" s="109"/>
      <c r="O39" s="108"/>
      <c r="P39" s="110"/>
      <c r="Q39" s="116"/>
      <c r="R39" s="109"/>
      <c r="S39" s="108"/>
      <c r="T39" s="108"/>
      <c r="U39" s="109"/>
      <c r="V39" s="109"/>
      <c r="W39" s="109"/>
      <c r="X39" s="109"/>
      <c r="Y39" s="109"/>
      <c r="Z39" s="109"/>
      <c r="AA39" s="109"/>
      <c r="AB39" s="109"/>
      <c r="AC39" s="109"/>
      <c r="AD39" s="109"/>
      <c r="AE39" s="109"/>
      <c r="AF39" s="109"/>
      <c r="AG39" s="110"/>
      <c r="AH39" s="110"/>
      <c r="AI39" s="108"/>
      <c r="AJ39" s="110"/>
      <c r="AK39" s="108"/>
      <c r="AL39" s="108"/>
      <c r="AM39" s="110"/>
      <c r="AN39" s="110"/>
      <c r="AO39" s="108"/>
      <c r="AP39" s="108"/>
      <c r="AQ39" s="110"/>
      <c r="AR39" s="110"/>
      <c r="AS39" s="109"/>
      <c r="AT39" s="109"/>
      <c r="AU39" s="109"/>
      <c r="AV39" s="109"/>
      <c r="AW39" s="108"/>
      <c r="AX39" s="110"/>
      <c r="AY39" s="110"/>
      <c r="AZ39" s="108"/>
      <c r="BA39" s="110"/>
      <c r="BB39" s="110"/>
      <c r="BC39" s="108"/>
      <c r="BD39" s="108"/>
    </row>
    <row r="40" spans="1:56" x14ac:dyDescent="0.2">
      <c r="A40" s="109"/>
      <c r="B40" s="109"/>
      <c r="C40" s="109"/>
      <c r="D40" s="110"/>
      <c r="E40" s="109"/>
      <c r="F40" s="109"/>
      <c r="G40" s="109"/>
      <c r="H40" s="109"/>
      <c r="I40" s="108"/>
      <c r="J40" s="109"/>
      <c r="K40" s="109"/>
      <c r="L40" s="109"/>
      <c r="M40" s="109"/>
      <c r="N40" s="109"/>
      <c r="O40" s="108"/>
      <c r="P40" s="110"/>
      <c r="Q40" s="116"/>
      <c r="R40" s="109"/>
      <c r="S40" s="108"/>
      <c r="T40" s="108"/>
      <c r="U40" s="109"/>
      <c r="V40" s="109"/>
      <c r="W40" s="109"/>
      <c r="X40" s="109"/>
      <c r="Y40" s="109"/>
      <c r="Z40" s="109"/>
      <c r="AA40" s="109"/>
      <c r="AB40" s="109"/>
      <c r="AC40" s="109"/>
      <c r="AD40" s="109"/>
      <c r="AE40" s="109"/>
      <c r="AF40" s="109"/>
      <c r="AG40" s="110"/>
      <c r="AH40" s="110"/>
      <c r="AI40" s="108"/>
      <c r="AJ40" s="110"/>
      <c r="AK40" s="108"/>
      <c r="AL40" s="108"/>
      <c r="AM40" s="110"/>
      <c r="AN40" s="110"/>
      <c r="AO40" s="108"/>
      <c r="AP40" s="108"/>
      <c r="AQ40" s="110"/>
      <c r="AR40" s="110"/>
      <c r="AS40" s="109"/>
      <c r="AT40" s="109"/>
      <c r="AU40" s="109"/>
      <c r="AV40" s="109"/>
      <c r="AW40" s="108"/>
      <c r="AX40" s="110"/>
      <c r="AY40" s="110"/>
      <c r="AZ40" s="108"/>
      <c r="BA40" s="110"/>
      <c r="BB40" s="110"/>
      <c r="BC40" s="108"/>
      <c r="BD40" s="108"/>
    </row>
    <row r="41" spans="1:56" x14ac:dyDescent="0.2">
      <c r="A41" s="109"/>
      <c r="B41" s="109"/>
      <c r="C41" s="109"/>
      <c r="D41" s="110"/>
      <c r="E41" s="109"/>
      <c r="F41" s="109"/>
      <c r="G41" s="109"/>
      <c r="H41" s="109"/>
      <c r="I41" s="108"/>
      <c r="J41" s="109"/>
      <c r="K41" s="109"/>
      <c r="L41" s="109"/>
      <c r="M41" s="109"/>
      <c r="N41" s="109"/>
      <c r="O41" s="108"/>
      <c r="P41" s="110"/>
      <c r="Q41" s="116"/>
      <c r="R41" s="109"/>
      <c r="S41" s="108"/>
      <c r="T41" s="108"/>
      <c r="U41" s="109"/>
      <c r="V41" s="109"/>
      <c r="W41" s="109"/>
      <c r="X41" s="109"/>
      <c r="Y41" s="109"/>
      <c r="Z41" s="109"/>
      <c r="AA41" s="109"/>
      <c r="AB41" s="109"/>
      <c r="AC41" s="109"/>
      <c r="AD41" s="109"/>
      <c r="AE41" s="109"/>
      <c r="AF41" s="109"/>
      <c r="AG41" s="110"/>
      <c r="AH41" s="110"/>
      <c r="AI41" s="108"/>
      <c r="AJ41" s="110"/>
      <c r="AK41" s="108"/>
      <c r="AL41" s="108"/>
      <c r="AM41" s="110"/>
      <c r="AN41" s="110"/>
      <c r="AO41" s="108"/>
      <c r="AP41" s="108"/>
      <c r="AQ41" s="110"/>
      <c r="AR41" s="110"/>
      <c r="AS41" s="109"/>
      <c r="AT41" s="109"/>
      <c r="AU41" s="109"/>
      <c r="AV41" s="109"/>
      <c r="AW41" s="108"/>
      <c r="AX41" s="110"/>
      <c r="AY41" s="110"/>
      <c r="AZ41" s="108"/>
      <c r="BA41" s="110"/>
      <c r="BB41" s="110"/>
      <c r="BC41" s="108"/>
      <c r="BD41" s="108"/>
    </row>
    <row r="42" spans="1:56" x14ac:dyDescent="0.2">
      <c r="A42" s="109"/>
      <c r="B42" s="109"/>
      <c r="C42" s="109"/>
      <c r="D42" s="110"/>
      <c r="E42" s="109"/>
      <c r="F42" s="109"/>
      <c r="G42" s="109"/>
      <c r="H42" s="109"/>
      <c r="I42" s="108"/>
      <c r="J42" s="109"/>
      <c r="K42" s="109"/>
      <c r="L42" s="109"/>
      <c r="M42" s="109"/>
      <c r="N42" s="109"/>
      <c r="O42" s="108"/>
      <c r="P42" s="110"/>
      <c r="Q42" s="116"/>
      <c r="R42" s="109"/>
      <c r="S42" s="108"/>
      <c r="T42" s="108"/>
      <c r="U42" s="109"/>
      <c r="V42" s="109"/>
      <c r="W42" s="109"/>
      <c r="X42" s="109"/>
      <c r="Y42" s="109"/>
      <c r="Z42" s="109"/>
      <c r="AA42" s="109"/>
      <c r="AB42" s="109"/>
      <c r="AC42" s="109"/>
      <c r="AD42" s="109"/>
      <c r="AE42" s="109"/>
      <c r="AF42" s="109"/>
      <c r="AG42" s="110"/>
      <c r="AH42" s="110"/>
      <c r="AI42" s="108"/>
      <c r="AJ42" s="110"/>
      <c r="AK42" s="108"/>
      <c r="AL42" s="108"/>
      <c r="AM42" s="110"/>
      <c r="AN42" s="110"/>
      <c r="AO42" s="108"/>
      <c r="AP42" s="108"/>
      <c r="AQ42" s="110"/>
      <c r="AR42" s="110"/>
      <c r="AS42" s="109"/>
      <c r="AT42" s="109"/>
      <c r="AU42" s="109"/>
      <c r="AV42" s="109"/>
      <c r="AW42" s="108"/>
      <c r="AX42" s="110"/>
      <c r="AY42" s="110"/>
      <c r="AZ42" s="108"/>
      <c r="BA42" s="110"/>
      <c r="BB42" s="110"/>
      <c r="BC42" s="108"/>
      <c r="BD42" s="108"/>
    </row>
    <row r="43" spans="1:56" x14ac:dyDescent="0.2">
      <c r="A43" s="109"/>
      <c r="B43" s="109"/>
      <c r="C43" s="109"/>
      <c r="D43" s="110"/>
      <c r="E43" s="109"/>
      <c r="F43" s="109"/>
      <c r="G43" s="109"/>
      <c r="H43" s="109"/>
      <c r="I43" s="108"/>
      <c r="J43" s="109"/>
      <c r="K43" s="109"/>
      <c r="L43" s="109"/>
      <c r="M43" s="109"/>
      <c r="N43" s="109"/>
      <c r="O43" s="108"/>
      <c r="P43" s="110"/>
      <c r="Q43" s="116"/>
      <c r="R43" s="109"/>
      <c r="S43" s="108"/>
      <c r="T43" s="108"/>
      <c r="U43" s="109"/>
      <c r="V43" s="109"/>
      <c r="W43" s="109"/>
      <c r="X43" s="109"/>
      <c r="Y43" s="109"/>
      <c r="Z43" s="109"/>
      <c r="AA43" s="109"/>
      <c r="AB43" s="109"/>
      <c r="AC43" s="109"/>
      <c r="AD43" s="109"/>
      <c r="AE43" s="109"/>
      <c r="AF43" s="109"/>
      <c r="AG43" s="110"/>
      <c r="AH43" s="110"/>
      <c r="AI43" s="108"/>
      <c r="AJ43" s="110"/>
      <c r="AK43" s="108"/>
      <c r="AL43" s="108"/>
      <c r="AM43" s="110"/>
      <c r="AN43" s="110"/>
      <c r="AO43" s="108"/>
      <c r="AP43" s="108"/>
      <c r="AQ43" s="110"/>
      <c r="AR43" s="110"/>
      <c r="AS43" s="109"/>
      <c r="AT43" s="109"/>
      <c r="AU43" s="109"/>
      <c r="AV43" s="109"/>
      <c r="AW43" s="108"/>
      <c r="AX43" s="110"/>
      <c r="AY43" s="110"/>
      <c r="AZ43" s="108"/>
      <c r="BA43" s="110"/>
      <c r="BB43" s="110"/>
      <c r="BC43" s="108"/>
      <c r="BD43" s="108"/>
    </row>
    <row r="44" spans="1:56" x14ac:dyDescent="0.2">
      <c r="A44" s="109"/>
      <c r="B44" s="109"/>
      <c r="C44" s="109"/>
      <c r="D44" s="110"/>
      <c r="E44" s="109"/>
      <c r="F44" s="109"/>
      <c r="G44" s="109"/>
      <c r="H44" s="109"/>
      <c r="I44" s="108"/>
      <c r="J44" s="109"/>
      <c r="K44" s="109"/>
      <c r="L44" s="109"/>
      <c r="M44" s="109"/>
      <c r="N44" s="109"/>
      <c r="O44" s="108"/>
      <c r="P44" s="110"/>
      <c r="Q44" s="116"/>
      <c r="R44" s="109"/>
      <c r="S44" s="108"/>
      <c r="T44" s="108"/>
      <c r="U44" s="109"/>
      <c r="V44" s="109"/>
      <c r="W44" s="109"/>
      <c r="X44" s="109"/>
      <c r="Y44" s="109"/>
      <c r="Z44" s="109"/>
      <c r="AA44" s="109"/>
      <c r="AB44" s="109"/>
      <c r="AC44" s="109"/>
      <c r="AD44" s="109"/>
      <c r="AE44" s="109"/>
      <c r="AF44" s="109"/>
      <c r="AG44" s="110"/>
      <c r="AH44" s="110"/>
      <c r="AI44" s="108"/>
      <c r="AJ44" s="110"/>
      <c r="AK44" s="108"/>
      <c r="AL44" s="108"/>
      <c r="AM44" s="110"/>
      <c r="AN44" s="110"/>
      <c r="AO44" s="108"/>
      <c r="AP44" s="108"/>
      <c r="AQ44" s="110"/>
      <c r="AR44" s="110"/>
      <c r="AS44" s="109"/>
      <c r="AT44" s="109"/>
      <c r="AU44" s="109"/>
      <c r="AV44" s="109"/>
      <c r="AW44" s="108"/>
      <c r="AX44" s="110"/>
      <c r="AY44" s="110"/>
      <c r="AZ44" s="108"/>
      <c r="BA44" s="110"/>
      <c r="BB44" s="110"/>
      <c r="BC44" s="108"/>
      <c r="BD44" s="108"/>
    </row>
    <row r="45" spans="1:56" x14ac:dyDescent="0.2">
      <c r="A45" s="109"/>
      <c r="B45" s="109"/>
      <c r="C45" s="109"/>
      <c r="D45" s="110"/>
      <c r="E45" s="109"/>
      <c r="F45" s="109"/>
      <c r="G45" s="109"/>
      <c r="H45" s="109"/>
      <c r="I45" s="108"/>
      <c r="J45" s="109"/>
      <c r="K45" s="109"/>
      <c r="L45" s="109"/>
      <c r="M45" s="109"/>
      <c r="N45" s="109"/>
      <c r="O45" s="108"/>
      <c r="P45" s="110"/>
      <c r="Q45" s="116"/>
      <c r="R45" s="109"/>
      <c r="S45" s="108"/>
      <c r="T45" s="108"/>
      <c r="U45" s="109"/>
      <c r="V45" s="109"/>
      <c r="W45" s="109"/>
      <c r="X45" s="109"/>
      <c r="Y45" s="109"/>
      <c r="Z45" s="109"/>
      <c r="AA45" s="109"/>
      <c r="AB45" s="109"/>
      <c r="AC45" s="109"/>
      <c r="AD45" s="109"/>
      <c r="AE45" s="109"/>
      <c r="AF45" s="109"/>
      <c r="AG45" s="110"/>
      <c r="AH45" s="110"/>
      <c r="AI45" s="108"/>
      <c r="AJ45" s="110"/>
      <c r="AK45" s="108"/>
      <c r="AL45" s="108"/>
      <c r="AM45" s="110"/>
      <c r="AN45" s="110"/>
      <c r="AO45" s="108"/>
      <c r="AP45" s="108"/>
      <c r="AQ45" s="110"/>
      <c r="AR45" s="110"/>
      <c r="AS45" s="109"/>
      <c r="AT45" s="109"/>
      <c r="AU45" s="109"/>
      <c r="AV45" s="109"/>
      <c r="AW45" s="108"/>
      <c r="AX45" s="110"/>
      <c r="AY45" s="110"/>
      <c r="AZ45" s="108"/>
      <c r="BA45" s="110"/>
      <c r="BB45" s="110"/>
      <c r="BC45" s="108"/>
      <c r="BD45" s="108"/>
    </row>
    <row r="46" spans="1:56" x14ac:dyDescent="0.2">
      <c r="A46" s="109"/>
      <c r="B46" s="109"/>
      <c r="C46" s="109"/>
      <c r="D46" s="110"/>
      <c r="E46" s="109"/>
      <c r="F46" s="109"/>
      <c r="G46" s="109"/>
      <c r="H46" s="109"/>
      <c r="I46" s="108"/>
      <c r="J46" s="109"/>
      <c r="K46" s="109"/>
      <c r="L46" s="109"/>
      <c r="M46" s="109"/>
      <c r="N46" s="109"/>
      <c r="O46" s="108"/>
      <c r="P46" s="110"/>
      <c r="Q46" s="116"/>
      <c r="R46" s="109"/>
      <c r="S46" s="108"/>
      <c r="T46" s="108"/>
      <c r="U46" s="109"/>
      <c r="V46" s="109"/>
      <c r="W46" s="109"/>
      <c r="X46" s="109"/>
      <c r="Y46" s="109"/>
      <c r="Z46" s="109"/>
      <c r="AA46" s="109"/>
      <c r="AB46" s="109"/>
      <c r="AC46" s="109"/>
      <c r="AD46" s="109"/>
      <c r="AE46" s="109"/>
      <c r="AF46" s="109"/>
      <c r="AG46" s="110"/>
      <c r="AH46" s="110"/>
      <c r="AI46" s="108"/>
      <c r="AJ46" s="110"/>
      <c r="AK46" s="108"/>
      <c r="AL46" s="108"/>
      <c r="AM46" s="110"/>
      <c r="AN46" s="110"/>
      <c r="AO46" s="108"/>
      <c r="AP46" s="108"/>
      <c r="AQ46" s="110"/>
      <c r="AR46" s="110"/>
      <c r="AS46" s="109"/>
      <c r="AT46" s="109"/>
      <c r="AU46" s="109"/>
      <c r="AV46" s="109"/>
      <c r="AW46" s="108"/>
      <c r="AX46" s="110"/>
      <c r="AY46" s="110"/>
      <c r="AZ46" s="108"/>
      <c r="BA46" s="110"/>
      <c r="BB46" s="110"/>
      <c r="BC46" s="108"/>
      <c r="BD46" s="108"/>
    </row>
    <row r="47" spans="1:56" x14ac:dyDescent="0.2">
      <c r="A47" s="109"/>
      <c r="B47" s="109"/>
      <c r="C47" s="109"/>
      <c r="D47" s="110"/>
      <c r="E47" s="109"/>
      <c r="F47" s="109"/>
      <c r="G47" s="109"/>
      <c r="H47" s="109"/>
      <c r="I47" s="108"/>
      <c r="J47" s="109"/>
      <c r="K47" s="109"/>
      <c r="L47" s="109"/>
      <c r="M47" s="109"/>
      <c r="N47" s="109"/>
      <c r="O47" s="108"/>
      <c r="P47" s="110"/>
      <c r="Q47" s="116"/>
      <c r="R47" s="109"/>
      <c r="S47" s="108"/>
      <c r="T47" s="108"/>
      <c r="U47" s="109"/>
      <c r="V47" s="109"/>
      <c r="W47" s="109"/>
      <c r="X47" s="109"/>
      <c r="Y47" s="109"/>
      <c r="Z47" s="109"/>
      <c r="AA47" s="109"/>
      <c r="AB47" s="109"/>
      <c r="AC47" s="109"/>
      <c r="AD47" s="109"/>
      <c r="AE47" s="109"/>
      <c r="AF47" s="109"/>
      <c r="AG47" s="110"/>
      <c r="AH47" s="110"/>
      <c r="AI47" s="108"/>
      <c r="AJ47" s="110"/>
      <c r="AK47" s="108"/>
      <c r="AL47" s="108"/>
      <c r="AM47" s="110"/>
      <c r="AN47" s="110"/>
      <c r="AO47" s="108"/>
      <c r="AP47" s="108"/>
      <c r="AQ47" s="110"/>
      <c r="AR47" s="110"/>
      <c r="AS47" s="109"/>
      <c r="AT47" s="109"/>
      <c r="AU47" s="109"/>
      <c r="AV47" s="109"/>
      <c r="AW47" s="108"/>
      <c r="AX47" s="110"/>
      <c r="AY47" s="110"/>
      <c r="AZ47" s="108"/>
      <c r="BA47" s="110"/>
      <c r="BB47" s="110"/>
      <c r="BC47" s="108"/>
      <c r="BD47" s="108"/>
    </row>
    <row r="48" spans="1:56" x14ac:dyDescent="0.2">
      <c r="A48" s="109"/>
      <c r="B48" s="109"/>
      <c r="C48" s="109"/>
      <c r="D48" s="110"/>
      <c r="E48" s="109"/>
      <c r="F48" s="109"/>
      <c r="G48" s="109"/>
      <c r="H48" s="109"/>
      <c r="I48" s="108"/>
      <c r="J48" s="109"/>
      <c r="K48" s="109"/>
      <c r="L48" s="109"/>
      <c r="M48" s="109"/>
      <c r="N48" s="109"/>
      <c r="O48" s="108"/>
      <c r="P48" s="110"/>
      <c r="Q48" s="116"/>
      <c r="R48" s="109"/>
      <c r="S48" s="108"/>
      <c r="T48" s="108"/>
      <c r="U48" s="109"/>
      <c r="V48" s="109"/>
      <c r="W48" s="109"/>
      <c r="X48" s="109"/>
      <c r="Y48" s="109"/>
      <c r="Z48" s="109"/>
      <c r="AA48" s="109"/>
      <c r="AB48" s="109"/>
      <c r="AC48" s="109"/>
      <c r="AD48" s="109"/>
      <c r="AE48" s="109"/>
      <c r="AF48" s="109"/>
      <c r="AG48" s="110"/>
      <c r="AH48" s="110"/>
      <c r="AI48" s="108"/>
      <c r="AJ48" s="110"/>
      <c r="AK48" s="108"/>
      <c r="AL48" s="108"/>
      <c r="AM48" s="110"/>
      <c r="AN48" s="110"/>
      <c r="AO48" s="108"/>
      <c r="AP48" s="108"/>
      <c r="AQ48" s="110"/>
      <c r="AR48" s="110"/>
      <c r="AS48" s="109"/>
      <c r="AT48" s="109"/>
      <c r="AU48" s="109"/>
      <c r="AV48" s="109"/>
      <c r="AW48" s="108"/>
      <c r="AX48" s="110"/>
      <c r="AY48" s="110"/>
      <c r="AZ48" s="108"/>
      <c r="BA48" s="110"/>
      <c r="BB48" s="110"/>
      <c r="BC48" s="108"/>
      <c r="BD48" s="108"/>
    </row>
    <row r="49" spans="1:56" x14ac:dyDescent="0.2">
      <c r="A49" s="109"/>
      <c r="B49" s="109"/>
      <c r="C49" s="109"/>
      <c r="D49" s="110"/>
      <c r="E49" s="109"/>
      <c r="F49" s="109"/>
      <c r="G49" s="109"/>
      <c r="H49" s="109"/>
      <c r="I49" s="108"/>
      <c r="J49" s="109"/>
      <c r="K49" s="109"/>
      <c r="L49" s="109"/>
      <c r="M49" s="109"/>
      <c r="N49" s="109"/>
      <c r="O49" s="108"/>
      <c r="P49" s="110"/>
      <c r="Q49" s="116"/>
      <c r="R49" s="109"/>
      <c r="S49" s="108"/>
      <c r="T49" s="108"/>
      <c r="U49" s="109"/>
      <c r="V49" s="109"/>
      <c r="W49" s="109"/>
      <c r="X49" s="109"/>
      <c r="Y49" s="109"/>
      <c r="Z49" s="109"/>
      <c r="AA49" s="109"/>
      <c r="AB49" s="109"/>
      <c r="AC49" s="109"/>
      <c r="AD49" s="109"/>
      <c r="AE49" s="109"/>
      <c r="AF49" s="109"/>
      <c r="AG49" s="110"/>
      <c r="AH49" s="110"/>
      <c r="AI49" s="108"/>
      <c r="AJ49" s="110"/>
      <c r="AK49" s="108"/>
      <c r="AL49" s="108"/>
      <c r="AM49" s="110"/>
      <c r="AN49" s="110"/>
      <c r="AO49" s="108"/>
      <c r="AP49" s="108"/>
      <c r="AQ49" s="110"/>
      <c r="AR49" s="110"/>
      <c r="AS49" s="109"/>
      <c r="AT49" s="109"/>
      <c r="AU49" s="109"/>
      <c r="AV49" s="109"/>
      <c r="AW49" s="108"/>
      <c r="AX49" s="110"/>
      <c r="AY49" s="110"/>
      <c r="AZ49" s="108"/>
      <c r="BA49" s="110"/>
      <c r="BB49" s="110"/>
      <c r="BC49" s="108"/>
      <c r="BD49" s="108"/>
    </row>
    <row r="50" spans="1:56" x14ac:dyDescent="0.2">
      <c r="A50" s="109"/>
      <c r="B50" s="109"/>
      <c r="C50" s="109"/>
      <c r="D50" s="110"/>
      <c r="E50" s="109"/>
      <c r="F50" s="109"/>
      <c r="G50" s="109"/>
      <c r="H50" s="109"/>
      <c r="I50" s="108"/>
      <c r="J50" s="109"/>
      <c r="K50" s="109"/>
      <c r="L50" s="109"/>
      <c r="M50" s="109"/>
      <c r="N50" s="109"/>
      <c r="O50" s="108"/>
      <c r="P50" s="110"/>
      <c r="Q50" s="116"/>
      <c r="R50" s="109"/>
      <c r="S50" s="108"/>
      <c r="T50" s="108"/>
      <c r="U50" s="109"/>
      <c r="V50" s="109"/>
      <c r="W50" s="109"/>
      <c r="X50" s="109"/>
      <c r="Y50" s="109"/>
      <c r="Z50" s="109"/>
      <c r="AA50" s="109"/>
      <c r="AB50" s="109"/>
      <c r="AC50" s="109"/>
      <c r="AD50" s="109"/>
      <c r="AE50" s="109"/>
      <c r="AF50" s="109"/>
      <c r="AG50" s="110"/>
      <c r="AH50" s="110"/>
      <c r="AI50" s="108"/>
      <c r="AJ50" s="110"/>
      <c r="AK50" s="108"/>
      <c r="AL50" s="108"/>
      <c r="AM50" s="110"/>
      <c r="AN50" s="110"/>
      <c r="AO50" s="108"/>
      <c r="AP50" s="108"/>
      <c r="AQ50" s="110"/>
      <c r="AR50" s="110"/>
      <c r="AS50" s="109"/>
      <c r="AT50" s="109"/>
      <c r="AU50" s="109"/>
      <c r="AV50" s="109"/>
      <c r="AW50" s="108"/>
      <c r="AX50" s="110"/>
      <c r="AY50" s="110"/>
      <c r="AZ50" s="108"/>
      <c r="BA50" s="110"/>
      <c r="BB50" s="110"/>
      <c r="BC50" s="108"/>
      <c r="BD50" s="108"/>
    </row>
    <row r="51" spans="1:56" x14ac:dyDescent="0.2">
      <c r="A51" s="109"/>
      <c r="B51" s="109"/>
      <c r="C51" s="109"/>
      <c r="D51" s="110"/>
      <c r="E51" s="109"/>
      <c r="F51" s="109"/>
      <c r="G51" s="109"/>
      <c r="H51" s="109"/>
      <c r="I51" s="108"/>
      <c r="J51" s="109"/>
      <c r="K51" s="109"/>
      <c r="L51" s="109"/>
      <c r="M51" s="109"/>
      <c r="N51" s="109"/>
      <c r="O51" s="108"/>
      <c r="P51" s="110"/>
      <c r="Q51" s="116"/>
      <c r="R51" s="109"/>
      <c r="S51" s="108"/>
      <c r="T51" s="108"/>
      <c r="U51" s="109"/>
      <c r="V51" s="109"/>
      <c r="W51" s="109"/>
      <c r="X51" s="109"/>
      <c r="Y51" s="109"/>
      <c r="Z51" s="109"/>
      <c r="AA51" s="109"/>
      <c r="AB51" s="109"/>
      <c r="AC51" s="109"/>
      <c r="AD51" s="109"/>
      <c r="AE51" s="109"/>
      <c r="AF51" s="109"/>
      <c r="AG51" s="110"/>
      <c r="AH51" s="110"/>
      <c r="AI51" s="108"/>
      <c r="AJ51" s="110"/>
      <c r="AK51" s="108"/>
      <c r="AL51" s="108"/>
      <c r="AM51" s="110"/>
      <c r="AN51" s="110"/>
      <c r="AO51" s="108"/>
      <c r="AP51" s="108"/>
      <c r="AQ51" s="110"/>
      <c r="AR51" s="110"/>
      <c r="AS51" s="109"/>
      <c r="AT51" s="109"/>
      <c r="AU51" s="109"/>
      <c r="AV51" s="109"/>
      <c r="AW51" s="108"/>
      <c r="AX51" s="110"/>
      <c r="AY51" s="110"/>
      <c r="AZ51" s="108"/>
      <c r="BA51" s="110"/>
      <c r="BB51" s="110"/>
      <c r="BC51" s="108"/>
      <c r="BD51" s="108"/>
    </row>
    <row r="52" spans="1:56" x14ac:dyDescent="0.2">
      <c r="A52" s="109"/>
      <c r="B52" s="109"/>
      <c r="C52" s="109"/>
      <c r="D52" s="110"/>
      <c r="E52" s="109"/>
      <c r="F52" s="109"/>
      <c r="G52" s="109"/>
      <c r="H52" s="109"/>
      <c r="I52" s="108"/>
      <c r="J52" s="109"/>
      <c r="K52" s="109"/>
      <c r="L52" s="109"/>
      <c r="M52" s="109"/>
      <c r="N52" s="109"/>
      <c r="O52" s="108"/>
      <c r="P52" s="110"/>
      <c r="Q52" s="116"/>
      <c r="R52" s="109"/>
      <c r="S52" s="108"/>
      <c r="T52" s="108"/>
      <c r="U52" s="109"/>
      <c r="V52" s="109"/>
      <c r="W52" s="109"/>
      <c r="X52" s="109"/>
      <c r="Y52" s="109"/>
      <c r="Z52" s="109"/>
      <c r="AA52" s="109"/>
      <c r="AB52" s="109"/>
      <c r="AC52" s="109"/>
      <c r="AD52" s="109"/>
      <c r="AE52" s="109"/>
      <c r="AF52" s="109"/>
      <c r="AG52" s="110"/>
      <c r="AH52" s="110"/>
      <c r="AI52" s="108"/>
      <c r="AJ52" s="110"/>
      <c r="AK52" s="108"/>
      <c r="AL52" s="108"/>
      <c r="AM52" s="110"/>
      <c r="AN52" s="110"/>
      <c r="AO52" s="108"/>
      <c r="AP52" s="108"/>
      <c r="AQ52" s="110"/>
      <c r="AR52" s="110"/>
      <c r="AS52" s="109"/>
      <c r="AT52" s="109"/>
      <c r="AU52" s="109"/>
      <c r="AV52" s="109"/>
      <c r="AW52" s="108"/>
      <c r="AX52" s="110"/>
      <c r="AY52" s="110"/>
      <c r="AZ52" s="108"/>
      <c r="BA52" s="110"/>
      <c r="BB52" s="110"/>
      <c r="BC52" s="108"/>
      <c r="BD52" s="108"/>
    </row>
    <row r="53" spans="1:56" x14ac:dyDescent="0.2">
      <c r="A53" s="109"/>
      <c r="B53" s="109"/>
      <c r="C53" s="109"/>
      <c r="D53" s="110"/>
      <c r="E53" s="109"/>
      <c r="F53" s="109"/>
      <c r="G53" s="109"/>
      <c r="H53" s="109"/>
      <c r="I53" s="108"/>
      <c r="J53" s="109"/>
      <c r="K53" s="109"/>
      <c r="L53" s="109"/>
      <c r="M53" s="109"/>
      <c r="N53" s="109"/>
      <c r="O53" s="108"/>
      <c r="P53" s="110"/>
      <c r="Q53" s="116"/>
      <c r="R53" s="109"/>
      <c r="S53" s="108"/>
      <c r="T53" s="108"/>
      <c r="U53" s="109"/>
      <c r="V53" s="109"/>
      <c r="W53" s="109"/>
      <c r="X53" s="109"/>
      <c r="Y53" s="109"/>
      <c r="Z53" s="109"/>
      <c r="AA53" s="109"/>
      <c r="AB53" s="109"/>
      <c r="AC53" s="109"/>
      <c r="AD53" s="109"/>
      <c r="AE53" s="109"/>
      <c r="AF53" s="109"/>
      <c r="AG53" s="110"/>
      <c r="AH53" s="110"/>
      <c r="AI53" s="108"/>
      <c r="AJ53" s="110"/>
      <c r="AK53" s="108"/>
      <c r="AL53" s="108"/>
      <c r="AM53" s="110"/>
      <c r="AN53" s="110"/>
      <c r="AO53" s="108"/>
      <c r="AP53" s="108"/>
      <c r="AQ53" s="110"/>
      <c r="AR53" s="110"/>
      <c r="AS53" s="109"/>
      <c r="AT53" s="109"/>
      <c r="AU53" s="109"/>
      <c r="AV53" s="109"/>
      <c r="AW53" s="108"/>
      <c r="AX53" s="110"/>
      <c r="AY53" s="110"/>
      <c r="AZ53" s="108"/>
      <c r="BA53" s="110"/>
      <c r="BB53" s="110"/>
      <c r="BC53" s="108"/>
      <c r="BD53" s="108"/>
    </row>
    <row r="54" spans="1:56" x14ac:dyDescent="0.2">
      <c r="A54" s="109"/>
      <c r="B54" s="109"/>
      <c r="C54" s="109"/>
      <c r="D54" s="110"/>
      <c r="E54" s="109"/>
      <c r="F54" s="109"/>
      <c r="G54" s="109"/>
      <c r="H54" s="109"/>
      <c r="I54" s="108"/>
      <c r="J54" s="109"/>
      <c r="K54" s="109"/>
      <c r="L54" s="109"/>
      <c r="M54" s="109"/>
      <c r="N54" s="109"/>
      <c r="O54" s="108"/>
      <c r="P54" s="110"/>
      <c r="Q54" s="116"/>
      <c r="R54" s="109"/>
      <c r="S54" s="108"/>
      <c r="T54" s="108"/>
      <c r="U54" s="109"/>
      <c r="V54" s="109"/>
      <c r="W54" s="109"/>
      <c r="X54" s="109"/>
      <c r="Y54" s="109"/>
      <c r="Z54" s="109"/>
      <c r="AA54" s="109"/>
      <c r="AB54" s="109"/>
      <c r="AC54" s="109"/>
      <c r="AD54" s="109"/>
      <c r="AE54" s="109"/>
      <c r="AF54" s="109"/>
      <c r="AG54" s="110"/>
      <c r="AH54" s="110"/>
      <c r="AI54" s="108"/>
      <c r="AJ54" s="110"/>
      <c r="AK54" s="108"/>
      <c r="AL54" s="108"/>
      <c r="AM54" s="110"/>
      <c r="AN54" s="110"/>
      <c r="AO54" s="108"/>
      <c r="AP54" s="108"/>
      <c r="AQ54" s="110"/>
      <c r="AR54" s="110"/>
      <c r="AS54" s="109"/>
      <c r="AT54" s="109"/>
      <c r="AU54" s="109"/>
      <c r="AV54" s="109"/>
      <c r="AW54" s="108"/>
      <c r="AX54" s="110"/>
      <c r="AY54" s="110"/>
      <c r="AZ54" s="108"/>
      <c r="BA54" s="110"/>
      <c r="BB54" s="110"/>
      <c r="BC54" s="108"/>
      <c r="BD54" s="108"/>
    </row>
    <row r="55" spans="1:56" x14ac:dyDescent="0.2">
      <c r="A55" s="109"/>
      <c r="B55" s="109"/>
      <c r="C55" s="109"/>
      <c r="D55" s="110"/>
      <c r="E55" s="109"/>
      <c r="F55" s="109"/>
      <c r="G55" s="109"/>
      <c r="H55" s="109"/>
      <c r="I55" s="108"/>
      <c r="J55" s="109"/>
      <c r="K55" s="109"/>
      <c r="L55" s="109"/>
      <c r="M55" s="109"/>
      <c r="N55" s="109"/>
      <c r="O55" s="108"/>
      <c r="P55" s="110"/>
      <c r="Q55" s="116"/>
      <c r="R55" s="109"/>
      <c r="S55" s="108"/>
      <c r="T55" s="108"/>
      <c r="U55" s="109"/>
      <c r="V55" s="109"/>
      <c r="W55" s="109"/>
      <c r="X55" s="109"/>
      <c r="Y55" s="109"/>
      <c r="Z55" s="109"/>
      <c r="AA55" s="109"/>
      <c r="AB55" s="109"/>
      <c r="AC55" s="109"/>
      <c r="AD55" s="109"/>
      <c r="AE55" s="109"/>
      <c r="AF55" s="109"/>
      <c r="AG55" s="110"/>
      <c r="AH55" s="110"/>
      <c r="AI55" s="108"/>
      <c r="AJ55" s="110"/>
      <c r="AK55" s="108"/>
      <c r="AL55" s="108"/>
      <c r="AM55" s="110"/>
      <c r="AN55" s="110"/>
      <c r="AO55" s="108"/>
      <c r="AP55" s="108"/>
      <c r="AQ55" s="110"/>
      <c r="AR55" s="110"/>
      <c r="AS55" s="109"/>
      <c r="AT55" s="109"/>
      <c r="AU55" s="109"/>
      <c r="AV55" s="109"/>
      <c r="AW55" s="108"/>
      <c r="AX55" s="110"/>
      <c r="AY55" s="110"/>
      <c r="AZ55" s="108"/>
      <c r="BA55" s="110"/>
      <c r="BB55" s="110"/>
      <c r="BC55" s="108"/>
      <c r="BD55" s="108"/>
    </row>
    <row r="56" spans="1:56" x14ac:dyDescent="0.2">
      <c r="A56" s="109"/>
      <c r="B56" s="109"/>
      <c r="C56" s="109"/>
      <c r="D56" s="110"/>
      <c r="E56" s="109"/>
      <c r="F56" s="109"/>
      <c r="G56" s="109"/>
      <c r="H56" s="109"/>
      <c r="I56" s="108"/>
      <c r="J56" s="109"/>
      <c r="K56" s="109"/>
      <c r="L56" s="109"/>
      <c r="M56" s="109"/>
      <c r="N56" s="109"/>
      <c r="O56" s="108"/>
      <c r="P56" s="110"/>
      <c r="Q56" s="116"/>
      <c r="R56" s="109"/>
      <c r="S56" s="108"/>
      <c r="T56" s="108"/>
      <c r="U56" s="109"/>
      <c r="V56" s="109"/>
      <c r="W56" s="109"/>
      <c r="X56" s="109"/>
      <c r="Y56" s="109"/>
      <c r="Z56" s="109"/>
      <c r="AA56" s="109"/>
      <c r="AB56" s="109"/>
      <c r="AC56" s="109"/>
      <c r="AD56" s="109"/>
      <c r="AE56" s="109"/>
      <c r="AF56" s="109"/>
      <c r="AG56" s="110"/>
      <c r="AH56" s="110"/>
      <c r="AI56" s="108"/>
      <c r="AJ56" s="110"/>
      <c r="AK56" s="108"/>
      <c r="AL56" s="108"/>
      <c r="AM56" s="110"/>
      <c r="AN56" s="110"/>
      <c r="AO56" s="108"/>
      <c r="AP56" s="108"/>
      <c r="AQ56" s="110"/>
      <c r="AR56" s="110"/>
      <c r="AS56" s="109"/>
      <c r="AT56" s="109"/>
      <c r="AU56" s="109"/>
      <c r="AV56" s="109"/>
      <c r="AW56" s="108"/>
      <c r="AX56" s="110"/>
      <c r="AY56" s="110"/>
      <c r="AZ56" s="108"/>
      <c r="BA56" s="110"/>
      <c r="BB56" s="110"/>
      <c r="BC56" s="108"/>
      <c r="BD56" s="108"/>
    </row>
    <row r="57" spans="1:56" x14ac:dyDescent="0.2">
      <c r="A57" s="109"/>
      <c r="B57" s="109"/>
      <c r="C57" s="109"/>
      <c r="D57" s="110"/>
      <c r="E57" s="109"/>
      <c r="F57" s="109"/>
      <c r="G57" s="109"/>
      <c r="H57" s="109"/>
      <c r="I57" s="108"/>
      <c r="J57" s="109"/>
      <c r="K57" s="109"/>
      <c r="L57" s="109"/>
      <c r="M57" s="109"/>
      <c r="N57" s="109"/>
      <c r="O57" s="108"/>
      <c r="P57" s="110"/>
      <c r="Q57" s="116"/>
      <c r="R57" s="109"/>
      <c r="S57" s="108"/>
      <c r="T57" s="108"/>
      <c r="U57" s="109"/>
      <c r="V57" s="109"/>
      <c r="W57" s="109"/>
      <c r="X57" s="109"/>
      <c r="Y57" s="109"/>
      <c r="Z57" s="109"/>
      <c r="AA57" s="109"/>
      <c r="AB57" s="109"/>
      <c r="AC57" s="109"/>
      <c r="AD57" s="109"/>
      <c r="AE57" s="109"/>
      <c r="AF57" s="109"/>
      <c r="AG57" s="110"/>
      <c r="AH57" s="110"/>
      <c r="AI57" s="108"/>
      <c r="AJ57" s="110"/>
      <c r="AK57" s="108"/>
      <c r="AL57" s="108"/>
      <c r="AM57" s="110"/>
      <c r="AN57" s="110"/>
      <c r="AO57" s="108"/>
      <c r="AP57" s="108"/>
      <c r="AQ57" s="110"/>
      <c r="AR57" s="110"/>
      <c r="AS57" s="109"/>
      <c r="AT57" s="109"/>
      <c r="AU57" s="109"/>
      <c r="AV57" s="109"/>
      <c r="AW57" s="108"/>
      <c r="AX57" s="110"/>
      <c r="AY57" s="110"/>
      <c r="AZ57" s="108"/>
      <c r="BA57" s="110"/>
      <c r="BB57" s="110"/>
      <c r="BC57" s="108"/>
      <c r="BD57" s="108"/>
    </row>
    <row r="58" spans="1:56" x14ac:dyDescent="0.2">
      <c r="A58" s="109"/>
      <c r="B58" s="109"/>
      <c r="C58" s="109"/>
      <c r="D58" s="110"/>
      <c r="E58" s="109"/>
      <c r="F58" s="109"/>
      <c r="G58" s="109"/>
      <c r="H58" s="109"/>
      <c r="I58" s="108"/>
      <c r="J58" s="109"/>
      <c r="K58" s="109"/>
      <c r="L58" s="109"/>
      <c r="M58" s="109"/>
      <c r="N58" s="109"/>
      <c r="O58" s="108"/>
      <c r="P58" s="110"/>
      <c r="Q58" s="116"/>
      <c r="R58" s="109"/>
      <c r="S58" s="108"/>
      <c r="T58" s="108"/>
      <c r="U58" s="109"/>
      <c r="V58" s="109"/>
      <c r="W58" s="109"/>
      <c r="X58" s="109"/>
      <c r="Y58" s="109"/>
      <c r="Z58" s="109"/>
      <c r="AA58" s="109"/>
      <c r="AB58" s="109"/>
      <c r="AC58" s="109"/>
      <c r="AD58" s="109"/>
      <c r="AE58" s="109"/>
      <c r="AF58" s="109"/>
      <c r="AG58" s="110"/>
      <c r="AH58" s="110"/>
      <c r="AI58" s="108"/>
      <c r="AJ58" s="110"/>
      <c r="AK58" s="108"/>
      <c r="AL58" s="108"/>
      <c r="AM58" s="110"/>
      <c r="AN58" s="110"/>
      <c r="AO58" s="108"/>
      <c r="AP58" s="108"/>
      <c r="AQ58" s="110"/>
      <c r="AR58" s="110"/>
      <c r="AS58" s="109"/>
      <c r="AT58" s="109"/>
      <c r="AU58" s="109"/>
      <c r="AV58" s="109"/>
      <c r="AW58" s="108"/>
      <c r="AX58" s="110"/>
      <c r="AY58" s="110"/>
      <c r="AZ58" s="108"/>
      <c r="BA58" s="110"/>
      <c r="BB58" s="110"/>
      <c r="BC58" s="108"/>
      <c r="BD58" s="108"/>
    </row>
    <row r="59" spans="1:56" x14ac:dyDescent="0.2">
      <c r="A59" s="109"/>
      <c r="B59" s="109"/>
      <c r="C59" s="109"/>
      <c r="D59" s="110"/>
      <c r="E59" s="109"/>
      <c r="F59" s="109"/>
      <c r="G59" s="109"/>
      <c r="H59" s="109"/>
      <c r="I59" s="108"/>
      <c r="J59" s="109"/>
      <c r="K59" s="109"/>
      <c r="L59" s="109"/>
      <c r="M59" s="109"/>
      <c r="N59" s="109"/>
      <c r="O59" s="108"/>
      <c r="P59" s="110"/>
      <c r="Q59" s="116"/>
      <c r="R59" s="109"/>
      <c r="S59" s="108"/>
      <c r="T59" s="108"/>
      <c r="U59" s="109"/>
      <c r="V59" s="109"/>
      <c r="W59" s="109"/>
      <c r="X59" s="109"/>
      <c r="Y59" s="109"/>
      <c r="Z59" s="109"/>
      <c r="AA59" s="109"/>
      <c r="AB59" s="109"/>
      <c r="AC59" s="109"/>
      <c r="AD59" s="109"/>
      <c r="AE59" s="109"/>
      <c r="AF59" s="109"/>
      <c r="AG59" s="110"/>
      <c r="AH59" s="110"/>
      <c r="AI59" s="108"/>
      <c r="AJ59" s="110"/>
      <c r="AK59" s="108"/>
      <c r="AL59" s="108"/>
      <c r="AM59" s="110"/>
      <c r="AN59" s="110"/>
      <c r="AO59" s="108"/>
      <c r="AP59" s="108"/>
      <c r="AQ59" s="110"/>
      <c r="AR59" s="110"/>
      <c r="AS59" s="109"/>
      <c r="AT59" s="109"/>
      <c r="AU59" s="109"/>
      <c r="AV59" s="109"/>
      <c r="AW59" s="108"/>
      <c r="AX59" s="110"/>
      <c r="AY59" s="110"/>
      <c r="AZ59" s="108"/>
      <c r="BA59" s="110"/>
      <c r="BB59" s="110"/>
      <c r="BC59" s="108"/>
      <c r="BD59" s="108"/>
    </row>
    <row r="60" spans="1:56" x14ac:dyDescent="0.2">
      <c r="A60" s="109"/>
      <c r="B60" s="109"/>
      <c r="C60" s="109"/>
      <c r="D60" s="110"/>
      <c r="E60" s="109"/>
      <c r="F60" s="109"/>
      <c r="G60" s="109"/>
      <c r="H60" s="109"/>
      <c r="I60" s="108"/>
      <c r="J60" s="109"/>
      <c r="K60" s="109"/>
      <c r="L60" s="109"/>
      <c r="M60" s="109"/>
      <c r="N60" s="109"/>
      <c r="O60" s="108"/>
      <c r="P60" s="110"/>
      <c r="Q60" s="116"/>
      <c r="R60" s="109"/>
      <c r="S60" s="108"/>
      <c r="T60" s="108"/>
      <c r="U60" s="109"/>
      <c r="V60" s="109"/>
      <c r="W60" s="109"/>
      <c r="X60" s="109"/>
      <c r="Y60" s="109"/>
      <c r="Z60" s="109"/>
      <c r="AA60" s="109"/>
      <c r="AB60" s="109"/>
      <c r="AC60" s="109"/>
      <c r="AD60" s="109"/>
      <c r="AE60" s="109"/>
      <c r="AF60" s="109"/>
      <c r="AG60" s="110"/>
      <c r="AH60" s="110"/>
      <c r="AI60" s="108"/>
      <c r="AJ60" s="110"/>
      <c r="AK60" s="108"/>
      <c r="AL60" s="108"/>
      <c r="AM60" s="110"/>
      <c r="AN60" s="110"/>
      <c r="AO60" s="108"/>
      <c r="AP60" s="108"/>
      <c r="AQ60" s="110"/>
      <c r="AR60" s="110"/>
      <c r="AS60" s="109"/>
      <c r="AT60" s="109"/>
      <c r="AU60" s="109"/>
      <c r="AV60" s="109"/>
      <c r="AW60" s="108"/>
      <c r="AX60" s="110"/>
      <c r="AY60" s="110"/>
      <c r="AZ60" s="108"/>
      <c r="BA60" s="110"/>
      <c r="BB60" s="110"/>
      <c r="BC60" s="108"/>
      <c r="BD60" s="108"/>
    </row>
    <row r="61" spans="1:56" x14ac:dyDescent="0.2">
      <c r="A61" s="109"/>
      <c r="B61" s="109"/>
      <c r="C61" s="109"/>
      <c r="D61" s="110"/>
      <c r="E61" s="109"/>
      <c r="F61" s="109"/>
      <c r="G61" s="109"/>
      <c r="H61" s="109"/>
      <c r="I61" s="108"/>
      <c r="J61" s="109"/>
      <c r="K61" s="109"/>
      <c r="L61" s="109"/>
      <c r="M61" s="109"/>
      <c r="N61" s="109"/>
      <c r="O61" s="108"/>
      <c r="P61" s="110"/>
      <c r="Q61" s="116"/>
      <c r="R61" s="109"/>
      <c r="S61" s="108"/>
      <c r="T61" s="108"/>
      <c r="U61" s="109"/>
      <c r="V61" s="109"/>
      <c r="W61" s="109"/>
      <c r="X61" s="109"/>
      <c r="Y61" s="109"/>
      <c r="Z61" s="109"/>
      <c r="AA61" s="109"/>
      <c r="AB61" s="109"/>
      <c r="AC61" s="109"/>
      <c r="AD61" s="109"/>
      <c r="AE61" s="109"/>
      <c r="AF61" s="109"/>
      <c r="AG61" s="110"/>
      <c r="AH61" s="110"/>
      <c r="AI61" s="108"/>
      <c r="AJ61" s="110"/>
      <c r="AK61" s="108"/>
      <c r="AL61" s="108"/>
      <c r="AM61" s="110"/>
      <c r="AN61" s="110"/>
      <c r="AO61" s="108"/>
      <c r="AP61" s="108"/>
      <c r="AQ61" s="110"/>
      <c r="AR61" s="110"/>
      <c r="AS61" s="109"/>
      <c r="AT61" s="109"/>
      <c r="AU61" s="109"/>
      <c r="AV61" s="109"/>
      <c r="AW61" s="108"/>
      <c r="AX61" s="110"/>
      <c r="AY61" s="110"/>
      <c r="AZ61" s="108"/>
      <c r="BA61" s="110"/>
      <c r="BB61" s="110"/>
      <c r="BC61" s="108"/>
      <c r="BD61" s="108"/>
    </row>
    <row r="62" spans="1:56" x14ac:dyDescent="0.2">
      <c r="A62" s="109"/>
      <c r="B62" s="109"/>
      <c r="C62" s="109"/>
      <c r="D62" s="110"/>
      <c r="E62" s="109"/>
      <c r="F62" s="109"/>
      <c r="G62" s="109"/>
      <c r="H62" s="109"/>
      <c r="I62" s="108"/>
      <c r="J62" s="109"/>
      <c r="K62" s="109"/>
      <c r="L62" s="109"/>
      <c r="M62" s="109"/>
      <c r="N62" s="109"/>
      <c r="O62" s="108"/>
      <c r="P62" s="110"/>
      <c r="Q62" s="116"/>
      <c r="R62" s="109"/>
      <c r="S62" s="108"/>
      <c r="T62" s="108"/>
      <c r="U62" s="109"/>
      <c r="V62" s="109"/>
      <c r="W62" s="109"/>
      <c r="X62" s="109"/>
      <c r="Y62" s="109"/>
      <c r="Z62" s="109"/>
      <c r="AA62" s="109"/>
      <c r="AB62" s="109"/>
      <c r="AC62" s="109"/>
      <c r="AD62" s="109"/>
      <c r="AE62" s="109"/>
      <c r="AF62" s="109"/>
      <c r="AG62" s="110"/>
      <c r="AH62" s="110"/>
      <c r="AI62" s="108"/>
      <c r="AJ62" s="110"/>
      <c r="AK62" s="108"/>
      <c r="AL62" s="108"/>
      <c r="AM62" s="110"/>
      <c r="AN62" s="110"/>
      <c r="AO62" s="108"/>
      <c r="AP62" s="108"/>
      <c r="AQ62" s="110"/>
      <c r="AR62" s="110"/>
      <c r="AS62" s="109"/>
      <c r="AT62" s="109"/>
      <c r="AU62" s="109"/>
      <c r="AV62" s="109"/>
      <c r="AW62" s="108"/>
      <c r="AX62" s="110"/>
      <c r="AY62" s="110"/>
      <c r="AZ62" s="108"/>
      <c r="BA62" s="110"/>
      <c r="BB62" s="110"/>
      <c r="BC62" s="108"/>
      <c r="BD62" s="108"/>
    </row>
    <row r="63" spans="1:56" x14ac:dyDescent="0.2">
      <c r="A63" s="109"/>
      <c r="B63" s="109"/>
      <c r="C63" s="109"/>
      <c r="D63" s="110"/>
      <c r="E63" s="109"/>
      <c r="F63" s="109"/>
      <c r="G63" s="109"/>
      <c r="H63" s="109"/>
      <c r="I63" s="108"/>
      <c r="J63" s="109"/>
      <c r="K63" s="109"/>
      <c r="L63" s="109"/>
      <c r="M63" s="109"/>
      <c r="N63" s="109"/>
      <c r="O63" s="108"/>
      <c r="P63" s="110"/>
      <c r="Q63" s="116"/>
      <c r="R63" s="109"/>
      <c r="S63" s="108"/>
      <c r="T63" s="108"/>
      <c r="U63" s="109"/>
      <c r="V63" s="109"/>
      <c r="W63" s="109"/>
      <c r="X63" s="109"/>
      <c r="Y63" s="109"/>
      <c r="Z63" s="109"/>
      <c r="AA63" s="109"/>
      <c r="AB63" s="109"/>
      <c r="AC63" s="109"/>
      <c r="AD63" s="109"/>
      <c r="AE63" s="109"/>
      <c r="AF63" s="109"/>
      <c r="AG63" s="110"/>
      <c r="AH63" s="110"/>
      <c r="AI63" s="108"/>
      <c r="AJ63" s="110"/>
      <c r="AK63" s="108"/>
      <c r="AL63" s="108"/>
      <c r="AM63" s="110"/>
      <c r="AN63" s="110"/>
      <c r="AO63" s="108"/>
      <c r="AP63" s="108"/>
      <c r="AQ63" s="110"/>
      <c r="AR63" s="110"/>
      <c r="AS63" s="109"/>
      <c r="AT63" s="109"/>
      <c r="AU63" s="109"/>
      <c r="AV63" s="109"/>
      <c r="AW63" s="108"/>
      <c r="AX63" s="110"/>
      <c r="AY63" s="110"/>
      <c r="AZ63" s="108"/>
      <c r="BA63" s="110"/>
      <c r="BB63" s="110"/>
      <c r="BC63" s="108"/>
      <c r="BD63" s="108"/>
    </row>
    <row r="64" spans="1:56" x14ac:dyDescent="0.2">
      <c r="A64" s="109"/>
      <c r="B64" s="109"/>
      <c r="C64" s="109"/>
      <c r="D64" s="110"/>
      <c r="E64" s="109"/>
      <c r="F64" s="109"/>
      <c r="G64" s="109"/>
      <c r="H64" s="109"/>
      <c r="I64" s="108"/>
      <c r="J64" s="109"/>
      <c r="K64" s="109"/>
      <c r="L64" s="109"/>
      <c r="M64" s="109"/>
      <c r="N64" s="109"/>
      <c r="O64" s="108"/>
      <c r="P64" s="110"/>
      <c r="Q64" s="116"/>
      <c r="R64" s="109"/>
      <c r="S64" s="108"/>
      <c r="T64" s="108"/>
      <c r="U64" s="109"/>
      <c r="V64" s="109"/>
      <c r="W64" s="109"/>
      <c r="X64" s="109"/>
      <c r="Y64" s="109"/>
      <c r="Z64" s="109"/>
      <c r="AA64" s="109"/>
      <c r="AB64" s="109"/>
      <c r="AC64" s="109"/>
      <c r="AD64" s="109"/>
      <c r="AE64" s="109"/>
      <c r="AF64" s="109"/>
      <c r="AG64" s="110"/>
      <c r="AH64" s="110"/>
      <c r="AI64" s="108"/>
      <c r="AJ64" s="110"/>
      <c r="AK64" s="108"/>
      <c r="AL64" s="108"/>
      <c r="AM64" s="110"/>
      <c r="AN64" s="110"/>
      <c r="AO64" s="108"/>
      <c r="AP64" s="108"/>
      <c r="AQ64" s="110"/>
      <c r="AR64" s="110"/>
      <c r="AS64" s="109"/>
      <c r="AT64" s="109"/>
      <c r="AU64" s="109"/>
      <c r="AV64" s="109"/>
      <c r="AW64" s="108"/>
      <c r="AX64" s="110"/>
      <c r="AY64" s="110"/>
      <c r="AZ64" s="108"/>
      <c r="BA64" s="110"/>
      <c r="BB64" s="110"/>
      <c r="BC64" s="108"/>
      <c r="BD64" s="108"/>
    </row>
    <row r="65" spans="1:56" x14ac:dyDescent="0.2">
      <c r="A65" s="109"/>
      <c r="B65" s="109"/>
      <c r="C65" s="109"/>
      <c r="D65" s="110"/>
      <c r="E65" s="109"/>
      <c r="F65" s="109"/>
      <c r="G65" s="109"/>
      <c r="H65" s="109"/>
      <c r="I65" s="108"/>
      <c r="J65" s="109"/>
      <c r="K65" s="109"/>
      <c r="L65" s="109"/>
      <c r="M65" s="109"/>
      <c r="N65" s="109"/>
      <c r="O65" s="108"/>
      <c r="P65" s="110"/>
      <c r="Q65" s="116"/>
      <c r="R65" s="109"/>
      <c r="S65" s="108"/>
      <c r="T65" s="108"/>
      <c r="U65" s="109"/>
      <c r="V65" s="109"/>
      <c r="W65" s="109"/>
      <c r="X65" s="109"/>
      <c r="Y65" s="109"/>
      <c r="Z65" s="109"/>
      <c r="AA65" s="109"/>
      <c r="AB65" s="109"/>
      <c r="AC65" s="109"/>
      <c r="AD65" s="109"/>
      <c r="AE65" s="109"/>
      <c r="AF65" s="109"/>
      <c r="AG65" s="110"/>
      <c r="AH65" s="110"/>
      <c r="AI65" s="108"/>
      <c r="AJ65" s="110"/>
      <c r="AK65" s="108"/>
      <c r="AL65" s="108"/>
      <c r="AM65" s="110"/>
      <c r="AN65" s="110"/>
      <c r="AO65" s="108"/>
      <c r="AP65" s="108"/>
      <c r="AQ65" s="110"/>
      <c r="AR65" s="110"/>
      <c r="AS65" s="109"/>
      <c r="AT65" s="109"/>
      <c r="AU65" s="109"/>
      <c r="AV65" s="109"/>
      <c r="AW65" s="108"/>
      <c r="AX65" s="110"/>
      <c r="AY65" s="110"/>
      <c r="AZ65" s="108"/>
      <c r="BA65" s="110"/>
      <c r="BB65" s="110"/>
      <c r="BC65" s="108"/>
      <c r="BD65" s="108"/>
    </row>
    <row r="66" spans="1:56" x14ac:dyDescent="0.2">
      <c r="A66" s="109"/>
      <c r="B66" s="109"/>
      <c r="C66" s="109"/>
      <c r="D66" s="110"/>
      <c r="E66" s="109"/>
      <c r="F66" s="109"/>
      <c r="G66" s="109"/>
      <c r="H66" s="109"/>
      <c r="I66" s="108"/>
      <c r="J66" s="109"/>
      <c r="K66" s="109"/>
      <c r="L66" s="109"/>
      <c r="M66" s="109"/>
      <c r="N66" s="109"/>
      <c r="O66" s="108"/>
      <c r="P66" s="110"/>
      <c r="Q66" s="116"/>
      <c r="R66" s="109"/>
      <c r="S66" s="108"/>
      <c r="T66" s="108"/>
      <c r="U66" s="109"/>
      <c r="V66" s="109"/>
      <c r="W66" s="109"/>
      <c r="X66" s="109"/>
      <c r="Y66" s="109"/>
      <c r="Z66" s="109"/>
      <c r="AA66" s="109"/>
      <c r="AB66" s="109"/>
      <c r="AC66" s="109"/>
      <c r="AD66" s="109"/>
      <c r="AE66" s="109"/>
      <c r="AF66" s="109"/>
      <c r="AG66" s="110"/>
      <c r="AH66" s="110"/>
      <c r="AI66" s="108"/>
      <c r="AJ66" s="110"/>
      <c r="AK66" s="108"/>
      <c r="AL66" s="108"/>
      <c r="AM66" s="110"/>
      <c r="AN66" s="110"/>
      <c r="AO66" s="108"/>
      <c r="AP66" s="108"/>
      <c r="AQ66" s="110"/>
      <c r="AR66" s="110"/>
      <c r="AS66" s="109"/>
      <c r="AT66" s="109"/>
      <c r="AU66" s="109"/>
      <c r="AV66" s="109"/>
      <c r="AW66" s="108"/>
      <c r="AX66" s="110"/>
      <c r="AY66" s="110"/>
      <c r="AZ66" s="108"/>
      <c r="BA66" s="110"/>
      <c r="BB66" s="110"/>
      <c r="BC66" s="108"/>
      <c r="BD66" s="108"/>
    </row>
    <row r="67" spans="1:56" x14ac:dyDescent="0.2">
      <c r="A67" s="109"/>
      <c r="B67" s="109"/>
      <c r="C67" s="109"/>
      <c r="D67" s="110"/>
      <c r="E67" s="109"/>
      <c r="F67" s="109"/>
      <c r="G67" s="109"/>
      <c r="H67" s="109"/>
      <c r="I67" s="108"/>
      <c r="J67" s="109"/>
      <c r="K67" s="109"/>
      <c r="L67" s="109"/>
      <c r="M67" s="109"/>
      <c r="N67" s="109"/>
      <c r="O67" s="108"/>
      <c r="P67" s="110"/>
      <c r="Q67" s="116"/>
      <c r="R67" s="109"/>
      <c r="S67" s="108"/>
      <c r="T67" s="108"/>
      <c r="U67" s="109"/>
      <c r="V67" s="109"/>
      <c r="W67" s="109"/>
      <c r="X67" s="109"/>
      <c r="Y67" s="109"/>
      <c r="Z67" s="109"/>
      <c r="AA67" s="109"/>
      <c r="AB67" s="109"/>
      <c r="AC67" s="109"/>
      <c r="AD67" s="109"/>
      <c r="AE67" s="109"/>
      <c r="AF67" s="109"/>
      <c r="AG67" s="110"/>
      <c r="AH67" s="110"/>
      <c r="AI67" s="108"/>
      <c r="AJ67" s="110"/>
      <c r="AK67" s="108"/>
      <c r="AL67" s="108"/>
      <c r="AM67" s="110"/>
      <c r="AN67" s="110"/>
      <c r="AO67" s="108"/>
      <c r="AP67" s="108"/>
      <c r="AQ67" s="110"/>
      <c r="AR67" s="110"/>
      <c r="AS67" s="109"/>
      <c r="AT67" s="109"/>
      <c r="AU67" s="109"/>
      <c r="AV67" s="109"/>
      <c r="AW67" s="108"/>
      <c r="AX67" s="110"/>
      <c r="AY67" s="110"/>
      <c r="AZ67" s="108"/>
      <c r="BA67" s="110"/>
      <c r="BB67" s="110"/>
      <c r="BC67" s="108"/>
      <c r="BD67" s="108"/>
    </row>
    <row r="68" spans="1:56" x14ac:dyDescent="0.2">
      <c r="A68" s="109"/>
      <c r="B68" s="109"/>
      <c r="C68" s="109"/>
      <c r="D68" s="110"/>
      <c r="E68" s="109"/>
      <c r="F68" s="109"/>
      <c r="G68" s="109"/>
      <c r="H68" s="109"/>
      <c r="I68" s="108"/>
      <c r="J68" s="109"/>
      <c r="K68" s="109"/>
      <c r="L68" s="109"/>
      <c r="M68" s="109"/>
      <c r="N68" s="109"/>
      <c r="O68" s="108"/>
      <c r="P68" s="110"/>
      <c r="Q68" s="116"/>
      <c r="R68" s="109"/>
      <c r="S68" s="108"/>
      <c r="T68" s="108"/>
      <c r="U68" s="109"/>
      <c r="V68" s="109"/>
      <c r="W68" s="109"/>
      <c r="X68" s="109"/>
      <c r="Y68" s="109"/>
      <c r="Z68" s="109"/>
      <c r="AA68" s="109"/>
      <c r="AB68" s="109"/>
      <c r="AC68" s="109"/>
      <c r="AD68" s="109"/>
      <c r="AE68" s="109"/>
      <c r="AF68" s="109"/>
      <c r="AG68" s="110"/>
      <c r="AH68" s="110"/>
      <c r="AI68" s="108"/>
      <c r="AJ68" s="110"/>
      <c r="AK68" s="108"/>
      <c r="AL68" s="108"/>
      <c r="AM68" s="110"/>
      <c r="AN68" s="110"/>
      <c r="AO68" s="108"/>
      <c r="AP68" s="108"/>
      <c r="AQ68" s="110"/>
      <c r="AR68" s="110"/>
      <c r="AS68" s="109"/>
      <c r="AT68" s="109"/>
      <c r="AU68" s="109"/>
      <c r="AV68" s="109"/>
      <c r="AW68" s="108"/>
      <c r="AX68" s="110"/>
      <c r="AY68" s="110"/>
      <c r="AZ68" s="108"/>
      <c r="BA68" s="110"/>
      <c r="BB68" s="110"/>
      <c r="BC68" s="108"/>
      <c r="BD68" s="108"/>
    </row>
    <row r="69" spans="1:56" x14ac:dyDescent="0.2">
      <c r="A69" s="109"/>
      <c r="B69" s="109"/>
      <c r="C69" s="109"/>
      <c r="D69" s="110"/>
      <c r="E69" s="109"/>
      <c r="F69" s="109"/>
      <c r="G69" s="109"/>
      <c r="H69" s="109"/>
      <c r="I69" s="108"/>
      <c r="J69" s="109"/>
      <c r="K69" s="109"/>
      <c r="L69" s="109"/>
      <c r="M69" s="109"/>
      <c r="N69" s="109"/>
      <c r="O69" s="108"/>
      <c r="P69" s="110"/>
      <c r="Q69" s="116"/>
      <c r="R69" s="109"/>
      <c r="S69" s="108"/>
      <c r="T69" s="108"/>
      <c r="U69" s="109"/>
      <c r="V69" s="109"/>
      <c r="W69" s="109"/>
      <c r="X69" s="109"/>
      <c r="Y69" s="109"/>
      <c r="Z69" s="109"/>
      <c r="AA69" s="109"/>
      <c r="AB69" s="109"/>
      <c r="AC69" s="109"/>
      <c r="AD69" s="109"/>
      <c r="AE69" s="109"/>
      <c r="AF69" s="109"/>
      <c r="AG69" s="110"/>
      <c r="AH69" s="110"/>
      <c r="AI69" s="108"/>
      <c r="AJ69" s="110"/>
      <c r="AK69" s="108"/>
      <c r="AL69" s="108"/>
      <c r="AM69" s="110"/>
      <c r="AN69" s="110"/>
      <c r="AO69" s="108"/>
      <c r="AP69" s="108"/>
      <c r="AQ69" s="110"/>
      <c r="AR69" s="110"/>
      <c r="AS69" s="109"/>
      <c r="AT69" s="109"/>
      <c r="AU69" s="109"/>
      <c r="AV69" s="109"/>
      <c r="AW69" s="108"/>
      <c r="AX69" s="110"/>
      <c r="AY69" s="110"/>
      <c r="AZ69" s="108"/>
      <c r="BA69" s="110"/>
      <c r="BB69" s="110"/>
      <c r="BC69" s="108"/>
      <c r="BD69" s="108"/>
    </row>
    <row r="70" spans="1:56" x14ac:dyDescent="0.2">
      <c r="A70" s="109"/>
      <c r="B70" s="109"/>
      <c r="C70" s="109"/>
      <c r="D70" s="110"/>
      <c r="E70" s="109"/>
      <c r="F70" s="109"/>
      <c r="G70" s="109"/>
      <c r="H70" s="109"/>
      <c r="I70" s="108"/>
      <c r="J70" s="109"/>
      <c r="K70" s="109"/>
      <c r="L70" s="109"/>
      <c r="M70" s="109"/>
      <c r="N70" s="109"/>
      <c r="O70" s="108"/>
      <c r="P70" s="110"/>
      <c r="Q70" s="116"/>
      <c r="R70" s="109"/>
      <c r="S70" s="108"/>
      <c r="T70" s="108"/>
      <c r="U70" s="109"/>
      <c r="V70" s="109"/>
      <c r="W70" s="109"/>
      <c r="X70" s="109"/>
      <c r="Y70" s="109"/>
      <c r="Z70" s="109"/>
      <c r="AA70" s="109"/>
      <c r="AB70" s="109"/>
      <c r="AC70" s="109"/>
      <c r="AD70" s="109"/>
      <c r="AE70" s="109"/>
      <c r="AF70" s="109"/>
      <c r="AG70" s="110"/>
      <c r="AH70" s="110"/>
      <c r="AI70" s="108"/>
      <c r="AJ70" s="110"/>
      <c r="AK70" s="108"/>
      <c r="AL70" s="108"/>
      <c r="AM70" s="110"/>
      <c r="AN70" s="110"/>
      <c r="AO70" s="108"/>
      <c r="AP70" s="108"/>
      <c r="AQ70" s="110"/>
      <c r="AR70" s="110"/>
      <c r="AS70" s="109"/>
      <c r="AT70" s="109"/>
      <c r="AU70" s="109"/>
      <c r="AV70" s="109"/>
      <c r="AW70" s="108"/>
      <c r="AX70" s="110"/>
      <c r="AY70" s="110"/>
      <c r="AZ70" s="108"/>
      <c r="BA70" s="110"/>
      <c r="BB70" s="110"/>
      <c r="BC70" s="108"/>
      <c r="BD70" s="108"/>
    </row>
    <row r="71" spans="1:56" x14ac:dyDescent="0.2">
      <c r="A71" s="109"/>
      <c r="B71" s="109"/>
      <c r="C71" s="109"/>
      <c r="D71" s="110"/>
      <c r="E71" s="109"/>
      <c r="F71" s="109"/>
      <c r="G71" s="109"/>
      <c r="H71" s="109"/>
      <c r="I71" s="108"/>
      <c r="J71" s="109"/>
      <c r="K71" s="109"/>
      <c r="L71" s="109"/>
      <c r="M71" s="109"/>
      <c r="N71" s="109"/>
      <c r="O71" s="108"/>
      <c r="P71" s="110"/>
      <c r="Q71" s="116"/>
      <c r="R71" s="109"/>
      <c r="S71" s="108"/>
      <c r="T71" s="108"/>
      <c r="U71" s="109"/>
      <c r="V71" s="109"/>
      <c r="W71" s="109"/>
      <c r="X71" s="109"/>
      <c r="Y71" s="109"/>
      <c r="Z71" s="109"/>
      <c r="AA71" s="109"/>
      <c r="AB71" s="109"/>
      <c r="AC71" s="109"/>
      <c r="AD71" s="109"/>
      <c r="AE71" s="109"/>
      <c r="AF71" s="109"/>
      <c r="AG71" s="110"/>
      <c r="AH71" s="110"/>
      <c r="AI71" s="108"/>
      <c r="AJ71" s="110"/>
      <c r="AK71" s="108"/>
      <c r="AL71" s="108"/>
      <c r="AM71" s="110"/>
      <c r="AN71" s="110"/>
      <c r="AO71" s="108"/>
      <c r="AP71" s="108"/>
      <c r="AQ71" s="110"/>
      <c r="AR71" s="110"/>
      <c r="AS71" s="109"/>
      <c r="AT71" s="109"/>
      <c r="AU71" s="109"/>
      <c r="AV71" s="109"/>
      <c r="AW71" s="108"/>
      <c r="AX71" s="110"/>
      <c r="AY71" s="110"/>
      <c r="AZ71" s="108"/>
      <c r="BA71" s="110"/>
      <c r="BB71" s="110"/>
      <c r="BC71" s="108"/>
      <c r="BD71" s="108"/>
    </row>
    <row r="72" spans="1:56" x14ac:dyDescent="0.2">
      <c r="A72" s="109"/>
      <c r="B72" s="109"/>
      <c r="C72" s="109"/>
      <c r="D72" s="110"/>
      <c r="E72" s="109"/>
      <c r="F72" s="109"/>
      <c r="G72" s="109"/>
      <c r="H72" s="109"/>
      <c r="I72" s="108"/>
      <c r="J72" s="109"/>
      <c r="K72" s="109"/>
      <c r="L72" s="109"/>
      <c r="M72" s="109"/>
      <c r="N72" s="109"/>
      <c r="O72" s="108"/>
      <c r="P72" s="110"/>
      <c r="Q72" s="116"/>
      <c r="R72" s="109"/>
      <c r="S72" s="108"/>
      <c r="T72" s="108"/>
      <c r="U72" s="109"/>
      <c r="V72" s="109"/>
      <c r="W72" s="109"/>
      <c r="X72" s="109"/>
      <c r="Y72" s="109"/>
      <c r="Z72" s="109"/>
      <c r="AA72" s="109"/>
      <c r="AB72" s="109"/>
      <c r="AC72" s="109"/>
      <c r="AD72" s="109"/>
      <c r="AE72" s="109"/>
      <c r="AF72" s="109"/>
      <c r="AG72" s="110"/>
      <c r="AH72" s="110"/>
      <c r="AI72" s="108"/>
      <c r="AJ72" s="110"/>
      <c r="AK72" s="108"/>
      <c r="AL72" s="108"/>
      <c r="AM72" s="110"/>
      <c r="AN72" s="110"/>
      <c r="AO72" s="108"/>
      <c r="AP72" s="108"/>
      <c r="AQ72" s="110"/>
      <c r="AR72" s="110"/>
      <c r="AS72" s="109"/>
      <c r="AT72" s="109"/>
      <c r="AU72" s="109"/>
      <c r="AV72" s="109"/>
      <c r="AW72" s="108"/>
      <c r="AX72" s="110"/>
      <c r="AY72" s="110"/>
      <c r="AZ72" s="108"/>
      <c r="BA72" s="110"/>
      <c r="BB72" s="110"/>
      <c r="BC72" s="108"/>
      <c r="BD72" s="108"/>
    </row>
  </sheetData>
  <mergeCells count="2">
    <mergeCell ref="C2:H2"/>
    <mergeCell ref="I2:V2"/>
  </mergeCells>
  <conditionalFormatting sqref="J30:J36">
    <cfRule type="duplicateValues" dxfId="64" priority="4"/>
  </conditionalFormatting>
  <conditionalFormatting sqref="J11:J22 J24:J29">
    <cfRule type="duplicateValues" dxfId="63" priority="6"/>
  </conditionalFormatting>
  <conditionalFormatting sqref="J37:J72">
    <cfRule type="duplicateValues" dxfId="62" priority="7"/>
  </conditionalFormatting>
  <conditionalFormatting sqref="J6:J10">
    <cfRule type="duplicateValues" dxfId="61" priority="2"/>
  </conditionalFormatting>
  <conditionalFormatting sqref="J23">
    <cfRule type="duplicateValues" dxfId="0" priority="1"/>
  </conditionalFormatting>
  <pageMargins left="0.7" right="0.7" top="0.75" bottom="0.75" header="0.3" footer="0.3"/>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Legend!$I$2:$I$6</xm:f>
          </x14:formula1>
          <xm:sqref>A5:A72</xm:sqref>
        </x14:dataValidation>
        <x14:dataValidation type="list" allowBlank="1" showInputMessage="1" showErrorMessage="1" xr:uid="{00000000-0002-0000-0200-000001000000}">
          <x14:formula1>
            <xm:f>Legend!$T$1:$T$2</xm:f>
          </x14:formula1>
          <xm:sqref>BD5:BD72</xm:sqref>
        </x14:dataValidation>
        <x14:dataValidation type="list" allowBlank="1" showInputMessage="1" showErrorMessage="1" xr:uid="{00000000-0002-0000-0200-000002000000}">
          <x14:formula1>
            <xm:f>Legend!$U$1:$U$6</xm:f>
          </x14:formula1>
          <xm:sqref>Q5:Q72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B4C8-7C08-4E80-980B-404393D31AA5}">
  <dimension ref="C3:D64"/>
  <sheetViews>
    <sheetView tabSelected="1" workbookViewId="0">
      <selection activeCell="H14" sqref="H14"/>
    </sheetView>
  </sheetViews>
  <sheetFormatPr defaultRowHeight="15" x14ac:dyDescent="0.25"/>
  <cols>
    <col min="3" max="3" width="103.140625" bestFit="1" customWidth="1"/>
    <col min="4" max="4" width="25" bestFit="1" customWidth="1"/>
  </cols>
  <sheetData>
    <row r="3" spans="3:4" x14ac:dyDescent="0.25">
      <c r="C3" t="s">
        <v>1601</v>
      </c>
      <c r="D3" t="str">
        <f>LEFT(C3,25)</f>
        <v xml:space="preserve">6930-NADB-001-01-XJ-020, </v>
      </c>
    </row>
    <row r="4" spans="3:4" x14ac:dyDescent="0.25">
      <c r="C4" t="s">
        <v>1602</v>
      </c>
    </row>
    <row r="5" spans="3:4" x14ac:dyDescent="0.25">
      <c r="C5" t="s">
        <v>1603</v>
      </c>
    </row>
    <row r="6" spans="3:4" x14ac:dyDescent="0.25">
      <c r="C6" t="s">
        <v>1604</v>
      </c>
    </row>
    <row r="7" spans="3:4" x14ac:dyDescent="0.25">
      <c r="C7" t="s">
        <v>1605</v>
      </c>
    </row>
    <row r="8" spans="3:4" x14ac:dyDescent="0.25">
      <c r="C8" t="s">
        <v>1606</v>
      </c>
    </row>
    <row r="9" spans="3:4" x14ac:dyDescent="0.25">
      <c r="C9" t="s">
        <v>1607</v>
      </c>
    </row>
    <row r="10" spans="3:4" x14ac:dyDescent="0.25">
      <c r="C10" t="s">
        <v>1608</v>
      </c>
    </row>
    <row r="11" spans="3:4" x14ac:dyDescent="0.25">
      <c r="C11" t="s">
        <v>1609</v>
      </c>
    </row>
    <row r="12" spans="3:4" x14ac:dyDescent="0.25">
      <c r="C12" t="s">
        <v>1610</v>
      </c>
    </row>
    <row r="13" spans="3:4" x14ac:dyDescent="0.25">
      <c r="C13" t="s">
        <v>1611</v>
      </c>
    </row>
    <row r="14" spans="3:4" x14ac:dyDescent="0.25">
      <c r="C14" t="s">
        <v>1612</v>
      </c>
    </row>
    <row r="15" spans="3:4" x14ac:dyDescent="0.25">
      <c r="C15" t="s">
        <v>1613</v>
      </c>
    </row>
    <row r="16" spans="3:4" x14ac:dyDescent="0.25">
      <c r="C16" t="s">
        <v>1614</v>
      </c>
    </row>
    <row r="17" spans="3:3" x14ac:dyDescent="0.25">
      <c r="C17" t="s">
        <v>1615</v>
      </c>
    </row>
    <row r="18" spans="3:3" x14ac:dyDescent="0.25">
      <c r="C18" t="s">
        <v>1616</v>
      </c>
    </row>
    <row r="19" spans="3:3" x14ac:dyDescent="0.25">
      <c r="C19" t="s">
        <v>1617</v>
      </c>
    </row>
    <row r="20" spans="3:3" x14ac:dyDescent="0.25">
      <c r="C20" t="s">
        <v>1618</v>
      </c>
    </row>
    <row r="21" spans="3:3" x14ac:dyDescent="0.25">
      <c r="C21" t="s">
        <v>1619</v>
      </c>
    </row>
    <row r="22" spans="3:3" x14ac:dyDescent="0.25">
      <c r="C22" t="s">
        <v>1620</v>
      </c>
    </row>
    <row r="23" spans="3:3" x14ac:dyDescent="0.25">
      <c r="C23" t="s">
        <v>1621</v>
      </c>
    </row>
    <row r="24" spans="3:3" x14ac:dyDescent="0.25">
      <c r="C24" t="s">
        <v>1622</v>
      </c>
    </row>
    <row r="25" spans="3:3" x14ac:dyDescent="0.25">
      <c r="C25" t="s">
        <v>1623</v>
      </c>
    </row>
    <row r="26" spans="3:3" x14ac:dyDescent="0.25">
      <c r="C26" t="s">
        <v>1624</v>
      </c>
    </row>
    <row r="27" spans="3:3" x14ac:dyDescent="0.25">
      <c r="C27" t="s">
        <v>1625</v>
      </c>
    </row>
    <row r="28" spans="3:3" x14ac:dyDescent="0.25">
      <c r="C28" t="s">
        <v>1626</v>
      </c>
    </row>
    <row r="29" spans="3:3" x14ac:dyDescent="0.25">
      <c r="C29" t="s">
        <v>1627</v>
      </c>
    </row>
    <row r="30" spans="3:3" x14ac:dyDescent="0.25">
      <c r="C30" t="s">
        <v>1628</v>
      </c>
    </row>
    <row r="31" spans="3:3" x14ac:dyDescent="0.25">
      <c r="C31" t="s">
        <v>1629</v>
      </c>
    </row>
    <row r="32" spans="3:3" x14ac:dyDescent="0.25">
      <c r="C32" t="s">
        <v>1630</v>
      </c>
    </row>
    <row r="33" spans="3:3" x14ac:dyDescent="0.25">
      <c r="C33" t="s">
        <v>1631</v>
      </c>
    </row>
    <row r="34" spans="3:3" x14ac:dyDescent="0.25">
      <c r="C34" t="s">
        <v>1632</v>
      </c>
    </row>
    <row r="35" spans="3:3" x14ac:dyDescent="0.25">
      <c r="C35" t="s">
        <v>1633</v>
      </c>
    </row>
    <row r="36" spans="3:3" x14ac:dyDescent="0.25">
      <c r="C36" t="s">
        <v>1634</v>
      </c>
    </row>
    <row r="37" spans="3:3" x14ac:dyDescent="0.25">
      <c r="C37" t="s">
        <v>1635</v>
      </c>
    </row>
    <row r="38" spans="3:3" x14ac:dyDescent="0.25">
      <c r="C38" t="s">
        <v>1636</v>
      </c>
    </row>
    <row r="39" spans="3:3" x14ac:dyDescent="0.25">
      <c r="C39" t="s">
        <v>1637</v>
      </c>
    </row>
    <row r="40" spans="3:3" x14ac:dyDescent="0.25">
      <c r="C40" t="s">
        <v>1638</v>
      </c>
    </row>
    <row r="41" spans="3:3" x14ac:dyDescent="0.25">
      <c r="C41" t="s">
        <v>1639</v>
      </c>
    </row>
    <row r="42" spans="3:3" x14ac:dyDescent="0.25">
      <c r="C42" t="s">
        <v>1640</v>
      </c>
    </row>
    <row r="43" spans="3:3" x14ac:dyDescent="0.25">
      <c r="C43" t="s">
        <v>1641</v>
      </c>
    </row>
    <row r="44" spans="3:3" x14ac:dyDescent="0.25">
      <c r="C44" t="s">
        <v>1642</v>
      </c>
    </row>
    <row r="45" spans="3:3" x14ac:dyDescent="0.25">
      <c r="C45" t="s">
        <v>1643</v>
      </c>
    </row>
    <row r="46" spans="3:3" x14ac:dyDescent="0.25">
      <c r="C46" t="s">
        <v>1644</v>
      </c>
    </row>
    <row r="47" spans="3:3" x14ac:dyDescent="0.25">
      <c r="C47" t="s">
        <v>1645</v>
      </c>
    </row>
    <row r="48" spans="3:3" x14ac:dyDescent="0.25">
      <c r="C48" t="s">
        <v>1646</v>
      </c>
    </row>
    <row r="49" spans="3:3" x14ac:dyDescent="0.25">
      <c r="C49" t="s">
        <v>1647</v>
      </c>
    </row>
    <row r="50" spans="3:3" x14ac:dyDescent="0.25">
      <c r="C50" t="s">
        <v>1648</v>
      </c>
    </row>
    <row r="51" spans="3:3" x14ac:dyDescent="0.25">
      <c r="C51" t="s">
        <v>1649</v>
      </c>
    </row>
    <row r="52" spans="3:3" x14ac:dyDescent="0.25">
      <c r="C52" t="s">
        <v>1650</v>
      </c>
    </row>
    <row r="53" spans="3:3" x14ac:dyDescent="0.25">
      <c r="C53" t="s">
        <v>1651</v>
      </c>
    </row>
    <row r="54" spans="3:3" x14ac:dyDescent="0.25">
      <c r="C54" t="s">
        <v>1652</v>
      </c>
    </row>
    <row r="55" spans="3:3" x14ac:dyDescent="0.25">
      <c r="C55" t="s">
        <v>1653</v>
      </c>
    </row>
    <row r="57" spans="3:3" x14ac:dyDescent="0.25">
      <c r="C57" t="s">
        <v>1654</v>
      </c>
    </row>
    <row r="58" spans="3:3" x14ac:dyDescent="0.25">
      <c r="C58" t="s">
        <v>1655</v>
      </c>
    </row>
    <row r="59" spans="3:3" x14ac:dyDescent="0.25">
      <c r="C59" t="s">
        <v>1656</v>
      </c>
    </row>
    <row r="60" spans="3:3" x14ac:dyDescent="0.25">
      <c r="C60" t="s">
        <v>1657</v>
      </c>
    </row>
    <row r="61" spans="3:3" x14ac:dyDescent="0.25">
      <c r="C61" t="s">
        <v>1658</v>
      </c>
    </row>
    <row r="63" spans="3:3" x14ac:dyDescent="0.25">
      <c r="C63" t="s">
        <v>1659</v>
      </c>
    </row>
    <row r="64" spans="3:3" x14ac:dyDescent="0.25">
      <c r="C64" t="s">
        <v>1660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8"/>
  <sheetViews>
    <sheetView zoomScale="80" zoomScaleNormal="80" workbookViewId="0">
      <selection activeCell="Q13" sqref="Q13"/>
    </sheetView>
  </sheetViews>
  <sheetFormatPr defaultRowHeight="15" x14ac:dyDescent="0.25"/>
  <cols>
    <col min="2" max="2" width="12.5703125" customWidth="1"/>
    <col min="4" max="4" width="84.28515625" customWidth="1"/>
  </cols>
  <sheetData>
    <row r="1" spans="1:22" ht="167.25" customHeight="1" x14ac:dyDescent="0.25">
      <c r="D1" s="2" t="s">
        <v>11</v>
      </c>
      <c r="I1" s="3" t="s">
        <v>12</v>
      </c>
      <c r="O1" t="s">
        <v>0</v>
      </c>
      <c r="T1" t="s">
        <v>1466</v>
      </c>
      <c r="U1" s="118" t="s">
        <v>1492</v>
      </c>
      <c r="V1" s="118" t="s">
        <v>1493</v>
      </c>
    </row>
    <row r="2" spans="1:22" x14ac:dyDescent="0.25">
      <c r="I2" s="1" t="s">
        <v>7</v>
      </c>
      <c r="U2" s="118" t="s">
        <v>1494</v>
      </c>
      <c r="V2" s="118" t="s">
        <v>1495</v>
      </c>
    </row>
    <row r="3" spans="1:22" x14ac:dyDescent="0.25">
      <c r="I3" s="1" t="s">
        <v>8</v>
      </c>
      <c r="O3" t="s">
        <v>1</v>
      </c>
      <c r="U3" s="118" t="s">
        <v>1496</v>
      </c>
      <c r="V3" s="118" t="s">
        <v>1497</v>
      </c>
    </row>
    <row r="4" spans="1:22" ht="30" x14ac:dyDescent="0.25">
      <c r="B4" s="3" t="s">
        <v>12</v>
      </c>
      <c r="D4" s="219" t="s">
        <v>13</v>
      </c>
      <c r="I4" s="1" t="s">
        <v>9</v>
      </c>
      <c r="O4" t="s">
        <v>2</v>
      </c>
      <c r="U4" s="118" t="s">
        <v>53</v>
      </c>
      <c r="V4" s="118" t="s">
        <v>1498</v>
      </c>
    </row>
    <row r="5" spans="1:22" x14ac:dyDescent="0.25">
      <c r="B5" s="4">
        <v>1</v>
      </c>
      <c r="D5" s="219"/>
      <c r="I5" s="1" t="s">
        <v>10</v>
      </c>
      <c r="O5" t="s">
        <v>3</v>
      </c>
      <c r="U5" s="118" t="s">
        <v>64</v>
      </c>
      <c r="V5" s="118" t="s">
        <v>1499</v>
      </c>
    </row>
    <row r="6" spans="1:22" ht="80.25" customHeight="1" x14ac:dyDescent="0.25">
      <c r="B6" s="5" t="s">
        <v>7</v>
      </c>
      <c r="C6" s="6"/>
      <c r="D6" s="220"/>
      <c r="O6" t="s">
        <v>4</v>
      </c>
    </row>
    <row r="8" spans="1:22" ht="90" x14ac:dyDescent="0.25">
      <c r="A8" s="7" t="s">
        <v>14</v>
      </c>
      <c r="B8" s="8" t="s">
        <v>12</v>
      </c>
      <c r="C8" s="8" t="s">
        <v>15</v>
      </c>
      <c r="D8" s="9" t="s">
        <v>16</v>
      </c>
      <c r="E8" s="10" t="s">
        <v>17</v>
      </c>
      <c r="F8" s="8" t="s">
        <v>18</v>
      </c>
      <c r="G8" s="8" t="s">
        <v>19</v>
      </c>
      <c r="H8" s="8" t="s">
        <v>20</v>
      </c>
      <c r="I8" s="9" t="s">
        <v>21</v>
      </c>
      <c r="J8" s="9" t="s">
        <v>22</v>
      </c>
      <c r="K8" s="9" t="s">
        <v>23</v>
      </c>
      <c r="L8" s="6"/>
    </row>
    <row r="9" spans="1:22" x14ac:dyDescent="0.25">
      <c r="B9" s="11">
        <v>1</v>
      </c>
      <c r="C9" s="11">
        <v>2</v>
      </c>
      <c r="D9" s="11">
        <v>3</v>
      </c>
      <c r="E9" s="11">
        <v>4</v>
      </c>
      <c r="F9" s="11">
        <v>5</v>
      </c>
      <c r="G9" s="11">
        <v>6</v>
      </c>
      <c r="H9" s="11">
        <v>7</v>
      </c>
      <c r="I9" s="11">
        <v>8</v>
      </c>
      <c r="J9" s="11">
        <v>9</v>
      </c>
      <c r="K9" s="11">
        <v>10</v>
      </c>
      <c r="L9" s="6"/>
    </row>
    <row r="10" spans="1:22" ht="45" x14ac:dyDescent="0.25">
      <c r="B10" s="12" t="s">
        <v>7</v>
      </c>
      <c r="C10" s="13" t="s">
        <v>24</v>
      </c>
      <c r="D10" s="14" t="s">
        <v>25</v>
      </c>
      <c r="E10" s="15">
        <v>43881</v>
      </c>
      <c r="F10" s="14" t="s">
        <v>26</v>
      </c>
      <c r="G10" s="14" t="s">
        <v>27</v>
      </c>
      <c r="H10" s="14" t="s">
        <v>27</v>
      </c>
      <c r="I10" s="14">
        <v>352801</v>
      </c>
      <c r="J10" s="14" t="s">
        <v>28</v>
      </c>
      <c r="K10" s="14" t="s">
        <v>29</v>
      </c>
      <c r="L10" s="6"/>
    </row>
    <row r="11" spans="1:22" ht="18" x14ac:dyDescent="0.25">
      <c r="B11" s="6"/>
      <c r="C11" s="6"/>
      <c r="D11" s="16"/>
      <c r="K11" s="6"/>
      <c r="L11" s="6"/>
      <c r="O11" t="s">
        <v>5</v>
      </c>
    </row>
    <row r="12" spans="1:22" ht="90" x14ac:dyDescent="0.25">
      <c r="B12" s="17" t="s">
        <v>12</v>
      </c>
      <c r="C12" s="17" t="s">
        <v>30</v>
      </c>
      <c r="D12" s="220" t="s">
        <v>31</v>
      </c>
      <c r="F12" s="1" t="s">
        <v>32</v>
      </c>
      <c r="K12" s="6"/>
      <c r="L12" s="6"/>
      <c r="O12" t="s">
        <v>6</v>
      </c>
    </row>
    <row r="13" spans="1:22" x14ac:dyDescent="0.25">
      <c r="B13" s="18">
        <v>1</v>
      </c>
      <c r="C13" s="18">
        <v>12</v>
      </c>
      <c r="D13" s="220"/>
      <c r="K13" s="6"/>
      <c r="L13" s="6"/>
    </row>
    <row r="14" spans="1:22" ht="88.5" customHeight="1" x14ac:dyDescent="0.25">
      <c r="B14" s="19" t="s">
        <v>8</v>
      </c>
      <c r="C14" s="19" t="s">
        <v>33</v>
      </c>
      <c r="D14" s="220"/>
      <c r="K14" s="6"/>
      <c r="L14" s="6"/>
    </row>
    <row r="15" spans="1:22" ht="18" x14ac:dyDescent="0.25">
      <c r="B15" s="6"/>
      <c r="C15" s="6"/>
      <c r="D15" s="16"/>
      <c r="K15" s="6"/>
      <c r="L15" s="6"/>
    </row>
    <row r="16" spans="1:22" ht="90" x14ac:dyDescent="0.25">
      <c r="A16" s="7" t="s">
        <v>14</v>
      </c>
      <c r="B16" s="8" t="s">
        <v>12</v>
      </c>
      <c r="C16" s="8" t="s">
        <v>15</v>
      </c>
      <c r="D16" s="9" t="s">
        <v>16</v>
      </c>
      <c r="E16" s="10" t="s">
        <v>17</v>
      </c>
      <c r="F16" s="8" t="s">
        <v>18</v>
      </c>
      <c r="G16" s="9" t="s">
        <v>23</v>
      </c>
      <c r="H16" s="9" t="s">
        <v>34</v>
      </c>
      <c r="I16" s="9" t="s">
        <v>35</v>
      </c>
      <c r="J16" s="9" t="s">
        <v>30</v>
      </c>
      <c r="K16" s="6"/>
      <c r="L16" s="6"/>
    </row>
    <row r="17" spans="1:13" x14ac:dyDescent="0.25">
      <c r="B17" s="11">
        <v>1</v>
      </c>
      <c r="C17" s="11">
        <v>2</v>
      </c>
      <c r="D17" s="11">
        <v>3</v>
      </c>
      <c r="E17" s="11">
        <v>4</v>
      </c>
      <c r="F17" s="11">
        <v>5</v>
      </c>
      <c r="G17" s="11">
        <v>10</v>
      </c>
      <c r="H17" s="11">
        <v>11</v>
      </c>
      <c r="I17" s="11">
        <v>12</v>
      </c>
      <c r="J17" s="11">
        <v>13</v>
      </c>
      <c r="K17" s="6"/>
      <c r="L17" s="6"/>
    </row>
    <row r="18" spans="1:13" ht="45" x14ac:dyDescent="0.25">
      <c r="B18" s="12" t="s">
        <v>8</v>
      </c>
      <c r="C18" s="13" t="s">
        <v>24</v>
      </c>
      <c r="D18" s="14" t="s">
        <v>25</v>
      </c>
      <c r="E18" s="15">
        <v>43881</v>
      </c>
      <c r="F18" s="14" t="s">
        <v>26</v>
      </c>
      <c r="G18" s="20" t="s">
        <v>36</v>
      </c>
      <c r="H18" s="21" t="s">
        <v>37</v>
      </c>
      <c r="I18" s="21" t="s">
        <v>38</v>
      </c>
      <c r="J18" s="20" t="s">
        <v>39</v>
      </c>
      <c r="K18" s="6"/>
      <c r="L18" s="6"/>
    </row>
    <row r="19" spans="1:13" ht="18" x14ac:dyDescent="0.25">
      <c r="B19" s="6"/>
      <c r="C19" s="6"/>
      <c r="D19" s="16"/>
      <c r="K19" s="6"/>
      <c r="L19" s="6"/>
    </row>
    <row r="20" spans="1:13" ht="53.25" customHeight="1" x14ac:dyDescent="0.25">
      <c r="B20" s="17" t="s">
        <v>12</v>
      </c>
      <c r="C20" s="6"/>
      <c r="D20" s="220" t="s">
        <v>40</v>
      </c>
      <c r="K20" s="6"/>
      <c r="L20" s="6"/>
    </row>
    <row r="21" spans="1:13" x14ac:dyDescent="0.25">
      <c r="B21" s="18">
        <v>1</v>
      </c>
      <c r="C21" s="6"/>
      <c r="D21" s="220"/>
      <c r="K21" s="6"/>
      <c r="L21" s="6"/>
    </row>
    <row r="22" spans="1:13" ht="110.25" customHeight="1" x14ac:dyDescent="0.25">
      <c r="B22" s="19" t="s">
        <v>9</v>
      </c>
      <c r="C22" s="6"/>
      <c r="D22" s="220"/>
      <c r="K22" s="6"/>
      <c r="L22" s="6"/>
    </row>
    <row r="23" spans="1:13" ht="18" x14ac:dyDescent="0.25">
      <c r="B23" s="6"/>
      <c r="C23" s="6"/>
      <c r="D23" s="16"/>
      <c r="K23" s="6"/>
      <c r="L23" s="6"/>
    </row>
    <row r="24" spans="1:13" ht="90" x14ac:dyDescent="0.25">
      <c r="A24" s="7" t="s">
        <v>14</v>
      </c>
      <c r="B24" s="8" t="s">
        <v>12</v>
      </c>
      <c r="C24" s="8" t="s">
        <v>15</v>
      </c>
      <c r="D24" s="9" t="s">
        <v>16</v>
      </c>
      <c r="E24" s="10" t="s">
        <v>17</v>
      </c>
      <c r="F24" s="8" t="s">
        <v>18</v>
      </c>
      <c r="G24" s="9" t="s">
        <v>23</v>
      </c>
      <c r="H24" s="9" t="s">
        <v>34</v>
      </c>
      <c r="I24" s="9" t="s">
        <v>35</v>
      </c>
      <c r="J24" s="9" t="s">
        <v>41</v>
      </c>
      <c r="K24" s="22" t="s">
        <v>42</v>
      </c>
      <c r="L24" s="9" t="s">
        <v>43</v>
      </c>
      <c r="M24" s="9" t="s">
        <v>44</v>
      </c>
    </row>
    <row r="25" spans="1:13" x14ac:dyDescent="0.25">
      <c r="B25" s="11">
        <v>1</v>
      </c>
      <c r="C25" s="11">
        <v>2</v>
      </c>
      <c r="D25" s="11">
        <v>3</v>
      </c>
      <c r="E25" s="11">
        <v>4</v>
      </c>
      <c r="F25" s="11">
        <v>5</v>
      </c>
      <c r="G25" s="11">
        <v>10</v>
      </c>
      <c r="H25" s="11">
        <v>11</v>
      </c>
      <c r="I25" s="11">
        <v>12</v>
      </c>
      <c r="J25" s="11">
        <v>15</v>
      </c>
      <c r="K25" s="11">
        <v>16</v>
      </c>
      <c r="L25" s="11">
        <v>17</v>
      </c>
      <c r="M25" s="11">
        <v>55</v>
      </c>
    </row>
    <row r="26" spans="1:13" ht="135" x14ac:dyDescent="0.25">
      <c r="B26" s="23" t="s">
        <v>9</v>
      </c>
      <c r="C26" s="24" t="s">
        <v>45</v>
      </c>
      <c r="D26" s="25" t="s">
        <v>46</v>
      </c>
      <c r="E26" s="26">
        <v>43878</v>
      </c>
      <c r="F26" s="27" t="s">
        <v>47</v>
      </c>
      <c r="G26" s="27" t="s">
        <v>48</v>
      </c>
      <c r="H26" s="27" t="s">
        <v>49</v>
      </c>
      <c r="I26" s="27" t="s">
        <v>50</v>
      </c>
      <c r="J26" s="27" t="s">
        <v>51</v>
      </c>
      <c r="K26" s="26" t="s">
        <v>52</v>
      </c>
      <c r="L26" s="26" t="s">
        <v>53</v>
      </c>
      <c r="M26" s="27" t="s">
        <v>54</v>
      </c>
    </row>
    <row r="27" spans="1:13" ht="18" x14ac:dyDescent="0.25">
      <c r="B27" s="6"/>
      <c r="C27" s="6"/>
      <c r="D27" s="16"/>
      <c r="K27" s="6"/>
      <c r="L27" s="6"/>
    </row>
    <row r="28" spans="1:13" ht="66.75" customHeight="1" x14ac:dyDescent="0.25">
      <c r="B28" s="17" t="s">
        <v>12</v>
      </c>
      <c r="C28" s="6"/>
      <c r="D28" s="220" t="s">
        <v>55</v>
      </c>
      <c r="K28" s="6"/>
      <c r="L28" s="6"/>
    </row>
    <row r="29" spans="1:13" x14ac:dyDescent="0.25">
      <c r="B29" s="18">
        <v>1</v>
      </c>
      <c r="C29" s="6"/>
      <c r="D29" s="220"/>
      <c r="K29" s="6"/>
      <c r="L29" s="6"/>
    </row>
    <row r="30" spans="1:13" ht="119.25" customHeight="1" x14ac:dyDescent="0.25">
      <c r="B30" s="19" t="s">
        <v>10</v>
      </c>
      <c r="C30" s="6"/>
      <c r="D30" s="220"/>
      <c r="K30" s="6"/>
      <c r="L30" s="6"/>
    </row>
    <row r="31" spans="1:13" x14ac:dyDescent="0.25">
      <c r="B31" s="6"/>
      <c r="C31" s="6"/>
      <c r="D31" s="28"/>
      <c r="K31" s="6"/>
      <c r="L31" s="6"/>
    </row>
    <row r="32" spans="1:13" ht="90" x14ac:dyDescent="0.25">
      <c r="A32" s="7" t="s">
        <v>14</v>
      </c>
      <c r="B32" s="8" t="s">
        <v>12</v>
      </c>
      <c r="C32" s="8" t="s">
        <v>15</v>
      </c>
      <c r="D32" s="9" t="s">
        <v>16</v>
      </c>
      <c r="E32" s="10" t="s">
        <v>17</v>
      </c>
      <c r="F32" s="8" t="s">
        <v>18</v>
      </c>
      <c r="G32" s="9" t="s">
        <v>23</v>
      </c>
      <c r="H32" s="9" t="s">
        <v>34</v>
      </c>
      <c r="I32" s="9" t="s">
        <v>35</v>
      </c>
      <c r="J32" s="9" t="s">
        <v>41</v>
      </c>
      <c r="K32" s="22" t="s">
        <v>42</v>
      </c>
      <c r="L32" s="9" t="s">
        <v>43</v>
      </c>
      <c r="M32" s="9" t="s">
        <v>44</v>
      </c>
    </row>
    <row r="33" spans="2:13" x14ac:dyDescent="0.25">
      <c r="B33" s="11">
        <v>1</v>
      </c>
      <c r="C33" s="11">
        <v>2</v>
      </c>
      <c r="D33" s="11">
        <v>3</v>
      </c>
      <c r="E33" s="11">
        <v>4</v>
      </c>
      <c r="F33" s="11">
        <v>5</v>
      </c>
      <c r="G33" s="11">
        <v>10</v>
      </c>
      <c r="H33" s="11">
        <v>11</v>
      </c>
      <c r="I33" s="11">
        <v>12</v>
      </c>
      <c r="J33" s="11">
        <v>15</v>
      </c>
      <c r="K33" s="11">
        <v>16</v>
      </c>
      <c r="L33" s="11">
        <v>17</v>
      </c>
      <c r="M33" s="11">
        <v>55</v>
      </c>
    </row>
    <row r="34" spans="2:13" ht="67.5" x14ac:dyDescent="0.25">
      <c r="B34" s="12" t="s">
        <v>10</v>
      </c>
      <c r="C34" s="29" t="s">
        <v>56</v>
      </c>
      <c r="D34" s="30" t="s">
        <v>57</v>
      </c>
      <c r="E34" s="31">
        <v>43887</v>
      </c>
      <c r="F34" s="32" t="s">
        <v>58</v>
      </c>
      <c r="G34" s="32" t="s">
        <v>59</v>
      </c>
      <c r="H34" s="32" t="s">
        <v>60</v>
      </c>
      <c r="I34" s="32" t="s">
        <v>61</v>
      </c>
      <c r="J34" s="32" t="s">
        <v>62</v>
      </c>
      <c r="K34" s="31" t="s">
        <v>63</v>
      </c>
      <c r="L34" s="31" t="s">
        <v>64</v>
      </c>
      <c r="M34" s="32" t="s">
        <v>65</v>
      </c>
    </row>
    <row r="35" spans="2:13" x14ac:dyDescent="0.25">
      <c r="B35" s="6"/>
      <c r="C35" s="6"/>
      <c r="D35" s="28"/>
      <c r="K35" s="6"/>
      <c r="L35" s="6"/>
    </row>
    <row r="36" spans="2:13" x14ac:dyDescent="0.25">
      <c r="B36" s="6"/>
      <c r="C36" s="6"/>
      <c r="D36" s="28"/>
      <c r="K36" s="6"/>
      <c r="L36" s="6"/>
    </row>
    <row r="37" spans="2:13" ht="54.75" thickBot="1" x14ac:dyDescent="0.3">
      <c r="B37" s="33" t="s">
        <v>66</v>
      </c>
      <c r="C37" s="6"/>
      <c r="D37" s="16" t="s">
        <v>67</v>
      </c>
      <c r="K37" s="6"/>
      <c r="L37" s="6"/>
    </row>
    <row r="38" spans="2:13" ht="54" x14ac:dyDescent="0.25">
      <c r="B38" s="34">
        <v>24</v>
      </c>
      <c r="C38" s="6"/>
      <c r="D38" s="35" t="s">
        <v>68</v>
      </c>
      <c r="K38" s="6"/>
      <c r="L38" s="6"/>
    </row>
  </sheetData>
  <mergeCells count="4">
    <mergeCell ref="D4:D6"/>
    <mergeCell ref="D12:D14"/>
    <mergeCell ref="D20:D22"/>
    <mergeCell ref="D28:D30"/>
  </mergeCells>
  <conditionalFormatting sqref="G18">
    <cfRule type="duplicateValues" dxfId="2" priority="2"/>
  </conditionalFormatting>
  <conditionalFormatting sqref="G2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B10"/>
  <sheetViews>
    <sheetView zoomScale="80" zoomScaleNormal="80" workbookViewId="0">
      <selection activeCell="Q13" sqref="Q13"/>
    </sheetView>
  </sheetViews>
  <sheetFormatPr defaultRowHeight="15" x14ac:dyDescent="0.25"/>
  <cols>
    <col min="1" max="1" width="100.7109375" customWidth="1"/>
    <col min="2" max="2" width="78.42578125" customWidth="1"/>
  </cols>
  <sheetData>
    <row r="1" spans="1:2" ht="99" x14ac:dyDescent="0.25">
      <c r="A1" s="36" t="s">
        <v>69</v>
      </c>
      <c r="B1" s="36" t="s">
        <v>70</v>
      </c>
    </row>
    <row r="2" spans="1:2" ht="49.5" x14ac:dyDescent="0.25">
      <c r="A2" s="36" t="s">
        <v>1486</v>
      </c>
      <c r="B2" s="36" t="s">
        <v>1487</v>
      </c>
    </row>
    <row r="3" spans="1:2" ht="33" x14ac:dyDescent="0.25">
      <c r="A3" s="36" t="s">
        <v>1477</v>
      </c>
      <c r="B3" s="36" t="s">
        <v>1478</v>
      </c>
    </row>
    <row r="4" spans="1:2" ht="57.75" customHeight="1" x14ac:dyDescent="0.25">
      <c r="A4" s="36" t="s">
        <v>1448</v>
      </c>
      <c r="B4" s="36" t="s">
        <v>1449</v>
      </c>
    </row>
    <row r="5" spans="1:2" ht="82.5" x14ac:dyDescent="0.25">
      <c r="A5" s="37" t="s">
        <v>71</v>
      </c>
      <c r="B5" s="36" t="s">
        <v>72</v>
      </c>
    </row>
    <row r="6" spans="1:2" ht="49.5" x14ac:dyDescent="0.25">
      <c r="A6" s="36" t="s">
        <v>73</v>
      </c>
      <c r="B6" s="36" t="s">
        <v>74</v>
      </c>
    </row>
    <row r="7" spans="1:2" ht="66" x14ac:dyDescent="0.25">
      <c r="A7" s="37" t="s">
        <v>75</v>
      </c>
      <c r="B7" s="36" t="s">
        <v>76</v>
      </c>
    </row>
    <row r="8" spans="1:2" ht="82.5" x14ac:dyDescent="0.25">
      <c r="A8" s="37" t="s">
        <v>77</v>
      </c>
      <c r="B8" s="36" t="s">
        <v>78</v>
      </c>
    </row>
    <row r="9" spans="1:2" ht="66" x14ac:dyDescent="0.25">
      <c r="A9" s="37" t="s">
        <v>79</v>
      </c>
      <c r="B9" s="36" t="s">
        <v>80</v>
      </c>
    </row>
    <row r="10" spans="1:2" ht="66" x14ac:dyDescent="0.25">
      <c r="A10" s="36" t="s">
        <v>81</v>
      </c>
      <c r="B10" s="36" t="s">
        <v>82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17"/>
  <sheetViews>
    <sheetView topLeftCell="A568" zoomScale="80" zoomScaleNormal="80" workbookViewId="0">
      <selection activeCell="E580" sqref="E580"/>
    </sheetView>
  </sheetViews>
  <sheetFormatPr defaultRowHeight="15" x14ac:dyDescent="0.25"/>
  <cols>
    <col min="3" max="3" width="35" customWidth="1"/>
    <col min="4" max="4" width="45.28515625" customWidth="1"/>
    <col min="5" max="5" width="72.140625" style="64" customWidth="1"/>
  </cols>
  <sheetData>
    <row r="1" spans="1:5" ht="63.75" x14ac:dyDescent="0.25">
      <c r="A1" s="38" t="s">
        <v>83</v>
      </c>
      <c r="B1" s="38" t="s">
        <v>84</v>
      </c>
      <c r="C1" s="39" t="s">
        <v>85</v>
      </c>
      <c r="D1" s="39" t="s">
        <v>86</v>
      </c>
      <c r="E1" s="40" t="s">
        <v>87</v>
      </c>
    </row>
    <row r="2" spans="1:5" ht="12" customHeight="1" x14ac:dyDescent="0.25">
      <c r="A2" s="41" t="s">
        <v>88</v>
      </c>
      <c r="B2" s="42"/>
      <c r="C2" s="43" t="s">
        <v>89</v>
      </c>
      <c r="D2" s="43" t="s">
        <v>90</v>
      </c>
      <c r="E2" s="44" t="s">
        <v>91</v>
      </c>
    </row>
    <row r="3" spans="1:5" ht="12" customHeight="1" x14ac:dyDescent="0.25">
      <c r="A3" s="45">
        <v>1010</v>
      </c>
      <c r="B3" s="41"/>
      <c r="C3" s="43" t="s">
        <v>92</v>
      </c>
      <c r="D3" s="43" t="s">
        <v>93</v>
      </c>
      <c r="E3" s="44" t="s">
        <v>94</v>
      </c>
    </row>
    <row r="4" spans="1:5" ht="12" customHeight="1" x14ac:dyDescent="0.25">
      <c r="A4" s="45">
        <v>1011</v>
      </c>
      <c r="B4" s="41"/>
      <c r="C4" s="43" t="s">
        <v>95</v>
      </c>
      <c r="D4" s="43" t="s">
        <v>96</v>
      </c>
      <c r="E4" s="44" t="s">
        <v>94</v>
      </c>
    </row>
    <row r="5" spans="1:5" ht="12" customHeight="1" x14ac:dyDescent="0.25">
      <c r="A5" s="46">
        <v>1030</v>
      </c>
      <c r="B5" s="47"/>
      <c r="C5" s="48" t="s">
        <v>97</v>
      </c>
      <c r="D5" s="48" t="s">
        <v>98</v>
      </c>
      <c r="E5" s="44" t="s">
        <v>94</v>
      </c>
    </row>
    <row r="6" spans="1:5" ht="12" customHeight="1" x14ac:dyDescent="0.25">
      <c r="A6" s="45">
        <v>1050</v>
      </c>
      <c r="B6" s="41"/>
      <c r="C6" s="43" t="s">
        <v>99</v>
      </c>
      <c r="D6" s="43" t="s">
        <v>100</v>
      </c>
      <c r="E6" s="44" t="s">
        <v>101</v>
      </c>
    </row>
    <row r="7" spans="1:5" ht="12" customHeight="1" x14ac:dyDescent="0.25">
      <c r="A7" s="45">
        <v>1051</v>
      </c>
      <c r="B7" s="41"/>
      <c r="C7" s="43" t="s">
        <v>102</v>
      </c>
      <c r="D7" s="43" t="s">
        <v>103</v>
      </c>
      <c r="E7" s="44" t="s">
        <v>101</v>
      </c>
    </row>
    <row r="8" spans="1:5" ht="12" customHeight="1" x14ac:dyDescent="0.25">
      <c r="A8" s="45">
        <v>1052</v>
      </c>
      <c r="B8" s="41"/>
      <c r="C8" s="43" t="s">
        <v>104</v>
      </c>
      <c r="D8" s="43" t="s">
        <v>105</v>
      </c>
      <c r="E8" s="44" t="s">
        <v>101</v>
      </c>
    </row>
    <row r="9" spans="1:5" ht="12" customHeight="1" x14ac:dyDescent="0.25">
      <c r="A9" s="45">
        <v>1055</v>
      </c>
      <c r="B9" s="41"/>
      <c r="C9" s="43" t="s">
        <v>106</v>
      </c>
      <c r="D9" s="43" t="s">
        <v>107</v>
      </c>
      <c r="E9" s="44" t="s">
        <v>101</v>
      </c>
    </row>
    <row r="10" spans="1:5" ht="12" customHeight="1" x14ac:dyDescent="0.25">
      <c r="A10" s="45">
        <v>1056</v>
      </c>
      <c r="B10" s="41"/>
      <c r="C10" s="43" t="s">
        <v>108</v>
      </c>
      <c r="D10" s="43" t="s">
        <v>109</v>
      </c>
      <c r="E10" s="44" t="s">
        <v>101</v>
      </c>
    </row>
    <row r="11" spans="1:5" ht="12" customHeight="1" x14ac:dyDescent="0.25">
      <c r="A11" s="45">
        <v>1057</v>
      </c>
      <c r="B11" s="41"/>
      <c r="C11" s="43" t="s">
        <v>110</v>
      </c>
      <c r="D11" s="43" t="s">
        <v>111</v>
      </c>
      <c r="E11" s="44" t="s">
        <v>101</v>
      </c>
    </row>
    <row r="12" spans="1:5" ht="12" customHeight="1" x14ac:dyDescent="0.25">
      <c r="A12" s="45">
        <v>1061</v>
      </c>
      <c r="B12" s="41"/>
      <c r="C12" s="43" t="s">
        <v>112</v>
      </c>
      <c r="D12" s="43" t="s">
        <v>113</v>
      </c>
      <c r="E12" s="44" t="s">
        <v>101</v>
      </c>
    </row>
    <row r="13" spans="1:5" ht="12" customHeight="1" x14ac:dyDescent="0.25">
      <c r="A13" s="45">
        <v>1064</v>
      </c>
      <c r="B13" s="41"/>
      <c r="C13" s="43" t="s">
        <v>114</v>
      </c>
      <c r="D13" s="43" t="s">
        <v>115</v>
      </c>
      <c r="E13" s="44" t="s">
        <v>101</v>
      </c>
    </row>
    <row r="14" spans="1:5" ht="12" customHeight="1" x14ac:dyDescent="0.25">
      <c r="A14" s="45">
        <v>1066</v>
      </c>
      <c r="B14" s="41"/>
      <c r="C14" s="43" t="s">
        <v>116</v>
      </c>
      <c r="D14" s="43" t="s">
        <v>117</v>
      </c>
      <c r="E14" s="44" t="s">
        <v>101</v>
      </c>
    </row>
    <row r="15" spans="1:5" ht="12" customHeight="1" x14ac:dyDescent="0.25">
      <c r="A15" s="45">
        <v>1067</v>
      </c>
      <c r="B15" s="41"/>
      <c r="C15" s="43" t="s">
        <v>118</v>
      </c>
      <c r="D15" s="43" t="s">
        <v>119</v>
      </c>
      <c r="E15" s="44" t="s">
        <v>101</v>
      </c>
    </row>
    <row r="16" spans="1:5" ht="12" customHeight="1" x14ac:dyDescent="0.25">
      <c r="A16" s="45">
        <v>1069</v>
      </c>
      <c r="B16" s="41" t="s">
        <v>120</v>
      </c>
      <c r="C16" s="43" t="s">
        <v>121</v>
      </c>
      <c r="D16" s="43" t="s">
        <v>122</v>
      </c>
      <c r="E16" s="44" t="s">
        <v>101</v>
      </c>
    </row>
    <row r="17" spans="1:5" ht="12" customHeight="1" x14ac:dyDescent="0.25">
      <c r="A17" s="45">
        <v>1070</v>
      </c>
      <c r="B17" s="41"/>
      <c r="C17" s="43" t="s">
        <v>123</v>
      </c>
      <c r="D17" s="43" t="s">
        <v>124</v>
      </c>
      <c r="E17" s="44" t="s">
        <v>101</v>
      </c>
    </row>
    <row r="18" spans="1:5" ht="12" customHeight="1" x14ac:dyDescent="0.25">
      <c r="A18" s="45">
        <v>1071</v>
      </c>
      <c r="B18" s="41"/>
      <c r="C18" s="43" t="s">
        <v>125</v>
      </c>
      <c r="D18" s="43" t="s">
        <v>126</v>
      </c>
      <c r="E18" s="44" t="s">
        <v>101</v>
      </c>
    </row>
    <row r="19" spans="1:5" ht="12" customHeight="1" x14ac:dyDescent="0.25">
      <c r="A19" s="45">
        <v>1072</v>
      </c>
      <c r="B19" s="41"/>
      <c r="C19" s="43" t="s">
        <v>127</v>
      </c>
      <c r="D19" s="43" t="s">
        <v>128</v>
      </c>
      <c r="E19" s="44" t="s">
        <v>101</v>
      </c>
    </row>
    <row r="20" spans="1:5" ht="12" customHeight="1" x14ac:dyDescent="0.25">
      <c r="A20" s="45">
        <v>1073</v>
      </c>
      <c r="B20" s="41"/>
      <c r="C20" s="43" t="s">
        <v>129</v>
      </c>
      <c r="D20" s="43" t="s">
        <v>130</v>
      </c>
      <c r="E20" s="44" t="s">
        <v>101</v>
      </c>
    </row>
    <row r="21" spans="1:5" ht="12" customHeight="1" x14ac:dyDescent="0.25">
      <c r="A21" s="45">
        <v>1074</v>
      </c>
      <c r="B21" s="41"/>
      <c r="C21" s="43" t="s">
        <v>131</v>
      </c>
      <c r="D21" s="43" t="s">
        <v>132</v>
      </c>
      <c r="E21" s="44" t="s">
        <v>101</v>
      </c>
    </row>
    <row r="22" spans="1:5" ht="12" customHeight="1" x14ac:dyDescent="0.25">
      <c r="A22" s="45">
        <v>1075</v>
      </c>
      <c r="B22" s="41"/>
      <c r="C22" s="43" t="s">
        <v>133</v>
      </c>
      <c r="D22" s="43" t="s">
        <v>134</v>
      </c>
      <c r="E22" s="44" t="s">
        <v>101</v>
      </c>
    </row>
    <row r="23" spans="1:5" ht="12" customHeight="1" x14ac:dyDescent="0.25">
      <c r="A23" s="45">
        <v>1076</v>
      </c>
      <c r="B23" s="41"/>
      <c r="C23" s="43" t="s">
        <v>135</v>
      </c>
      <c r="D23" s="43" t="s">
        <v>136</v>
      </c>
      <c r="E23" s="44" t="s">
        <v>101</v>
      </c>
    </row>
    <row r="24" spans="1:5" ht="12" customHeight="1" x14ac:dyDescent="0.25">
      <c r="A24" s="45">
        <v>1077</v>
      </c>
      <c r="B24" s="41"/>
      <c r="C24" s="43" t="s">
        <v>137</v>
      </c>
      <c r="D24" s="43" t="s">
        <v>138</v>
      </c>
      <c r="E24" s="44" t="s">
        <v>101</v>
      </c>
    </row>
    <row r="25" spans="1:5" ht="12" customHeight="1" x14ac:dyDescent="0.25">
      <c r="A25" s="45">
        <v>1078</v>
      </c>
      <c r="B25" s="41"/>
      <c r="C25" s="43" t="s">
        <v>139</v>
      </c>
      <c r="D25" s="43" t="s">
        <v>140</v>
      </c>
      <c r="E25" s="44" t="s">
        <v>101</v>
      </c>
    </row>
    <row r="26" spans="1:5" ht="12" customHeight="1" x14ac:dyDescent="0.25">
      <c r="A26" s="45">
        <v>1079</v>
      </c>
      <c r="B26" s="41"/>
      <c r="C26" s="43" t="s">
        <v>141</v>
      </c>
      <c r="D26" s="43" t="s">
        <v>142</v>
      </c>
      <c r="E26" s="44" t="s">
        <v>101</v>
      </c>
    </row>
    <row r="27" spans="1:5" ht="12" customHeight="1" x14ac:dyDescent="0.25">
      <c r="A27" s="45">
        <v>1080</v>
      </c>
      <c r="B27" s="41"/>
      <c r="C27" s="43" t="s">
        <v>143</v>
      </c>
      <c r="D27" s="43" t="s">
        <v>144</v>
      </c>
      <c r="E27" s="44" t="s">
        <v>101</v>
      </c>
    </row>
    <row r="28" spans="1:5" ht="12" customHeight="1" x14ac:dyDescent="0.25">
      <c r="A28" s="45">
        <v>1081</v>
      </c>
      <c r="B28" s="41"/>
      <c r="C28" s="43" t="s">
        <v>145</v>
      </c>
      <c r="D28" s="43" t="s">
        <v>146</v>
      </c>
      <c r="E28" s="44" t="s">
        <v>101</v>
      </c>
    </row>
    <row r="29" spans="1:5" ht="12" customHeight="1" x14ac:dyDescent="0.25">
      <c r="A29" s="45">
        <v>1082</v>
      </c>
      <c r="B29" s="41"/>
      <c r="C29" s="43" t="s">
        <v>147</v>
      </c>
      <c r="D29" s="43" t="s">
        <v>148</v>
      </c>
      <c r="E29" s="44" t="s">
        <v>101</v>
      </c>
    </row>
    <row r="30" spans="1:5" ht="12" customHeight="1" x14ac:dyDescent="0.25">
      <c r="A30" s="45">
        <v>1084</v>
      </c>
      <c r="B30" s="41"/>
      <c r="C30" s="43" t="s">
        <v>149</v>
      </c>
      <c r="D30" s="43" t="s">
        <v>150</v>
      </c>
      <c r="E30" s="44" t="s">
        <v>101</v>
      </c>
    </row>
    <row r="31" spans="1:5" ht="12" customHeight="1" x14ac:dyDescent="0.25">
      <c r="A31" s="45">
        <v>1085</v>
      </c>
      <c r="B31" s="41"/>
      <c r="C31" s="43" t="s">
        <v>151</v>
      </c>
      <c r="D31" s="43" t="s">
        <v>152</v>
      </c>
      <c r="E31" s="44" t="s">
        <v>101</v>
      </c>
    </row>
    <row r="32" spans="1:5" ht="12" customHeight="1" x14ac:dyDescent="0.25">
      <c r="A32" s="45">
        <v>1086</v>
      </c>
      <c r="B32" s="41"/>
      <c r="C32" s="43" t="s">
        <v>153</v>
      </c>
      <c r="D32" s="43" t="s">
        <v>154</v>
      </c>
      <c r="E32" s="44" t="s">
        <v>101</v>
      </c>
    </row>
    <row r="33" spans="1:5" ht="12" customHeight="1" x14ac:dyDescent="0.25">
      <c r="A33" s="45">
        <v>1110</v>
      </c>
      <c r="B33" s="41"/>
      <c r="C33" s="43" t="s">
        <v>155</v>
      </c>
      <c r="D33" s="43" t="s">
        <v>156</v>
      </c>
      <c r="E33" s="44" t="s">
        <v>101</v>
      </c>
    </row>
    <row r="34" spans="1:5" ht="12" customHeight="1" x14ac:dyDescent="0.25">
      <c r="A34" s="49">
        <v>1111</v>
      </c>
      <c r="B34" s="49"/>
      <c r="C34" s="43" t="s">
        <v>157</v>
      </c>
      <c r="D34" s="43" t="s">
        <v>158</v>
      </c>
      <c r="E34" s="44" t="s">
        <v>101</v>
      </c>
    </row>
    <row r="35" spans="1:5" ht="12" customHeight="1" x14ac:dyDescent="0.25">
      <c r="A35" s="49">
        <v>1112</v>
      </c>
      <c r="B35" s="49"/>
      <c r="C35" s="43" t="s">
        <v>159</v>
      </c>
      <c r="D35" s="43" t="s">
        <v>160</v>
      </c>
      <c r="E35" s="44" t="s">
        <v>101</v>
      </c>
    </row>
    <row r="36" spans="1:5" ht="12" customHeight="1" x14ac:dyDescent="0.25">
      <c r="A36" s="49">
        <v>1113</v>
      </c>
      <c r="B36" s="49"/>
      <c r="C36" s="43" t="s">
        <v>161</v>
      </c>
      <c r="D36" s="43" t="s">
        <v>162</v>
      </c>
      <c r="E36" s="44" t="s">
        <v>101</v>
      </c>
    </row>
    <row r="37" spans="1:5" ht="12" customHeight="1" x14ac:dyDescent="0.25">
      <c r="A37" s="49">
        <v>1114</v>
      </c>
      <c r="B37" s="49"/>
      <c r="C37" s="43" t="s">
        <v>163</v>
      </c>
      <c r="D37" s="43" t="s">
        <v>164</v>
      </c>
      <c r="E37" s="44" t="s">
        <v>101</v>
      </c>
    </row>
    <row r="38" spans="1:5" ht="12" customHeight="1" x14ac:dyDescent="0.25">
      <c r="A38" s="49">
        <v>1115</v>
      </c>
      <c r="B38" s="49"/>
      <c r="C38" s="43" t="s">
        <v>165</v>
      </c>
      <c r="D38" s="43" t="s">
        <v>166</v>
      </c>
      <c r="E38" s="44" t="s">
        <v>101</v>
      </c>
    </row>
    <row r="39" spans="1:5" ht="12" customHeight="1" x14ac:dyDescent="0.25">
      <c r="A39" s="49">
        <v>1116</v>
      </c>
      <c r="B39" s="49"/>
      <c r="C39" s="43" t="s">
        <v>167</v>
      </c>
      <c r="D39" s="43" t="s">
        <v>168</v>
      </c>
      <c r="E39" s="44" t="s">
        <v>101</v>
      </c>
    </row>
    <row r="40" spans="1:5" ht="12" customHeight="1" x14ac:dyDescent="0.25">
      <c r="A40" s="49">
        <v>1117</v>
      </c>
      <c r="B40" s="49"/>
      <c r="C40" s="43" t="s">
        <v>169</v>
      </c>
      <c r="D40" s="43" t="s">
        <v>170</v>
      </c>
      <c r="E40" s="44" t="s">
        <v>101</v>
      </c>
    </row>
    <row r="41" spans="1:5" ht="12" customHeight="1" x14ac:dyDescent="0.25">
      <c r="A41" s="49">
        <v>1118</v>
      </c>
      <c r="B41" s="49"/>
      <c r="C41" s="43" t="s">
        <v>171</v>
      </c>
      <c r="D41" s="43" t="s">
        <v>172</v>
      </c>
      <c r="E41" s="44" t="s">
        <v>101</v>
      </c>
    </row>
    <row r="42" spans="1:5" ht="12" customHeight="1" x14ac:dyDescent="0.25">
      <c r="A42" s="49">
        <v>1119</v>
      </c>
      <c r="B42" s="49"/>
      <c r="C42" s="43" t="s">
        <v>173</v>
      </c>
      <c r="D42" s="43" t="s">
        <v>174</v>
      </c>
      <c r="E42" s="44" t="s">
        <v>101</v>
      </c>
    </row>
    <row r="43" spans="1:5" ht="12" customHeight="1" x14ac:dyDescent="0.25">
      <c r="A43" s="49">
        <v>1120</v>
      </c>
      <c r="B43" s="49"/>
      <c r="C43" s="43" t="s">
        <v>175</v>
      </c>
      <c r="D43" s="43" t="s">
        <v>176</v>
      </c>
      <c r="E43" s="44" t="s">
        <v>101</v>
      </c>
    </row>
    <row r="44" spans="1:5" ht="12" customHeight="1" x14ac:dyDescent="0.25">
      <c r="A44" s="49">
        <v>1121</v>
      </c>
      <c r="B44" s="49"/>
      <c r="C44" s="43" t="s">
        <v>177</v>
      </c>
      <c r="D44" s="43" t="s">
        <v>178</v>
      </c>
      <c r="E44" s="44" t="s">
        <v>101</v>
      </c>
    </row>
    <row r="45" spans="1:5" ht="12" customHeight="1" x14ac:dyDescent="0.25">
      <c r="A45" s="49">
        <v>1122</v>
      </c>
      <c r="B45" s="49"/>
      <c r="C45" s="43" t="s">
        <v>179</v>
      </c>
      <c r="D45" s="43" t="s">
        <v>180</v>
      </c>
      <c r="E45" s="44" t="s">
        <v>101</v>
      </c>
    </row>
    <row r="46" spans="1:5" ht="12" customHeight="1" x14ac:dyDescent="0.25">
      <c r="A46" s="49">
        <v>1123</v>
      </c>
      <c r="B46" s="49"/>
      <c r="C46" s="43" t="s">
        <v>181</v>
      </c>
      <c r="D46" s="43" t="s">
        <v>182</v>
      </c>
      <c r="E46" s="44" t="s">
        <v>101</v>
      </c>
    </row>
    <row r="47" spans="1:5" ht="12" customHeight="1" x14ac:dyDescent="0.25">
      <c r="A47" s="49">
        <v>1124</v>
      </c>
      <c r="B47" s="49"/>
      <c r="C47" s="43" t="s">
        <v>183</v>
      </c>
      <c r="D47" s="43" t="s">
        <v>184</v>
      </c>
      <c r="E47" s="44" t="s">
        <v>101</v>
      </c>
    </row>
    <row r="48" spans="1:5" ht="12" customHeight="1" x14ac:dyDescent="0.25">
      <c r="A48" s="49">
        <v>1125</v>
      </c>
      <c r="B48" s="49"/>
      <c r="C48" s="43" t="s">
        <v>185</v>
      </c>
      <c r="D48" s="43" t="s">
        <v>186</v>
      </c>
      <c r="E48" s="44" t="s">
        <v>101</v>
      </c>
    </row>
    <row r="49" spans="1:5" ht="12" customHeight="1" x14ac:dyDescent="0.25">
      <c r="A49" s="49">
        <v>1126</v>
      </c>
      <c r="B49" s="49"/>
      <c r="C49" s="43" t="s">
        <v>187</v>
      </c>
      <c r="D49" s="43" t="s">
        <v>188</v>
      </c>
      <c r="E49" s="44" t="s">
        <v>101</v>
      </c>
    </row>
    <row r="50" spans="1:5" ht="12" customHeight="1" x14ac:dyDescent="0.25">
      <c r="A50" s="49">
        <v>1127</v>
      </c>
      <c r="B50" s="49"/>
      <c r="C50" s="43" t="s">
        <v>189</v>
      </c>
      <c r="D50" s="43" t="s">
        <v>190</v>
      </c>
      <c r="E50" s="44" t="s">
        <v>101</v>
      </c>
    </row>
    <row r="51" spans="1:5" ht="12" customHeight="1" x14ac:dyDescent="0.25">
      <c r="A51" s="49">
        <v>1128</v>
      </c>
      <c r="B51" s="49"/>
      <c r="C51" s="43" t="s">
        <v>191</v>
      </c>
      <c r="D51" s="43" t="s">
        <v>192</v>
      </c>
      <c r="E51" s="44" t="s">
        <v>101</v>
      </c>
    </row>
    <row r="52" spans="1:5" ht="12" customHeight="1" x14ac:dyDescent="0.25">
      <c r="A52" s="49">
        <v>1129</v>
      </c>
      <c r="B52" s="49"/>
      <c r="C52" s="48" t="s">
        <v>193</v>
      </c>
      <c r="D52" s="43" t="s">
        <v>194</v>
      </c>
      <c r="E52" s="44" t="s">
        <v>101</v>
      </c>
    </row>
    <row r="53" spans="1:5" ht="12" customHeight="1" x14ac:dyDescent="0.25">
      <c r="A53" s="45">
        <v>1130</v>
      </c>
      <c r="B53" s="41"/>
      <c r="C53" s="43" t="s">
        <v>195</v>
      </c>
      <c r="D53" s="43" t="s">
        <v>196</v>
      </c>
      <c r="E53" s="44" t="s">
        <v>101</v>
      </c>
    </row>
    <row r="54" spans="1:5" ht="12" customHeight="1" x14ac:dyDescent="0.25">
      <c r="A54" s="45">
        <v>1131</v>
      </c>
      <c r="B54" s="41"/>
      <c r="C54" s="43" t="s">
        <v>197</v>
      </c>
      <c r="D54" s="43" t="s">
        <v>198</v>
      </c>
      <c r="E54" s="44" t="s">
        <v>101</v>
      </c>
    </row>
    <row r="55" spans="1:5" ht="12" customHeight="1" x14ac:dyDescent="0.25">
      <c r="A55" s="45">
        <v>1132</v>
      </c>
      <c r="B55" s="41" t="s">
        <v>120</v>
      </c>
      <c r="C55" s="43" t="s">
        <v>199</v>
      </c>
      <c r="D55" s="43" t="s">
        <v>200</v>
      </c>
      <c r="E55" s="44" t="s">
        <v>101</v>
      </c>
    </row>
    <row r="56" spans="1:5" ht="12" customHeight="1" x14ac:dyDescent="0.25">
      <c r="A56" s="45">
        <v>1133</v>
      </c>
      <c r="B56" s="41"/>
      <c r="C56" s="43" t="s">
        <v>201</v>
      </c>
      <c r="D56" s="43" t="s">
        <v>202</v>
      </c>
      <c r="E56" s="44" t="s">
        <v>101</v>
      </c>
    </row>
    <row r="57" spans="1:5" ht="12" customHeight="1" x14ac:dyDescent="0.25">
      <c r="A57" s="45">
        <v>1134</v>
      </c>
      <c r="B57" s="41"/>
      <c r="C57" s="43" t="s">
        <v>203</v>
      </c>
      <c r="D57" s="43" t="s">
        <v>204</v>
      </c>
      <c r="E57" s="44" t="s">
        <v>101</v>
      </c>
    </row>
    <row r="58" spans="1:5" ht="12" customHeight="1" x14ac:dyDescent="0.25">
      <c r="A58" s="45">
        <v>1135</v>
      </c>
      <c r="B58" s="41"/>
      <c r="C58" s="43" t="s">
        <v>1409</v>
      </c>
      <c r="D58" s="43" t="s">
        <v>1410</v>
      </c>
      <c r="E58" s="44" t="s">
        <v>101</v>
      </c>
    </row>
    <row r="59" spans="1:5" ht="12" customHeight="1" x14ac:dyDescent="0.25">
      <c r="A59" s="45">
        <v>1136</v>
      </c>
      <c r="B59" s="41"/>
      <c r="C59" s="43" t="s">
        <v>205</v>
      </c>
      <c r="D59" s="43" t="s">
        <v>206</v>
      </c>
      <c r="E59" s="44" t="s">
        <v>101</v>
      </c>
    </row>
    <row r="60" spans="1:5" ht="12" customHeight="1" x14ac:dyDescent="0.25">
      <c r="A60" s="45">
        <v>1137</v>
      </c>
      <c r="B60" s="41"/>
      <c r="C60" s="43" t="s">
        <v>207</v>
      </c>
      <c r="D60" s="43" t="s">
        <v>208</v>
      </c>
      <c r="E60" s="44" t="s">
        <v>101</v>
      </c>
    </row>
    <row r="61" spans="1:5" ht="12" customHeight="1" x14ac:dyDescent="0.25">
      <c r="A61" s="45">
        <v>1139</v>
      </c>
      <c r="B61" s="41"/>
      <c r="C61" s="43" t="s">
        <v>209</v>
      </c>
      <c r="D61" s="43" t="s">
        <v>210</v>
      </c>
      <c r="E61" s="44" t="s">
        <v>101</v>
      </c>
    </row>
    <row r="62" spans="1:5" ht="12" customHeight="1" x14ac:dyDescent="0.25">
      <c r="A62" s="45">
        <v>1145</v>
      </c>
      <c r="B62" s="41"/>
      <c r="C62" s="43" t="s">
        <v>211</v>
      </c>
      <c r="D62" s="43" t="s">
        <v>212</v>
      </c>
      <c r="E62" s="44" t="s">
        <v>101</v>
      </c>
    </row>
    <row r="63" spans="1:5" ht="12" customHeight="1" x14ac:dyDescent="0.25">
      <c r="A63" s="49">
        <v>1146</v>
      </c>
      <c r="B63" s="49"/>
      <c r="C63" s="43" t="s">
        <v>213</v>
      </c>
      <c r="D63" s="43" t="s">
        <v>214</v>
      </c>
      <c r="E63" s="44" t="s">
        <v>101</v>
      </c>
    </row>
    <row r="64" spans="1:5" ht="12" customHeight="1" x14ac:dyDescent="0.25">
      <c r="A64" s="46">
        <v>1147</v>
      </c>
      <c r="B64" s="47"/>
      <c r="C64" s="48" t="s">
        <v>215</v>
      </c>
      <c r="D64" s="48" t="s">
        <v>216</v>
      </c>
      <c r="E64" s="44" t="s">
        <v>101</v>
      </c>
    </row>
    <row r="65" spans="1:5" ht="12" customHeight="1" x14ac:dyDescent="0.25">
      <c r="A65" s="45">
        <v>1150</v>
      </c>
      <c r="B65" s="41"/>
      <c r="C65" s="43" t="s">
        <v>217</v>
      </c>
      <c r="D65" s="43" t="s">
        <v>218</v>
      </c>
      <c r="E65" s="44" t="s">
        <v>101</v>
      </c>
    </row>
    <row r="66" spans="1:5" ht="12" customHeight="1" x14ac:dyDescent="0.25">
      <c r="A66" s="45">
        <v>1151</v>
      </c>
      <c r="B66" s="41"/>
      <c r="C66" s="43" t="s">
        <v>219</v>
      </c>
      <c r="D66" s="43" t="s">
        <v>220</v>
      </c>
      <c r="E66" s="44" t="s">
        <v>101</v>
      </c>
    </row>
    <row r="67" spans="1:5" ht="12" customHeight="1" x14ac:dyDescent="0.25">
      <c r="A67" s="45">
        <v>1152</v>
      </c>
      <c r="B67" s="41"/>
      <c r="C67" s="43" t="s">
        <v>221</v>
      </c>
      <c r="D67" s="43" t="s">
        <v>222</v>
      </c>
      <c r="E67" s="44" t="s">
        <v>101</v>
      </c>
    </row>
    <row r="68" spans="1:5" ht="12" customHeight="1" x14ac:dyDescent="0.25">
      <c r="A68" s="45">
        <v>1153</v>
      </c>
      <c r="B68" s="41"/>
      <c r="C68" s="43" t="s">
        <v>223</v>
      </c>
      <c r="D68" s="43" t="s">
        <v>224</v>
      </c>
      <c r="E68" s="44" t="s">
        <v>101</v>
      </c>
    </row>
    <row r="69" spans="1:5" ht="12" customHeight="1" x14ac:dyDescent="0.25">
      <c r="A69" s="45">
        <v>1154</v>
      </c>
      <c r="B69" s="41"/>
      <c r="C69" s="43" t="s">
        <v>225</v>
      </c>
      <c r="D69" s="43" t="s">
        <v>226</v>
      </c>
      <c r="E69" s="44" t="s">
        <v>101</v>
      </c>
    </row>
    <row r="70" spans="1:5" ht="12" customHeight="1" x14ac:dyDescent="0.25">
      <c r="A70" s="45">
        <v>1156</v>
      </c>
      <c r="B70" s="41"/>
      <c r="C70" s="43" t="s">
        <v>227</v>
      </c>
      <c r="D70" s="43" t="s">
        <v>228</v>
      </c>
      <c r="E70" s="44" t="s">
        <v>101</v>
      </c>
    </row>
    <row r="71" spans="1:5" ht="12" customHeight="1" x14ac:dyDescent="0.25">
      <c r="A71" s="45">
        <v>1158</v>
      </c>
      <c r="B71" s="41"/>
      <c r="C71" s="48" t="s">
        <v>229</v>
      </c>
      <c r="D71" s="48" t="s">
        <v>230</v>
      </c>
      <c r="E71" s="44" t="s">
        <v>101</v>
      </c>
    </row>
    <row r="72" spans="1:5" ht="12" customHeight="1" x14ac:dyDescent="0.25">
      <c r="A72" s="45">
        <v>1160</v>
      </c>
      <c r="B72" s="41"/>
      <c r="C72" s="43" t="s">
        <v>231</v>
      </c>
      <c r="D72" s="43" t="s">
        <v>232</v>
      </c>
      <c r="E72" s="44" t="s">
        <v>101</v>
      </c>
    </row>
    <row r="73" spans="1:5" ht="12" customHeight="1" x14ac:dyDescent="0.25">
      <c r="A73" s="45">
        <v>1181</v>
      </c>
      <c r="B73" s="41"/>
      <c r="C73" s="43" t="s">
        <v>233</v>
      </c>
      <c r="D73" s="43" t="s">
        <v>234</v>
      </c>
      <c r="E73" s="44" t="s">
        <v>101</v>
      </c>
    </row>
    <row r="74" spans="1:5" ht="12" customHeight="1" x14ac:dyDescent="0.25">
      <c r="A74" s="45">
        <v>1190</v>
      </c>
      <c r="B74" s="41"/>
      <c r="C74" s="43" t="s">
        <v>1433</v>
      </c>
      <c r="D74" s="43" t="s">
        <v>1434</v>
      </c>
      <c r="E74" s="44" t="s">
        <v>101</v>
      </c>
    </row>
    <row r="75" spans="1:5" ht="12" customHeight="1" x14ac:dyDescent="0.25">
      <c r="A75" s="45">
        <v>1196</v>
      </c>
      <c r="B75" s="41"/>
      <c r="C75" s="43" t="s">
        <v>235</v>
      </c>
      <c r="D75" s="43" t="s">
        <v>236</v>
      </c>
      <c r="E75" s="44" t="s">
        <v>101</v>
      </c>
    </row>
    <row r="76" spans="1:5" ht="12" customHeight="1" x14ac:dyDescent="0.25">
      <c r="A76" s="45">
        <v>1197</v>
      </c>
      <c r="B76" s="41"/>
      <c r="C76" s="43" t="s">
        <v>237</v>
      </c>
      <c r="D76" s="43" t="s">
        <v>238</v>
      </c>
      <c r="E76" s="44" t="s">
        <v>101</v>
      </c>
    </row>
    <row r="77" spans="1:5" ht="12" customHeight="1" x14ac:dyDescent="0.25">
      <c r="A77" s="50">
        <v>1235</v>
      </c>
      <c r="B77" s="50"/>
      <c r="C77" s="43" t="s">
        <v>219</v>
      </c>
      <c r="D77" s="43" t="s">
        <v>220</v>
      </c>
      <c r="E77" s="44" t="s">
        <v>101</v>
      </c>
    </row>
    <row r="78" spans="1:5" ht="12" customHeight="1" x14ac:dyDescent="0.25">
      <c r="A78" s="50">
        <v>1236</v>
      </c>
      <c r="B78" s="50"/>
      <c r="C78" s="43" t="s">
        <v>239</v>
      </c>
      <c r="D78" s="43" t="s">
        <v>240</v>
      </c>
      <c r="E78" s="44" t="s">
        <v>101</v>
      </c>
    </row>
    <row r="79" spans="1:5" ht="12" customHeight="1" x14ac:dyDescent="0.25">
      <c r="A79" s="50">
        <v>1237</v>
      </c>
      <c r="B79" s="51"/>
      <c r="C79" s="43" t="s">
        <v>241</v>
      </c>
      <c r="D79" s="43" t="s">
        <v>242</v>
      </c>
      <c r="E79" s="44" t="s">
        <v>101</v>
      </c>
    </row>
    <row r="80" spans="1:5" ht="12" customHeight="1" x14ac:dyDescent="0.25">
      <c r="A80" s="49">
        <v>1251</v>
      </c>
      <c r="B80" s="49"/>
      <c r="C80" s="43" t="s">
        <v>243</v>
      </c>
      <c r="D80" s="43" t="s">
        <v>244</v>
      </c>
      <c r="E80" s="44" t="s">
        <v>101</v>
      </c>
    </row>
    <row r="81" spans="1:5" ht="12" customHeight="1" x14ac:dyDescent="0.25">
      <c r="A81" s="49">
        <v>1264</v>
      </c>
      <c r="B81" s="49"/>
      <c r="C81" s="43" t="s">
        <v>245</v>
      </c>
      <c r="D81" s="43" t="s">
        <v>246</v>
      </c>
      <c r="E81" s="44" t="s">
        <v>101</v>
      </c>
    </row>
    <row r="82" spans="1:5" ht="12" customHeight="1" x14ac:dyDescent="0.25">
      <c r="A82" s="49">
        <v>1265</v>
      </c>
      <c r="B82" s="49"/>
      <c r="C82" s="43" t="s">
        <v>247</v>
      </c>
      <c r="D82" s="43" t="s">
        <v>248</v>
      </c>
      <c r="E82" s="44" t="s">
        <v>101</v>
      </c>
    </row>
    <row r="83" spans="1:5" ht="12" customHeight="1" x14ac:dyDescent="0.25">
      <c r="A83" s="45">
        <v>1284</v>
      </c>
      <c r="B83" s="41" t="s">
        <v>249</v>
      </c>
      <c r="C83" s="43" t="s">
        <v>250</v>
      </c>
      <c r="D83" s="43" t="s">
        <v>251</v>
      </c>
      <c r="E83" s="44" t="s">
        <v>101</v>
      </c>
    </row>
    <row r="84" spans="1:5" ht="12" customHeight="1" x14ac:dyDescent="0.25">
      <c r="A84" s="52">
        <v>1300</v>
      </c>
      <c r="B84" s="52"/>
      <c r="C84" s="43" t="s">
        <v>252</v>
      </c>
      <c r="D84" s="43" t="s">
        <v>253</v>
      </c>
      <c r="E84" s="44" t="s">
        <v>101</v>
      </c>
    </row>
    <row r="85" spans="1:5" ht="12" customHeight="1" x14ac:dyDescent="0.25">
      <c r="A85" s="52">
        <v>1301</v>
      </c>
      <c r="B85" s="52"/>
      <c r="C85" s="43" t="s">
        <v>254</v>
      </c>
      <c r="D85" s="43" t="s">
        <v>255</v>
      </c>
      <c r="E85" s="44" t="s">
        <v>101</v>
      </c>
    </row>
    <row r="86" spans="1:5" ht="12" customHeight="1" x14ac:dyDescent="0.25">
      <c r="A86" s="52">
        <v>1302</v>
      </c>
      <c r="B86" s="52"/>
      <c r="C86" s="43" t="s">
        <v>256</v>
      </c>
      <c r="D86" s="43" t="s">
        <v>257</v>
      </c>
      <c r="E86" s="44" t="s">
        <v>101</v>
      </c>
    </row>
    <row r="87" spans="1:5" ht="12" customHeight="1" x14ac:dyDescent="0.25">
      <c r="A87" s="52">
        <v>1303</v>
      </c>
      <c r="B87" s="52"/>
      <c r="C87" s="43" t="s">
        <v>258</v>
      </c>
      <c r="D87" s="43" t="s">
        <v>259</v>
      </c>
      <c r="E87" s="44" t="s">
        <v>101</v>
      </c>
    </row>
    <row r="88" spans="1:5" ht="12" customHeight="1" x14ac:dyDescent="0.25">
      <c r="A88" s="52">
        <v>1304</v>
      </c>
      <c r="B88" s="52"/>
      <c r="C88" s="43" t="s">
        <v>260</v>
      </c>
      <c r="D88" s="43" t="s">
        <v>261</v>
      </c>
      <c r="E88" s="44" t="s">
        <v>101</v>
      </c>
    </row>
    <row r="89" spans="1:5" ht="12" customHeight="1" x14ac:dyDescent="0.25">
      <c r="A89" s="52">
        <v>1305</v>
      </c>
      <c r="B89" s="52"/>
      <c r="C89" s="43" t="s">
        <v>262</v>
      </c>
      <c r="D89" s="43" t="s">
        <v>263</v>
      </c>
      <c r="E89" s="44" t="s">
        <v>101</v>
      </c>
    </row>
    <row r="90" spans="1:5" ht="12" customHeight="1" x14ac:dyDescent="0.25">
      <c r="A90" s="52">
        <v>1306</v>
      </c>
      <c r="B90" s="52"/>
      <c r="C90" s="43" t="s">
        <v>264</v>
      </c>
      <c r="D90" s="43" t="s">
        <v>265</v>
      </c>
      <c r="E90" s="44" t="s">
        <v>101</v>
      </c>
    </row>
    <row r="91" spans="1:5" ht="12" customHeight="1" x14ac:dyDescent="0.25">
      <c r="A91" s="52">
        <v>1307</v>
      </c>
      <c r="B91" s="52"/>
      <c r="C91" s="43" t="s">
        <v>266</v>
      </c>
      <c r="D91" s="43" t="s">
        <v>267</v>
      </c>
      <c r="E91" s="44" t="s">
        <v>101</v>
      </c>
    </row>
    <row r="92" spans="1:5" ht="12" customHeight="1" x14ac:dyDescent="0.25">
      <c r="A92" s="52">
        <v>1308</v>
      </c>
      <c r="B92" s="52"/>
      <c r="C92" s="43" t="s">
        <v>268</v>
      </c>
      <c r="D92" s="43" t="s">
        <v>269</v>
      </c>
      <c r="E92" s="44" t="s">
        <v>101</v>
      </c>
    </row>
    <row r="93" spans="1:5" ht="12" customHeight="1" x14ac:dyDescent="0.25">
      <c r="A93" s="52">
        <v>1309</v>
      </c>
      <c r="B93" s="52"/>
      <c r="C93" s="43" t="s">
        <v>270</v>
      </c>
      <c r="D93" s="43" t="s">
        <v>271</v>
      </c>
      <c r="E93" s="44" t="s">
        <v>101</v>
      </c>
    </row>
    <row r="94" spans="1:5" ht="12" customHeight="1" x14ac:dyDescent="0.25">
      <c r="A94" s="52">
        <v>1310</v>
      </c>
      <c r="B94" s="52"/>
      <c r="C94" s="43" t="s">
        <v>272</v>
      </c>
      <c r="D94" s="43" t="s">
        <v>273</v>
      </c>
      <c r="E94" s="44" t="s">
        <v>101</v>
      </c>
    </row>
    <row r="95" spans="1:5" ht="12" customHeight="1" x14ac:dyDescent="0.25">
      <c r="A95" s="52">
        <v>1311</v>
      </c>
      <c r="B95" s="52"/>
      <c r="C95" s="43" t="s">
        <v>274</v>
      </c>
      <c r="D95" s="43" t="s">
        <v>275</v>
      </c>
      <c r="E95" s="44" t="s">
        <v>101</v>
      </c>
    </row>
    <row r="96" spans="1:5" ht="12" customHeight="1" x14ac:dyDescent="0.25">
      <c r="A96" s="52">
        <v>1312</v>
      </c>
      <c r="B96" s="52"/>
      <c r="C96" s="43" t="s">
        <v>276</v>
      </c>
      <c r="D96" s="43" t="s">
        <v>277</v>
      </c>
      <c r="E96" s="44" t="s">
        <v>101</v>
      </c>
    </row>
    <row r="97" spans="1:5" ht="12" customHeight="1" x14ac:dyDescent="0.25">
      <c r="A97" s="52">
        <v>1313</v>
      </c>
      <c r="B97" s="52"/>
      <c r="C97" s="43" t="s">
        <v>278</v>
      </c>
      <c r="D97" s="43" t="s">
        <v>279</v>
      </c>
      <c r="E97" s="44" t="s">
        <v>101</v>
      </c>
    </row>
    <row r="98" spans="1:5" ht="12" customHeight="1" x14ac:dyDescent="0.25">
      <c r="A98" s="52">
        <v>1314</v>
      </c>
      <c r="B98" s="52"/>
      <c r="C98" s="43" t="s">
        <v>280</v>
      </c>
      <c r="D98" s="43" t="s">
        <v>281</v>
      </c>
      <c r="E98" s="44" t="s">
        <v>101</v>
      </c>
    </row>
    <row r="99" spans="1:5" ht="12" customHeight="1" x14ac:dyDescent="0.25">
      <c r="A99" s="52">
        <v>1315</v>
      </c>
      <c r="B99" s="52"/>
      <c r="C99" s="43" t="s">
        <v>282</v>
      </c>
      <c r="D99" s="43" t="s">
        <v>283</v>
      </c>
      <c r="E99" s="44" t="s">
        <v>101</v>
      </c>
    </row>
    <row r="100" spans="1:5" ht="12" customHeight="1" x14ac:dyDescent="0.25">
      <c r="A100" s="52">
        <v>1316</v>
      </c>
      <c r="B100" s="52"/>
      <c r="C100" s="43" t="s">
        <v>282</v>
      </c>
      <c r="D100" s="43" t="s">
        <v>283</v>
      </c>
      <c r="E100" s="44" t="s">
        <v>101</v>
      </c>
    </row>
    <row r="101" spans="1:5" ht="12" customHeight="1" x14ac:dyDescent="0.25">
      <c r="A101" s="52">
        <v>1317</v>
      </c>
      <c r="B101" s="52"/>
      <c r="C101" s="43" t="s">
        <v>284</v>
      </c>
      <c r="D101" s="43" t="s">
        <v>285</v>
      </c>
      <c r="E101" s="44" t="s">
        <v>101</v>
      </c>
    </row>
    <row r="102" spans="1:5" ht="12" customHeight="1" x14ac:dyDescent="0.25">
      <c r="A102" s="52">
        <v>1318</v>
      </c>
      <c r="B102" s="52"/>
      <c r="C102" s="43" t="s">
        <v>286</v>
      </c>
      <c r="D102" s="43" t="s">
        <v>287</v>
      </c>
      <c r="E102" s="44" t="s">
        <v>101</v>
      </c>
    </row>
    <row r="103" spans="1:5" ht="12" customHeight="1" x14ac:dyDescent="0.25">
      <c r="A103" s="52">
        <v>1319</v>
      </c>
      <c r="B103" s="52"/>
      <c r="C103" s="43" t="s">
        <v>288</v>
      </c>
      <c r="D103" s="43" t="s">
        <v>289</v>
      </c>
      <c r="E103" s="44" t="s">
        <v>101</v>
      </c>
    </row>
    <row r="104" spans="1:5" ht="12" customHeight="1" x14ac:dyDescent="0.25">
      <c r="A104" s="52">
        <v>1320</v>
      </c>
      <c r="B104" s="52"/>
      <c r="C104" s="43" t="s">
        <v>290</v>
      </c>
      <c r="D104" s="43" t="s">
        <v>291</v>
      </c>
      <c r="E104" s="44" t="s">
        <v>101</v>
      </c>
    </row>
    <row r="105" spans="1:5" ht="12" customHeight="1" x14ac:dyDescent="0.25">
      <c r="A105" s="52">
        <v>1321</v>
      </c>
      <c r="B105" s="52"/>
      <c r="C105" s="43" t="s">
        <v>292</v>
      </c>
      <c r="D105" s="43" t="s">
        <v>293</v>
      </c>
      <c r="E105" s="44" t="s">
        <v>101</v>
      </c>
    </row>
    <row r="106" spans="1:5" ht="12" customHeight="1" x14ac:dyDescent="0.25">
      <c r="A106" s="52">
        <v>1322</v>
      </c>
      <c r="B106" s="52"/>
      <c r="C106" s="43" t="s">
        <v>294</v>
      </c>
      <c r="D106" s="43" t="s">
        <v>295</v>
      </c>
      <c r="E106" s="44" t="s">
        <v>101</v>
      </c>
    </row>
    <row r="107" spans="1:5" ht="12" customHeight="1" x14ac:dyDescent="0.25">
      <c r="A107" s="52">
        <v>1323</v>
      </c>
      <c r="B107" s="52"/>
      <c r="C107" s="43" t="s">
        <v>296</v>
      </c>
      <c r="D107" s="43" t="s">
        <v>297</v>
      </c>
      <c r="E107" s="44" t="s">
        <v>101</v>
      </c>
    </row>
    <row r="108" spans="1:5" ht="12" customHeight="1" x14ac:dyDescent="0.25">
      <c r="A108" s="52">
        <v>1324</v>
      </c>
      <c r="B108" s="52"/>
      <c r="C108" s="43" t="s">
        <v>298</v>
      </c>
      <c r="D108" s="43" t="s">
        <v>299</v>
      </c>
      <c r="E108" s="44" t="s">
        <v>101</v>
      </c>
    </row>
    <row r="109" spans="1:5" ht="12" customHeight="1" x14ac:dyDescent="0.25">
      <c r="A109" s="52">
        <v>1325</v>
      </c>
      <c r="B109" s="52"/>
      <c r="C109" s="43" t="s">
        <v>300</v>
      </c>
      <c r="D109" s="43" t="s">
        <v>301</v>
      </c>
      <c r="E109" s="44" t="s">
        <v>101</v>
      </c>
    </row>
    <row r="110" spans="1:5" ht="12" customHeight="1" x14ac:dyDescent="0.25">
      <c r="A110" s="52">
        <v>1326</v>
      </c>
      <c r="B110" s="52"/>
      <c r="C110" s="43" t="s">
        <v>302</v>
      </c>
      <c r="D110" s="43" t="s">
        <v>303</v>
      </c>
      <c r="E110" s="44" t="s">
        <v>101</v>
      </c>
    </row>
    <row r="111" spans="1:5" ht="12" customHeight="1" x14ac:dyDescent="0.25">
      <c r="A111" s="52">
        <v>1327</v>
      </c>
      <c r="B111" s="52"/>
      <c r="C111" s="43" t="s">
        <v>304</v>
      </c>
      <c r="D111" s="43" t="s">
        <v>305</v>
      </c>
      <c r="E111" s="44" t="s">
        <v>101</v>
      </c>
    </row>
    <row r="112" spans="1:5" ht="12" customHeight="1" x14ac:dyDescent="0.25">
      <c r="A112" s="52">
        <v>1328</v>
      </c>
      <c r="B112" s="52"/>
      <c r="C112" s="43" t="s">
        <v>306</v>
      </c>
      <c r="D112" s="43" t="s">
        <v>307</v>
      </c>
      <c r="E112" s="44" t="s">
        <v>101</v>
      </c>
    </row>
    <row r="113" spans="1:5" ht="12" customHeight="1" x14ac:dyDescent="0.25">
      <c r="A113" s="52">
        <v>1329</v>
      </c>
      <c r="B113" s="52"/>
      <c r="C113" s="43" t="s">
        <v>308</v>
      </c>
      <c r="D113" s="43" t="s">
        <v>309</v>
      </c>
      <c r="E113" s="44" t="s">
        <v>101</v>
      </c>
    </row>
    <row r="114" spans="1:5" ht="12" customHeight="1" x14ac:dyDescent="0.25">
      <c r="A114" s="52">
        <v>1330</v>
      </c>
      <c r="B114" s="52"/>
      <c r="C114" s="43" t="s">
        <v>310</v>
      </c>
      <c r="D114" s="43" t="s">
        <v>311</v>
      </c>
      <c r="E114" s="44" t="s">
        <v>101</v>
      </c>
    </row>
    <row r="115" spans="1:5" ht="12" customHeight="1" x14ac:dyDescent="0.25">
      <c r="A115" s="52">
        <v>1331</v>
      </c>
      <c r="B115" s="52"/>
      <c r="C115" s="43" t="s">
        <v>312</v>
      </c>
      <c r="D115" s="43" t="s">
        <v>313</v>
      </c>
      <c r="E115" s="44" t="s">
        <v>101</v>
      </c>
    </row>
    <row r="116" spans="1:5" ht="12" customHeight="1" x14ac:dyDescent="0.25">
      <c r="A116" s="52">
        <v>1332</v>
      </c>
      <c r="B116" s="52"/>
      <c r="C116" s="43" t="s">
        <v>314</v>
      </c>
      <c r="D116" s="43" t="s">
        <v>315</v>
      </c>
      <c r="E116" s="44" t="s">
        <v>101</v>
      </c>
    </row>
    <row r="117" spans="1:5" ht="12" customHeight="1" x14ac:dyDescent="0.25">
      <c r="A117" s="52">
        <v>1333</v>
      </c>
      <c r="B117" s="52"/>
      <c r="C117" s="43" t="s">
        <v>316</v>
      </c>
      <c r="D117" s="43" t="s">
        <v>317</v>
      </c>
      <c r="E117" s="44" t="s">
        <v>101</v>
      </c>
    </row>
    <row r="118" spans="1:5" ht="12" customHeight="1" x14ac:dyDescent="0.25">
      <c r="A118" s="52">
        <v>1334</v>
      </c>
      <c r="B118" s="52"/>
      <c r="C118" s="43" t="s">
        <v>318</v>
      </c>
      <c r="D118" s="43" t="s">
        <v>319</v>
      </c>
      <c r="E118" s="44" t="s">
        <v>101</v>
      </c>
    </row>
    <row r="119" spans="1:5" ht="12" customHeight="1" x14ac:dyDescent="0.25">
      <c r="A119" s="52">
        <v>1335</v>
      </c>
      <c r="B119" s="52"/>
      <c r="C119" s="43" t="s">
        <v>320</v>
      </c>
      <c r="D119" s="43" t="s">
        <v>321</v>
      </c>
      <c r="E119" s="44" t="s">
        <v>101</v>
      </c>
    </row>
    <row r="120" spans="1:5" ht="12" customHeight="1" x14ac:dyDescent="0.25">
      <c r="A120" s="52">
        <v>1336</v>
      </c>
      <c r="B120" s="52"/>
      <c r="C120" s="43" t="s">
        <v>322</v>
      </c>
      <c r="D120" s="43" t="s">
        <v>323</v>
      </c>
      <c r="E120" s="44" t="s">
        <v>101</v>
      </c>
    </row>
    <row r="121" spans="1:5" ht="12" customHeight="1" x14ac:dyDescent="0.25">
      <c r="A121" s="52">
        <v>1337</v>
      </c>
      <c r="B121" s="52"/>
      <c r="C121" s="43" t="s">
        <v>324</v>
      </c>
      <c r="D121" s="43" t="s">
        <v>325</v>
      </c>
      <c r="E121" s="44" t="s">
        <v>101</v>
      </c>
    </row>
    <row r="122" spans="1:5" ht="12" customHeight="1" x14ac:dyDescent="0.25">
      <c r="A122" s="52">
        <v>1338</v>
      </c>
      <c r="B122" s="52"/>
      <c r="C122" s="43" t="s">
        <v>326</v>
      </c>
      <c r="D122" s="43" t="s">
        <v>327</v>
      </c>
      <c r="E122" s="44" t="s">
        <v>101</v>
      </c>
    </row>
    <row r="123" spans="1:5" ht="12" customHeight="1" x14ac:dyDescent="0.25">
      <c r="A123" s="52">
        <v>1339</v>
      </c>
      <c r="B123" s="52"/>
      <c r="C123" s="43" t="s">
        <v>328</v>
      </c>
      <c r="D123" s="43" t="s">
        <v>329</v>
      </c>
      <c r="E123" s="44" t="s">
        <v>101</v>
      </c>
    </row>
    <row r="124" spans="1:5" ht="12" customHeight="1" x14ac:dyDescent="0.25">
      <c r="A124" s="52">
        <v>1340</v>
      </c>
      <c r="B124" s="52"/>
      <c r="C124" s="43" t="s">
        <v>330</v>
      </c>
      <c r="D124" s="43" t="s">
        <v>331</v>
      </c>
      <c r="E124" s="44" t="s">
        <v>101</v>
      </c>
    </row>
    <row r="125" spans="1:5" ht="12" customHeight="1" x14ac:dyDescent="0.25">
      <c r="A125" s="52">
        <v>1341</v>
      </c>
      <c r="B125" s="52"/>
      <c r="C125" s="43" t="s">
        <v>332</v>
      </c>
      <c r="D125" s="43" t="s">
        <v>333</v>
      </c>
      <c r="E125" s="44" t="s">
        <v>101</v>
      </c>
    </row>
    <row r="126" spans="1:5" ht="12" customHeight="1" x14ac:dyDescent="0.25">
      <c r="A126" s="52">
        <v>1342</v>
      </c>
      <c r="B126" s="52"/>
      <c r="C126" s="43" t="s">
        <v>334</v>
      </c>
      <c r="D126" s="43" t="s">
        <v>335</v>
      </c>
      <c r="E126" s="44" t="s">
        <v>101</v>
      </c>
    </row>
    <row r="127" spans="1:5" ht="12" customHeight="1" x14ac:dyDescent="0.25">
      <c r="A127" s="52">
        <v>1343</v>
      </c>
      <c r="B127" s="52"/>
      <c r="C127" s="43" t="s">
        <v>336</v>
      </c>
      <c r="D127" s="43" t="s">
        <v>337</v>
      </c>
      <c r="E127" s="44" t="s">
        <v>101</v>
      </c>
    </row>
    <row r="128" spans="1:5" ht="12" customHeight="1" x14ac:dyDescent="0.25">
      <c r="A128" s="52">
        <v>1344</v>
      </c>
      <c r="B128" s="52"/>
      <c r="C128" s="43" t="s">
        <v>338</v>
      </c>
      <c r="D128" s="43" t="s">
        <v>339</v>
      </c>
      <c r="E128" s="44" t="s">
        <v>101</v>
      </c>
    </row>
    <row r="129" spans="1:5" ht="12" customHeight="1" x14ac:dyDescent="0.25">
      <c r="A129" s="52">
        <v>1346</v>
      </c>
      <c r="B129" s="52"/>
      <c r="C129" s="43" t="s">
        <v>340</v>
      </c>
      <c r="D129" s="43" t="s">
        <v>341</v>
      </c>
      <c r="E129" s="44" t="s">
        <v>101</v>
      </c>
    </row>
    <row r="130" spans="1:5" ht="12" customHeight="1" x14ac:dyDescent="0.25">
      <c r="A130" s="52">
        <v>1347</v>
      </c>
      <c r="B130" s="52"/>
      <c r="C130" s="43" t="s">
        <v>342</v>
      </c>
      <c r="D130" s="43" t="s">
        <v>343</v>
      </c>
      <c r="E130" s="44" t="s">
        <v>101</v>
      </c>
    </row>
    <row r="131" spans="1:5" ht="12" customHeight="1" x14ac:dyDescent="0.25">
      <c r="A131" s="52">
        <v>1348</v>
      </c>
      <c r="B131" s="52"/>
      <c r="C131" s="43" t="s">
        <v>344</v>
      </c>
      <c r="D131" s="43" t="s">
        <v>345</v>
      </c>
      <c r="E131" s="44" t="s">
        <v>101</v>
      </c>
    </row>
    <row r="132" spans="1:5" ht="12" customHeight="1" x14ac:dyDescent="0.25">
      <c r="A132" s="52">
        <v>1349</v>
      </c>
      <c r="B132" s="52"/>
      <c r="C132" s="43" t="s">
        <v>346</v>
      </c>
      <c r="D132" s="43" t="s">
        <v>347</v>
      </c>
      <c r="E132" s="44" t="s">
        <v>101</v>
      </c>
    </row>
    <row r="133" spans="1:5" ht="12" customHeight="1" x14ac:dyDescent="0.25">
      <c r="A133" s="52">
        <v>1351</v>
      </c>
      <c r="B133" s="52"/>
      <c r="C133" s="43" t="s">
        <v>348</v>
      </c>
      <c r="D133" s="43" t="s">
        <v>349</v>
      </c>
      <c r="E133" s="44" t="s">
        <v>101</v>
      </c>
    </row>
    <row r="134" spans="1:5" ht="12" customHeight="1" x14ac:dyDescent="0.25">
      <c r="A134" s="52">
        <v>1352</v>
      </c>
      <c r="B134" s="52"/>
      <c r="C134" s="43" t="s">
        <v>350</v>
      </c>
      <c r="D134" s="43" t="s">
        <v>351</v>
      </c>
      <c r="E134" s="44" t="s">
        <v>101</v>
      </c>
    </row>
    <row r="135" spans="1:5" ht="12" customHeight="1" x14ac:dyDescent="0.25">
      <c r="A135" s="52">
        <v>1353</v>
      </c>
      <c r="B135" s="52"/>
      <c r="C135" s="43" t="s">
        <v>352</v>
      </c>
      <c r="D135" s="43" t="s">
        <v>353</v>
      </c>
      <c r="E135" s="44" t="s">
        <v>101</v>
      </c>
    </row>
    <row r="136" spans="1:5" ht="12" customHeight="1" x14ac:dyDescent="0.25">
      <c r="A136" s="52">
        <v>1354</v>
      </c>
      <c r="B136" s="52"/>
      <c r="C136" s="43" t="s">
        <v>354</v>
      </c>
      <c r="D136" s="43" t="s">
        <v>355</v>
      </c>
      <c r="E136" s="44" t="s">
        <v>101</v>
      </c>
    </row>
    <row r="137" spans="1:5" ht="12" customHeight="1" x14ac:dyDescent="0.25">
      <c r="A137" s="52">
        <v>1355</v>
      </c>
      <c r="B137" s="52"/>
      <c r="C137" s="43" t="s">
        <v>356</v>
      </c>
      <c r="D137" s="43" t="s">
        <v>357</v>
      </c>
      <c r="E137" s="44" t="s">
        <v>101</v>
      </c>
    </row>
    <row r="138" spans="1:5" ht="12" customHeight="1" x14ac:dyDescent="0.25">
      <c r="A138" s="52">
        <v>1361</v>
      </c>
      <c r="B138" s="52"/>
      <c r="C138" s="43" t="s">
        <v>358</v>
      </c>
      <c r="D138" s="43" t="s">
        <v>359</v>
      </c>
      <c r="E138" s="44" t="s">
        <v>101</v>
      </c>
    </row>
    <row r="139" spans="1:5" ht="12" customHeight="1" x14ac:dyDescent="0.25">
      <c r="A139" s="52">
        <v>1362</v>
      </c>
      <c r="B139" s="52"/>
      <c r="C139" s="43" t="s">
        <v>358</v>
      </c>
      <c r="D139" s="43" t="s">
        <v>359</v>
      </c>
      <c r="E139" s="44" t="s">
        <v>101</v>
      </c>
    </row>
    <row r="140" spans="1:5" ht="12" customHeight="1" x14ac:dyDescent="0.25">
      <c r="A140" s="52">
        <v>1363</v>
      </c>
      <c r="B140" s="52"/>
      <c r="C140" s="43" t="s">
        <v>360</v>
      </c>
      <c r="D140" s="43" t="s">
        <v>361</v>
      </c>
      <c r="E140" s="44" t="s">
        <v>101</v>
      </c>
    </row>
    <row r="141" spans="1:5" ht="12" customHeight="1" x14ac:dyDescent="0.25">
      <c r="A141" s="52">
        <v>1364</v>
      </c>
      <c r="B141" s="52"/>
      <c r="C141" s="43" t="s">
        <v>360</v>
      </c>
      <c r="D141" s="43" t="s">
        <v>361</v>
      </c>
      <c r="E141" s="44" t="s">
        <v>101</v>
      </c>
    </row>
    <row r="142" spans="1:5" ht="12" customHeight="1" x14ac:dyDescent="0.25">
      <c r="A142" s="52">
        <v>1365</v>
      </c>
      <c r="B142" s="52"/>
      <c r="C142" s="43" t="s">
        <v>360</v>
      </c>
      <c r="D142" s="43" t="s">
        <v>361</v>
      </c>
      <c r="E142" s="44" t="s">
        <v>101</v>
      </c>
    </row>
    <row r="143" spans="1:5" ht="12" customHeight="1" x14ac:dyDescent="0.25">
      <c r="A143" s="52">
        <v>1366</v>
      </c>
      <c r="B143" s="52"/>
      <c r="C143" s="43" t="s">
        <v>360</v>
      </c>
      <c r="D143" s="43" t="s">
        <v>361</v>
      </c>
      <c r="E143" s="44" t="s">
        <v>101</v>
      </c>
    </row>
    <row r="144" spans="1:5" ht="12" customHeight="1" x14ac:dyDescent="0.25">
      <c r="A144" s="52">
        <v>1370</v>
      </c>
      <c r="B144" s="52"/>
      <c r="C144" s="43" t="s">
        <v>362</v>
      </c>
      <c r="D144" s="43" t="s">
        <v>363</v>
      </c>
      <c r="E144" s="44" t="s">
        <v>101</v>
      </c>
    </row>
    <row r="145" spans="1:5" ht="12" customHeight="1" x14ac:dyDescent="0.25">
      <c r="A145" s="52">
        <v>1371</v>
      </c>
      <c r="B145" s="52"/>
      <c r="C145" s="43" t="s">
        <v>364</v>
      </c>
      <c r="D145" s="43" t="s">
        <v>365</v>
      </c>
      <c r="E145" s="44" t="s">
        <v>101</v>
      </c>
    </row>
    <row r="146" spans="1:5" ht="12" customHeight="1" x14ac:dyDescent="0.25">
      <c r="A146" s="52">
        <v>1372</v>
      </c>
      <c r="B146" s="52"/>
      <c r="C146" s="43" t="s">
        <v>366</v>
      </c>
      <c r="D146" s="43" t="s">
        <v>367</v>
      </c>
      <c r="E146" s="44" t="s">
        <v>101</v>
      </c>
    </row>
    <row r="147" spans="1:5" ht="12" customHeight="1" x14ac:dyDescent="0.25">
      <c r="A147" s="52">
        <v>1373</v>
      </c>
      <c r="B147" s="52"/>
      <c r="C147" s="43" t="s">
        <v>368</v>
      </c>
      <c r="D147" s="43" t="s">
        <v>369</v>
      </c>
      <c r="E147" s="44" t="s">
        <v>101</v>
      </c>
    </row>
    <row r="148" spans="1:5" ht="12" customHeight="1" x14ac:dyDescent="0.25">
      <c r="A148" s="52">
        <v>1376</v>
      </c>
      <c r="B148" s="52"/>
      <c r="C148" s="43" t="s">
        <v>370</v>
      </c>
      <c r="D148" s="43" t="s">
        <v>371</v>
      </c>
      <c r="E148" s="44" t="s">
        <v>101</v>
      </c>
    </row>
    <row r="149" spans="1:5" ht="12" customHeight="1" x14ac:dyDescent="0.25">
      <c r="A149" s="52">
        <v>1377</v>
      </c>
      <c r="B149" s="52"/>
      <c r="C149" s="43" t="s">
        <v>372</v>
      </c>
      <c r="D149" s="43" t="s">
        <v>373</v>
      </c>
      <c r="E149" s="44" t="s">
        <v>101</v>
      </c>
    </row>
    <row r="150" spans="1:5" ht="12" customHeight="1" x14ac:dyDescent="0.25">
      <c r="A150" s="52">
        <v>1378</v>
      </c>
      <c r="B150" s="52"/>
      <c r="C150" s="43" t="s">
        <v>374</v>
      </c>
      <c r="D150" s="43" t="s">
        <v>375</v>
      </c>
      <c r="E150" s="44" t="s">
        <v>101</v>
      </c>
    </row>
    <row r="151" spans="1:5" ht="12" customHeight="1" x14ac:dyDescent="0.25">
      <c r="A151" s="52">
        <v>1379</v>
      </c>
      <c r="B151" s="52"/>
      <c r="C151" s="43" t="s">
        <v>376</v>
      </c>
      <c r="D151" s="43" t="s">
        <v>377</v>
      </c>
      <c r="E151" s="44" t="s">
        <v>101</v>
      </c>
    </row>
    <row r="152" spans="1:5" ht="12" customHeight="1" x14ac:dyDescent="0.25">
      <c r="A152" s="52">
        <v>1380</v>
      </c>
      <c r="B152" s="52"/>
      <c r="C152" s="43" t="s">
        <v>378</v>
      </c>
      <c r="D152" s="43" t="s">
        <v>379</v>
      </c>
      <c r="E152" s="44" t="s">
        <v>101</v>
      </c>
    </row>
    <row r="153" spans="1:5" ht="12" customHeight="1" x14ac:dyDescent="0.25">
      <c r="A153" s="52">
        <v>1381</v>
      </c>
      <c r="B153" s="52"/>
      <c r="C153" s="43" t="s">
        <v>380</v>
      </c>
      <c r="D153" s="43" t="s">
        <v>381</v>
      </c>
      <c r="E153" s="44" t="s">
        <v>101</v>
      </c>
    </row>
    <row r="154" spans="1:5" ht="12" customHeight="1" x14ac:dyDescent="0.25">
      <c r="A154" s="52">
        <v>1382</v>
      </c>
      <c r="B154" s="52"/>
      <c r="C154" s="43" t="s">
        <v>382</v>
      </c>
      <c r="D154" s="43" t="s">
        <v>383</v>
      </c>
      <c r="E154" s="44" t="s">
        <v>101</v>
      </c>
    </row>
    <row r="155" spans="1:5" ht="12" customHeight="1" x14ac:dyDescent="0.25">
      <c r="A155" s="52">
        <v>1383</v>
      </c>
      <c r="B155" s="52"/>
      <c r="C155" s="43" t="s">
        <v>384</v>
      </c>
      <c r="D155" s="43" t="s">
        <v>385</v>
      </c>
      <c r="E155" s="44" t="s">
        <v>101</v>
      </c>
    </row>
    <row r="156" spans="1:5" ht="12" customHeight="1" x14ac:dyDescent="0.25">
      <c r="A156" s="52">
        <v>1384</v>
      </c>
      <c r="B156" s="52"/>
      <c r="C156" s="43" t="s">
        <v>386</v>
      </c>
      <c r="D156" s="43" t="s">
        <v>387</v>
      </c>
      <c r="E156" s="44" t="s">
        <v>101</v>
      </c>
    </row>
    <row r="157" spans="1:5" ht="12" customHeight="1" x14ac:dyDescent="0.25">
      <c r="A157" s="52">
        <v>1385</v>
      </c>
      <c r="B157" s="52"/>
      <c r="C157" s="43" t="s">
        <v>388</v>
      </c>
      <c r="D157" s="43" t="s">
        <v>389</v>
      </c>
      <c r="E157" s="44" t="s">
        <v>101</v>
      </c>
    </row>
    <row r="158" spans="1:5" ht="12" customHeight="1" x14ac:dyDescent="0.25">
      <c r="A158" s="52">
        <v>1386</v>
      </c>
      <c r="B158" s="52"/>
      <c r="C158" s="43" t="s">
        <v>390</v>
      </c>
      <c r="D158" s="43" t="s">
        <v>391</v>
      </c>
      <c r="E158" s="44" t="s">
        <v>101</v>
      </c>
    </row>
    <row r="159" spans="1:5" ht="12" customHeight="1" x14ac:dyDescent="0.25">
      <c r="A159" s="52">
        <v>1387</v>
      </c>
      <c r="B159" s="52"/>
      <c r="C159" s="43" t="s">
        <v>392</v>
      </c>
      <c r="D159" s="43" t="s">
        <v>393</v>
      </c>
      <c r="E159" s="44" t="s">
        <v>101</v>
      </c>
    </row>
    <row r="160" spans="1:5" ht="12" customHeight="1" x14ac:dyDescent="0.25">
      <c r="A160" s="52">
        <v>1388</v>
      </c>
      <c r="B160" s="52"/>
      <c r="C160" s="43" t="s">
        <v>394</v>
      </c>
      <c r="D160" s="43" t="s">
        <v>395</v>
      </c>
      <c r="E160" s="44" t="s">
        <v>101</v>
      </c>
    </row>
    <row r="161" spans="1:5" ht="12" customHeight="1" x14ac:dyDescent="0.25">
      <c r="A161" s="52">
        <v>1389</v>
      </c>
      <c r="B161" s="52"/>
      <c r="C161" s="43" t="s">
        <v>396</v>
      </c>
      <c r="D161" s="43" t="s">
        <v>397</v>
      </c>
      <c r="E161" s="44" t="s">
        <v>101</v>
      </c>
    </row>
    <row r="162" spans="1:5" ht="12" customHeight="1" x14ac:dyDescent="0.25">
      <c r="A162" s="52">
        <v>1390</v>
      </c>
      <c r="B162" s="52"/>
      <c r="C162" s="43" t="s">
        <v>398</v>
      </c>
      <c r="D162" s="43" t="s">
        <v>399</v>
      </c>
      <c r="E162" s="44" t="s">
        <v>101</v>
      </c>
    </row>
    <row r="163" spans="1:5" ht="12" customHeight="1" x14ac:dyDescent="0.25">
      <c r="A163" s="52">
        <v>1391</v>
      </c>
      <c r="B163" s="52"/>
      <c r="C163" s="43" t="s">
        <v>400</v>
      </c>
      <c r="D163" s="43" t="s">
        <v>401</v>
      </c>
      <c r="E163" s="44" t="s">
        <v>101</v>
      </c>
    </row>
    <row r="164" spans="1:5" ht="12" customHeight="1" x14ac:dyDescent="0.25">
      <c r="A164" s="52">
        <v>1392</v>
      </c>
      <c r="B164" s="52"/>
      <c r="C164" s="43" t="s">
        <v>149</v>
      </c>
      <c r="D164" s="43" t="s">
        <v>150</v>
      </c>
      <c r="E164" s="44" t="s">
        <v>101</v>
      </c>
    </row>
    <row r="165" spans="1:5" ht="12" customHeight="1" x14ac:dyDescent="0.25">
      <c r="A165" s="52">
        <v>1393</v>
      </c>
      <c r="B165" s="52"/>
      <c r="C165" s="43" t="s">
        <v>402</v>
      </c>
      <c r="D165" s="43" t="s">
        <v>403</v>
      </c>
      <c r="E165" s="44" t="s">
        <v>101</v>
      </c>
    </row>
    <row r="166" spans="1:5" ht="12" customHeight="1" x14ac:dyDescent="0.25">
      <c r="A166" s="52">
        <v>1394</v>
      </c>
      <c r="B166" s="52"/>
      <c r="C166" s="43" t="s">
        <v>404</v>
      </c>
      <c r="D166" s="43" t="s">
        <v>405</v>
      </c>
      <c r="E166" s="44" t="s">
        <v>101</v>
      </c>
    </row>
    <row r="167" spans="1:5" ht="12" customHeight="1" x14ac:dyDescent="0.25">
      <c r="A167" s="52">
        <v>1395</v>
      </c>
      <c r="B167" s="52"/>
      <c r="C167" s="43" t="s">
        <v>406</v>
      </c>
      <c r="D167" s="43" t="s">
        <v>407</v>
      </c>
      <c r="E167" s="44" t="s">
        <v>101</v>
      </c>
    </row>
    <row r="168" spans="1:5" ht="12" customHeight="1" x14ac:dyDescent="0.25">
      <c r="A168" s="45">
        <v>1500</v>
      </c>
      <c r="B168" s="41"/>
      <c r="C168" s="43" t="s">
        <v>408</v>
      </c>
      <c r="D168" s="43" t="s">
        <v>409</v>
      </c>
      <c r="E168" s="44" t="s">
        <v>410</v>
      </c>
    </row>
    <row r="169" spans="1:5" ht="12" customHeight="1" x14ac:dyDescent="0.25">
      <c r="A169" s="45">
        <v>1502</v>
      </c>
      <c r="B169" s="41"/>
      <c r="C169" s="43" t="s">
        <v>411</v>
      </c>
      <c r="D169" s="43" t="s">
        <v>412</v>
      </c>
      <c r="E169" s="44" t="s">
        <v>410</v>
      </c>
    </row>
    <row r="170" spans="1:5" ht="12" customHeight="1" x14ac:dyDescent="0.25">
      <c r="A170" s="45">
        <v>1503</v>
      </c>
      <c r="B170" s="41"/>
      <c r="C170" s="43" t="s">
        <v>413</v>
      </c>
      <c r="D170" s="43" t="s">
        <v>414</v>
      </c>
      <c r="E170" s="44" t="s">
        <v>410</v>
      </c>
    </row>
    <row r="171" spans="1:5" ht="12" customHeight="1" x14ac:dyDescent="0.25">
      <c r="A171" s="45">
        <v>1504</v>
      </c>
      <c r="B171" s="41"/>
      <c r="C171" s="43" t="s">
        <v>415</v>
      </c>
      <c r="D171" s="43" t="s">
        <v>416</v>
      </c>
      <c r="E171" s="44" t="s">
        <v>410</v>
      </c>
    </row>
    <row r="172" spans="1:5" ht="12" customHeight="1" x14ac:dyDescent="0.25">
      <c r="A172" s="45">
        <v>1505</v>
      </c>
      <c r="B172" s="41"/>
      <c r="C172" s="43" t="s">
        <v>417</v>
      </c>
      <c r="D172" s="43" t="s">
        <v>418</v>
      </c>
      <c r="E172" s="44" t="s">
        <v>410</v>
      </c>
    </row>
    <row r="173" spans="1:5" ht="12" customHeight="1" x14ac:dyDescent="0.25">
      <c r="A173" s="45">
        <v>1506</v>
      </c>
      <c r="B173" s="41"/>
      <c r="C173" s="43" t="s">
        <v>419</v>
      </c>
      <c r="D173" s="43" t="s">
        <v>420</v>
      </c>
      <c r="E173" s="44" t="s">
        <v>410</v>
      </c>
    </row>
    <row r="174" spans="1:5" ht="12" customHeight="1" x14ac:dyDescent="0.25">
      <c r="A174" s="45">
        <v>1507</v>
      </c>
      <c r="B174" s="41"/>
      <c r="C174" s="43" t="s">
        <v>149</v>
      </c>
      <c r="D174" s="43" t="s">
        <v>421</v>
      </c>
      <c r="E174" s="44" t="s">
        <v>410</v>
      </c>
    </row>
    <row r="175" spans="1:5" ht="12" customHeight="1" x14ac:dyDescent="0.25">
      <c r="A175" s="45">
        <v>1510</v>
      </c>
      <c r="B175" s="41"/>
      <c r="C175" s="43" t="s">
        <v>422</v>
      </c>
      <c r="D175" s="43" t="s">
        <v>423</v>
      </c>
      <c r="E175" s="44" t="s">
        <v>410</v>
      </c>
    </row>
    <row r="176" spans="1:5" ht="12" customHeight="1" x14ac:dyDescent="0.25">
      <c r="A176" s="45">
        <v>1511</v>
      </c>
      <c r="B176" s="41"/>
      <c r="C176" s="43" t="s">
        <v>424</v>
      </c>
      <c r="D176" s="43" t="s">
        <v>425</v>
      </c>
      <c r="E176" s="44" t="s">
        <v>410</v>
      </c>
    </row>
    <row r="177" spans="1:5" ht="12" customHeight="1" x14ac:dyDescent="0.25">
      <c r="A177" s="45">
        <v>1512</v>
      </c>
      <c r="B177" s="41"/>
      <c r="C177" s="43" t="s">
        <v>426</v>
      </c>
      <c r="D177" s="43" t="s">
        <v>427</v>
      </c>
      <c r="E177" s="44" t="s">
        <v>410</v>
      </c>
    </row>
    <row r="178" spans="1:5" ht="12" customHeight="1" x14ac:dyDescent="0.25">
      <c r="A178" s="45">
        <v>1513</v>
      </c>
      <c r="B178" s="41"/>
      <c r="C178" s="43" t="s">
        <v>428</v>
      </c>
      <c r="D178" s="43" t="s">
        <v>429</v>
      </c>
      <c r="E178" s="44" t="s">
        <v>410</v>
      </c>
    </row>
    <row r="179" spans="1:5" ht="12" customHeight="1" x14ac:dyDescent="0.25">
      <c r="A179" s="45">
        <v>1514</v>
      </c>
      <c r="B179" s="41"/>
      <c r="C179" s="43" t="s">
        <v>430</v>
      </c>
      <c r="D179" s="43" t="s">
        <v>431</v>
      </c>
      <c r="E179" s="44" t="s">
        <v>410</v>
      </c>
    </row>
    <row r="180" spans="1:5" ht="12" customHeight="1" x14ac:dyDescent="0.25">
      <c r="A180" s="53">
        <v>1520</v>
      </c>
      <c r="B180" s="41"/>
      <c r="C180" s="43" t="s">
        <v>432</v>
      </c>
      <c r="D180" s="43" t="s">
        <v>433</v>
      </c>
      <c r="E180" s="44" t="s">
        <v>410</v>
      </c>
    </row>
    <row r="181" spans="1:5" ht="12" customHeight="1" x14ac:dyDescent="0.25">
      <c r="A181" s="45">
        <v>1530</v>
      </c>
      <c r="B181" s="41"/>
      <c r="C181" s="43" t="s">
        <v>434</v>
      </c>
      <c r="D181" s="43" t="s">
        <v>435</v>
      </c>
      <c r="E181" s="44" t="s">
        <v>410</v>
      </c>
    </row>
    <row r="182" spans="1:5" ht="12" customHeight="1" x14ac:dyDescent="0.25">
      <c r="A182" s="45">
        <v>1550</v>
      </c>
      <c r="B182" s="41"/>
      <c r="C182" s="43" t="s">
        <v>436</v>
      </c>
      <c r="D182" s="43" t="s">
        <v>437</v>
      </c>
      <c r="E182" s="44" t="s">
        <v>410</v>
      </c>
    </row>
    <row r="183" spans="1:5" ht="12" customHeight="1" x14ac:dyDescent="0.25">
      <c r="A183" s="45">
        <v>1600</v>
      </c>
      <c r="B183" s="41"/>
      <c r="C183" s="43" t="s">
        <v>438</v>
      </c>
      <c r="D183" s="43" t="s">
        <v>439</v>
      </c>
      <c r="E183" s="44" t="s">
        <v>410</v>
      </c>
    </row>
    <row r="184" spans="1:5" ht="12" customHeight="1" x14ac:dyDescent="0.25">
      <c r="A184" s="45">
        <v>1610</v>
      </c>
      <c r="B184" s="41"/>
      <c r="C184" s="43" t="s">
        <v>440</v>
      </c>
      <c r="D184" s="43" t="s">
        <v>441</v>
      </c>
      <c r="E184" s="44" t="s">
        <v>410</v>
      </c>
    </row>
    <row r="185" spans="1:5" ht="12" customHeight="1" x14ac:dyDescent="0.25">
      <c r="A185" s="45">
        <v>1630</v>
      </c>
      <c r="B185" s="41"/>
      <c r="C185" s="43" t="s">
        <v>442</v>
      </c>
      <c r="D185" s="43" t="s">
        <v>443</v>
      </c>
      <c r="E185" s="44" t="s">
        <v>410</v>
      </c>
    </row>
    <row r="186" spans="1:5" ht="12" customHeight="1" x14ac:dyDescent="0.25">
      <c r="A186" s="45">
        <v>1650</v>
      </c>
      <c r="B186" s="41"/>
      <c r="C186" s="43" t="s">
        <v>444</v>
      </c>
      <c r="D186" s="43" t="s">
        <v>445</v>
      </c>
      <c r="E186" s="44" t="s">
        <v>410</v>
      </c>
    </row>
    <row r="187" spans="1:5" ht="12" customHeight="1" x14ac:dyDescent="0.25">
      <c r="A187" s="45">
        <v>1707</v>
      </c>
      <c r="B187" s="41"/>
      <c r="C187" s="43" t="s">
        <v>446</v>
      </c>
      <c r="D187" s="43" t="s">
        <v>447</v>
      </c>
      <c r="E187" s="44" t="s">
        <v>410</v>
      </c>
    </row>
    <row r="188" spans="1:5" ht="12" customHeight="1" x14ac:dyDescent="0.25">
      <c r="A188" s="45">
        <v>1708</v>
      </c>
      <c r="B188" s="41"/>
      <c r="C188" s="43" t="s">
        <v>448</v>
      </c>
      <c r="D188" s="43" t="s">
        <v>449</v>
      </c>
      <c r="E188" s="44" t="s">
        <v>410</v>
      </c>
    </row>
    <row r="189" spans="1:5" ht="12" customHeight="1" x14ac:dyDescent="0.25">
      <c r="A189" s="45">
        <v>1709</v>
      </c>
      <c r="B189" s="41"/>
      <c r="C189" s="43" t="s">
        <v>450</v>
      </c>
      <c r="D189" s="43" t="s">
        <v>451</v>
      </c>
      <c r="E189" s="44" t="s">
        <v>410</v>
      </c>
    </row>
    <row r="190" spans="1:5" ht="12" customHeight="1" x14ac:dyDescent="0.25">
      <c r="A190" s="45">
        <v>1710</v>
      </c>
      <c r="B190" s="41"/>
      <c r="C190" s="43" t="s">
        <v>452</v>
      </c>
      <c r="D190" s="43" t="s">
        <v>453</v>
      </c>
      <c r="E190" s="44" t="s">
        <v>410</v>
      </c>
    </row>
    <row r="191" spans="1:5" ht="12" customHeight="1" x14ac:dyDescent="0.25">
      <c r="A191" s="45">
        <v>1711</v>
      </c>
      <c r="B191" s="41"/>
      <c r="C191" s="48" t="s">
        <v>454</v>
      </c>
      <c r="D191" s="43" t="s">
        <v>455</v>
      </c>
      <c r="E191" s="44" t="s">
        <v>410</v>
      </c>
    </row>
    <row r="192" spans="1:5" ht="12" customHeight="1" x14ac:dyDescent="0.25">
      <c r="A192" s="45">
        <v>1713</v>
      </c>
      <c r="B192" s="41"/>
      <c r="C192" s="43" t="s">
        <v>456</v>
      </c>
      <c r="D192" s="43" t="s">
        <v>457</v>
      </c>
      <c r="E192" s="44" t="s">
        <v>410</v>
      </c>
    </row>
    <row r="193" spans="1:5" ht="12" customHeight="1" x14ac:dyDescent="0.25">
      <c r="A193" s="45">
        <v>1714</v>
      </c>
      <c r="B193" s="41"/>
      <c r="C193" s="43" t="s">
        <v>458</v>
      </c>
      <c r="D193" s="43" t="s">
        <v>459</v>
      </c>
      <c r="E193" s="44" t="s">
        <v>410</v>
      </c>
    </row>
    <row r="194" spans="1:5" ht="12" customHeight="1" x14ac:dyDescent="0.25">
      <c r="A194" s="45">
        <v>1715</v>
      </c>
      <c r="B194" s="41"/>
      <c r="C194" s="48" t="s">
        <v>460</v>
      </c>
      <c r="D194" s="43" t="s">
        <v>461</v>
      </c>
      <c r="E194" s="44" t="s">
        <v>410</v>
      </c>
    </row>
    <row r="195" spans="1:5" ht="12" customHeight="1" x14ac:dyDescent="0.25">
      <c r="A195" s="45">
        <v>1718</v>
      </c>
      <c r="B195" s="41"/>
      <c r="C195" s="43" t="s">
        <v>462</v>
      </c>
      <c r="D195" s="43" t="s">
        <v>463</v>
      </c>
      <c r="E195" s="44" t="s">
        <v>410</v>
      </c>
    </row>
    <row r="196" spans="1:5" ht="12" customHeight="1" x14ac:dyDescent="0.25">
      <c r="A196" s="45">
        <v>1724</v>
      </c>
      <c r="B196" s="41"/>
      <c r="C196" s="43" t="s">
        <v>464</v>
      </c>
      <c r="D196" s="43" t="s">
        <v>465</v>
      </c>
      <c r="E196" s="44" t="s">
        <v>410</v>
      </c>
    </row>
    <row r="197" spans="1:5" ht="12" customHeight="1" x14ac:dyDescent="0.25">
      <c r="A197" s="45">
        <v>1726</v>
      </c>
      <c r="B197" s="41"/>
      <c r="C197" s="43" t="s">
        <v>466</v>
      </c>
      <c r="D197" s="43" t="s">
        <v>467</v>
      </c>
      <c r="E197" s="44" t="s">
        <v>410</v>
      </c>
    </row>
    <row r="198" spans="1:5" ht="12" customHeight="1" x14ac:dyDescent="0.25">
      <c r="A198" s="45">
        <v>1727</v>
      </c>
      <c r="B198" s="41"/>
      <c r="C198" s="43" t="s">
        <v>468</v>
      </c>
      <c r="D198" s="43" t="s">
        <v>469</v>
      </c>
      <c r="E198" s="44" t="s">
        <v>410</v>
      </c>
    </row>
    <row r="199" spans="1:5" ht="12" customHeight="1" x14ac:dyDescent="0.25">
      <c r="A199" s="45">
        <v>1730</v>
      </c>
      <c r="B199" s="41"/>
      <c r="C199" s="43" t="s">
        <v>378</v>
      </c>
      <c r="D199" s="43" t="s">
        <v>470</v>
      </c>
      <c r="E199" s="44" t="s">
        <v>410</v>
      </c>
    </row>
    <row r="200" spans="1:5" ht="12" customHeight="1" x14ac:dyDescent="0.25">
      <c r="A200" s="45">
        <v>1731</v>
      </c>
      <c r="B200" s="41"/>
      <c r="C200" s="43" t="s">
        <v>471</v>
      </c>
      <c r="D200" s="43" t="s">
        <v>405</v>
      </c>
      <c r="E200" s="44" t="s">
        <v>410</v>
      </c>
    </row>
    <row r="201" spans="1:5" ht="12" customHeight="1" x14ac:dyDescent="0.25">
      <c r="A201" s="45">
        <v>1750</v>
      </c>
      <c r="B201" s="41"/>
      <c r="C201" s="43" t="s">
        <v>472</v>
      </c>
      <c r="D201" s="43" t="s">
        <v>473</v>
      </c>
      <c r="E201" s="44" t="s">
        <v>410</v>
      </c>
    </row>
    <row r="202" spans="1:5" ht="12" customHeight="1" x14ac:dyDescent="0.25">
      <c r="A202" s="45">
        <v>1751</v>
      </c>
      <c r="B202" s="41"/>
      <c r="C202" s="43" t="s">
        <v>474</v>
      </c>
      <c r="D202" s="43" t="s">
        <v>475</v>
      </c>
      <c r="E202" s="44" t="s">
        <v>410</v>
      </c>
    </row>
    <row r="203" spans="1:5" ht="12" customHeight="1" x14ac:dyDescent="0.25">
      <c r="A203" s="45">
        <v>1752</v>
      </c>
      <c r="B203" s="41"/>
      <c r="C203" s="43" t="s">
        <v>476</v>
      </c>
      <c r="D203" s="43" t="s">
        <v>477</v>
      </c>
      <c r="E203" s="44" t="s">
        <v>410</v>
      </c>
    </row>
    <row r="204" spans="1:5" ht="12" customHeight="1" x14ac:dyDescent="0.25">
      <c r="A204" s="45">
        <v>1757</v>
      </c>
      <c r="B204" s="41"/>
      <c r="C204" s="43" t="s">
        <v>478</v>
      </c>
      <c r="D204" s="43" t="s">
        <v>479</v>
      </c>
      <c r="E204" s="44" t="s">
        <v>410</v>
      </c>
    </row>
    <row r="205" spans="1:5" ht="12" customHeight="1" x14ac:dyDescent="0.25">
      <c r="A205" s="45">
        <v>1759</v>
      </c>
      <c r="B205" s="41"/>
      <c r="C205" s="43" t="s">
        <v>480</v>
      </c>
      <c r="D205" s="43" t="s">
        <v>481</v>
      </c>
      <c r="E205" s="44" t="s">
        <v>410</v>
      </c>
    </row>
    <row r="206" spans="1:5" ht="12" customHeight="1" x14ac:dyDescent="0.25">
      <c r="A206" s="45">
        <v>1761</v>
      </c>
      <c r="B206" s="41"/>
      <c r="C206" s="43" t="s">
        <v>482</v>
      </c>
      <c r="D206" s="43" t="s">
        <v>483</v>
      </c>
      <c r="E206" s="44" t="s">
        <v>410</v>
      </c>
    </row>
    <row r="207" spans="1:5" ht="12" customHeight="1" x14ac:dyDescent="0.25">
      <c r="A207" s="45">
        <v>1762</v>
      </c>
      <c r="B207" s="41"/>
      <c r="C207" s="43" t="s">
        <v>484</v>
      </c>
      <c r="D207" s="43" t="s">
        <v>485</v>
      </c>
      <c r="E207" s="44" t="s">
        <v>410</v>
      </c>
    </row>
    <row r="208" spans="1:5" ht="12" customHeight="1" x14ac:dyDescent="0.25">
      <c r="A208" s="45">
        <v>1768</v>
      </c>
      <c r="B208" s="41"/>
      <c r="C208" s="43" t="s">
        <v>486</v>
      </c>
      <c r="D208" s="43" t="s">
        <v>487</v>
      </c>
      <c r="E208" s="44" t="s">
        <v>410</v>
      </c>
    </row>
    <row r="209" spans="1:5" ht="12" customHeight="1" x14ac:dyDescent="0.25">
      <c r="A209" s="45">
        <v>1769</v>
      </c>
      <c r="B209" s="41"/>
      <c r="C209" s="43" t="s">
        <v>488</v>
      </c>
      <c r="D209" s="43" t="s">
        <v>489</v>
      </c>
      <c r="E209" s="44" t="s">
        <v>410</v>
      </c>
    </row>
    <row r="210" spans="1:5" ht="12" customHeight="1" x14ac:dyDescent="0.25">
      <c r="A210" s="45">
        <v>1770</v>
      </c>
      <c r="B210" s="41"/>
      <c r="C210" s="43" t="s">
        <v>490</v>
      </c>
      <c r="D210" s="43" t="s">
        <v>491</v>
      </c>
      <c r="E210" s="44" t="s">
        <v>410</v>
      </c>
    </row>
    <row r="211" spans="1:5" ht="12" customHeight="1" x14ac:dyDescent="0.25">
      <c r="A211" s="45">
        <v>1771</v>
      </c>
      <c r="B211" s="41"/>
      <c r="C211" s="43" t="s">
        <v>492</v>
      </c>
      <c r="D211" s="43" t="s">
        <v>493</v>
      </c>
      <c r="E211" s="44" t="s">
        <v>410</v>
      </c>
    </row>
    <row r="212" spans="1:5" ht="12" customHeight="1" x14ac:dyDescent="0.25">
      <c r="A212" s="45">
        <v>1772</v>
      </c>
      <c r="B212" s="41"/>
      <c r="C212" s="43" t="s">
        <v>494</v>
      </c>
      <c r="D212" s="43" t="s">
        <v>495</v>
      </c>
      <c r="E212" s="44" t="s">
        <v>410</v>
      </c>
    </row>
    <row r="213" spans="1:5" ht="12" customHeight="1" x14ac:dyDescent="0.25">
      <c r="A213" s="45">
        <v>1773</v>
      </c>
      <c r="B213" s="41"/>
      <c r="C213" s="43" t="s">
        <v>496</v>
      </c>
      <c r="D213" s="43" t="s">
        <v>497</v>
      </c>
      <c r="E213" s="44" t="s">
        <v>410</v>
      </c>
    </row>
    <row r="214" spans="1:5" ht="12" customHeight="1" x14ac:dyDescent="0.25">
      <c r="A214" s="46">
        <v>1775</v>
      </c>
      <c r="B214" s="47"/>
      <c r="C214" s="48" t="s">
        <v>498</v>
      </c>
      <c r="D214" s="48" t="s">
        <v>499</v>
      </c>
      <c r="E214" s="44" t="s">
        <v>410</v>
      </c>
    </row>
    <row r="215" spans="1:5" ht="12" customHeight="1" x14ac:dyDescent="0.25">
      <c r="A215" s="45">
        <v>1777</v>
      </c>
      <c r="B215" s="41"/>
      <c r="C215" s="43" t="s">
        <v>378</v>
      </c>
      <c r="D215" s="43" t="s">
        <v>470</v>
      </c>
      <c r="E215" s="44" t="s">
        <v>410</v>
      </c>
    </row>
    <row r="216" spans="1:5" ht="12" customHeight="1" x14ac:dyDescent="0.25">
      <c r="A216" s="45">
        <v>1780</v>
      </c>
      <c r="B216" s="41"/>
      <c r="C216" s="43" t="s">
        <v>500</v>
      </c>
      <c r="D216" s="43" t="s">
        <v>501</v>
      </c>
      <c r="E216" s="44" t="s">
        <v>410</v>
      </c>
    </row>
    <row r="217" spans="1:5" ht="12" customHeight="1" x14ac:dyDescent="0.25">
      <c r="A217" s="45">
        <v>1781</v>
      </c>
      <c r="B217" s="41"/>
      <c r="C217" s="43" t="s">
        <v>502</v>
      </c>
      <c r="D217" s="43" t="s">
        <v>503</v>
      </c>
      <c r="E217" s="44" t="s">
        <v>410</v>
      </c>
    </row>
    <row r="218" spans="1:5" ht="12" customHeight="1" x14ac:dyDescent="0.25">
      <c r="A218" s="45">
        <v>1861</v>
      </c>
      <c r="B218" s="41"/>
      <c r="C218" s="43" t="s">
        <v>504</v>
      </c>
      <c r="D218" s="43" t="s">
        <v>505</v>
      </c>
      <c r="E218" s="44" t="s">
        <v>410</v>
      </c>
    </row>
    <row r="219" spans="1:5" ht="12" customHeight="1" x14ac:dyDescent="0.25">
      <c r="A219" s="45">
        <v>1862</v>
      </c>
      <c r="B219" s="41"/>
      <c r="C219" s="43" t="s">
        <v>506</v>
      </c>
      <c r="D219" s="43" t="s">
        <v>507</v>
      </c>
      <c r="E219" s="44" t="s">
        <v>410</v>
      </c>
    </row>
    <row r="220" spans="1:5" ht="12" customHeight="1" x14ac:dyDescent="0.25">
      <c r="A220" s="45">
        <v>1880</v>
      </c>
      <c r="B220" s="41"/>
      <c r="C220" s="43" t="s">
        <v>508</v>
      </c>
      <c r="D220" s="43" t="s">
        <v>509</v>
      </c>
      <c r="E220" s="44" t="s">
        <v>410</v>
      </c>
    </row>
    <row r="221" spans="1:5" ht="12" customHeight="1" x14ac:dyDescent="0.25">
      <c r="A221" s="45">
        <v>1881</v>
      </c>
      <c r="B221" s="41"/>
      <c r="C221" s="43" t="s">
        <v>510</v>
      </c>
      <c r="D221" s="43" t="s">
        <v>511</v>
      </c>
      <c r="E221" s="44" t="s">
        <v>410</v>
      </c>
    </row>
    <row r="222" spans="1:5" ht="12" customHeight="1" x14ac:dyDescent="0.25">
      <c r="A222" s="45">
        <v>1882</v>
      </c>
      <c r="B222" s="41"/>
      <c r="C222" s="43" t="s">
        <v>512</v>
      </c>
      <c r="D222" s="43" t="s">
        <v>513</v>
      </c>
      <c r="E222" s="44" t="s">
        <v>410</v>
      </c>
    </row>
    <row r="223" spans="1:5" ht="12" customHeight="1" x14ac:dyDescent="0.25">
      <c r="A223" s="45">
        <v>1883</v>
      </c>
      <c r="B223" s="41"/>
      <c r="C223" s="43" t="s">
        <v>514</v>
      </c>
      <c r="D223" s="43" t="s">
        <v>515</v>
      </c>
      <c r="E223" s="44" t="s">
        <v>410</v>
      </c>
    </row>
    <row r="224" spans="1:5" ht="12" customHeight="1" x14ac:dyDescent="0.25">
      <c r="A224" s="45">
        <v>1884</v>
      </c>
      <c r="B224" s="41"/>
      <c r="C224" s="43" t="s">
        <v>516</v>
      </c>
      <c r="D224" s="43" t="s">
        <v>517</v>
      </c>
      <c r="E224" s="44" t="s">
        <v>410</v>
      </c>
    </row>
    <row r="225" spans="1:5" ht="12" customHeight="1" x14ac:dyDescent="0.25">
      <c r="A225" s="45">
        <v>1885</v>
      </c>
      <c r="B225" s="41"/>
      <c r="C225" s="43" t="s">
        <v>518</v>
      </c>
      <c r="D225" s="43" t="s">
        <v>519</v>
      </c>
      <c r="E225" s="44" t="s">
        <v>410</v>
      </c>
    </row>
    <row r="226" spans="1:5" ht="12" customHeight="1" x14ac:dyDescent="0.25">
      <c r="A226" s="45">
        <v>1886</v>
      </c>
      <c r="B226" s="41"/>
      <c r="C226" s="43" t="s">
        <v>520</v>
      </c>
      <c r="D226" s="43" t="s">
        <v>521</v>
      </c>
      <c r="E226" s="44" t="s">
        <v>410</v>
      </c>
    </row>
    <row r="227" spans="1:5" ht="12" customHeight="1" x14ac:dyDescent="0.25">
      <c r="A227" s="45">
        <v>1887</v>
      </c>
      <c r="B227" s="41"/>
      <c r="C227" s="43" t="s">
        <v>522</v>
      </c>
      <c r="D227" s="43" t="s">
        <v>523</v>
      </c>
      <c r="E227" s="44" t="s">
        <v>410</v>
      </c>
    </row>
    <row r="228" spans="1:5" ht="12" customHeight="1" x14ac:dyDescent="0.25">
      <c r="A228" s="45">
        <v>1888</v>
      </c>
      <c r="B228" s="41"/>
      <c r="C228" s="43" t="s">
        <v>524</v>
      </c>
      <c r="D228" s="43" t="s">
        <v>525</v>
      </c>
      <c r="E228" s="44" t="s">
        <v>410</v>
      </c>
    </row>
    <row r="229" spans="1:5" ht="12" customHeight="1" x14ac:dyDescent="0.25">
      <c r="A229" s="45">
        <v>1889</v>
      </c>
      <c r="B229" s="41"/>
      <c r="C229" s="43" t="s">
        <v>526</v>
      </c>
      <c r="D229" s="43" t="s">
        <v>527</v>
      </c>
      <c r="E229" s="44" t="s">
        <v>410</v>
      </c>
    </row>
    <row r="230" spans="1:5" ht="12" customHeight="1" x14ac:dyDescent="0.25">
      <c r="A230" s="45">
        <v>1891</v>
      </c>
      <c r="B230" s="41"/>
      <c r="C230" s="43" t="s">
        <v>528</v>
      </c>
      <c r="D230" s="43" t="s">
        <v>529</v>
      </c>
      <c r="E230" s="44" t="s">
        <v>410</v>
      </c>
    </row>
    <row r="231" spans="1:5" ht="12" customHeight="1" x14ac:dyDescent="0.25">
      <c r="A231" s="45">
        <v>1892</v>
      </c>
      <c r="B231" s="41"/>
      <c r="C231" s="43" t="s">
        <v>530</v>
      </c>
      <c r="D231" s="43" t="s">
        <v>531</v>
      </c>
      <c r="E231" s="44" t="s">
        <v>410</v>
      </c>
    </row>
    <row r="232" spans="1:5" ht="12" customHeight="1" x14ac:dyDescent="0.25">
      <c r="A232" s="46">
        <v>1895</v>
      </c>
      <c r="B232" s="47"/>
      <c r="C232" s="48" t="s">
        <v>532</v>
      </c>
      <c r="D232" s="48" t="s">
        <v>533</v>
      </c>
      <c r="E232" s="44" t="s">
        <v>410</v>
      </c>
    </row>
    <row r="233" spans="1:5" ht="12" customHeight="1" x14ac:dyDescent="0.25">
      <c r="A233" s="49">
        <v>1913</v>
      </c>
      <c r="B233" s="49"/>
      <c r="C233" s="43" t="s">
        <v>534</v>
      </c>
      <c r="D233" s="43" t="s">
        <v>535</v>
      </c>
      <c r="E233" s="44" t="s">
        <v>410</v>
      </c>
    </row>
    <row r="234" spans="1:5" ht="12" customHeight="1" x14ac:dyDescent="0.25">
      <c r="A234" s="49">
        <v>1914</v>
      </c>
      <c r="B234" s="49"/>
      <c r="C234" s="43" t="s">
        <v>536</v>
      </c>
      <c r="D234" s="43" t="s">
        <v>537</v>
      </c>
      <c r="E234" s="44" t="s">
        <v>410</v>
      </c>
    </row>
    <row r="235" spans="1:5" ht="12" customHeight="1" x14ac:dyDescent="0.25">
      <c r="A235" s="49">
        <v>1931</v>
      </c>
      <c r="B235" s="49"/>
      <c r="C235" s="43" t="s">
        <v>538</v>
      </c>
      <c r="D235" s="43" t="s">
        <v>539</v>
      </c>
      <c r="E235" s="44" t="s">
        <v>410</v>
      </c>
    </row>
    <row r="236" spans="1:5" ht="12" customHeight="1" x14ac:dyDescent="0.25">
      <c r="A236" s="49">
        <v>1933</v>
      </c>
      <c r="B236" s="49"/>
      <c r="C236" s="43" t="s">
        <v>540</v>
      </c>
      <c r="D236" s="43" t="s">
        <v>541</v>
      </c>
      <c r="E236" s="44" t="s">
        <v>410</v>
      </c>
    </row>
    <row r="237" spans="1:5" ht="12" customHeight="1" x14ac:dyDescent="0.25">
      <c r="A237" s="49">
        <v>1940</v>
      </c>
      <c r="B237" s="49"/>
      <c r="C237" s="43" t="s">
        <v>542</v>
      </c>
      <c r="D237" s="43" t="s">
        <v>543</v>
      </c>
      <c r="E237" s="44" t="s">
        <v>410</v>
      </c>
    </row>
    <row r="238" spans="1:5" ht="12" customHeight="1" x14ac:dyDescent="0.25">
      <c r="A238" s="45">
        <v>2000</v>
      </c>
      <c r="B238" s="41"/>
      <c r="C238" s="43" t="s">
        <v>544</v>
      </c>
      <c r="D238" s="43" t="s">
        <v>545</v>
      </c>
      <c r="E238" s="44" t="s">
        <v>546</v>
      </c>
    </row>
    <row r="239" spans="1:5" ht="12" customHeight="1" x14ac:dyDescent="0.25">
      <c r="A239" s="45">
        <v>2001</v>
      </c>
      <c r="B239" s="41"/>
      <c r="C239" s="43" t="s">
        <v>547</v>
      </c>
      <c r="D239" s="43" t="s">
        <v>548</v>
      </c>
      <c r="E239" s="44" t="s">
        <v>546</v>
      </c>
    </row>
    <row r="240" spans="1:5" ht="12" customHeight="1" x14ac:dyDescent="0.25">
      <c r="A240" s="45">
        <v>2002</v>
      </c>
      <c r="B240" s="41"/>
      <c r="C240" s="43" t="s">
        <v>549</v>
      </c>
      <c r="D240" s="43" t="s">
        <v>550</v>
      </c>
      <c r="E240" s="44" t="s">
        <v>546</v>
      </c>
    </row>
    <row r="241" spans="1:5" ht="12" customHeight="1" x14ac:dyDescent="0.25">
      <c r="A241" s="45">
        <v>2010</v>
      </c>
      <c r="B241" s="41"/>
      <c r="C241" s="43" t="s">
        <v>551</v>
      </c>
      <c r="D241" s="43" t="s">
        <v>552</v>
      </c>
      <c r="E241" s="44" t="s">
        <v>546</v>
      </c>
    </row>
    <row r="242" spans="1:5" ht="12" customHeight="1" x14ac:dyDescent="0.25">
      <c r="A242" s="45">
        <v>2100</v>
      </c>
      <c r="B242" s="41"/>
      <c r="C242" s="43" t="s">
        <v>553</v>
      </c>
      <c r="D242" s="43" t="s">
        <v>554</v>
      </c>
      <c r="E242" s="44" t="s">
        <v>546</v>
      </c>
    </row>
    <row r="243" spans="1:5" ht="12" customHeight="1" x14ac:dyDescent="0.25">
      <c r="A243" s="45">
        <v>2101</v>
      </c>
      <c r="B243" s="41"/>
      <c r="C243" s="43" t="s">
        <v>555</v>
      </c>
      <c r="D243" s="43" t="s">
        <v>556</v>
      </c>
      <c r="E243" s="44" t="s">
        <v>546</v>
      </c>
    </row>
    <row r="244" spans="1:5" ht="12" customHeight="1" x14ac:dyDescent="0.25">
      <c r="A244" s="45">
        <v>2102</v>
      </c>
      <c r="B244" s="41"/>
      <c r="C244" s="43" t="s">
        <v>557</v>
      </c>
      <c r="D244" s="43" t="s">
        <v>558</v>
      </c>
      <c r="E244" s="44" t="s">
        <v>546</v>
      </c>
    </row>
    <row r="245" spans="1:5" ht="12" customHeight="1" x14ac:dyDescent="0.25">
      <c r="A245" s="45">
        <v>2103</v>
      </c>
      <c r="B245" s="41"/>
      <c r="C245" s="43" t="s">
        <v>559</v>
      </c>
      <c r="D245" s="43" t="s">
        <v>560</v>
      </c>
      <c r="E245" s="44" t="s">
        <v>546</v>
      </c>
    </row>
    <row r="246" spans="1:5" ht="12" customHeight="1" x14ac:dyDescent="0.25">
      <c r="A246" s="45">
        <v>2104</v>
      </c>
      <c r="B246" s="41"/>
      <c r="C246" s="43" t="s">
        <v>561</v>
      </c>
      <c r="D246" s="43" t="s">
        <v>562</v>
      </c>
      <c r="E246" s="44" t="s">
        <v>546</v>
      </c>
    </row>
    <row r="247" spans="1:5" ht="12" customHeight="1" x14ac:dyDescent="0.25">
      <c r="A247" s="45">
        <v>2105</v>
      </c>
      <c r="B247" s="41"/>
      <c r="C247" s="43" t="s">
        <v>563</v>
      </c>
      <c r="D247" s="43" t="s">
        <v>564</v>
      </c>
      <c r="E247" s="44" t="s">
        <v>546</v>
      </c>
    </row>
    <row r="248" spans="1:5" ht="12" customHeight="1" x14ac:dyDescent="0.25">
      <c r="A248" s="45">
        <v>2106</v>
      </c>
      <c r="B248" s="41"/>
      <c r="C248" s="43" t="s">
        <v>565</v>
      </c>
      <c r="D248" s="43" t="s">
        <v>566</v>
      </c>
      <c r="E248" s="44" t="s">
        <v>546</v>
      </c>
    </row>
    <row r="249" spans="1:5" ht="12" customHeight="1" x14ac:dyDescent="0.25">
      <c r="A249" s="45">
        <v>2107</v>
      </c>
      <c r="B249" s="41"/>
      <c r="C249" s="43" t="s">
        <v>567</v>
      </c>
      <c r="D249" s="43" t="s">
        <v>568</v>
      </c>
      <c r="E249" s="44" t="s">
        <v>546</v>
      </c>
    </row>
    <row r="250" spans="1:5" ht="12" customHeight="1" x14ac:dyDescent="0.25">
      <c r="A250" s="45">
        <v>2108</v>
      </c>
      <c r="B250" s="41"/>
      <c r="C250" s="43" t="s">
        <v>569</v>
      </c>
      <c r="D250" s="43" t="s">
        <v>570</v>
      </c>
      <c r="E250" s="44" t="s">
        <v>546</v>
      </c>
    </row>
    <row r="251" spans="1:5" ht="12" customHeight="1" x14ac:dyDescent="0.25">
      <c r="A251" s="45">
        <v>2109</v>
      </c>
      <c r="B251" s="41"/>
      <c r="C251" s="43" t="s">
        <v>571</v>
      </c>
      <c r="D251" s="43" t="s">
        <v>572</v>
      </c>
      <c r="E251" s="44" t="s">
        <v>546</v>
      </c>
    </row>
    <row r="252" spans="1:5" ht="12" customHeight="1" x14ac:dyDescent="0.25">
      <c r="A252" s="45">
        <v>2115</v>
      </c>
      <c r="B252" s="41"/>
      <c r="C252" s="43" t="s">
        <v>573</v>
      </c>
      <c r="D252" s="43" t="s">
        <v>574</v>
      </c>
      <c r="E252" s="44" t="s">
        <v>546</v>
      </c>
    </row>
    <row r="253" spans="1:5" ht="12" customHeight="1" x14ac:dyDescent="0.25">
      <c r="A253" s="45">
        <v>2124</v>
      </c>
      <c r="B253" s="41"/>
      <c r="C253" s="43" t="s">
        <v>575</v>
      </c>
      <c r="D253" s="43" t="s">
        <v>576</v>
      </c>
      <c r="E253" s="44" t="s">
        <v>546</v>
      </c>
    </row>
    <row r="254" spans="1:5" ht="12" customHeight="1" x14ac:dyDescent="0.25">
      <c r="A254" s="45">
        <v>2125</v>
      </c>
      <c r="B254" s="41"/>
      <c r="C254" s="43" t="s">
        <v>577</v>
      </c>
      <c r="D254" s="43" t="s">
        <v>578</v>
      </c>
      <c r="E254" s="44" t="s">
        <v>546</v>
      </c>
    </row>
    <row r="255" spans="1:5" ht="12" customHeight="1" x14ac:dyDescent="0.25">
      <c r="A255" s="45">
        <v>2125</v>
      </c>
      <c r="B255" s="41"/>
      <c r="C255" s="43" t="s">
        <v>577</v>
      </c>
      <c r="D255" s="43" t="s">
        <v>579</v>
      </c>
      <c r="E255" s="44" t="s">
        <v>546</v>
      </c>
    </row>
    <row r="256" spans="1:5" ht="12" customHeight="1" x14ac:dyDescent="0.25">
      <c r="A256" s="45">
        <v>2128</v>
      </c>
      <c r="B256" s="41"/>
      <c r="C256" s="43" t="s">
        <v>580</v>
      </c>
      <c r="D256" s="43" t="s">
        <v>581</v>
      </c>
      <c r="E256" s="44" t="s">
        <v>546</v>
      </c>
    </row>
    <row r="257" spans="1:5" ht="12" customHeight="1" x14ac:dyDescent="0.25">
      <c r="A257" s="45">
        <v>2130</v>
      </c>
      <c r="B257" s="41"/>
      <c r="C257" s="43" t="s">
        <v>582</v>
      </c>
      <c r="D257" s="43" t="s">
        <v>583</v>
      </c>
      <c r="E257" s="44" t="s">
        <v>546</v>
      </c>
    </row>
    <row r="258" spans="1:5" ht="12" customHeight="1" x14ac:dyDescent="0.25">
      <c r="A258" s="45">
        <v>2131</v>
      </c>
      <c r="B258" s="41"/>
      <c r="C258" s="43" t="s">
        <v>584</v>
      </c>
      <c r="D258" s="43" t="s">
        <v>585</v>
      </c>
      <c r="E258" s="44" t="s">
        <v>546</v>
      </c>
    </row>
    <row r="259" spans="1:5" ht="12" customHeight="1" x14ac:dyDescent="0.25">
      <c r="A259" s="45">
        <v>2131</v>
      </c>
      <c r="B259" s="41"/>
      <c r="C259" s="43" t="s">
        <v>584</v>
      </c>
      <c r="D259" s="43" t="s">
        <v>585</v>
      </c>
      <c r="E259" s="44" t="s">
        <v>546</v>
      </c>
    </row>
    <row r="260" spans="1:5" ht="12" customHeight="1" x14ac:dyDescent="0.25">
      <c r="A260" s="45">
        <v>2132</v>
      </c>
      <c r="B260" s="41"/>
      <c r="C260" s="43" t="s">
        <v>586</v>
      </c>
      <c r="D260" s="43" t="s">
        <v>587</v>
      </c>
      <c r="E260" s="44" t="s">
        <v>546</v>
      </c>
    </row>
    <row r="261" spans="1:5" ht="12" customHeight="1" x14ac:dyDescent="0.25">
      <c r="A261" s="45">
        <v>2135</v>
      </c>
      <c r="B261" s="41"/>
      <c r="C261" s="43" t="s">
        <v>588</v>
      </c>
      <c r="D261" s="43" t="s">
        <v>589</v>
      </c>
      <c r="E261" s="44" t="s">
        <v>546</v>
      </c>
    </row>
    <row r="262" spans="1:5" ht="12" customHeight="1" x14ac:dyDescent="0.25">
      <c r="A262" s="45">
        <v>2136</v>
      </c>
      <c r="B262" s="41"/>
      <c r="C262" s="43" t="s">
        <v>590</v>
      </c>
      <c r="D262" s="43" t="s">
        <v>591</v>
      </c>
      <c r="E262" s="44" t="s">
        <v>546</v>
      </c>
    </row>
    <row r="263" spans="1:5" ht="12" customHeight="1" x14ac:dyDescent="0.25">
      <c r="A263" s="45">
        <v>2137</v>
      </c>
      <c r="B263" s="41"/>
      <c r="C263" s="43" t="s">
        <v>592</v>
      </c>
      <c r="D263" s="43" t="s">
        <v>593</v>
      </c>
      <c r="E263" s="44" t="s">
        <v>546</v>
      </c>
    </row>
    <row r="264" spans="1:5" ht="12" customHeight="1" x14ac:dyDescent="0.25">
      <c r="A264" s="45">
        <v>2138</v>
      </c>
      <c r="B264" s="41"/>
      <c r="C264" s="43" t="s">
        <v>594</v>
      </c>
      <c r="D264" s="43" t="s">
        <v>595</v>
      </c>
      <c r="E264" s="44" t="s">
        <v>546</v>
      </c>
    </row>
    <row r="265" spans="1:5" ht="12" customHeight="1" x14ac:dyDescent="0.25">
      <c r="A265" s="45">
        <v>2139</v>
      </c>
      <c r="B265" s="41"/>
      <c r="C265" s="43" t="s">
        <v>596</v>
      </c>
      <c r="D265" s="43" t="s">
        <v>597</v>
      </c>
      <c r="E265" s="44" t="s">
        <v>546</v>
      </c>
    </row>
    <row r="266" spans="1:5" ht="12" customHeight="1" x14ac:dyDescent="0.25">
      <c r="A266" s="45">
        <v>2139</v>
      </c>
      <c r="B266" s="41"/>
      <c r="C266" s="43" t="s">
        <v>596</v>
      </c>
      <c r="D266" s="43" t="s">
        <v>597</v>
      </c>
      <c r="E266" s="44" t="s">
        <v>546</v>
      </c>
    </row>
    <row r="267" spans="1:5" ht="12" customHeight="1" x14ac:dyDescent="0.25">
      <c r="A267" s="45">
        <v>2140</v>
      </c>
      <c r="B267" s="41"/>
      <c r="C267" s="43" t="s">
        <v>598</v>
      </c>
      <c r="D267" s="43" t="s">
        <v>599</v>
      </c>
      <c r="E267" s="44" t="s">
        <v>546</v>
      </c>
    </row>
    <row r="268" spans="1:5" ht="12" customHeight="1" x14ac:dyDescent="0.25">
      <c r="A268" s="45">
        <v>2141</v>
      </c>
      <c r="B268" s="41"/>
      <c r="C268" s="43" t="s">
        <v>600</v>
      </c>
      <c r="D268" s="43" t="s">
        <v>601</v>
      </c>
      <c r="E268" s="44" t="s">
        <v>546</v>
      </c>
    </row>
    <row r="269" spans="1:5" ht="12" customHeight="1" x14ac:dyDescent="0.25">
      <c r="A269" s="45">
        <v>2143</v>
      </c>
      <c r="B269" s="41"/>
      <c r="C269" s="43" t="s">
        <v>602</v>
      </c>
      <c r="D269" s="43" t="s">
        <v>603</v>
      </c>
      <c r="E269" s="44" t="s">
        <v>546</v>
      </c>
    </row>
    <row r="270" spans="1:5" ht="12" customHeight="1" x14ac:dyDescent="0.25">
      <c r="A270" s="45">
        <v>2144</v>
      </c>
      <c r="B270" s="41"/>
      <c r="C270" s="43" t="s">
        <v>604</v>
      </c>
      <c r="D270" s="43" t="s">
        <v>605</v>
      </c>
      <c r="E270" s="44" t="s">
        <v>546</v>
      </c>
    </row>
    <row r="271" spans="1:5" ht="12" customHeight="1" x14ac:dyDescent="0.25">
      <c r="A271" s="45">
        <v>2145</v>
      </c>
      <c r="B271" s="41"/>
      <c r="C271" s="43" t="s">
        <v>606</v>
      </c>
      <c r="D271" s="43" t="s">
        <v>607</v>
      </c>
      <c r="E271" s="44" t="s">
        <v>546</v>
      </c>
    </row>
    <row r="272" spans="1:5" ht="12" customHeight="1" x14ac:dyDescent="0.25">
      <c r="A272" s="45">
        <v>2146</v>
      </c>
      <c r="B272" s="41"/>
      <c r="C272" s="43" t="s">
        <v>608</v>
      </c>
      <c r="D272" s="43" t="s">
        <v>609</v>
      </c>
      <c r="E272" s="44" t="s">
        <v>546</v>
      </c>
    </row>
    <row r="273" spans="1:5" ht="12" customHeight="1" x14ac:dyDescent="0.25">
      <c r="A273" s="45">
        <v>2146</v>
      </c>
      <c r="B273" s="41"/>
      <c r="C273" s="43" t="s">
        <v>608</v>
      </c>
      <c r="D273" s="43" t="s">
        <v>609</v>
      </c>
      <c r="E273" s="44" t="s">
        <v>546</v>
      </c>
    </row>
    <row r="274" spans="1:5" ht="12" customHeight="1" x14ac:dyDescent="0.25">
      <c r="A274" s="45">
        <v>2147</v>
      </c>
      <c r="B274" s="41"/>
      <c r="C274" s="43" t="s">
        <v>610</v>
      </c>
      <c r="D274" s="43" t="s">
        <v>611</v>
      </c>
      <c r="E274" s="44" t="s">
        <v>546</v>
      </c>
    </row>
    <row r="275" spans="1:5" ht="12" customHeight="1" x14ac:dyDescent="0.25">
      <c r="A275" s="45">
        <v>2148</v>
      </c>
      <c r="B275" s="41"/>
      <c r="C275" s="43" t="s">
        <v>612</v>
      </c>
      <c r="D275" s="43" t="s">
        <v>613</v>
      </c>
      <c r="E275" s="44" t="s">
        <v>546</v>
      </c>
    </row>
    <row r="276" spans="1:5" ht="12" customHeight="1" x14ac:dyDescent="0.25">
      <c r="A276" s="45">
        <v>2149</v>
      </c>
      <c r="B276" s="41"/>
      <c r="C276" s="43" t="s">
        <v>614</v>
      </c>
      <c r="D276" s="43" t="s">
        <v>615</v>
      </c>
      <c r="E276" s="44" t="s">
        <v>546</v>
      </c>
    </row>
    <row r="277" spans="1:5" ht="12" customHeight="1" x14ac:dyDescent="0.25">
      <c r="A277" s="45">
        <v>2151</v>
      </c>
      <c r="B277" s="41"/>
      <c r="C277" s="43" t="s">
        <v>616</v>
      </c>
      <c r="D277" s="43" t="s">
        <v>617</v>
      </c>
      <c r="E277" s="44" t="s">
        <v>546</v>
      </c>
    </row>
    <row r="278" spans="1:5" ht="12" customHeight="1" x14ac:dyDescent="0.25">
      <c r="A278" s="45">
        <v>2152</v>
      </c>
      <c r="B278" s="41"/>
      <c r="C278" s="43" t="s">
        <v>618</v>
      </c>
      <c r="D278" s="43" t="s">
        <v>619</v>
      </c>
      <c r="E278" s="44" t="s">
        <v>546</v>
      </c>
    </row>
    <row r="279" spans="1:5" ht="12" customHeight="1" x14ac:dyDescent="0.25">
      <c r="A279" s="45">
        <v>2154</v>
      </c>
      <c r="B279" s="41"/>
      <c r="C279" s="43" t="s">
        <v>620</v>
      </c>
      <c r="D279" s="43" t="s">
        <v>621</v>
      </c>
      <c r="E279" s="44" t="s">
        <v>546</v>
      </c>
    </row>
    <row r="280" spans="1:5" ht="12" customHeight="1" x14ac:dyDescent="0.25">
      <c r="A280" s="45">
        <v>2155</v>
      </c>
      <c r="B280" s="41"/>
      <c r="C280" s="43" t="s">
        <v>622</v>
      </c>
      <c r="D280" s="43" t="s">
        <v>623</v>
      </c>
      <c r="E280" s="44" t="s">
        <v>546</v>
      </c>
    </row>
    <row r="281" spans="1:5" ht="12" customHeight="1" x14ac:dyDescent="0.25">
      <c r="A281" s="45">
        <v>2160</v>
      </c>
      <c r="B281" s="41"/>
      <c r="C281" s="43" t="s">
        <v>624</v>
      </c>
      <c r="D281" s="43" t="s">
        <v>625</v>
      </c>
      <c r="E281" s="44" t="s">
        <v>546</v>
      </c>
    </row>
    <row r="282" spans="1:5" ht="12" customHeight="1" x14ac:dyDescent="0.25">
      <c r="A282" s="45">
        <v>2161</v>
      </c>
      <c r="B282" s="41"/>
      <c r="C282" s="43" t="s">
        <v>626</v>
      </c>
      <c r="D282" s="43" t="s">
        <v>627</v>
      </c>
      <c r="E282" s="44" t="s">
        <v>546</v>
      </c>
    </row>
    <row r="283" spans="1:5" ht="12" customHeight="1" x14ac:dyDescent="0.25">
      <c r="A283" s="45">
        <v>2162</v>
      </c>
      <c r="B283" s="41"/>
      <c r="C283" s="43" t="s">
        <v>628</v>
      </c>
      <c r="D283" s="43" t="s">
        <v>629</v>
      </c>
      <c r="E283" s="44" t="s">
        <v>546</v>
      </c>
    </row>
    <row r="284" spans="1:5" ht="12" customHeight="1" x14ac:dyDescent="0.25">
      <c r="A284" s="45">
        <v>2184</v>
      </c>
      <c r="B284" s="41"/>
      <c r="C284" s="43" t="s">
        <v>630</v>
      </c>
      <c r="D284" s="43" t="s">
        <v>631</v>
      </c>
      <c r="E284" s="44" t="s">
        <v>546</v>
      </c>
    </row>
    <row r="285" spans="1:5" ht="12" customHeight="1" x14ac:dyDescent="0.25">
      <c r="A285" s="45">
        <v>2185</v>
      </c>
      <c r="B285" s="41"/>
      <c r="C285" s="43" t="s">
        <v>632</v>
      </c>
      <c r="D285" s="43" t="s">
        <v>633</v>
      </c>
      <c r="E285" s="44" t="s">
        <v>546</v>
      </c>
    </row>
    <row r="286" spans="1:5" ht="12" customHeight="1" x14ac:dyDescent="0.25">
      <c r="A286" s="45">
        <v>2185</v>
      </c>
      <c r="B286" s="41"/>
      <c r="C286" s="43" t="s">
        <v>632</v>
      </c>
      <c r="D286" s="43" t="s">
        <v>633</v>
      </c>
      <c r="E286" s="44" t="s">
        <v>546</v>
      </c>
    </row>
    <row r="287" spans="1:5" ht="12" customHeight="1" x14ac:dyDescent="0.25">
      <c r="A287" s="45">
        <v>2186</v>
      </c>
      <c r="B287" s="41"/>
      <c r="C287" s="43" t="s">
        <v>634</v>
      </c>
      <c r="D287" s="43" t="s">
        <v>635</v>
      </c>
      <c r="E287" s="44" t="s">
        <v>546</v>
      </c>
    </row>
    <row r="288" spans="1:5" ht="12" customHeight="1" x14ac:dyDescent="0.25">
      <c r="A288" s="45">
        <v>2186</v>
      </c>
      <c r="B288" s="41"/>
      <c r="C288" s="43" t="s">
        <v>634</v>
      </c>
      <c r="D288" s="43" t="s">
        <v>635</v>
      </c>
      <c r="E288" s="44" t="s">
        <v>546</v>
      </c>
    </row>
    <row r="289" spans="1:5" ht="12" customHeight="1" x14ac:dyDescent="0.25">
      <c r="A289" s="45">
        <v>2197</v>
      </c>
      <c r="B289" s="41"/>
      <c r="C289" s="43" t="s">
        <v>636</v>
      </c>
      <c r="D289" s="43" t="s">
        <v>637</v>
      </c>
      <c r="E289" s="44" t="s">
        <v>546</v>
      </c>
    </row>
    <row r="290" spans="1:5" ht="12" customHeight="1" x14ac:dyDescent="0.25">
      <c r="A290" s="45">
        <v>2197</v>
      </c>
      <c r="B290" s="41"/>
      <c r="C290" s="43" t="s">
        <v>636</v>
      </c>
      <c r="D290" s="43" t="s">
        <v>637</v>
      </c>
      <c r="E290" s="44" t="s">
        <v>546</v>
      </c>
    </row>
    <row r="291" spans="1:5" ht="12" customHeight="1" x14ac:dyDescent="0.25">
      <c r="A291" s="45">
        <v>2205</v>
      </c>
      <c r="B291" s="41"/>
      <c r="C291" s="43" t="s">
        <v>1455</v>
      </c>
      <c r="D291" s="102" t="s">
        <v>1456</v>
      </c>
      <c r="E291" s="44" t="s">
        <v>546</v>
      </c>
    </row>
    <row r="292" spans="1:5" ht="12" customHeight="1" x14ac:dyDescent="0.25">
      <c r="A292" s="45">
        <v>2206</v>
      </c>
      <c r="B292" s="41"/>
      <c r="C292" s="43" t="s">
        <v>577</v>
      </c>
      <c r="D292" s="103" t="s">
        <v>579</v>
      </c>
      <c r="E292" s="44" t="s">
        <v>546</v>
      </c>
    </row>
    <row r="293" spans="1:5" ht="12" customHeight="1" x14ac:dyDescent="0.25">
      <c r="A293" s="45">
        <v>2225</v>
      </c>
      <c r="B293" s="41"/>
      <c r="C293" s="43" t="s">
        <v>1404</v>
      </c>
      <c r="D293" s="43" t="s">
        <v>1405</v>
      </c>
      <c r="E293" s="44" t="s">
        <v>546</v>
      </c>
    </row>
    <row r="294" spans="1:5" ht="12" customHeight="1" x14ac:dyDescent="0.25">
      <c r="A294" s="45">
        <v>2227</v>
      </c>
      <c r="B294" s="41"/>
      <c r="C294" s="43" t="s">
        <v>622</v>
      </c>
      <c r="D294" s="43" t="s">
        <v>1460</v>
      </c>
      <c r="E294" s="44" t="s">
        <v>546</v>
      </c>
    </row>
    <row r="295" spans="1:5" ht="12" customHeight="1" x14ac:dyDescent="0.25">
      <c r="A295" s="45">
        <v>2230</v>
      </c>
      <c r="B295" s="41"/>
      <c r="C295" s="100" t="s">
        <v>1440</v>
      </c>
      <c r="D295" s="98" t="s">
        <v>1439</v>
      </c>
      <c r="E295" s="44" t="s">
        <v>546</v>
      </c>
    </row>
    <row r="296" spans="1:5" ht="12" customHeight="1" x14ac:dyDescent="0.25">
      <c r="A296" s="45">
        <v>2235</v>
      </c>
      <c r="B296" s="41"/>
      <c r="C296" s="103" t="s">
        <v>1480</v>
      </c>
      <c r="D296" s="104" t="s">
        <v>1481</v>
      </c>
      <c r="E296" s="44" t="s">
        <v>546</v>
      </c>
    </row>
    <row r="297" spans="1:5" ht="12" customHeight="1" x14ac:dyDescent="0.25">
      <c r="A297" s="45">
        <v>2240</v>
      </c>
      <c r="B297" s="41"/>
      <c r="C297" s="103" t="s">
        <v>1461</v>
      </c>
      <c r="D297" s="104" t="s">
        <v>1462</v>
      </c>
      <c r="E297" s="44" t="s">
        <v>546</v>
      </c>
    </row>
    <row r="298" spans="1:5" ht="12" customHeight="1" x14ac:dyDescent="0.25">
      <c r="A298" s="45">
        <v>2242</v>
      </c>
      <c r="B298" s="41"/>
      <c r="C298" s="111" t="s">
        <v>594</v>
      </c>
      <c r="D298" s="111" t="s">
        <v>1479</v>
      </c>
      <c r="E298" s="44" t="s">
        <v>546</v>
      </c>
    </row>
    <row r="299" spans="1:5" ht="12" customHeight="1" x14ac:dyDescent="0.25">
      <c r="A299" s="45">
        <v>2245</v>
      </c>
      <c r="B299" s="41"/>
      <c r="C299" s="102" t="s">
        <v>602</v>
      </c>
      <c r="D299" s="102" t="s">
        <v>1442</v>
      </c>
      <c r="E299" s="44" t="s">
        <v>546</v>
      </c>
    </row>
    <row r="300" spans="1:5" ht="12" customHeight="1" x14ac:dyDescent="0.25">
      <c r="A300" s="45">
        <v>2247</v>
      </c>
      <c r="B300" s="41"/>
      <c r="C300" s="43" t="s">
        <v>600</v>
      </c>
      <c r="D300" s="43" t="s">
        <v>1402</v>
      </c>
      <c r="E300" s="44" t="s">
        <v>546</v>
      </c>
    </row>
    <row r="301" spans="1:5" ht="12" customHeight="1" x14ac:dyDescent="0.25">
      <c r="A301" s="45">
        <v>2250</v>
      </c>
      <c r="B301" s="41"/>
      <c r="C301" s="43" t="s">
        <v>656</v>
      </c>
      <c r="D301" s="43" t="s">
        <v>1401</v>
      </c>
      <c r="E301" s="44" t="s">
        <v>546</v>
      </c>
    </row>
    <row r="302" spans="1:5" ht="12" customHeight="1" x14ac:dyDescent="0.25">
      <c r="A302" s="45">
        <v>2263</v>
      </c>
      <c r="B302" s="41"/>
      <c r="C302" s="43" t="s">
        <v>618</v>
      </c>
      <c r="D302" s="43" t="s">
        <v>1406</v>
      </c>
      <c r="E302" s="44" t="s">
        <v>546</v>
      </c>
    </row>
    <row r="303" spans="1:5" ht="12" customHeight="1" x14ac:dyDescent="0.25">
      <c r="A303" s="45">
        <v>2282</v>
      </c>
      <c r="B303" s="41"/>
      <c r="C303" s="98" t="s">
        <v>630</v>
      </c>
      <c r="D303" s="98" t="s">
        <v>1457</v>
      </c>
      <c r="E303" s="44" t="s">
        <v>546</v>
      </c>
    </row>
    <row r="304" spans="1:5" ht="12" customHeight="1" x14ac:dyDescent="0.25">
      <c r="A304" s="45">
        <v>2310</v>
      </c>
      <c r="B304" s="41"/>
      <c r="C304" s="43" t="s">
        <v>646</v>
      </c>
      <c r="D304" s="43" t="s">
        <v>1447</v>
      </c>
      <c r="E304" s="44" t="s">
        <v>546</v>
      </c>
    </row>
    <row r="305" spans="1:5" ht="12" customHeight="1" x14ac:dyDescent="0.25">
      <c r="A305" s="45">
        <v>2313</v>
      </c>
      <c r="B305" s="41"/>
      <c r="C305" s="43" t="s">
        <v>1453</v>
      </c>
      <c r="D305" s="43" t="s">
        <v>1454</v>
      </c>
      <c r="E305" s="44" t="s">
        <v>546</v>
      </c>
    </row>
    <row r="306" spans="1:5" ht="12" customHeight="1" x14ac:dyDescent="0.25">
      <c r="A306" s="45">
        <v>2319</v>
      </c>
      <c r="B306" s="41"/>
      <c r="C306" s="43" t="s">
        <v>658</v>
      </c>
      <c r="D306" s="43" t="s">
        <v>1403</v>
      </c>
      <c r="E306" s="44" t="s">
        <v>546</v>
      </c>
    </row>
    <row r="307" spans="1:5" ht="12" customHeight="1" x14ac:dyDescent="0.25">
      <c r="A307" s="45">
        <v>2401</v>
      </c>
      <c r="B307" s="41"/>
      <c r="C307" s="97" t="s">
        <v>1422</v>
      </c>
      <c r="D307" s="43" t="s">
        <v>1411</v>
      </c>
      <c r="E307" s="44" t="s">
        <v>546</v>
      </c>
    </row>
    <row r="308" spans="1:5" ht="12" customHeight="1" x14ac:dyDescent="0.25">
      <c r="A308" s="45">
        <v>2402</v>
      </c>
      <c r="B308" s="41"/>
      <c r="C308" s="97" t="s">
        <v>1423</v>
      </c>
      <c r="D308" s="43" t="s">
        <v>1412</v>
      </c>
      <c r="E308" s="44" t="s">
        <v>546</v>
      </c>
    </row>
    <row r="309" spans="1:5" ht="12" customHeight="1" x14ac:dyDescent="0.25">
      <c r="A309" s="45">
        <v>2403</v>
      </c>
      <c r="B309" s="41"/>
      <c r="C309" s="97" t="s">
        <v>1424</v>
      </c>
      <c r="D309" s="43" t="s">
        <v>1413</v>
      </c>
      <c r="E309" s="44" t="s">
        <v>546</v>
      </c>
    </row>
    <row r="310" spans="1:5" ht="12" customHeight="1" x14ac:dyDescent="0.25">
      <c r="A310" s="45">
        <v>2404</v>
      </c>
      <c r="B310" s="41"/>
      <c r="C310" s="97" t="s">
        <v>1425</v>
      </c>
      <c r="D310" s="43" t="s">
        <v>1414</v>
      </c>
      <c r="E310" s="44" t="s">
        <v>546</v>
      </c>
    </row>
    <row r="311" spans="1:5" ht="12" customHeight="1" x14ac:dyDescent="0.25">
      <c r="A311" s="45">
        <v>2405</v>
      </c>
      <c r="B311" s="41"/>
      <c r="C311" s="97" t="s">
        <v>1426</v>
      </c>
      <c r="D311" s="43" t="s">
        <v>1415</v>
      </c>
      <c r="E311" s="44" t="s">
        <v>546</v>
      </c>
    </row>
    <row r="312" spans="1:5" ht="12" customHeight="1" x14ac:dyDescent="0.25">
      <c r="A312" s="45">
        <v>2406</v>
      </c>
      <c r="B312" s="41"/>
      <c r="C312" s="97" t="s">
        <v>1427</v>
      </c>
      <c r="D312" s="43" t="s">
        <v>1421</v>
      </c>
      <c r="E312" s="44" t="s">
        <v>546</v>
      </c>
    </row>
    <row r="313" spans="1:5" ht="12" customHeight="1" x14ac:dyDescent="0.25">
      <c r="A313" s="45">
        <v>2407</v>
      </c>
      <c r="B313" s="41"/>
      <c r="C313" s="97" t="s">
        <v>1428</v>
      </c>
      <c r="D313" s="43" t="s">
        <v>1420</v>
      </c>
      <c r="E313" s="44" t="s">
        <v>546</v>
      </c>
    </row>
    <row r="314" spans="1:5" ht="12" customHeight="1" x14ac:dyDescent="0.25">
      <c r="A314" s="45">
        <v>2409</v>
      </c>
      <c r="B314" s="41"/>
      <c r="C314" s="97" t="s">
        <v>1429</v>
      </c>
      <c r="D314" s="43" t="s">
        <v>1419</v>
      </c>
      <c r="E314" s="44" t="s">
        <v>546</v>
      </c>
    </row>
    <row r="315" spans="1:5" ht="12" customHeight="1" x14ac:dyDescent="0.25">
      <c r="A315" s="45">
        <v>2410</v>
      </c>
      <c r="B315" s="41"/>
      <c r="C315" s="97" t="s">
        <v>1430</v>
      </c>
      <c r="D315" s="43" t="s">
        <v>1418</v>
      </c>
      <c r="E315" s="44" t="s">
        <v>546</v>
      </c>
    </row>
    <row r="316" spans="1:5" ht="12" customHeight="1" x14ac:dyDescent="0.25">
      <c r="A316" s="45">
        <v>2411</v>
      </c>
      <c r="B316" s="41"/>
      <c r="C316" s="97" t="s">
        <v>1431</v>
      </c>
      <c r="D316" s="43" t="s">
        <v>1417</v>
      </c>
      <c r="E316" s="44" t="s">
        <v>546</v>
      </c>
    </row>
    <row r="317" spans="1:5" ht="12" customHeight="1" x14ac:dyDescent="0.25">
      <c r="A317" s="45">
        <v>2412</v>
      </c>
      <c r="B317" s="41"/>
      <c r="C317" s="97" t="s">
        <v>1432</v>
      </c>
      <c r="D317" s="43" t="s">
        <v>1416</v>
      </c>
      <c r="E317" s="44" t="s">
        <v>546</v>
      </c>
    </row>
    <row r="318" spans="1:5" ht="12" customHeight="1" x14ac:dyDescent="0.25">
      <c r="A318" s="45">
        <v>2413</v>
      </c>
      <c r="B318" s="41"/>
      <c r="C318" s="43" t="s">
        <v>1407</v>
      </c>
      <c r="D318" s="43" t="s">
        <v>1408</v>
      </c>
      <c r="E318" s="44" t="s">
        <v>546</v>
      </c>
    </row>
    <row r="319" spans="1:5" ht="12" customHeight="1" x14ac:dyDescent="0.25">
      <c r="A319" s="45">
        <v>2414</v>
      </c>
      <c r="B319" s="41"/>
      <c r="C319" s="111"/>
      <c r="D319" s="111"/>
      <c r="E319" s="44" t="s">
        <v>546</v>
      </c>
    </row>
    <row r="320" spans="1:5" ht="12" customHeight="1" x14ac:dyDescent="0.25">
      <c r="A320" s="45">
        <v>2415</v>
      </c>
      <c r="B320" s="41"/>
      <c r="C320" s="111" t="s">
        <v>1468</v>
      </c>
      <c r="D320" s="111" t="s">
        <v>1467</v>
      </c>
      <c r="E320" s="44" t="s">
        <v>546</v>
      </c>
    </row>
    <row r="321" spans="1:5" ht="12" customHeight="1" x14ac:dyDescent="0.25">
      <c r="A321" s="45">
        <v>2416</v>
      </c>
      <c r="B321" s="41"/>
      <c r="C321" s="111" t="s">
        <v>1471</v>
      </c>
      <c r="D321" s="111" t="s">
        <v>1472</v>
      </c>
      <c r="E321" s="44" t="s">
        <v>546</v>
      </c>
    </row>
    <row r="322" spans="1:5" ht="12" customHeight="1" x14ac:dyDescent="0.25">
      <c r="A322" s="45">
        <v>2417</v>
      </c>
      <c r="B322" s="41"/>
      <c r="C322" s="111" t="s">
        <v>1475</v>
      </c>
      <c r="D322" s="111" t="s">
        <v>1476</v>
      </c>
      <c r="E322" s="44" t="s">
        <v>546</v>
      </c>
    </row>
    <row r="323" spans="1:5" ht="12" customHeight="1" x14ac:dyDescent="0.25">
      <c r="A323" s="45">
        <v>2418</v>
      </c>
      <c r="B323" s="41"/>
      <c r="C323" s="111" t="s">
        <v>1470</v>
      </c>
      <c r="D323" s="111" t="s">
        <v>1469</v>
      </c>
      <c r="E323" s="44" t="s">
        <v>546</v>
      </c>
    </row>
    <row r="324" spans="1:5" ht="12" customHeight="1" x14ac:dyDescent="0.25">
      <c r="A324" s="45">
        <v>2419</v>
      </c>
      <c r="B324" s="41"/>
      <c r="C324" s="99" t="s">
        <v>1445</v>
      </c>
      <c r="D324" s="102" t="s">
        <v>1446</v>
      </c>
      <c r="E324" s="44" t="s">
        <v>546</v>
      </c>
    </row>
    <row r="325" spans="1:5" ht="12" customHeight="1" x14ac:dyDescent="0.25">
      <c r="A325" s="45">
        <v>2461</v>
      </c>
      <c r="B325" s="41"/>
      <c r="C325" s="99" t="s">
        <v>1458</v>
      </c>
      <c r="D325" s="102" t="s">
        <v>1459</v>
      </c>
      <c r="E325" s="44" t="s">
        <v>546</v>
      </c>
    </row>
    <row r="326" spans="1:5" ht="12" customHeight="1" x14ac:dyDescent="0.25">
      <c r="A326" s="45">
        <v>2463</v>
      </c>
      <c r="B326" s="41"/>
      <c r="C326" s="99" t="s">
        <v>1443</v>
      </c>
      <c r="D326" s="99" t="s">
        <v>1444</v>
      </c>
      <c r="E326" s="44" t="s">
        <v>546</v>
      </c>
    </row>
    <row r="327" spans="1:5" ht="12" customHeight="1" x14ac:dyDescent="0.25">
      <c r="A327" s="45">
        <v>2440</v>
      </c>
      <c r="B327" s="41"/>
      <c r="C327" s="99" t="s">
        <v>1450</v>
      </c>
      <c r="D327" s="102" t="s">
        <v>1451</v>
      </c>
      <c r="E327" s="44" t="s">
        <v>546</v>
      </c>
    </row>
    <row r="328" spans="1:5" ht="12" customHeight="1" x14ac:dyDescent="0.25">
      <c r="A328" s="45">
        <v>2460</v>
      </c>
      <c r="B328" s="41"/>
      <c r="C328" s="104" t="s">
        <v>1474</v>
      </c>
      <c r="D328" s="103" t="s">
        <v>1473</v>
      </c>
      <c r="E328" s="44" t="s">
        <v>546</v>
      </c>
    </row>
    <row r="329" spans="1:5" ht="12" customHeight="1" x14ac:dyDescent="0.25">
      <c r="A329" s="45">
        <v>2610</v>
      </c>
      <c r="B329" s="41"/>
      <c r="C329" s="43" t="s">
        <v>638</v>
      </c>
      <c r="D329" s="43" t="s">
        <v>639</v>
      </c>
      <c r="E329" s="44" t="s">
        <v>546</v>
      </c>
    </row>
    <row r="330" spans="1:5" ht="12" customHeight="1" x14ac:dyDescent="0.25">
      <c r="A330" s="45">
        <v>2611</v>
      </c>
      <c r="B330" s="41"/>
      <c r="C330" s="43" t="s">
        <v>640</v>
      </c>
      <c r="D330" s="43" t="s">
        <v>641</v>
      </c>
      <c r="E330" s="44" t="s">
        <v>546</v>
      </c>
    </row>
    <row r="331" spans="1:5" ht="12" customHeight="1" x14ac:dyDescent="0.25">
      <c r="A331" s="45">
        <v>2612</v>
      </c>
      <c r="B331" s="41"/>
      <c r="C331" s="43" t="s">
        <v>642</v>
      </c>
      <c r="D331" s="43" t="s">
        <v>643</v>
      </c>
      <c r="E331" s="44" t="s">
        <v>546</v>
      </c>
    </row>
    <row r="332" spans="1:5" ht="12" customHeight="1" x14ac:dyDescent="0.25">
      <c r="A332" s="45">
        <v>2612</v>
      </c>
      <c r="B332" s="41"/>
      <c r="C332" s="43" t="s">
        <v>642</v>
      </c>
      <c r="D332" s="43" t="s">
        <v>643</v>
      </c>
      <c r="E332" s="44" t="s">
        <v>546</v>
      </c>
    </row>
    <row r="333" spans="1:5" ht="12" customHeight="1" x14ac:dyDescent="0.25">
      <c r="A333" s="45">
        <v>2613</v>
      </c>
      <c r="B333" s="41"/>
      <c r="C333" s="43" t="s">
        <v>644</v>
      </c>
      <c r="D333" s="43" t="s">
        <v>645</v>
      </c>
      <c r="E333" s="44" t="s">
        <v>546</v>
      </c>
    </row>
    <row r="334" spans="1:5" ht="12" customHeight="1" x14ac:dyDescent="0.25">
      <c r="A334" s="45">
        <v>2614</v>
      </c>
      <c r="B334" s="41"/>
      <c r="C334" s="43" t="s">
        <v>646</v>
      </c>
      <c r="D334" s="43" t="s">
        <v>647</v>
      </c>
      <c r="E334" s="44" t="s">
        <v>546</v>
      </c>
    </row>
    <row r="335" spans="1:5" ht="12" customHeight="1" x14ac:dyDescent="0.25">
      <c r="A335" s="45">
        <v>2615</v>
      </c>
      <c r="B335" s="41"/>
      <c r="C335" s="43" t="s">
        <v>648</v>
      </c>
      <c r="D335" s="43" t="s">
        <v>649</v>
      </c>
      <c r="E335" s="44" t="s">
        <v>546</v>
      </c>
    </row>
    <row r="336" spans="1:5" ht="12" customHeight="1" x14ac:dyDescent="0.25">
      <c r="A336" s="45">
        <v>2616</v>
      </c>
      <c r="B336" s="41"/>
      <c r="C336" s="43" t="s">
        <v>648</v>
      </c>
      <c r="D336" s="43" t="s">
        <v>649</v>
      </c>
      <c r="E336" s="44" t="s">
        <v>546</v>
      </c>
    </row>
    <row r="337" spans="1:5" ht="12" customHeight="1" x14ac:dyDescent="0.25">
      <c r="A337" s="45">
        <v>2617</v>
      </c>
      <c r="B337" s="41"/>
      <c r="C337" s="43" t="s">
        <v>648</v>
      </c>
      <c r="D337" s="43" t="s">
        <v>649</v>
      </c>
      <c r="E337" s="44" t="s">
        <v>546</v>
      </c>
    </row>
    <row r="338" spans="1:5" ht="12" customHeight="1" x14ac:dyDescent="0.25">
      <c r="A338" s="45">
        <v>2620</v>
      </c>
      <c r="B338" s="41"/>
      <c r="C338" s="43" t="s">
        <v>650</v>
      </c>
      <c r="D338" s="43" t="s">
        <v>651</v>
      </c>
      <c r="E338" s="44" t="s">
        <v>546</v>
      </c>
    </row>
    <row r="339" spans="1:5" ht="12" customHeight="1" x14ac:dyDescent="0.25">
      <c r="A339" s="45">
        <v>2620</v>
      </c>
      <c r="B339" s="41"/>
      <c r="C339" s="43" t="s">
        <v>650</v>
      </c>
      <c r="D339" s="43" t="s">
        <v>651</v>
      </c>
      <c r="E339" s="44" t="s">
        <v>546</v>
      </c>
    </row>
    <row r="340" spans="1:5" ht="12" customHeight="1" x14ac:dyDescent="0.25">
      <c r="A340" s="45">
        <v>2630</v>
      </c>
      <c r="B340" s="41"/>
      <c r="C340" s="43" t="s">
        <v>652</v>
      </c>
      <c r="D340" s="43" t="s">
        <v>653</v>
      </c>
      <c r="E340" s="44" t="s">
        <v>546</v>
      </c>
    </row>
    <row r="341" spans="1:5" ht="12" customHeight="1" x14ac:dyDescent="0.25">
      <c r="A341" s="45">
        <v>2631</v>
      </c>
      <c r="B341" s="41"/>
      <c r="C341" s="43" t="s">
        <v>654</v>
      </c>
      <c r="D341" s="43" t="s">
        <v>655</v>
      </c>
      <c r="E341" s="44" t="s">
        <v>546</v>
      </c>
    </row>
    <row r="342" spans="1:5" ht="12" customHeight="1" x14ac:dyDescent="0.25">
      <c r="A342" s="45">
        <v>2635</v>
      </c>
      <c r="B342" s="41"/>
      <c r="C342" s="43" t="s">
        <v>656</v>
      </c>
      <c r="D342" s="43" t="s">
        <v>657</v>
      </c>
      <c r="E342" s="44" t="s">
        <v>546</v>
      </c>
    </row>
    <row r="343" spans="1:5" ht="12" customHeight="1" x14ac:dyDescent="0.25">
      <c r="A343" s="45">
        <v>2640</v>
      </c>
      <c r="B343" s="41"/>
      <c r="C343" s="43" t="s">
        <v>658</v>
      </c>
      <c r="D343" s="43" t="s">
        <v>659</v>
      </c>
      <c r="E343" s="44" t="s">
        <v>546</v>
      </c>
    </row>
    <row r="344" spans="1:5" ht="12" customHeight="1" x14ac:dyDescent="0.25">
      <c r="A344" s="45">
        <v>2650</v>
      </c>
      <c r="B344" s="41"/>
      <c r="C344" s="43" t="s">
        <v>660</v>
      </c>
      <c r="D344" s="43" t="s">
        <v>661</v>
      </c>
      <c r="E344" s="44" t="s">
        <v>546</v>
      </c>
    </row>
    <row r="345" spans="1:5" ht="12" customHeight="1" x14ac:dyDescent="0.25">
      <c r="A345" s="45">
        <v>2651</v>
      </c>
      <c r="B345" s="41"/>
      <c r="C345" s="43" t="s">
        <v>662</v>
      </c>
      <c r="D345" s="43" t="s">
        <v>663</v>
      </c>
      <c r="E345" s="44" t="s">
        <v>546</v>
      </c>
    </row>
    <row r="346" spans="1:5" ht="12" customHeight="1" x14ac:dyDescent="0.25">
      <c r="A346" s="45">
        <v>2670</v>
      </c>
      <c r="B346" s="41"/>
      <c r="C346" s="43" t="s">
        <v>664</v>
      </c>
      <c r="D346" s="43" t="s">
        <v>665</v>
      </c>
      <c r="E346" s="44" t="s">
        <v>546</v>
      </c>
    </row>
    <row r="347" spans="1:5" ht="12" customHeight="1" x14ac:dyDescent="0.25">
      <c r="A347" s="45">
        <v>2671</v>
      </c>
      <c r="B347" s="41"/>
      <c r="C347" s="43" t="s">
        <v>666</v>
      </c>
      <c r="D347" s="43" t="s">
        <v>667</v>
      </c>
      <c r="E347" s="44" t="s">
        <v>546</v>
      </c>
    </row>
    <row r="348" spans="1:5" ht="12" customHeight="1" x14ac:dyDescent="0.25">
      <c r="A348" s="45">
        <v>2680</v>
      </c>
      <c r="B348" s="41"/>
      <c r="C348" s="43" t="s">
        <v>668</v>
      </c>
      <c r="D348" s="43" t="s">
        <v>669</v>
      </c>
      <c r="E348" s="44" t="s">
        <v>546</v>
      </c>
    </row>
    <row r="349" spans="1:5" ht="12" customHeight="1" x14ac:dyDescent="0.25">
      <c r="A349" s="45">
        <v>2711</v>
      </c>
      <c r="B349" s="41"/>
      <c r="C349" s="43" t="s">
        <v>670</v>
      </c>
      <c r="D349" s="43" t="s">
        <v>671</v>
      </c>
      <c r="E349" s="44" t="s">
        <v>546</v>
      </c>
    </row>
    <row r="350" spans="1:5" ht="12" customHeight="1" x14ac:dyDescent="0.25">
      <c r="A350" s="45">
        <v>2711</v>
      </c>
      <c r="B350" s="41"/>
      <c r="C350" s="43" t="s">
        <v>670</v>
      </c>
      <c r="D350" s="43" t="s">
        <v>671</v>
      </c>
      <c r="E350" s="44" t="s">
        <v>546</v>
      </c>
    </row>
    <row r="351" spans="1:5" ht="12" customHeight="1" x14ac:dyDescent="0.25">
      <c r="A351" s="54">
        <v>2712</v>
      </c>
      <c r="B351" s="41"/>
      <c r="C351" s="43" t="s">
        <v>672</v>
      </c>
      <c r="D351" s="43" t="s">
        <v>673</v>
      </c>
      <c r="E351" s="44" t="s">
        <v>546</v>
      </c>
    </row>
    <row r="352" spans="1:5" ht="12" customHeight="1" x14ac:dyDescent="0.25">
      <c r="A352" s="45">
        <v>2714</v>
      </c>
      <c r="B352" s="41"/>
      <c r="C352" s="43" t="s">
        <v>674</v>
      </c>
      <c r="D352" s="43" t="s">
        <v>675</v>
      </c>
      <c r="E352" s="44" t="s">
        <v>546</v>
      </c>
    </row>
    <row r="353" spans="1:5" ht="12" customHeight="1" x14ac:dyDescent="0.25">
      <c r="A353" s="45">
        <v>2714</v>
      </c>
      <c r="B353" s="41"/>
      <c r="C353" s="43" t="s">
        <v>674</v>
      </c>
      <c r="D353" s="43" t="s">
        <v>675</v>
      </c>
      <c r="E353" s="44" t="s">
        <v>546</v>
      </c>
    </row>
    <row r="354" spans="1:5" ht="12" customHeight="1" x14ac:dyDescent="0.25">
      <c r="A354" s="45">
        <v>2715</v>
      </c>
      <c r="B354" s="41"/>
      <c r="C354" s="43" t="s">
        <v>676</v>
      </c>
      <c r="D354" s="43" t="s">
        <v>677</v>
      </c>
      <c r="E354" s="44" t="s">
        <v>546</v>
      </c>
    </row>
    <row r="355" spans="1:5" ht="12" customHeight="1" x14ac:dyDescent="0.25">
      <c r="A355" s="45">
        <v>2715</v>
      </c>
      <c r="B355" s="41"/>
      <c r="C355" s="43" t="s">
        <v>676</v>
      </c>
      <c r="D355" s="43" t="s">
        <v>677</v>
      </c>
      <c r="E355" s="44" t="s">
        <v>546</v>
      </c>
    </row>
    <row r="356" spans="1:5" ht="12" customHeight="1" x14ac:dyDescent="0.25">
      <c r="A356" s="45">
        <v>2717</v>
      </c>
      <c r="B356" s="41"/>
      <c r="C356" s="43" t="s">
        <v>678</v>
      </c>
      <c r="D356" s="43" t="s">
        <v>679</v>
      </c>
      <c r="E356" s="44" t="s">
        <v>546</v>
      </c>
    </row>
    <row r="357" spans="1:5" ht="12" customHeight="1" x14ac:dyDescent="0.25">
      <c r="A357" s="45">
        <v>2800</v>
      </c>
      <c r="B357" s="41"/>
      <c r="C357" s="43" t="s">
        <v>680</v>
      </c>
      <c r="D357" s="43" t="s">
        <v>681</v>
      </c>
      <c r="E357" s="44" t="s">
        <v>546</v>
      </c>
    </row>
    <row r="358" spans="1:5" ht="12" customHeight="1" x14ac:dyDescent="0.25">
      <c r="A358" s="45">
        <v>2810</v>
      </c>
      <c r="B358" s="41"/>
      <c r="C358" s="43" t="s">
        <v>682</v>
      </c>
      <c r="D358" s="43" t="s">
        <v>683</v>
      </c>
      <c r="E358" s="44" t="s">
        <v>546</v>
      </c>
    </row>
    <row r="359" spans="1:5" ht="12" customHeight="1" x14ac:dyDescent="0.25">
      <c r="A359" s="45">
        <v>2815</v>
      </c>
      <c r="B359" s="41"/>
      <c r="C359" s="98" t="s">
        <v>1435</v>
      </c>
      <c r="D359" s="98" t="s">
        <v>1436</v>
      </c>
      <c r="E359" s="44" t="s">
        <v>546</v>
      </c>
    </row>
    <row r="360" spans="1:5" ht="12" customHeight="1" x14ac:dyDescent="0.25">
      <c r="A360" s="45">
        <v>2830</v>
      </c>
      <c r="B360" s="41"/>
      <c r="C360" s="43" t="s">
        <v>684</v>
      </c>
      <c r="D360" s="43" t="s">
        <v>685</v>
      </c>
      <c r="E360" s="44" t="s">
        <v>546</v>
      </c>
    </row>
    <row r="361" spans="1:5" ht="12" customHeight="1" x14ac:dyDescent="0.25">
      <c r="A361" s="45">
        <v>2840</v>
      </c>
      <c r="B361" s="41"/>
      <c r="C361" s="43" t="s">
        <v>686</v>
      </c>
      <c r="D361" s="43" t="s">
        <v>687</v>
      </c>
      <c r="E361" s="44" t="s">
        <v>546</v>
      </c>
    </row>
    <row r="362" spans="1:5" ht="12" customHeight="1" x14ac:dyDescent="0.25">
      <c r="A362" s="45">
        <v>2821</v>
      </c>
      <c r="B362" s="41"/>
      <c r="C362" s="43" t="s">
        <v>688</v>
      </c>
      <c r="D362" s="43" t="s">
        <v>689</v>
      </c>
      <c r="E362" s="44" t="s">
        <v>546</v>
      </c>
    </row>
    <row r="363" spans="1:5" ht="12" customHeight="1" x14ac:dyDescent="0.25">
      <c r="A363" s="45">
        <v>2851</v>
      </c>
      <c r="B363" s="41"/>
      <c r="C363" s="43" t="s">
        <v>690</v>
      </c>
      <c r="D363" s="43" t="s">
        <v>691</v>
      </c>
      <c r="E363" s="44" t="s">
        <v>546</v>
      </c>
    </row>
    <row r="364" spans="1:5" ht="12" customHeight="1" x14ac:dyDescent="0.25">
      <c r="A364" s="45">
        <v>2822</v>
      </c>
      <c r="B364" s="41"/>
      <c r="C364" s="43" t="s">
        <v>692</v>
      </c>
      <c r="D364" s="43" t="s">
        <v>693</v>
      </c>
      <c r="E364" s="44" t="s">
        <v>546</v>
      </c>
    </row>
    <row r="365" spans="1:5" ht="12" customHeight="1" x14ac:dyDescent="0.25">
      <c r="A365" s="45">
        <v>2852</v>
      </c>
      <c r="B365" s="41"/>
      <c r="C365" s="43" t="s">
        <v>694</v>
      </c>
      <c r="D365" s="43" t="s">
        <v>695</v>
      </c>
      <c r="E365" s="44" t="s">
        <v>546</v>
      </c>
    </row>
    <row r="366" spans="1:5" ht="12" customHeight="1" x14ac:dyDescent="0.25">
      <c r="A366" s="45">
        <v>2823</v>
      </c>
      <c r="B366" s="41"/>
      <c r="C366" s="43" t="s">
        <v>696</v>
      </c>
      <c r="D366" s="43" t="s">
        <v>697</v>
      </c>
      <c r="E366" s="44" t="s">
        <v>546</v>
      </c>
    </row>
    <row r="367" spans="1:5" ht="12" customHeight="1" x14ac:dyDescent="0.25">
      <c r="A367" s="45">
        <v>2853</v>
      </c>
      <c r="B367" s="41"/>
      <c r="C367" s="43" t="s">
        <v>698</v>
      </c>
      <c r="D367" s="43" t="s">
        <v>699</v>
      </c>
      <c r="E367" s="44" t="s">
        <v>546</v>
      </c>
    </row>
    <row r="368" spans="1:5" ht="12" customHeight="1" x14ac:dyDescent="0.25">
      <c r="A368" s="45">
        <v>2869</v>
      </c>
      <c r="B368" s="41"/>
      <c r="C368" s="99" t="s">
        <v>1437</v>
      </c>
      <c r="D368" s="99" t="s">
        <v>1438</v>
      </c>
      <c r="E368" s="44" t="s">
        <v>546</v>
      </c>
    </row>
    <row r="369" spans="1:5" ht="12" customHeight="1" x14ac:dyDescent="0.25">
      <c r="A369" s="45">
        <v>2890</v>
      </c>
      <c r="B369" s="41"/>
      <c r="C369" s="55" t="s">
        <v>700</v>
      </c>
      <c r="D369" s="56" t="s">
        <v>701</v>
      </c>
      <c r="E369" s="44" t="s">
        <v>546</v>
      </c>
    </row>
    <row r="370" spans="1:5" ht="12" customHeight="1" x14ac:dyDescent="0.25">
      <c r="A370" s="45">
        <v>2900</v>
      </c>
      <c r="B370" s="41"/>
      <c r="C370" s="55" t="s">
        <v>702</v>
      </c>
      <c r="D370" s="56" t="s">
        <v>703</v>
      </c>
      <c r="E370" s="44" t="s">
        <v>546</v>
      </c>
    </row>
    <row r="371" spans="1:5" ht="12" customHeight="1" x14ac:dyDescent="0.25">
      <c r="A371" s="45">
        <v>2901</v>
      </c>
      <c r="B371" s="41"/>
      <c r="C371" s="55" t="s">
        <v>704</v>
      </c>
      <c r="D371" s="56" t="s">
        <v>705</v>
      </c>
      <c r="E371" s="44" t="s">
        <v>546</v>
      </c>
    </row>
    <row r="372" spans="1:5" ht="12" customHeight="1" x14ac:dyDescent="0.25">
      <c r="A372" s="41">
        <v>3000</v>
      </c>
      <c r="B372" s="41"/>
      <c r="C372" s="43" t="s">
        <v>706</v>
      </c>
      <c r="D372" s="43" t="s">
        <v>707</v>
      </c>
      <c r="E372" s="44" t="s">
        <v>708</v>
      </c>
    </row>
    <row r="373" spans="1:5" ht="12" customHeight="1" x14ac:dyDescent="0.25">
      <c r="A373" s="41">
        <v>3010</v>
      </c>
      <c r="B373" s="41"/>
      <c r="C373" s="43" t="s">
        <v>709</v>
      </c>
      <c r="D373" s="43" t="s">
        <v>710</v>
      </c>
      <c r="E373" s="44" t="s">
        <v>708</v>
      </c>
    </row>
    <row r="374" spans="1:5" ht="12" customHeight="1" x14ac:dyDescent="0.25">
      <c r="A374" s="41">
        <v>3011</v>
      </c>
      <c r="B374" s="41"/>
      <c r="C374" s="43" t="s">
        <v>711</v>
      </c>
      <c r="D374" s="43" t="s">
        <v>712</v>
      </c>
      <c r="E374" s="44" t="s">
        <v>708</v>
      </c>
    </row>
    <row r="375" spans="1:5" ht="12" customHeight="1" x14ac:dyDescent="0.25">
      <c r="A375" s="41">
        <v>3012</v>
      </c>
      <c r="B375" s="41"/>
      <c r="C375" s="43" t="s">
        <v>713</v>
      </c>
      <c r="D375" s="43" t="s">
        <v>714</v>
      </c>
      <c r="E375" s="44" t="s">
        <v>708</v>
      </c>
    </row>
    <row r="376" spans="1:5" ht="12" customHeight="1" x14ac:dyDescent="0.25">
      <c r="A376" s="41">
        <v>3014</v>
      </c>
      <c r="B376" s="41"/>
      <c r="C376" s="43" t="s">
        <v>715</v>
      </c>
      <c r="D376" s="43" t="s">
        <v>716</v>
      </c>
      <c r="E376" s="44" t="s">
        <v>708</v>
      </c>
    </row>
    <row r="377" spans="1:5" ht="12" customHeight="1" x14ac:dyDescent="0.25">
      <c r="A377" s="41">
        <v>3015</v>
      </c>
      <c r="B377" s="41"/>
      <c r="C377" s="43" t="s">
        <v>717</v>
      </c>
      <c r="D377" s="43" t="s">
        <v>718</v>
      </c>
      <c r="E377" s="44" t="s">
        <v>708</v>
      </c>
    </row>
    <row r="378" spans="1:5" ht="12" customHeight="1" x14ac:dyDescent="0.25">
      <c r="A378" s="41">
        <v>3021</v>
      </c>
      <c r="B378" s="41"/>
      <c r="C378" s="43" t="s">
        <v>719</v>
      </c>
      <c r="D378" s="43" t="s">
        <v>720</v>
      </c>
      <c r="E378" s="44" t="s">
        <v>708</v>
      </c>
    </row>
    <row r="379" spans="1:5" ht="12" customHeight="1" x14ac:dyDescent="0.25">
      <c r="A379" s="41">
        <v>3140</v>
      </c>
      <c r="B379" s="41"/>
      <c r="C379" s="43" t="s">
        <v>721</v>
      </c>
      <c r="D379" s="43" t="s">
        <v>722</v>
      </c>
      <c r="E379" s="44" t="s">
        <v>708</v>
      </c>
    </row>
    <row r="380" spans="1:5" ht="12" customHeight="1" x14ac:dyDescent="0.25">
      <c r="A380" s="41">
        <v>3141</v>
      </c>
      <c r="B380" s="41"/>
      <c r="C380" s="43" t="s">
        <v>723</v>
      </c>
      <c r="D380" s="43" t="s">
        <v>724</v>
      </c>
      <c r="E380" s="44" t="s">
        <v>708</v>
      </c>
    </row>
    <row r="381" spans="1:5" ht="12" customHeight="1" x14ac:dyDescent="0.25">
      <c r="A381" s="41">
        <v>3142</v>
      </c>
      <c r="B381" s="41"/>
      <c r="C381" s="43" t="s">
        <v>725</v>
      </c>
      <c r="D381" s="43" t="s">
        <v>726</v>
      </c>
      <c r="E381" s="44" t="s">
        <v>708</v>
      </c>
    </row>
    <row r="382" spans="1:5" ht="12" customHeight="1" x14ac:dyDescent="0.25">
      <c r="A382" s="41">
        <v>3143</v>
      </c>
      <c r="B382" s="41"/>
      <c r="C382" s="43" t="s">
        <v>727</v>
      </c>
      <c r="D382" s="43" t="s">
        <v>728</v>
      </c>
      <c r="E382" s="44" t="s">
        <v>708</v>
      </c>
    </row>
    <row r="383" spans="1:5" ht="12" customHeight="1" x14ac:dyDescent="0.25">
      <c r="A383" s="41">
        <v>3146</v>
      </c>
      <c r="B383" s="41"/>
      <c r="C383" s="43" t="s">
        <v>729</v>
      </c>
      <c r="D383" s="43" t="s">
        <v>730</v>
      </c>
      <c r="E383" s="44" t="s">
        <v>708</v>
      </c>
    </row>
    <row r="384" spans="1:5" ht="12" customHeight="1" x14ac:dyDescent="0.25">
      <c r="A384" s="41">
        <v>3150</v>
      </c>
      <c r="B384" s="41"/>
      <c r="C384" s="43" t="s">
        <v>731</v>
      </c>
      <c r="D384" s="43" t="s">
        <v>732</v>
      </c>
      <c r="E384" s="44" t="s">
        <v>708</v>
      </c>
    </row>
    <row r="385" spans="1:5" ht="12" customHeight="1" x14ac:dyDescent="0.25">
      <c r="A385" s="41">
        <v>3152</v>
      </c>
      <c r="B385" s="41"/>
      <c r="C385" s="43" t="s">
        <v>733</v>
      </c>
      <c r="D385" s="43" t="s">
        <v>734</v>
      </c>
      <c r="E385" s="44" t="s">
        <v>708</v>
      </c>
    </row>
    <row r="386" spans="1:5" ht="12" customHeight="1" x14ac:dyDescent="0.25">
      <c r="A386" s="41">
        <v>3156</v>
      </c>
      <c r="B386" s="41"/>
      <c r="C386" s="43" t="s">
        <v>735</v>
      </c>
      <c r="D386" s="43" t="s">
        <v>736</v>
      </c>
      <c r="E386" s="44" t="s">
        <v>708</v>
      </c>
    </row>
    <row r="387" spans="1:5" ht="12" customHeight="1" x14ac:dyDescent="0.25">
      <c r="A387" s="41">
        <v>3162</v>
      </c>
      <c r="B387" s="41"/>
      <c r="C387" s="43" t="s">
        <v>737</v>
      </c>
      <c r="D387" s="43" t="s">
        <v>738</v>
      </c>
      <c r="E387" s="44" t="s">
        <v>708</v>
      </c>
    </row>
    <row r="388" spans="1:5" ht="12" customHeight="1" x14ac:dyDescent="0.25">
      <c r="A388" s="41">
        <v>3170</v>
      </c>
      <c r="B388" s="41"/>
      <c r="C388" s="43" t="s">
        <v>739</v>
      </c>
      <c r="D388" s="43" t="s">
        <v>740</v>
      </c>
      <c r="E388" s="44" t="s">
        <v>708</v>
      </c>
    </row>
    <row r="389" spans="1:5" ht="12" customHeight="1" x14ac:dyDescent="0.25">
      <c r="A389" s="41">
        <v>3180</v>
      </c>
      <c r="B389" s="41"/>
      <c r="C389" s="43" t="s">
        <v>741</v>
      </c>
      <c r="D389" s="43" t="s">
        <v>742</v>
      </c>
      <c r="E389" s="44" t="s">
        <v>708</v>
      </c>
    </row>
    <row r="390" spans="1:5" ht="12" customHeight="1" x14ac:dyDescent="0.25">
      <c r="A390" s="41">
        <v>3240</v>
      </c>
      <c r="B390" s="41"/>
      <c r="C390" s="43" t="s">
        <v>743</v>
      </c>
      <c r="D390" s="43" t="s">
        <v>744</v>
      </c>
      <c r="E390" s="44" t="s">
        <v>708</v>
      </c>
    </row>
    <row r="391" spans="1:5" ht="12" customHeight="1" x14ac:dyDescent="0.25">
      <c r="A391" s="41">
        <v>3241</v>
      </c>
      <c r="B391" s="41"/>
      <c r="C391" s="43" t="s">
        <v>745</v>
      </c>
      <c r="D391" s="43" t="s">
        <v>746</v>
      </c>
      <c r="E391" s="44" t="s">
        <v>708</v>
      </c>
    </row>
    <row r="392" spans="1:5" ht="12" customHeight="1" x14ac:dyDescent="0.25">
      <c r="A392" s="41">
        <v>3242</v>
      </c>
      <c r="B392" s="41"/>
      <c r="C392" s="43" t="s">
        <v>747</v>
      </c>
      <c r="D392" s="43" t="s">
        <v>748</v>
      </c>
      <c r="E392" s="44" t="s">
        <v>708</v>
      </c>
    </row>
    <row r="393" spans="1:5" ht="12" customHeight="1" x14ac:dyDescent="0.25">
      <c r="A393" s="41">
        <v>3243</v>
      </c>
      <c r="B393" s="41"/>
      <c r="C393" s="43" t="s">
        <v>749</v>
      </c>
      <c r="D393" s="43" t="s">
        <v>750</v>
      </c>
      <c r="E393" s="44" t="s">
        <v>708</v>
      </c>
    </row>
    <row r="394" spans="1:5" ht="12" customHeight="1" x14ac:dyDescent="0.25">
      <c r="A394" s="41">
        <v>3244</v>
      </c>
      <c r="B394" s="41"/>
      <c r="C394" s="43" t="s">
        <v>751</v>
      </c>
      <c r="D394" s="43" t="s">
        <v>752</v>
      </c>
      <c r="E394" s="44" t="s">
        <v>708</v>
      </c>
    </row>
    <row r="395" spans="1:5" ht="12" customHeight="1" x14ac:dyDescent="0.25">
      <c r="A395" s="41">
        <v>3245</v>
      </c>
      <c r="B395" s="41"/>
      <c r="C395" s="43" t="s">
        <v>753</v>
      </c>
      <c r="D395" s="43" t="s">
        <v>754</v>
      </c>
      <c r="E395" s="44" t="s">
        <v>708</v>
      </c>
    </row>
    <row r="396" spans="1:5" ht="12" customHeight="1" x14ac:dyDescent="0.25">
      <c r="A396" s="41">
        <v>3246</v>
      </c>
      <c r="B396" s="41"/>
      <c r="C396" s="43" t="s">
        <v>755</v>
      </c>
      <c r="D396" s="43" t="s">
        <v>756</v>
      </c>
      <c r="E396" s="44" t="s">
        <v>708</v>
      </c>
    </row>
    <row r="397" spans="1:5" ht="12" customHeight="1" x14ac:dyDescent="0.25">
      <c r="A397" s="41">
        <v>3250</v>
      </c>
      <c r="B397" s="41"/>
      <c r="C397" s="43" t="s">
        <v>731</v>
      </c>
      <c r="D397" s="43" t="s">
        <v>732</v>
      </c>
      <c r="E397" s="44" t="s">
        <v>708</v>
      </c>
    </row>
    <row r="398" spans="1:5" ht="12" customHeight="1" x14ac:dyDescent="0.25">
      <c r="A398" s="41">
        <v>3252</v>
      </c>
      <c r="B398" s="41"/>
      <c r="C398" s="43" t="s">
        <v>757</v>
      </c>
      <c r="D398" s="43" t="s">
        <v>758</v>
      </c>
      <c r="E398" s="44" t="s">
        <v>708</v>
      </c>
    </row>
    <row r="399" spans="1:5" ht="12" customHeight="1" x14ac:dyDescent="0.25">
      <c r="A399" s="41">
        <v>3256</v>
      </c>
      <c r="B399" s="41"/>
      <c r="C399" s="43" t="s">
        <v>759</v>
      </c>
      <c r="D399" s="43" t="s">
        <v>760</v>
      </c>
      <c r="E399" s="44" t="s">
        <v>708</v>
      </c>
    </row>
    <row r="400" spans="1:5" ht="12" customHeight="1" x14ac:dyDescent="0.25">
      <c r="A400" s="41">
        <v>3262</v>
      </c>
      <c r="B400" s="41"/>
      <c r="C400" s="43" t="s">
        <v>761</v>
      </c>
      <c r="D400" s="43" t="s">
        <v>762</v>
      </c>
      <c r="E400" s="44" t="s">
        <v>708</v>
      </c>
    </row>
    <row r="401" spans="1:5" ht="12" customHeight="1" x14ac:dyDescent="0.25">
      <c r="A401" s="41">
        <v>3270</v>
      </c>
      <c r="B401" s="41"/>
      <c r="C401" s="43" t="s">
        <v>763</v>
      </c>
      <c r="D401" s="43" t="s">
        <v>764</v>
      </c>
      <c r="E401" s="44" t="s">
        <v>708</v>
      </c>
    </row>
    <row r="402" spans="1:5" ht="12" customHeight="1" x14ac:dyDescent="0.25">
      <c r="A402" s="41">
        <v>3280</v>
      </c>
      <c r="B402" s="41"/>
      <c r="C402" s="43" t="s">
        <v>765</v>
      </c>
      <c r="D402" s="43" t="s">
        <v>766</v>
      </c>
      <c r="E402" s="44" t="s">
        <v>708</v>
      </c>
    </row>
    <row r="403" spans="1:5" ht="12" customHeight="1" x14ac:dyDescent="0.25">
      <c r="A403" s="41">
        <v>3340</v>
      </c>
      <c r="B403" s="41"/>
      <c r="C403" s="43" t="s">
        <v>767</v>
      </c>
      <c r="D403" s="43" t="s">
        <v>768</v>
      </c>
      <c r="E403" s="44" t="s">
        <v>708</v>
      </c>
    </row>
    <row r="404" spans="1:5" ht="12" customHeight="1" x14ac:dyDescent="0.25">
      <c r="A404" s="41">
        <v>3341</v>
      </c>
      <c r="B404" s="41"/>
      <c r="C404" s="43" t="s">
        <v>769</v>
      </c>
      <c r="D404" s="43" t="s">
        <v>770</v>
      </c>
      <c r="E404" s="44" t="s">
        <v>708</v>
      </c>
    </row>
    <row r="405" spans="1:5" ht="12" customHeight="1" x14ac:dyDescent="0.25">
      <c r="A405" s="41">
        <v>3342</v>
      </c>
      <c r="B405" s="41"/>
      <c r="C405" s="43" t="s">
        <v>771</v>
      </c>
      <c r="D405" s="43" t="s">
        <v>772</v>
      </c>
      <c r="E405" s="44" t="s">
        <v>708</v>
      </c>
    </row>
    <row r="406" spans="1:5" ht="12" customHeight="1" x14ac:dyDescent="0.25">
      <c r="A406" s="41">
        <v>3343</v>
      </c>
      <c r="B406" s="41"/>
      <c r="C406" s="43" t="s">
        <v>773</v>
      </c>
      <c r="D406" s="43" t="s">
        <v>774</v>
      </c>
      <c r="E406" s="44" t="s">
        <v>708</v>
      </c>
    </row>
    <row r="407" spans="1:5" ht="12" customHeight="1" x14ac:dyDescent="0.25">
      <c r="A407" s="41">
        <v>3344</v>
      </c>
      <c r="B407" s="41"/>
      <c r="C407" s="55" t="s">
        <v>775</v>
      </c>
      <c r="D407" s="56" t="s">
        <v>776</v>
      </c>
      <c r="E407" s="44" t="s">
        <v>708</v>
      </c>
    </row>
    <row r="408" spans="1:5" ht="12" customHeight="1" x14ac:dyDescent="0.25">
      <c r="A408" s="41">
        <v>3345</v>
      </c>
      <c r="B408" s="41"/>
      <c r="C408" s="55" t="s">
        <v>777</v>
      </c>
      <c r="D408" s="56" t="s">
        <v>778</v>
      </c>
      <c r="E408" s="44" t="s">
        <v>708</v>
      </c>
    </row>
    <row r="409" spans="1:5" ht="12" customHeight="1" x14ac:dyDescent="0.25">
      <c r="A409" s="41">
        <v>3350</v>
      </c>
      <c r="B409" s="41"/>
      <c r="C409" s="43" t="s">
        <v>779</v>
      </c>
      <c r="D409" s="43" t="s">
        <v>780</v>
      </c>
      <c r="E409" s="44" t="s">
        <v>708</v>
      </c>
    </row>
    <row r="410" spans="1:5" ht="12" customHeight="1" x14ac:dyDescent="0.25">
      <c r="A410" s="41">
        <v>3352</v>
      </c>
      <c r="B410" s="41"/>
      <c r="C410" s="43" t="s">
        <v>781</v>
      </c>
      <c r="D410" s="43" t="s">
        <v>782</v>
      </c>
      <c r="E410" s="44" t="s">
        <v>708</v>
      </c>
    </row>
    <row r="411" spans="1:5" ht="12" customHeight="1" x14ac:dyDescent="0.25">
      <c r="A411" s="41">
        <v>3356</v>
      </c>
      <c r="B411" s="41"/>
      <c r="C411" s="43" t="s">
        <v>783</v>
      </c>
      <c r="D411" s="43" t="s">
        <v>784</v>
      </c>
      <c r="E411" s="44" t="s">
        <v>708</v>
      </c>
    </row>
    <row r="412" spans="1:5" ht="12" customHeight="1" x14ac:dyDescent="0.25">
      <c r="A412" s="41">
        <v>3362</v>
      </c>
      <c r="B412" s="41"/>
      <c r="C412" s="43" t="s">
        <v>785</v>
      </c>
      <c r="D412" s="43" t="s">
        <v>786</v>
      </c>
      <c r="E412" s="44" t="s">
        <v>708</v>
      </c>
    </row>
    <row r="413" spans="1:5" ht="12" customHeight="1" x14ac:dyDescent="0.25">
      <c r="A413" s="41">
        <v>3370</v>
      </c>
      <c r="B413" s="41"/>
      <c r="C413" s="43" t="s">
        <v>787</v>
      </c>
      <c r="D413" s="43" t="s">
        <v>788</v>
      </c>
      <c r="E413" s="44" t="s">
        <v>708</v>
      </c>
    </row>
    <row r="414" spans="1:5" ht="12" customHeight="1" x14ac:dyDescent="0.25">
      <c r="A414" s="41">
        <v>3380</v>
      </c>
      <c r="B414" s="41"/>
      <c r="C414" s="43" t="s">
        <v>789</v>
      </c>
      <c r="D414" s="43" t="s">
        <v>790</v>
      </c>
      <c r="E414" s="44" t="s">
        <v>708</v>
      </c>
    </row>
    <row r="415" spans="1:5" ht="12" customHeight="1" x14ac:dyDescent="0.25">
      <c r="A415" s="45">
        <v>3601</v>
      </c>
      <c r="B415" s="41"/>
      <c r="C415" s="43" t="s">
        <v>791</v>
      </c>
      <c r="D415" s="43" t="s">
        <v>792</v>
      </c>
      <c r="E415" s="44" t="s">
        <v>708</v>
      </c>
    </row>
    <row r="416" spans="1:5" ht="12" customHeight="1" x14ac:dyDescent="0.25">
      <c r="A416" s="45">
        <v>3602</v>
      </c>
      <c r="B416" s="41"/>
      <c r="C416" s="43" t="s">
        <v>793</v>
      </c>
      <c r="D416" s="43" t="s">
        <v>794</v>
      </c>
      <c r="E416" s="44" t="s">
        <v>708</v>
      </c>
    </row>
    <row r="417" spans="1:5" ht="12" customHeight="1" x14ac:dyDescent="0.25">
      <c r="A417" s="45">
        <v>3603</v>
      </c>
      <c r="B417" s="41"/>
      <c r="C417" s="43" t="s">
        <v>795</v>
      </c>
      <c r="D417" s="43" t="s">
        <v>796</v>
      </c>
      <c r="E417" s="44" t="s">
        <v>708</v>
      </c>
    </row>
    <row r="418" spans="1:5" ht="12" customHeight="1" x14ac:dyDescent="0.25">
      <c r="A418" s="45">
        <v>3604</v>
      </c>
      <c r="B418" s="41"/>
      <c r="C418" s="43" t="s">
        <v>797</v>
      </c>
      <c r="D418" s="43" t="s">
        <v>798</v>
      </c>
      <c r="E418" s="44" t="s">
        <v>708</v>
      </c>
    </row>
    <row r="419" spans="1:5" ht="12" customHeight="1" x14ac:dyDescent="0.25">
      <c r="A419" s="41">
        <v>3610</v>
      </c>
      <c r="B419" s="41"/>
      <c r="C419" s="43" t="s">
        <v>799</v>
      </c>
      <c r="D419" s="43" t="s">
        <v>800</v>
      </c>
      <c r="E419" s="44" t="s">
        <v>708</v>
      </c>
    </row>
    <row r="420" spans="1:5" ht="12" customHeight="1" x14ac:dyDescent="0.25">
      <c r="A420" s="41">
        <v>3612</v>
      </c>
      <c r="B420" s="41"/>
      <c r="C420" s="43" t="s">
        <v>801</v>
      </c>
      <c r="D420" s="43" t="s">
        <v>802</v>
      </c>
      <c r="E420" s="44" t="s">
        <v>708</v>
      </c>
    </row>
    <row r="421" spans="1:5" ht="12" customHeight="1" x14ac:dyDescent="0.25">
      <c r="A421" s="41">
        <v>3620</v>
      </c>
      <c r="B421" s="41"/>
      <c r="C421" s="43" t="s">
        <v>803</v>
      </c>
      <c r="D421" s="43" t="s">
        <v>804</v>
      </c>
      <c r="E421" s="44" t="s">
        <v>708</v>
      </c>
    </row>
    <row r="422" spans="1:5" ht="12" customHeight="1" x14ac:dyDescent="0.25">
      <c r="A422" s="41">
        <v>3630</v>
      </c>
      <c r="B422" s="41"/>
      <c r="C422" s="43" t="s">
        <v>805</v>
      </c>
      <c r="D422" s="43" t="s">
        <v>806</v>
      </c>
      <c r="E422" s="44" t="s">
        <v>708</v>
      </c>
    </row>
    <row r="423" spans="1:5" ht="12" customHeight="1" x14ac:dyDescent="0.25">
      <c r="A423" s="41">
        <v>3631</v>
      </c>
      <c r="B423" s="41"/>
      <c r="C423" s="43" t="s">
        <v>807</v>
      </c>
      <c r="D423" s="43" t="s">
        <v>808</v>
      </c>
      <c r="E423" s="44" t="s">
        <v>708</v>
      </c>
    </row>
    <row r="424" spans="1:5" ht="12" customHeight="1" x14ac:dyDescent="0.25">
      <c r="A424" s="41">
        <v>3640</v>
      </c>
      <c r="B424" s="41"/>
      <c r="C424" s="43" t="s">
        <v>809</v>
      </c>
      <c r="D424" s="43" t="s">
        <v>810</v>
      </c>
      <c r="E424" s="44" t="s">
        <v>708</v>
      </c>
    </row>
    <row r="425" spans="1:5" ht="12" customHeight="1" x14ac:dyDescent="0.25">
      <c r="A425" s="41">
        <v>3650</v>
      </c>
      <c r="B425" s="41"/>
      <c r="C425" s="43" t="s">
        <v>811</v>
      </c>
      <c r="D425" s="43" t="s">
        <v>812</v>
      </c>
      <c r="E425" s="44" t="s">
        <v>708</v>
      </c>
    </row>
    <row r="426" spans="1:5" ht="12" customHeight="1" x14ac:dyDescent="0.25">
      <c r="A426" s="41">
        <v>3651</v>
      </c>
      <c r="B426" s="41"/>
      <c r="C426" s="43" t="s">
        <v>813</v>
      </c>
      <c r="D426" s="43" t="s">
        <v>814</v>
      </c>
      <c r="E426" s="44" t="s">
        <v>708</v>
      </c>
    </row>
    <row r="427" spans="1:5" ht="12" customHeight="1" x14ac:dyDescent="0.25">
      <c r="A427" s="41">
        <v>3652</v>
      </c>
      <c r="B427" s="41"/>
      <c r="C427" s="43" t="s">
        <v>815</v>
      </c>
      <c r="D427" s="43" t="s">
        <v>816</v>
      </c>
      <c r="E427" s="44" t="s">
        <v>708</v>
      </c>
    </row>
    <row r="428" spans="1:5" ht="12" customHeight="1" x14ac:dyDescent="0.25">
      <c r="A428" s="41">
        <v>3660</v>
      </c>
      <c r="B428" s="41"/>
      <c r="C428" s="43" t="s">
        <v>817</v>
      </c>
      <c r="D428" s="43" t="s">
        <v>818</v>
      </c>
      <c r="E428" s="44" t="s">
        <v>708</v>
      </c>
    </row>
    <row r="429" spans="1:5" ht="12" customHeight="1" x14ac:dyDescent="0.25">
      <c r="A429" s="41">
        <v>3670</v>
      </c>
      <c r="B429" s="41"/>
      <c r="C429" s="43" t="s">
        <v>819</v>
      </c>
      <c r="D429" s="43" t="s">
        <v>820</v>
      </c>
      <c r="E429" s="44" t="s">
        <v>708</v>
      </c>
    </row>
    <row r="430" spans="1:5" ht="12" customHeight="1" x14ac:dyDescent="0.25">
      <c r="A430" s="41">
        <v>3680</v>
      </c>
      <c r="B430" s="41"/>
      <c r="C430" s="43" t="s">
        <v>821</v>
      </c>
      <c r="D430" s="43" t="s">
        <v>822</v>
      </c>
      <c r="E430" s="44" t="s">
        <v>708</v>
      </c>
    </row>
    <row r="431" spans="1:5" ht="12" customHeight="1" x14ac:dyDescent="0.25">
      <c r="A431" s="41">
        <v>3691</v>
      </c>
      <c r="B431" s="41"/>
      <c r="C431" s="43" t="s">
        <v>823</v>
      </c>
      <c r="D431" s="43" t="s">
        <v>824</v>
      </c>
      <c r="E431" s="44" t="s">
        <v>708</v>
      </c>
    </row>
    <row r="432" spans="1:5" ht="12" customHeight="1" x14ac:dyDescent="0.25">
      <c r="A432" s="41">
        <v>3692</v>
      </c>
      <c r="B432" s="41"/>
      <c r="C432" s="43" t="s">
        <v>825</v>
      </c>
      <c r="D432" s="43" t="s">
        <v>826</v>
      </c>
      <c r="E432" s="44" t="s">
        <v>708</v>
      </c>
    </row>
    <row r="433" spans="1:5" ht="12" customHeight="1" x14ac:dyDescent="0.25">
      <c r="A433" s="41">
        <v>3693</v>
      </c>
      <c r="B433" s="41"/>
      <c r="C433" s="43" t="s">
        <v>827</v>
      </c>
      <c r="D433" s="43" t="s">
        <v>828</v>
      </c>
      <c r="E433" s="44" t="s">
        <v>708</v>
      </c>
    </row>
    <row r="434" spans="1:5" ht="12" customHeight="1" x14ac:dyDescent="0.25">
      <c r="A434" s="41">
        <v>3699</v>
      </c>
      <c r="B434" s="41"/>
      <c r="C434" s="43" t="s">
        <v>829</v>
      </c>
      <c r="D434" s="43" t="s">
        <v>830</v>
      </c>
      <c r="E434" s="44" t="s">
        <v>708</v>
      </c>
    </row>
    <row r="435" spans="1:5" ht="12" customHeight="1" x14ac:dyDescent="0.25">
      <c r="A435" s="41">
        <v>3820</v>
      </c>
      <c r="B435" s="41"/>
      <c r="C435" s="43" t="s">
        <v>831</v>
      </c>
      <c r="D435" s="43" t="s">
        <v>832</v>
      </c>
      <c r="E435" s="44" t="s">
        <v>708</v>
      </c>
    </row>
    <row r="436" spans="1:5" ht="12" customHeight="1" x14ac:dyDescent="0.25">
      <c r="A436" s="41">
        <v>3850</v>
      </c>
      <c r="B436" s="41"/>
      <c r="C436" s="43" t="s">
        <v>833</v>
      </c>
      <c r="D436" s="43" t="s">
        <v>834</v>
      </c>
      <c r="E436" s="44" t="s">
        <v>708</v>
      </c>
    </row>
    <row r="437" spans="1:5" ht="12" customHeight="1" x14ac:dyDescent="0.25">
      <c r="A437" s="41">
        <v>3860</v>
      </c>
      <c r="B437" s="41"/>
      <c r="C437" s="43" t="s">
        <v>835</v>
      </c>
      <c r="D437" s="43" t="s">
        <v>836</v>
      </c>
      <c r="E437" s="44" t="s">
        <v>708</v>
      </c>
    </row>
    <row r="438" spans="1:5" ht="12" customHeight="1" x14ac:dyDescent="0.25">
      <c r="A438" s="41">
        <v>4000</v>
      </c>
      <c r="B438" s="41"/>
      <c r="C438" s="43" t="s">
        <v>837</v>
      </c>
      <c r="D438" s="43" t="s">
        <v>838</v>
      </c>
      <c r="E438" s="44" t="s">
        <v>839</v>
      </c>
    </row>
    <row r="439" spans="1:5" ht="12" customHeight="1" x14ac:dyDescent="0.25">
      <c r="A439" s="41">
        <v>4110</v>
      </c>
      <c r="B439" s="41"/>
      <c r="C439" s="43" t="s">
        <v>840</v>
      </c>
      <c r="D439" s="43" t="s">
        <v>841</v>
      </c>
      <c r="E439" s="44" t="s">
        <v>839</v>
      </c>
    </row>
    <row r="440" spans="1:5" ht="12" customHeight="1" x14ac:dyDescent="0.25">
      <c r="A440" s="41">
        <v>4120</v>
      </c>
      <c r="B440" s="41"/>
      <c r="C440" s="43" t="s">
        <v>842</v>
      </c>
      <c r="D440" s="43" t="s">
        <v>843</v>
      </c>
      <c r="E440" s="44" t="s">
        <v>839</v>
      </c>
    </row>
    <row r="441" spans="1:5" ht="12" customHeight="1" x14ac:dyDescent="0.25">
      <c r="A441" s="41">
        <v>4130</v>
      </c>
      <c r="B441" s="41"/>
      <c r="C441" s="43" t="s">
        <v>844</v>
      </c>
      <c r="D441" s="43" t="s">
        <v>845</v>
      </c>
      <c r="E441" s="44" t="s">
        <v>839</v>
      </c>
    </row>
    <row r="442" spans="1:5" ht="12" customHeight="1" x14ac:dyDescent="0.25">
      <c r="A442" s="41">
        <v>4140</v>
      </c>
      <c r="B442" s="41"/>
      <c r="C442" s="43" t="s">
        <v>846</v>
      </c>
      <c r="D442" s="43" t="s">
        <v>847</v>
      </c>
      <c r="E442" s="44" t="s">
        <v>839</v>
      </c>
    </row>
    <row r="443" spans="1:5" ht="12" customHeight="1" x14ac:dyDescent="0.25">
      <c r="A443" s="41">
        <v>4141</v>
      </c>
      <c r="B443" s="41"/>
      <c r="C443" s="43" t="s">
        <v>848</v>
      </c>
      <c r="D443" s="43" t="s">
        <v>849</v>
      </c>
      <c r="E443" s="44" t="s">
        <v>839</v>
      </c>
    </row>
    <row r="444" spans="1:5" ht="12" customHeight="1" x14ac:dyDescent="0.25">
      <c r="A444" s="41">
        <v>4142</v>
      </c>
      <c r="B444" s="41"/>
      <c r="C444" s="43" t="s">
        <v>850</v>
      </c>
      <c r="D444" s="43" t="s">
        <v>851</v>
      </c>
      <c r="E444" s="44" t="s">
        <v>839</v>
      </c>
    </row>
    <row r="445" spans="1:5" ht="12" customHeight="1" x14ac:dyDescent="0.25">
      <c r="A445" s="41">
        <v>4150</v>
      </c>
      <c r="B445" s="41"/>
      <c r="C445" s="43" t="s">
        <v>852</v>
      </c>
      <c r="D445" s="43" t="s">
        <v>853</v>
      </c>
      <c r="E445" s="44" t="s">
        <v>839</v>
      </c>
    </row>
    <row r="446" spans="1:5" ht="12" customHeight="1" x14ac:dyDescent="0.25">
      <c r="A446" s="41">
        <v>4160</v>
      </c>
      <c r="B446" s="41"/>
      <c r="C446" s="43" t="s">
        <v>854</v>
      </c>
      <c r="D446" s="43" t="s">
        <v>855</v>
      </c>
      <c r="E446" s="44" t="s">
        <v>839</v>
      </c>
    </row>
    <row r="447" spans="1:5" ht="12" customHeight="1" x14ac:dyDescent="0.25">
      <c r="A447" s="41">
        <v>4170</v>
      </c>
      <c r="B447" s="41"/>
      <c r="C447" s="43" t="s">
        <v>856</v>
      </c>
      <c r="D447" s="43" t="s">
        <v>857</v>
      </c>
      <c r="E447" s="44" t="s">
        <v>839</v>
      </c>
    </row>
    <row r="448" spans="1:5" ht="12" customHeight="1" x14ac:dyDescent="0.25">
      <c r="A448" s="45">
        <v>4601</v>
      </c>
      <c r="B448" s="41"/>
      <c r="C448" s="43" t="s">
        <v>858</v>
      </c>
      <c r="D448" s="43" t="s">
        <v>859</v>
      </c>
      <c r="E448" s="44" t="s">
        <v>839</v>
      </c>
    </row>
    <row r="449" spans="1:5" ht="12" customHeight="1" x14ac:dyDescent="0.25">
      <c r="A449" s="41">
        <v>4610</v>
      </c>
      <c r="B449" s="41"/>
      <c r="C449" s="43" t="s">
        <v>860</v>
      </c>
      <c r="D449" s="43" t="s">
        <v>861</v>
      </c>
      <c r="E449" s="44" t="s">
        <v>839</v>
      </c>
    </row>
    <row r="450" spans="1:5" ht="12" customHeight="1" x14ac:dyDescent="0.25">
      <c r="A450" s="41">
        <v>4611</v>
      </c>
      <c r="B450" s="41"/>
      <c r="C450" s="43" t="s">
        <v>862</v>
      </c>
      <c r="D450" s="43" t="s">
        <v>863</v>
      </c>
      <c r="E450" s="44" t="s">
        <v>839</v>
      </c>
    </row>
    <row r="451" spans="1:5" ht="12" customHeight="1" x14ac:dyDescent="0.25">
      <c r="A451" s="41">
        <v>4620</v>
      </c>
      <c r="B451" s="41"/>
      <c r="C451" s="43" t="s">
        <v>864</v>
      </c>
      <c r="D451" s="43" t="s">
        <v>865</v>
      </c>
      <c r="E451" s="44" t="s">
        <v>839</v>
      </c>
    </row>
    <row r="452" spans="1:5" ht="12" customHeight="1" x14ac:dyDescent="0.25">
      <c r="A452" s="41">
        <v>4630</v>
      </c>
      <c r="B452" s="41"/>
      <c r="C452" s="43" t="s">
        <v>866</v>
      </c>
      <c r="D452" s="43" t="s">
        <v>867</v>
      </c>
      <c r="E452" s="44" t="s">
        <v>839</v>
      </c>
    </row>
    <row r="453" spans="1:5" ht="12" customHeight="1" x14ac:dyDescent="0.25">
      <c r="A453" s="41">
        <v>4631</v>
      </c>
      <c r="B453" s="41"/>
      <c r="C453" s="43" t="s">
        <v>868</v>
      </c>
      <c r="D453" s="43" t="s">
        <v>869</v>
      </c>
      <c r="E453" s="44" t="s">
        <v>839</v>
      </c>
    </row>
    <row r="454" spans="1:5" ht="12" customHeight="1" x14ac:dyDescent="0.25">
      <c r="A454" s="41">
        <v>4640</v>
      </c>
      <c r="B454" s="41"/>
      <c r="C454" s="43" t="s">
        <v>870</v>
      </c>
      <c r="D454" s="43" t="s">
        <v>871</v>
      </c>
      <c r="E454" s="44" t="s">
        <v>839</v>
      </c>
    </row>
    <row r="455" spans="1:5" ht="12" customHeight="1" x14ac:dyDescent="0.25">
      <c r="A455" s="41">
        <v>4650</v>
      </c>
      <c r="B455" s="41"/>
      <c r="C455" s="43" t="s">
        <v>872</v>
      </c>
      <c r="D455" s="43" t="s">
        <v>873</v>
      </c>
      <c r="E455" s="44" t="s">
        <v>839</v>
      </c>
    </row>
    <row r="456" spans="1:5" ht="12" customHeight="1" x14ac:dyDescent="0.25">
      <c r="A456" s="41">
        <v>4660</v>
      </c>
      <c r="B456" s="41"/>
      <c r="C456" s="43" t="s">
        <v>874</v>
      </c>
      <c r="D456" s="43" t="s">
        <v>875</v>
      </c>
      <c r="E456" s="44" t="s">
        <v>839</v>
      </c>
    </row>
    <row r="457" spans="1:5" ht="12" customHeight="1" x14ac:dyDescent="0.25">
      <c r="A457" s="41">
        <v>4670</v>
      </c>
      <c r="B457" s="41"/>
      <c r="C457" s="43" t="s">
        <v>876</v>
      </c>
      <c r="D457" s="43" t="s">
        <v>877</v>
      </c>
      <c r="E457" s="44" t="s">
        <v>839</v>
      </c>
    </row>
    <row r="458" spans="1:5" ht="12" customHeight="1" x14ac:dyDescent="0.25">
      <c r="A458" s="41">
        <v>4680</v>
      </c>
      <c r="B458" s="41"/>
      <c r="C458" s="43" t="s">
        <v>878</v>
      </c>
      <c r="D458" s="43" t="s">
        <v>879</v>
      </c>
      <c r="E458" s="44" t="s">
        <v>839</v>
      </c>
    </row>
    <row r="459" spans="1:5" ht="12" customHeight="1" x14ac:dyDescent="0.25">
      <c r="A459" s="41">
        <v>4690</v>
      </c>
      <c r="B459" s="41"/>
      <c r="C459" s="43" t="s">
        <v>880</v>
      </c>
      <c r="D459" s="43" t="s">
        <v>881</v>
      </c>
      <c r="E459" s="44" t="s">
        <v>839</v>
      </c>
    </row>
    <row r="460" spans="1:5" ht="12" customHeight="1" x14ac:dyDescent="0.25">
      <c r="A460" s="41">
        <v>4691</v>
      </c>
      <c r="B460" s="41"/>
      <c r="C460" s="43" t="s">
        <v>880</v>
      </c>
      <c r="D460" s="43" t="s">
        <v>881</v>
      </c>
      <c r="E460" s="44" t="s">
        <v>839</v>
      </c>
    </row>
    <row r="461" spans="1:5" ht="12" customHeight="1" x14ac:dyDescent="0.25">
      <c r="A461" s="41">
        <v>4692</v>
      </c>
      <c r="B461" s="41"/>
      <c r="C461" s="43" t="s">
        <v>880</v>
      </c>
      <c r="D461" s="43" t="s">
        <v>881</v>
      </c>
      <c r="E461" s="44" t="s">
        <v>839</v>
      </c>
    </row>
    <row r="462" spans="1:5" ht="12" customHeight="1" x14ac:dyDescent="0.25">
      <c r="A462" s="41">
        <v>4693</v>
      </c>
      <c r="B462" s="41"/>
      <c r="C462" s="43" t="s">
        <v>880</v>
      </c>
      <c r="D462" s="43" t="s">
        <v>881</v>
      </c>
      <c r="E462" s="44" t="s">
        <v>839</v>
      </c>
    </row>
    <row r="463" spans="1:5" ht="12" customHeight="1" x14ac:dyDescent="0.25">
      <c r="A463" s="41">
        <v>4694</v>
      </c>
      <c r="B463" s="41"/>
      <c r="C463" s="43" t="s">
        <v>880</v>
      </c>
      <c r="D463" s="43" t="s">
        <v>881</v>
      </c>
      <c r="E463" s="44" t="s">
        <v>839</v>
      </c>
    </row>
    <row r="464" spans="1:5" ht="12" customHeight="1" x14ac:dyDescent="0.25">
      <c r="A464" s="41">
        <v>4695</v>
      </c>
      <c r="B464" s="41"/>
      <c r="C464" s="43" t="s">
        <v>880</v>
      </c>
      <c r="D464" s="43" t="s">
        <v>881</v>
      </c>
      <c r="E464" s="44" t="s">
        <v>839</v>
      </c>
    </row>
    <row r="465" spans="1:5" ht="12" customHeight="1" x14ac:dyDescent="0.25">
      <c r="A465" s="41">
        <v>4820</v>
      </c>
      <c r="B465" s="41"/>
      <c r="C465" s="43" t="s">
        <v>882</v>
      </c>
      <c r="D465" s="43" t="s">
        <v>883</v>
      </c>
      <c r="E465" s="44" t="s">
        <v>839</v>
      </c>
    </row>
    <row r="466" spans="1:5" ht="12" customHeight="1" x14ac:dyDescent="0.25">
      <c r="A466" s="41">
        <v>4850</v>
      </c>
      <c r="B466" s="41"/>
      <c r="C466" s="43" t="s">
        <v>884</v>
      </c>
      <c r="D466" s="43" t="s">
        <v>885</v>
      </c>
      <c r="E466" s="44" t="s">
        <v>839</v>
      </c>
    </row>
    <row r="467" spans="1:5" ht="12" customHeight="1" x14ac:dyDescent="0.25">
      <c r="A467" s="41">
        <v>4860</v>
      </c>
      <c r="B467" s="41"/>
      <c r="C467" s="43" t="s">
        <v>886</v>
      </c>
      <c r="D467" s="43" t="s">
        <v>887</v>
      </c>
      <c r="E467" s="44" t="s">
        <v>839</v>
      </c>
    </row>
    <row r="468" spans="1:5" ht="12" customHeight="1" x14ac:dyDescent="0.25">
      <c r="A468" s="41">
        <v>4890</v>
      </c>
      <c r="B468" s="41"/>
      <c r="C468" s="43" t="s">
        <v>888</v>
      </c>
      <c r="D468" s="43" t="s">
        <v>889</v>
      </c>
      <c r="E468" s="44" t="s">
        <v>839</v>
      </c>
    </row>
    <row r="469" spans="1:5" ht="12" customHeight="1" x14ac:dyDescent="0.25">
      <c r="A469" s="41">
        <v>4895</v>
      </c>
      <c r="B469" s="41"/>
      <c r="C469" s="43" t="s">
        <v>890</v>
      </c>
      <c r="D469" s="43" t="s">
        <v>891</v>
      </c>
      <c r="E469" s="44" t="s">
        <v>839</v>
      </c>
    </row>
    <row r="470" spans="1:5" ht="12" customHeight="1" x14ac:dyDescent="0.25">
      <c r="A470" s="41">
        <v>5100</v>
      </c>
      <c r="B470" s="41"/>
      <c r="C470" s="43" t="s">
        <v>892</v>
      </c>
      <c r="D470" s="43" t="s">
        <v>893</v>
      </c>
      <c r="E470" s="44" t="s">
        <v>1452</v>
      </c>
    </row>
    <row r="471" spans="1:5" ht="12" customHeight="1" x14ac:dyDescent="0.25">
      <c r="A471" s="41">
        <v>5110</v>
      </c>
      <c r="B471" s="41"/>
      <c r="C471" s="43" t="s">
        <v>894</v>
      </c>
      <c r="D471" s="43" t="s">
        <v>895</v>
      </c>
      <c r="E471" s="44" t="s">
        <v>1452</v>
      </c>
    </row>
    <row r="472" spans="1:5" ht="12" customHeight="1" x14ac:dyDescent="0.25">
      <c r="A472" s="41">
        <v>5120</v>
      </c>
      <c r="B472" s="41"/>
      <c r="C472" s="43" t="s">
        <v>896</v>
      </c>
      <c r="D472" s="43" t="s">
        <v>897</v>
      </c>
      <c r="E472" s="44" t="s">
        <v>1452</v>
      </c>
    </row>
    <row r="473" spans="1:5" ht="12" customHeight="1" x14ac:dyDescent="0.25">
      <c r="A473" s="45">
        <v>5200</v>
      </c>
      <c r="B473" s="41"/>
      <c r="C473" s="43" t="s">
        <v>898</v>
      </c>
      <c r="D473" s="43" t="s">
        <v>899</v>
      </c>
      <c r="E473" s="44" t="s">
        <v>1452</v>
      </c>
    </row>
    <row r="474" spans="1:5" ht="12" customHeight="1" x14ac:dyDescent="0.25">
      <c r="A474" s="41">
        <v>5600</v>
      </c>
      <c r="B474" s="41"/>
      <c r="C474" s="43" t="s">
        <v>900</v>
      </c>
      <c r="D474" s="43" t="s">
        <v>901</v>
      </c>
      <c r="E474" s="44" t="s">
        <v>1452</v>
      </c>
    </row>
    <row r="475" spans="1:5" ht="12" customHeight="1" x14ac:dyDescent="0.25">
      <c r="A475" s="41">
        <v>5601</v>
      </c>
      <c r="B475" s="41"/>
      <c r="C475" s="43" t="s">
        <v>902</v>
      </c>
      <c r="D475" s="43" t="s">
        <v>903</v>
      </c>
      <c r="E475" s="44" t="s">
        <v>1452</v>
      </c>
    </row>
    <row r="476" spans="1:5" ht="12" customHeight="1" x14ac:dyDescent="0.25">
      <c r="A476" s="41">
        <v>5610</v>
      </c>
      <c r="B476" s="41"/>
      <c r="C476" s="43" t="s">
        <v>904</v>
      </c>
      <c r="D476" s="43" t="s">
        <v>905</v>
      </c>
      <c r="E476" s="44" t="s">
        <v>1452</v>
      </c>
    </row>
    <row r="477" spans="1:5" ht="12" customHeight="1" x14ac:dyDescent="0.25">
      <c r="A477" s="41">
        <v>5612</v>
      </c>
      <c r="B477" s="41"/>
      <c r="C477" s="43" t="s">
        <v>906</v>
      </c>
      <c r="D477" s="43" t="s">
        <v>907</v>
      </c>
      <c r="E477" s="44" t="s">
        <v>1452</v>
      </c>
    </row>
    <row r="478" spans="1:5" ht="12" customHeight="1" x14ac:dyDescent="0.25">
      <c r="A478" s="41">
        <v>5614</v>
      </c>
      <c r="B478" s="41"/>
      <c r="C478" s="43" t="s">
        <v>908</v>
      </c>
      <c r="D478" s="43" t="s">
        <v>909</v>
      </c>
      <c r="E478" s="44" t="s">
        <v>1452</v>
      </c>
    </row>
    <row r="479" spans="1:5" ht="12" customHeight="1" x14ac:dyDescent="0.25">
      <c r="A479" s="41">
        <v>5615</v>
      </c>
      <c r="B479" s="41"/>
      <c r="C479" s="43" t="s">
        <v>910</v>
      </c>
      <c r="D479" s="43" t="s">
        <v>911</v>
      </c>
      <c r="E479" s="44" t="s">
        <v>1452</v>
      </c>
    </row>
    <row r="480" spans="1:5" ht="12" customHeight="1" x14ac:dyDescent="0.25">
      <c r="A480" s="41">
        <v>5621</v>
      </c>
      <c r="B480" s="41"/>
      <c r="C480" s="43" t="s">
        <v>912</v>
      </c>
      <c r="D480" s="43" t="s">
        <v>913</v>
      </c>
      <c r="E480" s="44" t="s">
        <v>1452</v>
      </c>
    </row>
    <row r="481" spans="1:5" ht="12" customHeight="1" x14ac:dyDescent="0.25">
      <c r="A481" s="41">
        <v>5630</v>
      </c>
      <c r="B481" s="41"/>
      <c r="C481" s="43" t="s">
        <v>914</v>
      </c>
      <c r="D481" s="43" t="s">
        <v>915</v>
      </c>
      <c r="E481" s="44" t="s">
        <v>1452</v>
      </c>
    </row>
    <row r="482" spans="1:5" ht="12" customHeight="1" x14ac:dyDescent="0.25">
      <c r="A482" s="41">
        <v>5631</v>
      </c>
      <c r="B482" s="41"/>
      <c r="C482" s="43" t="s">
        <v>916</v>
      </c>
      <c r="D482" s="43" t="s">
        <v>917</v>
      </c>
      <c r="E482" s="44" t="s">
        <v>1452</v>
      </c>
    </row>
    <row r="483" spans="1:5" ht="12" customHeight="1" x14ac:dyDescent="0.25">
      <c r="A483" s="41">
        <v>5632</v>
      </c>
      <c r="B483" s="41"/>
      <c r="C483" s="43" t="s">
        <v>918</v>
      </c>
      <c r="D483" s="43" t="s">
        <v>919</v>
      </c>
      <c r="E483" s="44" t="s">
        <v>1452</v>
      </c>
    </row>
    <row r="484" spans="1:5" ht="12" customHeight="1" x14ac:dyDescent="0.25">
      <c r="A484" s="41">
        <v>5633</v>
      </c>
      <c r="B484" s="41"/>
      <c r="C484" s="43" t="s">
        <v>920</v>
      </c>
      <c r="D484" s="43" t="s">
        <v>921</v>
      </c>
      <c r="E484" s="44" t="s">
        <v>1452</v>
      </c>
    </row>
    <row r="485" spans="1:5" ht="12" customHeight="1" x14ac:dyDescent="0.25">
      <c r="A485" s="41">
        <v>5634</v>
      </c>
      <c r="B485" s="41"/>
      <c r="C485" s="43" t="s">
        <v>922</v>
      </c>
      <c r="D485" s="43" t="s">
        <v>923</v>
      </c>
      <c r="E485" s="44" t="s">
        <v>1452</v>
      </c>
    </row>
    <row r="486" spans="1:5" ht="12" customHeight="1" x14ac:dyDescent="0.25">
      <c r="A486" s="41">
        <v>5640</v>
      </c>
      <c r="B486" s="41"/>
      <c r="C486" s="43" t="s">
        <v>924</v>
      </c>
      <c r="D486" s="43" t="s">
        <v>925</v>
      </c>
      <c r="E486" s="44" t="s">
        <v>1452</v>
      </c>
    </row>
    <row r="487" spans="1:5" ht="12" customHeight="1" x14ac:dyDescent="0.25">
      <c r="A487" s="41">
        <v>5641</v>
      </c>
      <c r="B487" s="41"/>
      <c r="C487" s="43" t="s">
        <v>926</v>
      </c>
      <c r="D487" s="43" t="s">
        <v>927</v>
      </c>
      <c r="E487" s="44" t="s">
        <v>1452</v>
      </c>
    </row>
    <row r="488" spans="1:5" ht="12" customHeight="1" x14ac:dyDescent="0.25">
      <c r="A488" s="41">
        <v>5650</v>
      </c>
      <c r="B488" s="41"/>
      <c r="C488" s="43" t="s">
        <v>928</v>
      </c>
      <c r="D488" s="43" t="s">
        <v>929</v>
      </c>
      <c r="E488" s="44" t="s">
        <v>1452</v>
      </c>
    </row>
    <row r="489" spans="1:5" ht="12" customHeight="1" x14ac:dyDescent="0.25">
      <c r="A489" s="41">
        <v>5651</v>
      </c>
      <c r="B489" s="41"/>
      <c r="C489" s="43" t="s">
        <v>930</v>
      </c>
      <c r="D489" s="43" t="s">
        <v>931</v>
      </c>
      <c r="E489" s="44" t="s">
        <v>1452</v>
      </c>
    </row>
    <row r="490" spans="1:5" ht="12" customHeight="1" x14ac:dyDescent="0.25">
      <c r="A490" s="41">
        <v>5652</v>
      </c>
      <c r="B490" s="41"/>
      <c r="C490" s="43" t="s">
        <v>932</v>
      </c>
      <c r="D490" s="43" t="s">
        <v>933</v>
      </c>
      <c r="E490" s="44" t="s">
        <v>1452</v>
      </c>
    </row>
    <row r="491" spans="1:5" ht="12" customHeight="1" x14ac:dyDescent="0.25">
      <c r="A491" s="41">
        <v>5653</v>
      </c>
      <c r="B491" s="41"/>
      <c r="C491" s="43" t="s">
        <v>934</v>
      </c>
      <c r="D491" s="43" t="s">
        <v>935</v>
      </c>
      <c r="E491" s="44" t="s">
        <v>1452</v>
      </c>
    </row>
    <row r="492" spans="1:5" ht="12" customHeight="1" x14ac:dyDescent="0.25">
      <c r="A492" s="41">
        <v>5654</v>
      </c>
      <c r="B492" s="41"/>
      <c r="C492" s="43" t="s">
        <v>936</v>
      </c>
      <c r="D492" s="43" t="s">
        <v>937</v>
      </c>
      <c r="E492" s="44" t="s">
        <v>1452</v>
      </c>
    </row>
    <row r="493" spans="1:5" ht="12" customHeight="1" x14ac:dyDescent="0.25">
      <c r="A493" s="41">
        <v>5655</v>
      </c>
      <c r="B493" s="41"/>
      <c r="C493" s="43" t="s">
        <v>938</v>
      </c>
      <c r="D493" s="43" t="s">
        <v>939</v>
      </c>
      <c r="E493" s="44" t="s">
        <v>1452</v>
      </c>
    </row>
    <row r="494" spans="1:5" ht="12" customHeight="1" x14ac:dyDescent="0.25">
      <c r="A494" s="41">
        <v>5660</v>
      </c>
      <c r="B494" s="41"/>
      <c r="C494" s="43" t="s">
        <v>940</v>
      </c>
      <c r="D494" s="43" t="s">
        <v>941</v>
      </c>
      <c r="E494" s="44" t="s">
        <v>1452</v>
      </c>
    </row>
    <row r="495" spans="1:5" ht="12" customHeight="1" x14ac:dyDescent="0.25">
      <c r="A495" s="41">
        <v>5661</v>
      </c>
      <c r="B495" s="41"/>
      <c r="C495" s="43" t="s">
        <v>942</v>
      </c>
      <c r="D495" s="43" t="s">
        <v>943</v>
      </c>
      <c r="E495" s="44" t="s">
        <v>1452</v>
      </c>
    </row>
    <row r="496" spans="1:5" ht="12" customHeight="1" x14ac:dyDescent="0.25">
      <c r="A496" s="41">
        <v>5670</v>
      </c>
      <c r="B496" s="41"/>
      <c r="C496" s="43" t="s">
        <v>944</v>
      </c>
      <c r="D496" s="43" t="s">
        <v>945</v>
      </c>
      <c r="E496" s="44" t="s">
        <v>1452</v>
      </c>
    </row>
    <row r="497" spans="1:5" ht="12" customHeight="1" x14ac:dyDescent="0.25">
      <c r="A497" s="41">
        <v>5671</v>
      </c>
      <c r="B497" s="41"/>
      <c r="C497" s="43" t="s">
        <v>946</v>
      </c>
      <c r="D497" s="43" t="s">
        <v>947</v>
      </c>
      <c r="E497" s="44" t="s">
        <v>1452</v>
      </c>
    </row>
    <row r="498" spans="1:5" ht="12" customHeight="1" x14ac:dyDescent="0.25">
      <c r="A498" s="41">
        <v>5680</v>
      </c>
      <c r="B498" s="41"/>
      <c r="C498" s="43" t="s">
        <v>948</v>
      </c>
      <c r="D498" s="43" t="s">
        <v>949</v>
      </c>
      <c r="E498" s="44" t="s">
        <v>1452</v>
      </c>
    </row>
    <row r="499" spans="1:5" ht="12" customHeight="1" x14ac:dyDescent="0.25">
      <c r="A499" s="41">
        <v>5681</v>
      </c>
      <c r="B499" s="41"/>
      <c r="C499" s="43" t="s">
        <v>950</v>
      </c>
      <c r="D499" s="43" t="s">
        <v>951</v>
      </c>
      <c r="E499" s="44" t="s">
        <v>1452</v>
      </c>
    </row>
    <row r="500" spans="1:5" ht="12" customHeight="1" x14ac:dyDescent="0.25">
      <c r="A500" s="41">
        <v>5690</v>
      </c>
      <c r="B500" s="41"/>
      <c r="C500" s="43" t="s">
        <v>952</v>
      </c>
      <c r="D500" s="43" t="s">
        <v>953</v>
      </c>
      <c r="E500" s="44" t="s">
        <v>1452</v>
      </c>
    </row>
    <row r="501" spans="1:5" ht="12" customHeight="1" x14ac:dyDescent="0.25">
      <c r="A501" s="41">
        <v>5691</v>
      </c>
      <c r="B501" s="41"/>
      <c r="C501" s="43" t="s">
        <v>954</v>
      </c>
      <c r="D501" s="43" t="s">
        <v>901</v>
      </c>
      <c r="E501" s="44" t="s">
        <v>1452</v>
      </c>
    </row>
    <row r="502" spans="1:5" ht="12" customHeight="1" x14ac:dyDescent="0.25">
      <c r="A502" s="41">
        <v>5692</v>
      </c>
      <c r="B502" s="41"/>
      <c r="C502" s="43" t="s">
        <v>954</v>
      </c>
      <c r="D502" s="43" t="s">
        <v>901</v>
      </c>
      <c r="E502" s="44" t="s">
        <v>1452</v>
      </c>
    </row>
    <row r="503" spans="1:5" ht="12" customHeight="1" x14ac:dyDescent="0.25">
      <c r="A503" s="41">
        <v>5693</v>
      </c>
      <c r="B503" s="41"/>
      <c r="C503" s="43" t="s">
        <v>954</v>
      </c>
      <c r="D503" s="43" t="s">
        <v>901</v>
      </c>
      <c r="E503" s="44" t="s">
        <v>1452</v>
      </c>
    </row>
    <row r="504" spans="1:5" ht="12" customHeight="1" x14ac:dyDescent="0.25">
      <c r="A504" s="41">
        <v>5694</v>
      </c>
      <c r="B504" s="41"/>
      <c r="C504" s="43" t="s">
        <v>954</v>
      </c>
      <c r="D504" s="43" t="s">
        <v>901</v>
      </c>
      <c r="E504" s="44" t="s">
        <v>1452</v>
      </c>
    </row>
    <row r="505" spans="1:5" ht="12" customHeight="1" x14ac:dyDescent="0.25">
      <c r="A505" s="41">
        <v>5695</v>
      </c>
      <c r="B505" s="41"/>
      <c r="C505" s="43" t="s">
        <v>955</v>
      </c>
      <c r="D505" s="43" t="s">
        <v>956</v>
      </c>
      <c r="E505" s="44" t="s">
        <v>1452</v>
      </c>
    </row>
    <row r="506" spans="1:5" ht="12" customHeight="1" x14ac:dyDescent="0.25">
      <c r="A506" s="41">
        <v>5696</v>
      </c>
      <c r="B506" s="41"/>
      <c r="C506" s="43" t="s">
        <v>954</v>
      </c>
      <c r="D506" s="43" t="s">
        <v>901</v>
      </c>
      <c r="E506" s="44" t="s">
        <v>1452</v>
      </c>
    </row>
    <row r="507" spans="1:5" ht="12" customHeight="1" x14ac:dyDescent="0.25">
      <c r="A507" s="41">
        <v>5698</v>
      </c>
      <c r="B507" s="41"/>
      <c r="C507" s="43" t="s">
        <v>957</v>
      </c>
      <c r="D507" s="43" t="s">
        <v>958</v>
      </c>
      <c r="E507" s="44" t="s">
        <v>1452</v>
      </c>
    </row>
    <row r="508" spans="1:5" ht="12" customHeight="1" x14ac:dyDescent="0.25">
      <c r="A508" s="41">
        <v>5850</v>
      </c>
      <c r="B508" s="41"/>
      <c r="C508" s="43" t="s">
        <v>959</v>
      </c>
      <c r="D508" s="43" t="s">
        <v>960</v>
      </c>
      <c r="E508" s="44" t="s">
        <v>1452</v>
      </c>
    </row>
    <row r="509" spans="1:5" ht="12" customHeight="1" x14ac:dyDescent="0.25">
      <c r="A509" s="41">
        <v>5890</v>
      </c>
      <c r="B509" s="41"/>
      <c r="C509" s="43" t="s">
        <v>961</v>
      </c>
      <c r="D509" s="43" t="s">
        <v>962</v>
      </c>
      <c r="E509" s="44" t="s">
        <v>1452</v>
      </c>
    </row>
    <row r="510" spans="1:5" ht="12" customHeight="1" x14ac:dyDescent="0.25">
      <c r="A510" s="41">
        <v>5895</v>
      </c>
      <c r="B510" s="41"/>
      <c r="C510" s="43" t="s">
        <v>963</v>
      </c>
      <c r="D510" s="43" t="s">
        <v>964</v>
      </c>
      <c r="E510" s="44" t="s">
        <v>1452</v>
      </c>
    </row>
    <row r="511" spans="1:5" ht="12" customHeight="1" x14ac:dyDescent="0.25">
      <c r="A511" s="41">
        <v>5900</v>
      </c>
      <c r="B511" s="41"/>
      <c r="C511" s="43" t="s">
        <v>965</v>
      </c>
      <c r="D511" s="43" t="s">
        <v>966</v>
      </c>
      <c r="E511" s="44" t="s">
        <v>967</v>
      </c>
    </row>
    <row r="512" spans="1:5" ht="12" customHeight="1" x14ac:dyDescent="0.25">
      <c r="A512" s="41">
        <v>5910</v>
      </c>
      <c r="B512" s="41"/>
      <c r="C512" s="43" t="s">
        <v>968</v>
      </c>
      <c r="D512" s="43" t="s">
        <v>969</v>
      </c>
      <c r="E512" s="44" t="s">
        <v>967</v>
      </c>
    </row>
    <row r="513" spans="1:5" ht="12" customHeight="1" x14ac:dyDescent="0.25">
      <c r="A513" s="41">
        <v>5920</v>
      </c>
      <c r="B513" s="41"/>
      <c r="C513" s="43" t="s">
        <v>970</v>
      </c>
      <c r="D513" s="43" t="s">
        <v>971</v>
      </c>
      <c r="E513" s="44" t="s">
        <v>967</v>
      </c>
    </row>
    <row r="514" spans="1:5" ht="12" customHeight="1" x14ac:dyDescent="0.25">
      <c r="A514" s="46">
        <v>6000</v>
      </c>
      <c r="B514" s="47"/>
      <c r="C514" s="48" t="s">
        <v>972</v>
      </c>
      <c r="D514" s="48" t="s">
        <v>973</v>
      </c>
      <c r="E514" s="44" t="s">
        <v>974</v>
      </c>
    </row>
    <row r="515" spans="1:5" ht="12" customHeight="1" x14ac:dyDescent="0.25">
      <c r="A515" s="46">
        <v>6001</v>
      </c>
      <c r="B515" s="47"/>
      <c r="C515" s="48" t="s">
        <v>975</v>
      </c>
      <c r="D515" s="48" t="s">
        <v>976</v>
      </c>
      <c r="E515" s="44" t="s">
        <v>974</v>
      </c>
    </row>
    <row r="516" spans="1:5" ht="12" customHeight="1" x14ac:dyDescent="0.25">
      <c r="A516" s="46">
        <v>6005</v>
      </c>
      <c r="B516" s="47"/>
      <c r="C516" s="48" t="s">
        <v>977</v>
      </c>
      <c r="D516" s="48" t="s">
        <v>978</v>
      </c>
      <c r="E516" s="44" t="s">
        <v>974</v>
      </c>
    </row>
    <row r="517" spans="1:5" ht="12" customHeight="1" x14ac:dyDescent="0.25">
      <c r="A517" s="46">
        <v>6010</v>
      </c>
      <c r="B517" s="47"/>
      <c r="C517" s="48" t="s">
        <v>979</v>
      </c>
      <c r="D517" s="48" t="s">
        <v>980</v>
      </c>
      <c r="E517" s="44" t="s">
        <v>974</v>
      </c>
    </row>
    <row r="518" spans="1:5" ht="12" customHeight="1" x14ac:dyDescent="0.25">
      <c r="A518" s="46">
        <v>6015</v>
      </c>
      <c r="B518" s="47"/>
      <c r="C518" s="48" t="s">
        <v>981</v>
      </c>
      <c r="D518" s="48" t="s">
        <v>982</v>
      </c>
      <c r="E518" s="44" t="s">
        <v>974</v>
      </c>
    </row>
    <row r="519" spans="1:5" ht="12" customHeight="1" x14ac:dyDescent="0.25">
      <c r="A519" s="46">
        <v>6020</v>
      </c>
      <c r="B519" s="47"/>
      <c r="C519" s="48" t="s">
        <v>983</v>
      </c>
      <c r="D519" s="48" t="s">
        <v>984</v>
      </c>
      <c r="E519" s="44" t="s">
        <v>974</v>
      </c>
    </row>
    <row r="520" spans="1:5" ht="12" customHeight="1" x14ac:dyDescent="0.25">
      <c r="A520" s="46">
        <v>6025</v>
      </c>
      <c r="B520" s="47"/>
      <c r="C520" s="48" t="s">
        <v>985</v>
      </c>
      <c r="D520" s="48" t="s">
        <v>986</v>
      </c>
      <c r="E520" s="44" t="s">
        <v>974</v>
      </c>
    </row>
    <row r="521" spans="1:5" ht="12" customHeight="1" x14ac:dyDescent="0.25">
      <c r="A521" s="45">
        <v>6100</v>
      </c>
      <c r="B521" s="41"/>
      <c r="C521" s="43" t="s">
        <v>987</v>
      </c>
      <c r="D521" s="43" t="s">
        <v>988</v>
      </c>
      <c r="E521" s="44" t="s">
        <v>974</v>
      </c>
    </row>
    <row r="522" spans="1:5" ht="12" customHeight="1" x14ac:dyDescent="0.25">
      <c r="A522" s="45">
        <v>6102</v>
      </c>
      <c r="B522" s="41"/>
      <c r="C522" s="43" t="s">
        <v>989</v>
      </c>
      <c r="D522" s="43" t="s">
        <v>990</v>
      </c>
      <c r="E522" s="44" t="s">
        <v>974</v>
      </c>
    </row>
    <row r="523" spans="1:5" ht="12" customHeight="1" x14ac:dyDescent="0.25">
      <c r="A523" s="45">
        <v>6103</v>
      </c>
      <c r="B523" s="41"/>
      <c r="C523" s="43" t="s">
        <v>989</v>
      </c>
      <c r="D523" s="43" t="s">
        <v>990</v>
      </c>
      <c r="E523" s="44" t="s">
        <v>974</v>
      </c>
    </row>
    <row r="524" spans="1:5" ht="12" customHeight="1" x14ac:dyDescent="0.25">
      <c r="A524" s="45">
        <v>6150</v>
      </c>
      <c r="B524" s="41"/>
      <c r="C524" s="43" t="s">
        <v>991</v>
      </c>
      <c r="D524" s="43" t="s">
        <v>992</v>
      </c>
      <c r="E524" s="44" t="s">
        <v>974</v>
      </c>
    </row>
    <row r="525" spans="1:5" ht="12" customHeight="1" x14ac:dyDescent="0.25">
      <c r="A525" s="45">
        <v>6160</v>
      </c>
      <c r="B525" s="41"/>
      <c r="C525" s="43" t="s">
        <v>993</v>
      </c>
      <c r="D525" s="43" t="s">
        <v>994</v>
      </c>
      <c r="E525" s="44" t="s">
        <v>974</v>
      </c>
    </row>
    <row r="526" spans="1:5" ht="12" customHeight="1" x14ac:dyDescent="0.25">
      <c r="A526" s="45">
        <v>6161</v>
      </c>
      <c r="B526" s="41"/>
      <c r="C526" s="43" t="s">
        <v>995</v>
      </c>
      <c r="D526" s="43" t="s">
        <v>996</v>
      </c>
      <c r="E526" s="44" t="s">
        <v>974</v>
      </c>
    </row>
    <row r="527" spans="1:5" ht="12" customHeight="1" x14ac:dyDescent="0.25">
      <c r="A527" s="45">
        <v>6162</v>
      </c>
      <c r="B527" s="41"/>
      <c r="C527" s="43" t="s">
        <v>995</v>
      </c>
      <c r="D527" s="43" t="s">
        <v>996</v>
      </c>
      <c r="E527" s="44" t="s">
        <v>974</v>
      </c>
    </row>
    <row r="528" spans="1:5" ht="12" customHeight="1" x14ac:dyDescent="0.25">
      <c r="A528" s="45">
        <v>6163</v>
      </c>
      <c r="B528" s="41"/>
      <c r="C528" s="43" t="s">
        <v>997</v>
      </c>
      <c r="D528" s="43" t="s">
        <v>998</v>
      </c>
      <c r="E528" s="44" t="s">
        <v>974</v>
      </c>
    </row>
    <row r="529" spans="1:5" ht="12" customHeight="1" x14ac:dyDescent="0.25">
      <c r="A529" s="45">
        <v>6201</v>
      </c>
      <c r="B529" s="41"/>
      <c r="C529" s="43" t="s">
        <v>999</v>
      </c>
      <c r="D529" s="43" t="s">
        <v>1000</v>
      </c>
      <c r="E529" s="44" t="s">
        <v>974</v>
      </c>
    </row>
    <row r="530" spans="1:5" ht="12" customHeight="1" x14ac:dyDescent="0.25">
      <c r="A530" s="45">
        <v>6202</v>
      </c>
      <c r="B530" s="41"/>
      <c r="C530" s="43" t="s">
        <v>999</v>
      </c>
      <c r="D530" s="43" t="s">
        <v>1000</v>
      </c>
      <c r="E530" s="44" t="s">
        <v>974</v>
      </c>
    </row>
    <row r="531" spans="1:5" ht="12" customHeight="1" x14ac:dyDescent="0.25">
      <c r="A531" s="45">
        <v>6203</v>
      </c>
      <c r="B531" s="41"/>
      <c r="C531" s="43" t="s">
        <v>153</v>
      </c>
      <c r="D531" s="43" t="s">
        <v>1001</v>
      </c>
      <c r="E531" s="44" t="s">
        <v>974</v>
      </c>
    </row>
    <row r="532" spans="1:5" ht="12" customHeight="1" x14ac:dyDescent="0.25">
      <c r="A532" s="45">
        <v>6400</v>
      </c>
      <c r="B532" s="41"/>
      <c r="C532" s="43" t="s">
        <v>1002</v>
      </c>
      <c r="D532" s="43" t="s">
        <v>1003</v>
      </c>
      <c r="E532" s="44" t="s">
        <v>974</v>
      </c>
    </row>
    <row r="533" spans="1:5" ht="12" customHeight="1" x14ac:dyDescent="0.25">
      <c r="A533" s="46">
        <v>6402</v>
      </c>
      <c r="B533" s="47"/>
      <c r="C533" s="57" t="s">
        <v>1004</v>
      </c>
      <c r="D533" s="57" t="s">
        <v>1005</v>
      </c>
      <c r="E533" s="44" t="s">
        <v>974</v>
      </c>
    </row>
    <row r="534" spans="1:5" ht="12" customHeight="1" x14ac:dyDescent="0.25">
      <c r="A534" s="46">
        <v>6403</v>
      </c>
      <c r="B534" s="47"/>
      <c r="C534" s="57" t="s">
        <v>1006</v>
      </c>
      <c r="D534" s="57" t="s">
        <v>1007</v>
      </c>
      <c r="E534" s="44" t="s">
        <v>974</v>
      </c>
    </row>
    <row r="535" spans="1:5" ht="12" customHeight="1" x14ac:dyDescent="0.25">
      <c r="A535" s="45">
        <v>6410</v>
      </c>
      <c r="B535" s="41"/>
      <c r="C535" s="43" t="s">
        <v>1008</v>
      </c>
      <c r="D535" s="43" t="s">
        <v>1009</v>
      </c>
      <c r="E535" s="44" t="s">
        <v>974</v>
      </c>
    </row>
    <row r="536" spans="1:5" ht="12" customHeight="1" x14ac:dyDescent="0.25">
      <c r="A536" s="45">
        <v>6460</v>
      </c>
      <c r="B536" s="41"/>
      <c r="C536" s="43" t="s">
        <v>1010</v>
      </c>
      <c r="D536" s="43" t="s">
        <v>1011</v>
      </c>
      <c r="E536" s="44" t="s">
        <v>974</v>
      </c>
    </row>
    <row r="537" spans="1:5" ht="12" customHeight="1" x14ac:dyDescent="0.25">
      <c r="A537" s="45">
        <v>6500</v>
      </c>
      <c r="B537" s="41"/>
      <c r="C537" s="43" t="s">
        <v>1012</v>
      </c>
      <c r="D537" s="43" t="s">
        <v>1013</v>
      </c>
      <c r="E537" s="44" t="s">
        <v>974</v>
      </c>
    </row>
    <row r="538" spans="1:5" ht="12" customHeight="1" x14ac:dyDescent="0.25">
      <c r="A538" s="45">
        <v>6510</v>
      </c>
      <c r="B538" s="41"/>
      <c r="C538" s="43" t="s">
        <v>1014</v>
      </c>
      <c r="D538" s="43" t="s">
        <v>1015</v>
      </c>
      <c r="E538" s="44" t="s">
        <v>974</v>
      </c>
    </row>
    <row r="539" spans="1:5" ht="12" customHeight="1" x14ac:dyDescent="0.25">
      <c r="A539" s="45">
        <v>6550</v>
      </c>
      <c r="B539" s="41"/>
      <c r="C539" s="43" t="s">
        <v>1016</v>
      </c>
      <c r="D539" s="43" t="s">
        <v>1017</v>
      </c>
      <c r="E539" s="44" t="s">
        <v>974</v>
      </c>
    </row>
    <row r="540" spans="1:5" ht="12" customHeight="1" x14ac:dyDescent="0.25">
      <c r="A540" s="45">
        <v>6600</v>
      </c>
      <c r="B540" s="41"/>
      <c r="C540" s="43" t="s">
        <v>1018</v>
      </c>
      <c r="D540" s="43" t="s">
        <v>1019</v>
      </c>
      <c r="E540" s="44" t="s">
        <v>974</v>
      </c>
    </row>
    <row r="541" spans="1:5" ht="12" customHeight="1" x14ac:dyDescent="0.25">
      <c r="A541" s="45">
        <v>6700</v>
      </c>
      <c r="B541" s="41"/>
      <c r="C541" s="43" t="s">
        <v>1020</v>
      </c>
      <c r="D541" s="43" t="s">
        <v>1021</v>
      </c>
      <c r="E541" s="44" t="s">
        <v>974</v>
      </c>
    </row>
    <row r="542" spans="1:5" ht="12" customHeight="1" x14ac:dyDescent="0.25">
      <c r="A542" s="45">
        <v>6800</v>
      </c>
      <c r="B542" s="41"/>
      <c r="C542" s="43" t="s">
        <v>1022</v>
      </c>
      <c r="D542" s="43" t="s">
        <v>1023</v>
      </c>
      <c r="E542" s="44" t="s">
        <v>974</v>
      </c>
    </row>
    <row r="543" spans="1:5" ht="12" customHeight="1" x14ac:dyDescent="0.25">
      <c r="A543" s="45">
        <v>6816</v>
      </c>
      <c r="B543" s="41"/>
      <c r="C543" s="43" t="s">
        <v>1024</v>
      </c>
      <c r="D543" s="43" t="s">
        <v>1025</v>
      </c>
      <c r="E543" s="44" t="s">
        <v>974</v>
      </c>
    </row>
    <row r="544" spans="1:5" ht="12" customHeight="1" x14ac:dyDescent="0.25">
      <c r="A544" s="45">
        <v>6819</v>
      </c>
      <c r="B544" s="41"/>
      <c r="C544" s="43" t="s">
        <v>1026</v>
      </c>
      <c r="D544" s="43" t="s">
        <v>1027</v>
      </c>
      <c r="E544" s="44" t="s">
        <v>974</v>
      </c>
    </row>
    <row r="545" spans="1:5" ht="12" customHeight="1" x14ac:dyDescent="0.25">
      <c r="A545" s="58">
        <v>6820</v>
      </c>
      <c r="B545" s="59"/>
      <c r="C545" s="43" t="s">
        <v>1028</v>
      </c>
      <c r="D545" s="43" t="s">
        <v>1029</v>
      </c>
      <c r="E545" s="44" t="s">
        <v>974</v>
      </c>
    </row>
    <row r="546" spans="1:5" ht="12" customHeight="1" x14ac:dyDescent="0.25">
      <c r="A546" s="58">
        <v>6821</v>
      </c>
      <c r="B546" s="59"/>
      <c r="C546" s="43" t="s">
        <v>1028</v>
      </c>
      <c r="D546" s="43" t="s">
        <v>1029</v>
      </c>
      <c r="E546" s="44" t="s">
        <v>974</v>
      </c>
    </row>
    <row r="547" spans="1:5" ht="12" customHeight="1" x14ac:dyDescent="0.25">
      <c r="A547" s="58">
        <v>6822</v>
      </c>
      <c r="B547" s="59"/>
      <c r="C547" s="43" t="s">
        <v>1028</v>
      </c>
      <c r="D547" s="43" t="s">
        <v>1029</v>
      </c>
      <c r="E547" s="44" t="s">
        <v>974</v>
      </c>
    </row>
    <row r="548" spans="1:5" ht="12" customHeight="1" x14ac:dyDescent="0.25">
      <c r="A548" s="58">
        <v>6823</v>
      </c>
      <c r="B548" s="59"/>
      <c r="C548" s="43" t="s">
        <v>1028</v>
      </c>
      <c r="D548" s="43" t="s">
        <v>1029</v>
      </c>
      <c r="E548" s="44" t="s">
        <v>974</v>
      </c>
    </row>
    <row r="549" spans="1:5" ht="12" customHeight="1" x14ac:dyDescent="0.25">
      <c r="A549" s="58">
        <v>6824</v>
      </c>
      <c r="B549" s="59"/>
      <c r="C549" s="48" t="s">
        <v>1028</v>
      </c>
      <c r="D549" s="48" t="s">
        <v>1029</v>
      </c>
      <c r="E549" s="44" t="s">
        <v>974</v>
      </c>
    </row>
    <row r="550" spans="1:5" ht="12" customHeight="1" x14ac:dyDescent="0.25">
      <c r="A550" s="58">
        <v>6825</v>
      </c>
      <c r="B550" s="59"/>
      <c r="C550" s="48" t="s">
        <v>1028</v>
      </c>
      <c r="D550" s="48" t="s">
        <v>1029</v>
      </c>
      <c r="E550" s="44" t="s">
        <v>974</v>
      </c>
    </row>
    <row r="551" spans="1:5" ht="12" customHeight="1" x14ac:dyDescent="0.25">
      <c r="A551" s="45">
        <v>6830</v>
      </c>
      <c r="B551" s="41"/>
      <c r="C551" s="43" t="s">
        <v>1030</v>
      </c>
      <c r="D551" s="43" t="s">
        <v>1031</v>
      </c>
      <c r="E551" s="44" t="s">
        <v>974</v>
      </c>
    </row>
    <row r="552" spans="1:5" ht="12" customHeight="1" x14ac:dyDescent="0.25">
      <c r="A552" s="45">
        <v>6831</v>
      </c>
      <c r="B552" s="41"/>
      <c r="C552" s="43" t="s">
        <v>1030</v>
      </c>
      <c r="D552" s="43" t="s">
        <v>1031</v>
      </c>
      <c r="E552" s="44" t="s">
        <v>974</v>
      </c>
    </row>
    <row r="553" spans="1:5" ht="12" customHeight="1" x14ac:dyDescent="0.25">
      <c r="A553" s="45">
        <v>6832</v>
      </c>
      <c r="B553" s="41"/>
      <c r="C553" s="43" t="s">
        <v>1030</v>
      </c>
      <c r="D553" s="43" t="s">
        <v>1031</v>
      </c>
      <c r="E553" s="44" t="s">
        <v>974</v>
      </c>
    </row>
    <row r="554" spans="1:5" ht="12" customHeight="1" x14ac:dyDescent="0.25">
      <c r="A554" s="45">
        <v>6833</v>
      </c>
      <c r="B554" s="41"/>
      <c r="C554" s="43" t="s">
        <v>1030</v>
      </c>
      <c r="D554" s="43" t="s">
        <v>1031</v>
      </c>
      <c r="E554" s="44" t="s">
        <v>974</v>
      </c>
    </row>
    <row r="555" spans="1:5" ht="12" customHeight="1" x14ac:dyDescent="0.25">
      <c r="A555" s="45">
        <v>6835</v>
      </c>
      <c r="B555" s="41"/>
      <c r="C555" s="43" t="s">
        <v>1032</v>
      </c>
      <c r="D555" s="43" t="s">
        <v>1033</v>
      </c>
      <c r="E555" s="44" t="s">
        <v>974</v>
      </c>
    </row>
    <row r="556" spans="1:5" ht="12" customHeight="1" x14ac:dyDescent="0.25">
      <c r="A556" s="45">
        <v>6836</v>
      </c>
      <c r="B556" s="41"/>
      <c r="C556" s="43" t="s">
        <v>1032</v>
      </c>
      <c r="D556" s="43" t="s">
        <v>1033</v>
      </c>
      <c r="E556" s="44" t="s">
        <v>974</v>
      </c>
    </row>
    <row r="557" spans="1:5" ht="12" customHeight="1" x14ac:dyDescent="0.25">
      <c r="A557" s="45">
        <v>6837</v>
      </c>
      <c r="B557" s="41"/>
      <c r="C557" s="43" t="s">
        <v>1030</v>
      </c>
      <c r="D557" s="43" t="s">
        <v>1031</v>
      </c>
      <c r="E557" s="44" t="s">
        <v>974</v>
      </c>
    </row>
    <row r="558" spans="1:5" ht="12" customHeight="1" x14ac:dyDescent="0.25">
      <c r="A558" s="45">
        <v>6838</v>
      </c>
      <c r="B558" s="41"/>
      <c r="C558" s="43" t="s">
        <v>1030</v>
      </c>
      <c r="D558" s="43" t="s">
        <v>1031</v>
      </c>
      <c r="E558" s="44" t="s">
        <v>974</v>
      </c>
    </row>
    <row r="559" spans="1:5" ht="12" customHeight="1" x14ac:dyDescent="0.25">
      <c r="A559" s="45">
        <v>6839</v>
      </c>
      <c r="B559" s="41"/>
      <c r="C559" s="48" t="s">
        <v>1030</v>
      </c>
      <c r="D559" s="48" t="s">
        <v>1031</v>
      </c>
      <c r="E559" s="44" t="s">
        <v>974</v>
      </c>
    </row>
    <row r="560" spans="1:5" ht="12" customHeight="1" x14ac:dyDescent="0.25">
      <c r="A560" s="46">
        <v>6840</v>
      </c>
      <c r="B560" s="47"/>
      <c r="C560" s="48" t="s">
        <v>1034</v>
      </c>
      <c r="D560" s="48" t="s">
        <v>1035</v>
      </c>
      <c r="E560" s="44" t="s">
        <v>974</v>
      </c>
    </row>
    <row r="561" spans="1:5" ht="12" customHeight="1" x14ac:dyDescent="0.25">
      <c r="A561" s="46">
        <v>6842</v>
      </c>
      <c r="B561" s="47"/>
      <c r="C561" s="48" t="s">
        <v>1032</v>
      </c>
      <c r="D561" s="48" t="s">
        <v>1031</v>
      </c>
      <c r="E561" s="44" t="s">
        <v>974</v>
      </c>
    </row>
    <row r="562" spans="1:5" ht="12" customHeight="1" x14ac:dyDescent="0.25">
      <c r="A562" s="45">
        <v>6890</v>
      </c>
      <c r="B562" s="41"/>
      <c r="C562" s="43" t="s">
        <v>1036</v>
      </c>
      <c r="D562" s="43" t="s">
        <v>1035</v>
      </c>
      <c r="E562" s="44" t="s">
        <v>974</v>
      </c>
    </row>
    <row r="563" spans="1:5" ht="12" customHeight="1" x14ac:dyDescent="0.25">
      <c r="A563" s="46">
        <v>6891</v>
      </c>
      <c r="B563" s="47"/>
      <c r="C563" s="48" t="s">
        <v>1034</v>
      </c>
      <c r="D563" s="48" t="s">
        <v>1035</v>
      </c>
      <c r="E563" s="44" t="s">
        <v>974</v>
      </c>
    </row>
    <row r="564" spans="1:5" ht="12" customHeight="1" x14ac:dyDescent="0.25">
      <c r="A564" s="46">
        <v>6892</v>
      </c>
      <c r="B564" s="47"/>
      <c r="C564" s="48" t="s">
        <v>1034</v>
      </c>
      <c r="D564" s="48" t="s">
        <v>1035</v>
      </c>
      <c r="E564" s="44" t="s">
        <v>974</v>
      </c>
    </row>
    <row r="565" spans="1:5" ht="12" customHeight="1" x14ac:dyDescent="0.25">
      <c r="A565" s="46">
        <v>6893</v>
      </c>
      <c r="B565" s="47"/>
      <c r="C565" s="48" t="s">
        <v>1034</v>
      </c>
      <c r="D565" s="48" t="s">
        <v>1035</v>
      </c>
      <c r="E565" s="44" t="s">
        <v>974</v>
      </c>
    </row>
    <row r="566" spans="1:5" ht="12" customHeight="1" x14ac:dyDescent="0.25">
      <c r="A566" s="41">
        <v>6910</v>
      </c>
      <c r="B566" s="41"/>
      <c r="C566" s="43" t="s">
        <v>1037</v>
      </c>
      <c r="D566" s="43" t="s">
        <v>1038</v>
      </c>
      <c r="E566" s="44" t="s">
        <v>974</v>
      </c>
    </row>
    <row r="567" spans="1:5" ht="12" customHeight="1" x14ac:dyDescent="0.25">
      <c r="A567" s="41">
        <v>6930</v>
      </c>
      <c r="B567" s="41"/>
      <c r="C567" s="43" t="s">
        <v>1039</v>
      </c>
      <c r="D567" s="43" t="s">
        <v>1040</v>
      </c>
      <c r="E567" s="44" t="s">
        <v>974</v>
      </c>
    </row>
    <row r="568" spans="1:5" ht="12" customHeight="1" x14ac:dyDescent="0.25">
      <c r="A568" s="45">
        <v>6940</v>
      </c>
      <c r="B568" s="41"/>
      <c r="C568" s="43" t="s">
        <v>1041</v>
      </c>
      <c r="D568" s="43" t="s">
        <v>1042</v>
      </c>
      <c r="E568" s="44" t="s">
        <v>974</v>
      </c>
    </row>
    <row r="569" spans="1:5" ht="12" customHeight="1" x14ac:dyDescent="0.25">
      <c r="A569" s="46">
        <v>6950</v>
      </c>
      <c r="B569" s="47"/>
      <c r="C569" s="48" t="s">
        <v>1043</v>
      </c>
      <c r="D569" s="48" t="s">
        <v>1044</v>
      </c>
      <c r="E569" s="44" t="s">
        <v>974</v>
      </c>
    </row>
    <row r="570" spans="1:5" ht="12" customHeight="1" x14ac:dyDescent="0.25">
      <c r="A570" s="45">
        <v>7100</v>
      </c>
      <c r="B570" s="41"/>
      <c r="C570" s="43" t="s">
        <v>1045</v>
      </c>
      <c r="D570" s="43" t="s">
        <v>1046</v>
      </c>
      <c r="E570" s="44" t="s">
        <v>1047</v>
      </c>
    </row>
    <row r="571" spans="1:5" ht="12" customHeight="1" x14ac:dyDescent="0.25">
      <c r="A571" s="45">
        <v>7110</v>
      </c>
      <c r="B571" s="41"/>
      <c r="C571" s="43" t="s">
        <v>1048</v>
      </c>
      <c r="D571" s="43" t="s">
        <v>1049</v>
      </c>
      <c r="E571" s="44" t="s">
        <v>1047</v>
      </c>
    </row>
    <row r="572" spans="1:5" ht="12" customHeight="1" x14ac:dyDescent="0.25">
      <c r="A572" s="45">
        <v>7120</v>
      </c>
      <c r="B572" s="41"/>
      <c r="C572" s="43" t="s">
        <v>1050</v>
      </c>
      <c r="D572" s="43" t="s">
        <v>1051</v>
      </c>
      <c r="E572" s="44" t="s">
        <v>1047</v>
      </c>
    </row>
    <row r="573" spans="1:5" ht="12" customHeight="1" x14ac:dyDescent="0.25">
      <c r="A573" s="45">
        <v>7130</v>
      </c>
      <c r="B573" s="41"/>
      <c r="C573" s="43" t="s">
        <v>1052</v>
      </c>
      <c r="D573" s="43" t="s">
        <v>1053</v>
      </c>
      <c r="E573" s="44" t="s">
        <v>1047</v>
      </c>
    </row>
    <row r="574" spans="1:5" ht="12" customHeight="1" x14ac:dyDescent="0.25">
      <c r="A574" s="45">
        <v>7150</v>
      </c>
      <c r="B574" s="41"/>
      <c r="C574" s="43" t="s">
        <v>1054</v>
      </c>
      <c r="D574" s="43" t="s">
        <v>1055</v>
      </c>
      <c r="E574" s="44" t="s">
        <v>1047</v>
      </c>
    </row>
    <row r="575" spans="1:5" ht="12" customHeight="1" x14ac:dyDescent="0.25">
      <c r="A575" s="45">
        <v>7180</v>
      </c>
      <c r="B575" s="41"/>
      <c r="C575" s="43" t="s">
        <v>1056</v>
      </c>
      <c r="D575" s="43" t="s">
        <v>1057</v>
      </c>
      <c r="E575" s="44" t="s">
        <v>1047</v>
      </c>
    </row>
    <row r="576" spans="1:5" ht="12" customHeight="1" x14ac:dyDescent="0.25">
      <c r="A576" s="45">
        <v>7230</v>
      </c>
      <c r="B576" s="41"/>
      <c r="C576" s="43" t="s">
        <v>1058</v>
      </c>
      <c r="D576" s="43" t="s">
        <v>1059</v>
      </c>
      <c r="E576" s="44" t="s">
        <v>1047</v>
      </c>
    </row>
    <row r="577" spans="1:5" ht="12" customHeight="1" x14ac:dyDescent="0.25">
      <c r="A577" s="45">
        <v>7240</v>
      </c>
      <c r="B577" s="41"/>
      <c r="C577" s="43" t="s">
        <v>1060</v>
      </c>
      <c r="D577" s="43" t="s">
        <v>1061</v>
      </c>
      <c r="E577" s="44" t="s">
        <v>1047</v>
      </c>
    </row>
    <row r="578" spans="1:5" ht="12" customHeight="1" x14ac:dyDescent="0.25">
      <c r="A578" s="45">
        <v>7300</v>
      </c>
      <c r="B578" s="41"/>
      <c r="C578" s="43" t="s">
        <v>1062</v>
      </c>
      <c r="D578" s="43" t="s">
        <v>1063</v>
      </c>
      <c r="E578" s="44" t="s">
        <v>1047</v>
      </c>
    </row>
    <row r="579" spans="1:5" ht="12" customHeight="1" x14ac:dyDescent="0.25">
      <c r="A579" s="45">
        <v>7350</v>
      </c>
      <c r="B579" s="41"/>
      <c r="C579" s="43" t="s">
        <v>1064</v>
      </c>
      <c r="D579" s="43" t="s">
        <v>1065</v>
      </c>
      <c r="E579" s="44" t="s">
        <v>1047</v>
      </c>
    </row>
    <row r="580" spans="1:5" ht="12" customHeight="1" x14ac:dyDescent="0.25">
      <c r="A580" s="45">
        <v>7360</v>
      </c>
      <c r="B580" s="41"/>
      <c r="C580" s="43" t="s">
        <v>1066</v>
      </c>
      <c r="D580" s="43" t="s">
        <v>1067</v>
      </c>
      <c r="E580" s="44" t="s">
        <v>1047</v>
      </c>
    </row>
    <row r="581" spans="1:5" ht="12" customHeight="1" x14ac:dyDescent="0.25">
      <c r="A581" s="45">
        <v>7411</v>
      </c>
      <c r="B581" s="41"/>
      <c r="C581" s="43" t="s">
        <v>1068</v>
      </c>
      <c r="D581" s="43" t="s">
        <v>1069</v>
      </c>
      <c r="E581" s="44" t="s">
        <v>1047</v>
      </c>
    </row>
    <row r="582" spans="1:5" ht="12" customHeight="1" x14ac:dyDescent="0.25">
      <c r="A582" s="45">
        <v>7412</v>
      </c>
      <c r="B582" s="41"/>
      <c r="C582" s="43" t="s">
        <v>1070</v>
      </c>
      <c r="D582" s="43" t="s">
        <v>1071</v>
      </c>
      <c r="E582" s="44" t="s">
        <v>1047</v>
      </c>
    </row>
    <row r="583" spans="1:5" ht="12" customHeight="1" x14ac:dyDescent="0.25">
      <c r="A583" s="45">
        <v>7413</v>
      </c>
      <c r="B583" s="41"/>
      <c r="C583" s="43" t="s">
        <v>1072</v>
      </c>
      <c r="D583" s="43" t="s">
        <v>1073</v>
      </c>
      <c r="E583" s="44" t="s">
        <v>1047</v>
      </c>
    </row>
    <row r="584" spans="1:5" ht="12" customHeight="1" x14ac:dyDescent="0.25">
      <c r="A584" s="45">
        <v>7414</v>
      </c>
      <c r="B584" s="41"/>
      <c r="C584" s="43" t="s">
        <v>1074</v>
      </c>
      <c r="D584" s="43" t="s">
        <v>1075</v>
      </c>
      <c r="E584" s="44" t="s">
        <v>1047</v>
      </c>
    </row>
    <row r="585" spans="1:5" ht="12" customHeight="1" x14ac:dyDescent="0.25">
      <c r="A585" s="45">
        <v>7415</v>
      </c>
      <c r="B585" s="41"/>
      <c r="C585" s="43" t="s">
        <v>1076</v>
      </c>
      <c r="D585" s="43" t="s">
        <v>1077</v>
      </c>
      <c r="E585" s="44" t="s">
        <v>1047</v>
      </c>
    </row>
    <row r="586" spans="1:5" ht="12" customHeight="1" x14ac:dyDescent="0.25">
      <c r="A586" s="45">
        <v>7416</v>
      </c>
      <c r="B586" s="41"/>
      <c r="C586" s="43" t="s">
        <v>1078</v>
      </c>
      <c r="D586" s="43" t="s">
        <v>1079</v>
      </c>
      <c r="E586" s="44" t="s">
        <v>1047</v>
      </c>
    </row>
    <row r="587" spans="1:5" ht="12" customHeight="1" x14ac:dyDescent="0.25">
      <c r="A587" s="45">
        <v>7421</v>
      </c>
      <c r="B587" s="41"/>
      <c r="C587" s="43" t="s">
        <v>1080</v>
      </c>
      <c r="D587" s="43" t="s">
        <v>1081</v>
      </c>
      <c r="E587" s="44" t="s">
        <v>1047</v>
      </c>
    </row>
    <row r="588" spans="1:5" ht="12" customHeight="1" x14ac:dyDescent="0.25">
      <c r="A588" s="45">
        <v>7450</v>
      </c>
      <c r="B588" s="41"/>
      <c r="C588" s="43" t="s">
        <v>1082</v>
      </c>
      <c r="D588" s="43" t="s">
        <v>1083</v>
      </c>
      <c r="E588" s="44" t="s">
        <v>1047</v>
      </c>
    </row>
    <row r="589" spans="1:5" ht="12" customHeight="1" x14ac:dyDescent="0.25">
      <c r="A589" s="45">
        <v>7451</v>
      </c>
      <c r="B589" s="41"/>
      <c r="C589" s="43" t="s">
        <v>1082</v>
      </c>
      <c r="D589" s="43" t="s">
        <v>1083</v>
      </c>
      <c r="E589" s="44" t="s">
        <v>1047</v>
      </c>
    </row>
    <row r="590" spans="1:5" ht="12" customHeight="1" x14ac:dyDescent="0.25">
      <c r="A590" s="45">
        <v>7500</v>
      </c>
      <c r="B590" s="42"/>
      <c r="C590" s="43" t="s">
        <v>1084</v>
      </c>
      <c r="D590" s="43" t="s">
        <v>1085</v>
      </c>
      <c r="E590" s="44" t="s">
        <v>1086</v>
      </c>
    </row>
    <row r="591" spans="1:5" ht="12" customHeight="1" x14ac:dyDescent="0.25">
      <c r="A591" s="45">
        <v>7530</v>
      </c>
      <c r="B591" s="41"/>
      <c r="C591" s="43" t="s">
        <v>1087</v>
      </c>
      <c r="D591" s="43" t="s">
        <v>1088</v>
      </c>
      <c r="E591" s="44" t="s">
        <v>1086</v>
      </c>
    </row>
    <row r="592" spans="1:5" ht="12" customHeight="1" x14ac:dyDescent="0.25">
      <c r="A592" s="45">
        <v>7531</v>
      </c>
      <c r="B592" s="41"/>
      <c r="C592" s="43" t="s">
        <v>1089</v>
      </c>
      <c r="D592" s="43" t="s">
        <v>1090</v>
      </c>
      <c r="E592" s="44" t="s">
        <v>1086</v>
      </c>
    </row>
    <row r="593" spans="1:5" ht="12" customHeight="1" x14ac:dyDescent="0.25">
      <c r="A593" s="45">
        <v>7535</v>
      </c>
      <c r="B593" s="41"/>
      <c r="C593" s="43" t="s">
        <v>1091</v>
      </c>
      <c r="D593" s="43" t="s">
        <v>1092</v>
      </c>
      <c r="E593" s="44" t="s">
        <v>1086</v>
      </c>
    </row>
    <row r="594" spans="1:5" ht="12" customHeight="1" x14ac:dyDescent="0.25">
      <c r="A594" s="45">
        <v>7540</v>
      </c>
      <c r="B594" s="41"/>
      <c r="C594" s="43" t="s">
        <v>1093</v>
      </c>
      <c r="D594" s="43" t="s">
        <v>1094</v>
      </c>
      <c r="E594" s="44" t="s">
        <v>1086</v>
      </c>
    </row>
    <row r="595" spans="1:5" ht="12" customHeight="1" x14ac:dyDescent="0.25">
      <c r="A595" s="45">
        <v>7545</v>
      </c>
      <c r="B595" s="41"/>
      <c r="C595" s="43" t="s">
        <v>1095</v>
      </c>
      <c r="D595" s="43" t="s">
        <v>1096</v>
      </c>
      <c r="E595" s="44" t="s">
        <v>1086</v>
      </c>
    </row>
    <row r="596" spans="1:5" ht="12" customHeight="1" x14ac:dyDescent="0.25">
      <c r="A596" s="45">
        <v>7549</v>
      </c>
      <c r="B596" s="41"/>
      <c r="C596" s="43" t="s">
        <v>1097</v>
      </c>
      <c r="D596" s="43" t="s">
        <v>1098</v>
      </c>
      <c r="E596" s="44" t="s">
        <v>1086</v>
      </c>
    </row>
    <row r="597" spans="1:5" ht="12" customHeight="1" x14ac:dyDescent="0.25">
      <c r="A597" s="45">
        <v>7550</v>
      </c>
      <c r="B597" s="41"/>
      <c r="C597" s="43" t="s">
        <v>1099</v>
      </c>
      <c r="D597" s="43" t="s">
        <v>1100</v>
      </c>
      <c r="E597" s="44" t="s">
        <v>1086</v>
      </c>
    </row>
    <row r="598" spans="1:5" ht="12" customHeight="1" x14ac:dyDescent="0.25">
      <c r="A598" s="45">
        <v>7560</v>
      </c>
      <c r="B598" s="41"/>
      <c r="C598" s="43" t="s">
        <v>1101</v>
      </c>
      <c r="D598" s="43" t="s">
        <v>1102</v>
      </c>
      <c r="E598" s="44" t="s">
        <v>1086</v>
      </c>
    </row>
    <row r="599" spans="1:5" ht="12" customHeight="1" x14ac:dyDescent="0.25">
      <c r="A599" s="45">
        <v>7570</v>
      </c>
      <c r="B599" s="41"/>
      <c r="C599" s="43" t="s">
        <v>1103</v>
      </c>
      <c r="D599" s="43" t="s">
        <v>1104</v>
      </c>
      <c r="E599" s="44" t="s">
        <v>1086</v>
      </c>
    </row>
    <row r="600" spans="1:5" ht="12" customHeight="1" x14ac:dyDescent="0.25">
      <c r="A600" s="45">
        <v>7590</v>
      </c>
      <c r="B600" s="41"/>
      <c r="C600" s="43" t="s">
        <v>1105</v>
      </c>
      <c r="D600" s="43" t="s">
        <v>1106</v>
      </c>
      <c r="E600" s="44" t="s">
        <v>1086</v>
      </c>
    </row>
    <row r="601" spans="1:5" ht="12" customHeight="1" x14ac:dyDescent="0.25">
      <c r="A601" s="45">
        <v>7595</v>
      </c>
      <c r="B601" s="41"/>
      <c r="C601" s="43" t="s">
        <v>1107</v>
      </c>
      <c r="D601" s="43" t="s">
        <v>1108</v>
      </c>
      <c r="E601" s="44" t="s">
        <v>1086</v>
      </c>
    </row>
    <row r="602" spans="1:5" ht="12" customHeight="1" x14ac:dyDescent="0.25">
      <c r="A602" s="45">
        <v>7600</v>
      </c>
      <c r="B602" s="41"/>
      <c r="C602" s="43" t="s">
        <v>1109</v>
      </c>
      <c r="D602" s="43" t="s">
        <v>1110</v>
      </c>
      <c r="E602" s="44" t="s">
        <v>1086</v>
      </c>
    </row>
    <row r="603" spans="1:5" ht="12" customHeight="1" x14ac:dyDescent="0.25">
      <c r="A603" s="45">
        <v>7610</v>
      </c>
      <c r="B603" s="41"/>
      <c r="C603" s="43" t="s">
        <v>1111</v>
      </c>
      <c r="D603" s="43" t="s">
        <v>1112</v>
      </c>
      <c r="E603" s="44" t="s">
        <v>1086</v>
      </c>
    </row>
    <row r="604" spans="1:5" ht="12" customHeight="1" x14ac:dyDescent="0.25">
      <c r="A604" s="45">
        <v>7620</v>
      </c>
      <c r="B604" s="41"/>
      <c r="C604" s="43" t="s">
        <v>1113</v>
      </c>
      <c r="D604" s="43" t="s">
        <v>1114</v>
      </c>
      <c r="E604" s="44" t="s">
        <v>1086</v>
      </c>
    </row>
    <row r="605" spans="1:5" ht="12" customHeight="1" x14ac:dyDescent="0.25">
      <c r="A605" s="46">
        <v>7660</v>
      </c>
      <c r="B605" s="47"/>
      <c r="C605" s="48" t="s">
        <v>1115</v>
      </c>
      <c r="D605" s="48" t="s">
        <v>1116</v>
      </c>
      <c r="E605" s="44" t="s">
        <v>1086</v>
      </c>
    </row>
    <row r="606" spans="1:5" ht="12" customHeight="1" x14ac:dyDescent="0.25">
      <c r="A606" s="46">
        <v>7661</v>
      </c>
      <c r="B606" s="47"/>
      <c r="C606" s="48" t="s">
        <v>1117</v>
      </c>
      <c r="D606" s="48" t="s">
        <v>1118</v>
      </c>
      <c r="E606" s="44" t="s">
        <v>1086</v>
      </c>
    </row>
    <row r="607" spans="1:5" ht="12" customHeight="1" x14ac:dyDescent="0.25">
      <c r="A607" s="46">
        <v>7662</v>
      </c>
      <c r="B607" s="47"/>
      <c r="C607" s="48" t="s">
        <v>1119</v>
      </c>
      <c r="D607" s="48" t="s">
        <v>1120</v>
      </c>
      <c r="E607" s="44" t="s">
        <v>1086</v>
      </c>
    </row>
    <row r="608" spans="1:5" ht="12" customHeight="1" x14ac:dyDescent="0.25">
      <c r="A608" s="46">
        <v>7663</v>
      </c>
      <c r="B608" s="47"/>
      <c r="C608" s="48" t="s">
        <v>1121</v>
      </c>
      <c r="D608" s="48" t="s">
        <v>1122</v>
      </c>
      <c r="E608" s="44" t="s">
        <v>1086</v>
      </c>
    </row>
    <row r="609" spans="1:5" ht="12" customHeight="1" x14ac:dyDescent="0.25">
      <c r="A609" s="46">
        <v>7671</v>
      </c>
      <c r="B609" s="47"/>
      <c r="C609" s="48" t="s">
        <v>1123</v>
      </c>
      <c r="D609" s="48" t="s">
        <v>1124</v>
      </c>
      <c r="E609" s="44" t="s">
        <v>1086</v>
      </c>
    </row>
    <row r="610" spans="1:5" ht="12" customHeight="1" x14ac:dyDescent="0.25">
      <c r="A610" s="46">
        <v>7672</v>
      </c>
      <c r="B610" s="47"/>
      <c r="C610" s="48" t="s">
        <v>1125</v>
      </c>
      <c r="D610" s="48" t="s">
        <v>1126</v>
      </c>
      <c r="E610" s="44" t="s">
        <v>1086</v>
      </c>
    </row>
    <row r="611" spans="1:5" ht="12" customHeight="1" x14ac:dyDescent="0.25">
      <c r="A611" s="46">
        <v>7673</v>
      </c>
      <c r="B611" s="47"/>
      <c r="C611" s="48" t="s">
        <v>1127</v>
      </c>
      <c r="D611" s="48" t="s">
        <v>1128</v>
      </c>
      <c r="E611" s="44" t="s">
        <v>1086</v>
      </c>
    </row>
    <row r="612" spans="1:5" ht="12" customHeight="1" x14ac:dyDescent="0.25">
      <c r="A612" s="46">
        <v>7675</v>
      </c>
      <c r="B612" s="47"/>
      <c r="C612" s="48" t="s">
        <v>1129</v>
      </c>
      <c r="D612" s="48" t="s">
        <v>1130</v>
      </c>
      <c r="E612" s="44" t="s">
        <v>1086</v>
      </c>
    </row>
    <row r="613" spans="1:5" ht="12" customHeight="1" x14ac:dyDescent="0.25">
      <c r="A613" s="46">
        <v>7680</v>
      </c>
      <c r="B613" s="47"/>
      <c r="C613" s="48" t="s">
        <v>1131</v>
      </c>
      <c r="D613" s="48" t="s">
        <v>1132</v>
      </c>
      <c r="E613" s="44" t="s">
        <v>1086</v>
      </c>
    </row>
    <row r="614" spans="1:5" ht="12" customHeight="1" x14ac:dyDescent="0.25">
      <c r="A614" s="46">
        <v>7690</v>
      </c>
      <c r="B614" s="47"/>
      <c r="C614" s="48" t="s">
        <v>1133</v>
      </c>
      <c r="D614" s="48" t="s">
        <v>1134</v>
      </c>
      <c r="E614" s="44" t="s">
        <v>1086</v>
      </c>
    </row>
    <row r="615" spans="1:5" ht="12" customHeight="1" x14ac:dyDescent="0.25">
      <c r="A615" s="45">
        <v>8100</v>
      </c>
      <c r="B615" s="41"/>
      <c r="C615" s="43" t="s">
        <v>1135</v>
      </c>
      <c r="D615" s="43" t="s">
        <v>1136</v>
      </c>
      <c r="E615" s="44" t="s">
        <v>1137</v>
      </c>
    </row>
    <row r="616" spans="1:5" ht="12" customHeight="1" x14ac:dyDescent="0.25">
      <c r="A616" s="45">
        <v>8110</v>
      </c>
      <c r="B616" s="41"/>
      <c r="C616" s="43" t="s">
        <v>1138</v>
      </c>
      <c r="D616" s="43" t="s">
        <v>1139</v>
      </c>
      <c r="E616" s="44" t="s">
        <v>1137</v>
      </c>
    </row>
    <row r="617" spans="1:5" ht="12" customHeight="1" x14ac:dyDescent="0.25">
      <c r="A617" s="45">
        <v>8120</v>
      </c>
      <c r="B617" s="41"/>
      <c r="C617" s="43" t="s">
        <v>1140</v>
      </c>
      <c r="D617" s="43" t="s">
        <v>1141</v>
      </c>
      <c r="E617" s="44" t="s">
        <v>1137</v>
      </c>
    </row>
    <row r="618" spans="1:5" ht="12" customHeight="1" x14ac:dyDescent="0.25">
      <c r="A618" s="45">
        <v>8130</v>
      </c>
      <c r="B618" s="41"/>
      <c r="C618" s="43" t="s">
        <v>1142</v>
      </c>
      <c r="D618" s="43" t="s">
        <v>1143</v>
      </c>
      <c r="E618" s="44" t="s">
        <v>1137</v>
      </c>
    </row>
    <row r="619" spans="1:5" ht="12" customHeight="1" x14ac:dyDescent="0.25">
      <c r="A619" s="45">
        <v>8140</v>
      </c>
      <c r="B619" s="41"/>
      <c r="C619" s="43" t="s">
        <v>1144</v>
      </c>
      <c r="D619" s="43" t="s">
        <v>1145</v>
      </c>
      <c r="E619" s="44" t="s">
        <v>1137</v>
      </c>
    </row>
    <row r="620" spans="1:5" ht="12" customHeight="1" x14ac:dyDescent="0.25">
      <c r="A620" s="46">
        <v>8150</v>
      </c>
      <c r="B620" s="47"/>
      <c r="C620" s="48" t="s">
        <v>1146</v>
      </c>
      <c r="D620" s="48" t="s">
        <v>1147</v>
      </c>
      <c r="E620" s="44" t="s">
        <v>1137</v>
      </c>
    </row>
    <row r="621" spans="1:5" ht="12" customHeight="1" x14ac:dyDescent="0.25">
      <c r="A621" s="45">
        <v>8250</v>
      </c>
      <c r="B621" s="41"/>
      <c r="C621" s="43" t="s">
        <v>1148</v>
      </c>
      <c r="D621" s="43" t="s">
        <v>1149</v>
      </c>
      <c r="E621" s="44" t="s">
        <v>1137</v>
      </c>
    </row>
    <row r="622" spans="1:5" ht="12" customHeight="1" x14ac:dyDescent="0.25">
      <c r="A622" s="45">
        <v>8260</v>
      </c>
      <c r="B622" s="41"/>
      <c r="C622" s="43" t="s">
        <v>1150</v>
      </c>
      <c r="D622" s="43" t="s">
        <v>1151</v>
      </c>
      <c r="E622" s="44" t="s">
        <v>1137</v>
      </c>
    </row>
    <row r="623" spans="1:5" ht="12" customHeight="1" x14ac:dyDescent="0.25">
      <c r="A623" s="45">
        <v>8310</v>
      </c>
      <c r="B623" s="41"/>
      <c r="C623" s="43" t="s">
        <v>1152</v>
      </c>
      <c r="D623" s="43" t="s">
        <v>1153</v>
      </c>
      <c r="E623" s="44" t="s">
        <v>1137</v>
      </c>
    </row>
    <row r="624" spans="1:5" ht="12" customHeight="1" x14ac:dyDescent="0.25">
      <c r="A624" s="45">
        <v>8330</v>
      </c>
      <c r="B624" s="41"/>
      <c r="C624" s="43" t="s">
        <v>1154</v>
      </c>
      <c r="D624" s="43" t="s">
        <v>1155</v>
      </c>
      <c r="E624" s="44" t="s">
        <v>1137</v>
      </c>
    </row>
    <row r="625" spans="1:5" ht="12" customHeight="1" x14ac:dyDescent="0.25">
      <c r="A625" s="45">
        <v>8350</v>
      </c>
      <c r="B625" s="41"/>
      <c r="C625" s="43" t="s">
        <v>1156</v>
      </c>
      <c r="D625" s="43" t="s">
        <v>1157</v>
      </c>
      <c r="E625" s="44" t="s">
        <v>1137</v>
      </c>
    </row>
    <row r="626" spans="1:5" ht="12" customHeight="1" x14ac:dyDescent="0.25">
      <c r="A626" s="45">
        <v>8410</v>
      </c>
      <c r="B626" s="41"/>
      <c r="C626" s="43" t="s">
        <v>1158</v>
      </c>
      <c r="D626" s="43" t="s">
        <v>1159</v>
      </c>
      <c r="E626" s="44" t="s">
        <v>1137</v>
      </c>
    </row>
    <row r="627" spans="1:5" ht="12" customHeight="1" x14ac:dyDescent="0.25">
      <c r="A627" s="45">
        <v>8440</v>
      </c>
      <c r="B627" s="41"/>
      <c r="C627" s="43" t="s">
        <v>1160</v>
      </c>
      <c r="D627" s="43" t="s">
        <v>1161</v>
      </c>
      <c r="E627" s="44" t="s">
        <v>1137</v>
      </c>
    </row>
    <row r="628" spans="1:5" ht="12" customHeight="1" x14ac:dyDescent="0.25">
      <c r="A628" s="45">
        <v>8441</v>
      </c>
      <c r="B628" s="41"/>
      <c r="C628" s="43" t="s">
        <v>1162</v>
      </c>
      <c r="D628" s="43" t="s">
        <v>1163</v>
      </c>
      <c r="E628" s="44" t="s">
        <v>1137</v>
      </c>
    </row>
    <row r="629" spans="1:5" ht="12" customHeight="1" x14ac:dyDescent="0.25">
      <c r="A629" s="45">
        <v>8445</v>
      </c>
      <c r="B629" s="41"/>
      <c r="C629" s="43" t="s">
        <v>1164</v>
      </c>
      <c r="D629" s="43" t="s">
        <v>1165</v>
      </c>
      <c r="E629" s="44" t="s">
        <v>1137</v>
      </c>
    </row>
    <row r="630" spans="1:5" ht="12" customHeight="1" x14ac:dyDescent="0.25">
      <c r="A630" s="45">
        <v>8448</v>
      </c>
      <c r="B630" s="41"/>
      <c r="C630" s="43" t="s">
        <v>1166</v>
      </c>
      <c r="D630" s="43" t="s">
        <v>1167</v>
      </c>
      <c r="E630" s="44" t="s">
        <v>1137</v>
      </c>
    </row>
    <row r="631" spans="1:5" ht="12" customHeight="1" x14ac:dyDescent="0.25">
      <c r="A631" s="45">
        <v>8500</v>
      </c>
      <c r="B631" s="41"/>
      <c r="C631" s="43" t="s">
        <v>1168</v>
      </c>
      <c r="D631" s="43" t="s">
        <v>1169</v>
      </c>
      <c r="E631" s="44" t="s">
        <v>1137</v>
      </c>
    </row>
    <row r="632" spans="1:5" ht="12" customHeight="1" x14ac:dyDescent="0.25">
      <c r="A632" s="45">
        <v>8501</v>
      </c>
      <c r="B632" s="41"/>
      <c r="C632" s="43" t="s">
        <v>1170</v>
      </c>
      <c r="D632" s="43" t="s">
        <v>1171</v>
      </c>
      <c r="E632" s="44" t="s">
        <v>1137</v>
      </c>
    </row>
    <row r="633" spans="1:5" ht="12" customHeight="1" x14ac:dyDescent="0.25">
      <c r="A633" s="45">
        <v>8502</v>
      </c>
      <c r="B633" s="41"/>
      <c r="C633" s="43" t="s">
        <v>1172</v>
      </c>
      <c r="D633" s="43" t="s">
        <v>1173</v>
      </c>
      <c r="E633" s="44" t="s">
        <v>1137</v>
      </c>
    </row>
    <row r="634" spans="1:5" ht="12" customHeight="1" x14ac:dyDescent="0.25">
      <c r="A634" s="41">
        <v>8511</v>
      </c>
      <c r="B634" s="41"/>
      <c r="C634" s="43" t="s">
        <v>1174</v>
      </c>
      <c r="D634" s="43" t="s">
        <v>1175</v>
      </c>
      <c r="E634" s="44" t="s">
        <v>1137</v>
      </c>
    </row>
    <row r="635" spans="1:5" ht="12" customHeight="1" x14ac:dyDescent="0.25">
      <c r="A635" s="41">
        <v>8512</v>
      </c>
      <c r="B635" s="41"/>
      <c r="C635" s="43" t="s">
        <v>1176</v>
      </c>
      <c r="D635" s="43" t="s">
        <v>1177</v>
      </c>
      <c r="E635" s="44" t="s">
        <v>1137</v>
      </c>
    </row>
    <row r="636" spans="1:5" ht="12" customHeight="1" x14ac:dyDescent="0.25">
      <c r="A636" s="45">
        <v>8517</v>
      </c>
      <c r="B636" s="41"/>
      <c r="C636" s="43" t="s">
        <v>1178</v>
      </c>
      <c r="D636" s="43" t="s">
        <v>1179</v>
      </c>
      <c r="E636" s="44" t="s">
        <v>1137</v>
      </c>
    </row>
    <row r="637" spans="1:5" ht="12" customHeight="1" x14ac:dyDescent="0.25">
      <c r="A637" s="45">
        <v>8520</v>
      </c>
      <c r="B637" s="41"/>
      <c r="C637" s="43" t="s">
        <v>1180</v>
      </c>
      <c r="D637" s="43" t="s">
        <v>1181</v>
      </c>
      <c r="E637" s="44" t="s">
        <v>1137</v>
      </c>
    </row>
    <row r="638" spans="1:5" ht="12" customHeight="1" x14ac:dyDescent="0.25">
      <c r="A638" s="45">
        <v>8521</v>
      </c>
      <c r="B638" s="41"/>
      <c r="C638" s="43" t="s">
        <v>1182</v>
      </c>
      <c r="D638" s="43" t="s">
        <v>1183</v>
      </c>
      <c r="E638" s="44" t="s">
        <v>1137</v>
      </c>
    </row>
    <row r="639" spans="1:5" ht="12" customHeight="1" x14ac:dyDescent="0.25">
      <c r="A639" s="45">
        <v>8522</v>
      </c>
      <c r="B639" s="41"/>
      <c r="C639" s="43" t="s">
        <v>1184</v>
      </c>
      <c r="D639" s="43" t="s">
        <v>1185</v>
      </c>
      <c r="E639" s="44" t="s">
        <v>1137</v>
      </c>
    </row>
    <row r="640" spans="1:5" ht="12" customHeight="1" x14ac:dyDescent="0.25">
      <c r="A640" s="41">
        <v>8525</v>
      </c>
      <c r="B640" s="41"/>
      <c r="C640" s="43" t="s">
        <v>1186</v>
      </c>
      <c r="D640" s="43" t="s">
        <v>1187</v>
      </c>
      <c r="E640" s="44" t="s">
        <v>1137</v>
      </c>
    </row>
    <row r="641" spans="1:5" ht="12" customHeight="1" x14ac:dyDescent="0.25">
      <c r="A641" s="45">
        <v>8529</v>
      </c>
      <c r="B641" s="41"/>
      <c r="C641" s="43" t="s">
        <v>1188</v>
      </c>
      <c r="D641" s="43" t="s">
        <v>1189</v>
      </c>
      <c r="E641" s="44" t="s">
        <v>1137</v>
      </c>
    </row>
    <row r="642" spans="1:5" ht="12" customHeight="1" x14ac:dyDescent="0.25">
      <c r="A642" s="41">
        <v>8540</v>
      </c>
      <c r="B642" s="41"/>
      <c r="C642" s="43" t="s">
        <v>1190</v>
      </c>
      <c r="D642" s="43" t="s">
        <v>1191</v>
      </c>
      <c r="E642" s="44" t="s">
        <v>1137</v>
      </c>
    </row>
    <row r="643" spans="1:5" ht="12" customHeight="1" x14ac:dyDescent="0.25">
      <c r="A643" s="45">
        <v>8550</v>
      </c>
      <c r="B643" s="41"/>
      <c r="C643" s="43" t="s">
        <v>1192</v>
      </c>
      <c r="D643" s="43" t="s">
        <v>1193</v>
      </c>
      <c r="E643" s="44" t="s">
        <v>1137</v>
      </c>
    </row>
    <row r="644" spans="1:5" ht="12" customHeight="1" x14ac:dyDescent="0.25">
      <c r="A644" s="45">
        <v>8570</v>
      </c>
      <c r="B644" s="41"/>
      <c r="C644" s="43" t="s">
        <v>419</v>
      </c>
      <c r="D644" s="43" t="s">
        <v>1194</v>
      </c>
      <c r="E644" s="44" t="s">
        <v>1137</v>
      </c>
    </row>
    <row r="645" spans="1:5" ht="12" customHeight="1" x14ac:dyDescent="0.25">
      <c r="A645" s="45">
        <v>8571</v>
      </c>
      <c r="B645" s="41"/>
      <c r="C645" s="43" t="s">
        <v>1195</v>
      </c>
      <c r="D645" s="43" t="s">
        <v>1196</v>
      </c>
      <c r="E645" s="44" t="s">
        <v>1137</v>
      </c>
    </row>
    <row r="646" spans="1:5" ht="12" customHeight="1" x14ac:dyDescent="0.25">
      <c r="A646" s="45">
        <v>8580</v>
      </c>
      <c r="B646" s="41"/>
      <c r="C646" s="43" t="s">
        <v>396</v>
      </c>
      <c r="D646" s="43" t="s">
        <v>397</v>
      </c>
      <c r="E646" s="44" t="s">
        <v>1137</v>
      </c>
    </row>
    <row r="647" spans="1:5" ht="12" customHeight="1" x14ac:dyDescent="0.25">
      <c r="A647" s="45">
        <v>8590</v>
      </c>
      <c r="B647" s="41"/>
      <c r="C647" s="43" t="s">
        <v>1197</v>
      </c>
      <c r="D647" s="43" t="s">
        <v>1198</v>
      </c>
      <c r="E647" s="44" t="s">
        <v>1137</v>
      </c>
    </row>
    <row r="648" spans="1:5" ht="12" customHeight="1" x14ac:dyDescent="0.25">
      <c r="A648" s="45">
        <v>8610</v>
      </c>
      <c r="B648" s="41"/>
      <c r="C648" s="43" t="s">
        <v>1199</v>
      </c>
      <c r="D648" s="43" t="s">
        <v>1200</v>
      </c>
      <c r="E648" s="44" t="s">
        <v>1137</v>
      </c>
    </row>
    <row r="649" spans="1:5" ht="12" customHeight="1" x14ac:dyDescent="0.25">
      <c r="A649" s="45">
        <v>8620</v>
      </c>
      <c r="B649" s="41"/>
      <c r="C649" s="43" t="s">
        <v>1201</v>
      </c>
      <c r="D649" s="43" t="s">
        <v>1202</v>
      </c>
      <c r="E649" s="44" t="s">
        <v>1137</v>
      </c>
    </row>
    <row r="650" spans="1:5" ht="12" customHeight="1" x14ac:dyDescent="0.25">
      <c r="A650" s="41">
        <v>8630</v>
      </c>
      <c r="B650" s="41"/>
      <c r="C650" s="43" t="s">
        <v>1203</v>
      </c>
      <c r="D650" s="43" t="s">
        <v>1204</v>
      </c>
      <c r="E650" s="44" t="s">
        <v>1137</v>
      </c>
    </row>
    <row r="651" spans="1:5" ht="12" customHeight="1" x14ac:dyDescent="0.25">
      <c r="A651" s="45">
        <v>8650</v>
      </c>
      <c r="B651" s="41"/>
      <c r="C651" s="43" t="s">
        <v>536</v>
      </c>
      <c r="D651" s="43" t="s">
        <v>537</v>
      </c>
      <c r="E651" s="44" t="s">
        <v>1137</v>
      </c>
    </row>
    <row r="652" spans="1:5" ht="12" customHeight="1" x14ac:dyDescent="0.25">
      <c r="A652" s="45">
        <v>8660</v>
      </c>
      <c r="B652" s="41"/>
      <c r="C652" s="43" t="s">
        <v>540</v>
      </c>
      <c r="D652" s="43" t="s">
        <v>541</v>
      </c>
      <c r="E652" s="44" t="s">
        <v>1137</v>
      </c>
    </row>
    <row r="653" spans="1:5" ht="12" customHeight="1" x14ac:dyDescent="0.25">
      <c r="A653" s="45">
        <v>8670</v>
      </c>
      <c r="B653" s="41"/>
      <c r="C653" s="43" t="s">
        <v>1205</v>
      </c>
      <c r="D653" s="43" t="s">
        <v>1206</v>
      </c>
      <c r="E653" s="44" t="s">
        <v>1137</v>
      </c>
    </row>
    <row r="654" spans="1:5" ht="12" customHeight="1" x14ac:dyDescent="0.25">
      <c r="A654" s="46">
        <v>8685</v>
      </c>
      <c r="B654" s="47"/>
      <c r="C654" s="48" t="s">
        <v>1207</v>
      </c>
      <c r="D654" s="48" t="s">
        <v>1208</v>
      </c>
      <c r="E654" s="44" t="s">
        <v>1137</v>
      </c>
    </row>
    <row r="655" spans="1:5" ht="12" customHeight="1" x14ac:dyDescent="0.25">
      <c r="A655" s="45">
        <v>8690</v>
      </c>
      <c r="B655" s="41"/>
      <c r="C655" s="48" t="s">
        <v>1209</v>
      </c>
      <c r="D655" s="48" t="s">
        <v>1210</v>
      </c>
      <c r="E655" s="44" t="s">
        <v>1137</v>
      </c>
    </row>
    <row r="656" spans="1:5" ht="12" customHeight="1" x14ac:dyDescent="0.25">
      <c r="A656" s="45">
        <v>8800</v>
      </c>
      <c r="B656" s="41"/>
      <c r="C656" s="43" t="s">
        <v>1211</v>
      </c>
      <c r="D656" s="43" t="s">
        <v>1212</v>
      </c>
      <c r="E656" s="44" t="s">
        <v>1137</v>
      </c>
    </row>
    <row r="657" spans="1:5" ht="12" customHeight="1" x14ac:dyDescent="0.25">
      <c r="A657" s="45">
        <v>8801</v>
      </c>
      <c r="B657" s="41"/>
      <c r="C657" s="43" t="s">
        <v>1213</v>
      </c>
      <c r="D657" s="43" t="s">
        <v>1214</v>
      </c>
      <c r="E657" s="44" t="s">
        <v>1137</v>
      </c>
    </row>
    <row r="658" spans="1:5" ht="12" customHeight="1" x14ac:dyDescent="0.25">
      <c r="A658" s="45">
        <v>8802</v>
      </c>
      <c r="B658" s="41"/>
      <c r="C658" s="43" t="s">
        <v>1215</v>
      </c>
      <c r="D658" s="43" t="s">
        <v>1216</v>
      </c>
      <c r="E658" s="44" t="s">
        <v>1137</v>
      </c>
    </row>
    <row r="659" spans="1:5" ht="12" customHeight="1" x14ac:dyDescent="0.25">
      <c r="A659" s="45">
        <v>8803</v>
      </c>
      <c r="B659" s="41"/>
      <c r="C659" s="43" t="s">
        <v>1217</v>
      </c>
      <c r="D659" s="43" t="s">
        <v>1218</v>
      </c>
      <c r="E659" s="44" t="s">
        <v>1137</v>
      </c>
    </row>
    <row r="660" spans="1:5" ht="12" customHeight="1" x14ac:dyDescent="0.25">
      <c r="A660" s="45">
        <v>8804</v>
      </c>
      <c r="B660" s="41"/>
      <c r="C660" s="43" t="s">
        <v>1219</v>
      </c>
      <c r="D660" s="43" t="s">
        <v>1220</v>
      </c>
      <c r="E660" s="44" t="s">
        <v>1137</v>
      </c>
    </row>
    <row r="661" spans="1:5" ht="12" customHeight="1" x14ac:dyDescent="0.25">
      <c r="A661" s="45">
        <v>8805</v>
      </c>
      <c r="B661" s="41"/>
      <c r="C661" s="43" t="s">
        <v>1221</v>
      </c>
      <c r="D661" s="43" t="s">
        <v>1222</v>
      </c>
      <c r="E661" s="44" t="s">
        <v>1137</v>
      </c>
    </row>
    <row r="662" spans="1:5" ht="12" customHeight="1" x14ac:dyDescent="0.25">
      <c r="A662" s="45">
        <v>8806</v>
      </c>
      <c r="B662" s="41"/>
      <c r="C662" s="43" t="s">
        <v>1223</v>
      </c>
      <c r="D662" s="43" t="s">
        <v>1224</v>
      </c>
      <c r="E662" s="44" t="s">
        <v>1137</v>
      </c>
    </row>
    <row r="663" spans="1:5" ht="12" customHeight="1" x14ac:dyDescent="0.25">
      <c r="A663" s="45">
        <v>8808</v>
      </c>
      <c r="B663" s="41"/>
      <c r="C663" s="43" t="s">
        <v>1225</v>
      </c>
      <c r="D663" s="43" t="s">
        <v>1226</v>
      </c>
      <c r="E663" s="44" t="s">
        <v>1137</v>
      </c>
    </row>
    <row r="664" spans="1:5" ht="12" customHeight="1" x14ac:dyDescent="0.25">
      <c r="A664" s="45">
        <v>8809</v>
      </c>
      <c r="B664" s="41"/>
      <c r="C664" s="43" t="s">
        <v>1227</v>
      </c>
      <c r="D664" s="43" t="s">
        <v>1228</v>
      </c>
      <c r="E664" s="44" t="s">
        <v>1137</v>
      </c>
    </row>
    <row r="665" spans="1:5" ht="12" customHeight="1" x14ac:dyDescent="0.25">
      <c r="A665" s="45">
        <v>8810</v>
      </c>
      <c r="B665" s="41"/>
      <c r="C665" s="43" t="s">
        <v>1229</v>
      </c>
      <c r="D665" s="43" t="s">
        <v>1230</v>
      </c>
      <c r="E665" s="44" t="s">
        <v>1137</v>
      </c>
    </row>
    <row r="666" spans="1:5" ht="12" customHeight="1" x14ac:dyDescent="0.25">
      <c r="A666" s="45">
        <v>8811</v>
      </c>
      <c r="B666" s="41"/>
      <c r="C666" s="43" t="s">
        <v>1231</v>
      </c>
      <c r="D666" s="43" t="s">
        <v>1232</v>
      </c>
      <c r="E666" s="44" t="s">
        <v>1137</v>
      </c>
    </row>
    <row r="667" spans="1:5" ht="12" customHeight="1" x14ac:dyDescent="0.25">
      <c r="A667" s="45">
        <v>8812</v>
      </c>
      <c r="B667" s="41"/>
      <c r="C667" s="43" t="s">
        <v>1233</v>
      </c>
      <c r="D667" s="43" t="s">
        <v>1234</v>
      </c>
      <c r="E667" s="44" t="s">
        <v>1137</v>
      </c>
    </row>
    <row r="668" spans="1:5" ht="12" customHeight="1" x14ac:dyDescent="0.25">
      <c r="A668" s="45">
        <v>8813</v>
      </c>
      <c r="B668" s="41"/>
      <c r="C668" s="43" t="s">
        <v>1235</v>
      </c>
      <c r="D668" s="43" t="s">
        <v>1236</v>
      </c>
      <c r="E668" s="44" t="s">
        <v>1137</v>
      </c>
    </row>
    <row r="669" spans="1:5" ht="12" customHeight="1" x14ac:dyDescent="0.25">
      <c r="A669" s="45">
        <v>8814</v>
      </c>
      <c r="B669" s="41"/>
      <c r="C669" s="43" t="s">
        <v>1237</v>
      </c>
      <c r="D669" s="43" t="s">
        <v>1238</v>
      </c>
      <c r="E669" s="44" t="s">
        <v>1137</v>
      </c>
    </row>
    <row r="670" spans="1:5" ht="12" customHeight="1" x14ac:dyDescent="0.25">
      <c r="A670" s="45">
        <v>8816</v>
      </c>
      <c r="B670" s="41"/>
      <c r="C670" s="43" t="s">
        <v>1239</v>
      </c>
      <c r="D670" s="43" t="s">
        <v>1240</v>
      </c>
      <c r="E670" s="44" t="s">
        <v>1137</v>
      </c>
    </row>
    <row r="671" spans="1:5" ht="12" customHeight="1" x14ac:dyDescent="0.25">
      <c r="A671" s="45">
        <v>8910</v>
      </c>
      <c r="B671" s="41"/>
      <c r="C671" s="43" t="s">
        <v>1241</v>
      </c>
      <c r="D671" s="43" t="s">
        <v>1242</v>
      </c>
      <c r="E671" s="44" t="s">
        <v>1137</v>
      </c>
    </row>
    <row r="672" spans="1:5" ht="12" customHeight="1" x14ac:dyDescent="0.25">
      <c r="A672" s="45">
        <v>8911</v>
      </c>
      <c r="B672" s="41"/>
      <c r="C672" s="43" t="s">
        <v>1243</v>
      </c>
      <c r="D672" s="43" t="s">
        <v>1244</v>
      </c>
      <c r="E672" s="44" t="s">
        <v>1137</v>
      </c>
    </row>
    <row r="673" spans="1:5" ht="12" customHeight="1" x14ac:dyDescent="0.25">
      <c r="A673" s="45">
        <v>8912</v>
      </c>
      <c r="B673" s="41"/>
      <c r="C673" s="43" t="s">
        <v>1245</v>
      </c>
      <c r="D673" s="43" t="s">
        <v>1246</v>
      </c>
      <c r="E673" s="44" t="s">
        <v>1137</v>
      </c>
    </row>
    <row r="674" spans="1:5" ht="12" customHeight="1" x14ac:dyDescent="0.25">
      <c r="A674" s="45">
        <v>8913</v>
      </c>
      <c r="B674" s="41"/>
      <c r="C674" s="43" t="s">
        <v>1247</v>
      </c>
      <c r="D674" s="43" t="s">
        <v>1248</v>
      </c>
      <c r="E674" s="44" t="s">
        <v>1137</v>
      </c>
    </row>
    <row r="675" spans="1:5" ht="12" customHeight="1" x14ac:dyDescent="0.25">
      <c r="A675" s="45">
        <v>8914</v>
      </c>
      <c r="B675" s="41"/>
      <c r="C675" s="43" t="s">
        <v>1249</v>
      </c>
      <c r="D675" s="43" t="s">
        <v>1250</v>
      </c>
      <c r="E675" s="44" t="s">
        <v>1137</v>
      </c>
    </row>
    <row r="676" spans="1:5" ht="12" customHeight="1" x14ac:dyDescent="0.25">
      <c r="A676" s="60">
        <v>8915</v>
      </c>
      <c r="B676" s="61"/>
      <c r="C676" s="62" t="s">
        <v>1251</v>
      </c>
      <c r="D676" s="43" t="s">
        <v>1252</v>
      </c>
      <c r="E676" s="44" t="s">
        <v>1137</v>
      </c>
    </row>
    <row r="677" spans="1:5" ht="12" customHeight="1" x14ac:dyDescent="0.25">
      <c r="A677" s="45">
        <v>8930</v>
      </c>
      <c r="B677" s="41"/>
      <c r="C677" s="43" t="s">
        <v>1253</v>
      </c>
      <c r="D677" s="43" t="s">
        <v>1254</v>
      </c>
      <c r="E677" s="44" t="s">
        <v>1137</v>
      </c>
    </row>
    <row r="678" spans="1:5" ht="12" customHeight="1" x14ac:dyDescent="0.25">
      <c r="A678" s="45">
        <v>8931</v>
      </c>
      <c r="B678" s="41"/>
      <c r="C678" s="43" t="s">
        <v>1255</v>
      </c>
      <c r="D678" s="43" t="s">
        <v>1256</v>
      </c>
      <c r="E678" s="44" t="s">
        <v>1137</v>
      </c>
    </row>
    <row r="679" spans="1:5" ht="12" customHeight="1" x14ac:dyDescent="0.25">
      <c r="A679" s="45">
        <v>8932</v>
      </c>
      <c r="B679" s="41"/>
      <c r="C679" s="43" t="s">
        <v>1257</v>
      </c>
      <c r="D679" s="43" t="s">
        <v>1258</v>
      </c>
      <c r="E679" s="44" t="s">
        <v>1137</v>
      </c>
    </row>
    <row r="680" spans="1:5" ht="12" customHeight="1" x14ac:dyDescent="0.25">
      <c r="A680" s="45">
        <v>8940</v>
      </c>
      <c r="B680" s="41"/>
      <c r="C680" s="43" t="s">
        <v>1259</v>
      </c>
      <c r="D680" s="43" t="s">
        <v>1260</v>
      </c>
      <c r="E680" s="44" t="s">
        <v>1137</v>
      </c>
    </row>
    <row r="681" spans="1:5" ht="12" customHeight="1" x14ac:dyDescent="0.25">
      <c r="A681" s="45">
        <v>8941</v>
      </c>
      <c r="B681" s="41"/>
      <c r="C681" s="43" t="s">
        <v>1261</v>
      </c>
      <c r="D681" s="43" t="s">
        <v>1262</v>
      </c>
      <c r="E681" s="44" t="s">
        <v>1137</v>
      </c>
    </row>
    <row r="682" spans="1:5" ht="12" customHeight="1" x14ac:dyDescent="0.25">
      <c r="A682" s="45">
        <v>8950</v>
      </c>
      <c r="B682" s="41"/>
      <c r="C682" s="43" t="s">
        <v>1263</v>
      </c>
      <c r="D682" s="43" t="s">
        <v>1264</v>
      </c>
      <c r="E682" s="44" t="s">
        <v>1137</v>
      </c>
    </row>
    <row r="683" spans="1:5" ht="12" customHeight="1" x14ac:dyDescent="0.25">
      <c r="A683" s="46">
        <v>8960</v>
      </c>
      <c r="B683" s="47"/>
      <c r="C683" s="57" t="s">
        <v>1265</v>
      </c>
      <c r="D683" s="57" t="s">
        <v>1266</v>
      </c>
      <c r="E683" s="44" t="s">
        <v>1137</v>
      </c>
    </row>
    <row r="684" spans="1:5" ht="12" customHeight="1" x14ac:dyDescent="0.25">
      <c r="A684" s="41">
        <v>9100</v>
      </c>
      <c r="B684" s="41"/>
      <c r="C684" s="43" t="s">
        <v>1267</v>
      </c>
      <c r="D684" s="55" t="s">
        <v>1268</v>
      </c>
      <c r="E684" s="63" t="s">
        <v>1269</v>
      </c>
    </row>
    <row r="685" spans="1:5" ht="12" customHeight="1" x14ac:dyDescent="0.25">
      <c r="A685" s="41">
        <v>9110</v>
      </c>
      <c r="B685" s="41"/>
      <c r="C685" s="43" t="s">
        <v>1270</v>
      </c>
      <c r="D685" s="55" t="s">
        <v>1271</v>
      </c>
      <c r="E685" s="63" t="s">
        <v>1269</v>
      </c>
    </row>
    <row r="686" spans="1:5" ht="12" customHeight="1" x14ac:dyDescent="0.25">
      <c r="A686" s="41">
        <v>9120</v>
      </c>
      <c r="B686" s="41"/>
      <c r="C686" s="43" t="s">
        <v>1272</v>
      </c>
      <c r="D686" s="55" t="s">
        <v>1273</v>
      </c>
      <c r="E686" s="63" t="s">
        <v>1269</v>
      </c>
    </row>
    <row r="687" spans="1:5" ht="12" customHeight="1" x14ac:dyDescent="0.25">
      <c r="A687" s="41">
        <v>9130</v>
      </c>
      <c r="B687" s="41"/>
      <c r="C687" s="43" t="s">
        <v>1274</v>
      </c>
      <c r="D687" s="55" t="s">
        <v>1275</v>
      </c>
      <c r="E687" s="63" t="s">
        <v>1269</v>
      </c>
    </row>
    <row r="688" spans="1:5" ht="12" customHeight="1" x14ac:dyDescent="0.25">
      <c r="A688" s="45">
        <v>9140</v>
      </c>
      <c r="B688" s="41"/>
      <c r="C688" s="43" t="s">
        <v>1276</v>
      </c>
      <c r="D688" s="55" t="s">
        <v>1277</v>
      </c>
      <c r="E688" s="63" t="s">
        <v>1269</v>
      </c>
    </row>
    <row r="689" spans="1:5" ht="12" customHeight="1" x14ac:dyDescent="0.25">
      <c r="A689" s="41">
        <v>9150</v>
      </c>
      <c r="B689" s="41"/>
      <c r="C689" s="43" t="s">
        <v>1278</v>
      </c>
      <c r="D689" s="55" t="s">
        <v>1279</v>
      </c>
      <c r="E689" s="63" t="s">
        <v>1269</v>
      </c>
    </row>
    <row r="690" spans="1:5" ht="12" customHeight="1" x14ac:dyDescent="0.25">
      <c r="A690" s="41">
        <v>9151</v>
      </c>
      <c r="B690" s="41"/>
      <c r="C690" s="43" t="s">
        <v>1280</v>
      </c>
      <c r="D690" s="55" t="s">
        <v>1281</v>
      </c>
      <c r="E690" s="63" t="s">
        <v>1269</v>
      </c>
    </row>
    <row r="691" spans="1:5" ht="12" customHeight="1" x14ac:dyDescent="0.25">
      <c r="A691" s="41">
        <v>9160</v>
      </c>
      <c r="B691" s="41"/>
      <c r="C691" s="43" t="s">
        <v>1282</v>
      </c>
      <c r="D691" s="55" t="s">
        <v>1283</v>
      </c>
      <c r="E691" s="63" t="s">
        <v>1269</v>
      </c>
    </row>
    <row r="692" spans="1:5" ht="12" customHeight="1" x14ac:dyDescent="0.25">
      <c r="A692" s="41">
        <v>9170</v>
      </c>
      <c r="B692" s="41"/>
      <c r="C692" s="43" t="s">
        <v>1284</v>
      </c>
      <c r="D692" s="55" t="s">
        <v>1285</v>
      </c>
      <c r="E692" s="63" t="s">
        <v>1269</v>
      </c>
    </row>
    <row r="693" spans="1:5" ht="12" customHeight="1" x14ac:dyDescent="0.25">
      <c r="A693" s="45">
        <v>9180</v>
      </c>
      <c r="B693" s="41"/>
      <c r="C693" s="43" t="s">
        <v>1286</v>
      </c>
      <c r="D693" s="55" t="s">
        <v>1287</v>
      </c>
      <c r="E693" s="63" t="s">
        <v>1269</v>
      </c>
    </row>
    <row r="694" spans="1:5" ht="12" customHeight="1" x14ac:dyDescent="0.25">
      <c r="A694" s="45">
        <v>9181</v>
      </c>
      <c r="B694" s="41"/>
      <c r="C694" s="43" t="s">
        <v>1288</v>
      </c>
      <c r="D694" s="55" t="s">
        <v>1289</v>
      </c>
      <c r="E694" s="63" t="s">
        <v>1269</v>
      </c>
    </row>
    <row r="695" spans="1:5" ht="12" customHeight="1" x14ac:dyDescent="0.25">
      <c r="A695" s="45">
        <v>9182</v>
      </c>
      <c r="B695" s="41"/>
      <c r="C695" s="43" t="s">
        <v>1290</v>
      </c>
      <c r="D695" s="55" t="s">
        <v>1291</v>
      </c>
      <c r="E695" s="63" t="s">
        <v>1269</v>
      </c>
    </row>
    <row r="696" spans="1:5" ht="12" customHeight="1" x14ac:dyDescent="0.25">
      <c r="A696" s="45">
        <v>9190</v>
      </c>
      <c r="B696" s="41"/>
      <c r="C696" s="43" t="s">
        <v>1292</v>
      </c>
      <c r="D696" s="55" t="s">
        <v>1293</v>
      </c>
      <c r="E696" s="63" t="s">
        <v>1269</v>
      </c>
    </row>
    <row r="697" spans="1:5" ht="12" customHeight="1" x14ac:dyDescent="0.25">
      <c r="A697" s="41">
        <v>9601</v>
      </c>
      <c r="B697" s="41"/>
      <c r="C697" s="43" t="s">
        <v>1294</v>
      </c>
      <c r="D697" s="55" t="s">
        <v>1295</v>
      </c>
      <c r="E697" s="63" t="s">
        <v>1269</v>
      </c>
    </row>
    <row r="698" spans="1:5" ht="12" customHeight="1" x14ac:dyDescent="0.25">
      <c r="A698" s="41">
        <v>9602</v>
      </c>
      <c r="B698" s="41"/>
      <c r="C698" s="43" t="s">
        <v>1296</v>
      </c>
      <c r="D698" s="55" t="s">
        <v>1297</v>
      </c>
      <c r="E698" s="63" t="s">
        <v>1269</v>
      </c>
    </row>
    <row r="699" spans="1:5" ht="12" customHeight="1" x14ac:dyDescent="0.25">
      <c r="A699" s="41">
        <v>9603</v>
      </c>
      <c r="B699" s="41"/>
      <c r="C699" s="43" t="s">
        <v>1298</v>
      </c>
      <c r="D699" s="55" t="s">
        <v>1299</v>
      </c>
      <c r="E699" s="63" t="s">
        <v>1269</v>
      </c>
    </row>
    <row r="700" spans="1:5" ht="12" customHeight="1" x14ac:dyDescent="0.25">
      <c r="A700" s="41">
        <v>9610</v>
      </c>
      <c r="B700" s="41"/>
      <c r="C700" s="43" t="s">
        <v>1300</v>
      </c>
      <c r="D700" s="55" t="s">
        <v>1301</v>
      </c>
      <c r="E700" s="63" t="s">
        <v>1269</v>
      </c>
    </row>
    <row r="701" spans="1:5" ht="12" customHeight="1" x14ac:dyDescent="0.25">
      <c r="A701" s="41">
        <v>9612</v>
      </c>
      <c r="B701" s="41"/>
      <c r="C701" s="43" t="s">
        <v>1302</v>
      </c>
      <c r="D701" s="55" t="s">
        <v>1303</v>
      </c>
      <c r="E701" s="63" t="s">
        <v>1269</v>
      </c>
    </row>
    <row r="702" spans="1:5" ht="12" customHeight="1" x14ac:dyDescent="0.25">
      <c r="A702" s="41">
        <v>9620</v>
      </c>
      <c r="B702" s="41"/>
      <c r="C702" s="43" t="s">
        <v>1304</v>
      </c>
      <c r="D702" s="55" t="s">
        <v>1305</v>
      </c>
      <c r="E702" s="63" t="s">
        <v>1269</v>
      </c>
    </row>
    <row r="703" spans="1:5" ht="12" customHeight="1" x14ac:dyDescent="0.25">
      <c r="A703" s="41">
        <v>9630</v>
      </c>
      <c r="B703" s="41"/>
      <c r="C703" s="43" t="s">
        <v>1306</v>
      </c>
      <c r="D703" s="55" t="s">
        <v>1307</v>
      </c>
      <c r="E703" s="63" t="s">
        <v>1269</v>
      </c>
    </row>
    <row r="704" spans="1:5" ht="12" customHeight="1" x14ac:dyDescent="0.25">
      <c r="A704" s="41">
        <v>9631</v>
      </c>
      <c r="B704" s="41"/>
      <c r="C704" s="43" t="s">
        <v>1308</v>
      </c>
      <c r="D704" s="55" t="s">
        <v>1309</v>
      </c>
      <c r="E704" s="63" t="s">
        <v>1269</v>
      </c>
    </row>
    <row r="705" spans="1:5" ht="12" customHeight="1" x14ac:dyDescent="0.25">
      <c r="A705" s="41">
        <v>9640</v>
      </c>
      <c r="B705" s="41"/>
      <c r="C705" s="43" t="s">
        <v>1310</v>
      </c>
      <c r="D705" s="55" t="s">
        <v>1311</v>
      </c>
      <c r="E705" s="63" t="s">
        <v>1269</v>
      </c>
    </row>
    <row r="706" spans="1:5" ht="12" customHeight="1" x14ac:dyDescent="0.25">
      <c r="A706" s="41">
        <v>9650</v>
      </c>
      <c r="B706" s="41"/>
      <c r="C706" s="43" t="s">
        <v>1312</v>
      </c>
      <c r="D706" s="55" t="s">
        <v>1313</v>
      </c>
      <c r="E706" s="63" t="s">
        <v>1269</v>
      </c>
    </row>
    <row r="707" spans="1:5" ht="12" customHeight="1" x14ac:dyDescent="0.25">
      <c r="A707" s="41">
        <v>9651</v>
      </c>
      <c r="B707" s="41"/>
      <c r="C707" s="43" t="s">
        <v>1314</v>
      </c>
      <c r="D707" s="55" t="s">
        <v>1315</v>
      </c>
      <c r="E707" s="63" t="s">
        <v>1269</v>
      </c>
    </row>
    <row r="708" spans="1:5" ht="12" customHeight="1" x14ac:dyDescent="0.25">
      <c r="A708" s="41">
        <v>9652</v>
      </c>
      <c r="B708" s="41"/>
      <c r="C708" s="43" t="s">
        <v>1316</v>
      </c>
      <c r="D708" s="55" t="s">
        <v>1317</v>
      </c>
      <c r="E708" s="63" t="s">
        <v>1269</v>
      </c>
    </row>
    <row r="709" spans="1:5" ht="12" customHeight="1" x14ac:dyDescent="0.25">
      <c r="A709" s="41">
        <v>9660</v>
      </c>
      <c r="B709" s="41"/>
      <c r="C709" s="43" t="s">
        <v>1318</v>
      </c>
      <c r="D709" s="55" t="s">
        <v>1319</v>
      </c>
      <c r="E709" s="63" t="s">
        <v>1269</v>
      </c>
    </row>
    <row r="710" spans="1:5" ht="12" customHeight="1" x14ac:dyDescent="0.25">
      <c r="A710" s="41">
        <v>9670</v>
      </c>
      <c r="B710" s="41"/>
      <c r="C710" s="43" t="s">
        <v>1320</v>
      </c>
      <c r="D710" s="55" t="s">
        <v>1321</v>
      </c>
      <c r="E710" s="63" t="s">
        <v>1269</v>
      </c>
    </row>
    <row r="711" spans="1:5" ht="12" customHeight="1" x14ac:dyDescent="0.25">
      <c r="A711" s="41">
        <v>9680</v>
      </c>
      <c r="B711" s="41"/>
      <c r="C711" s="43" t="s">
        <v>1322</v>
      </c>
      <c r="D711" s="55" t="s">
        <v>1323</v>
      </c>
      <c r="E711" s="63" t="s">
        <v>1269</v>
      </c>
    </row>
    <row r="712" spans="1:5" ht="12" customHeight="1" x14ac:dyDescent="0.25">
      <c r="A712" s="41">
        <v>9690</v>
      </c>
      <c r="B712" s="41"/>
      <c r="C712" s="43" t="s">
        <v>1324</v>
      </c>
      <c r="D712" s="55" t="s">
        <v>1325</v>
      </c>
      <c r="E712" s="63" t="s">
        <v>1269</v>
      </c>
    </row>
    <row r="713" spans="1:5" ht="12" customHeight="1" x14ac:dyDescent="0.25">
      <c r="A713" s="41">
        <v>9691</v>
      </c>
      <c r="B713" s="41"/>
      <c r="C713" s="43" t="s">
        <v>1324</v>
      </c>
      <c r="D713" s="55" t="s">
        <v>1325</v>
      </c>
      <c r="E713" s="63" t="s">
        <v>1269</v>
      </c>
    </row>
    <row r="714" spans="1:5" ht="12" customHeight="1" x14ac:dyDescent="0.25">
      <c r="A714" s="41">
        <v>9692</v>
      </c>
      <c r="B714" s="41"/>
      <c r="C714" s="43" t="s">
        <v>1326</v>
      </c>
      <c r="D714" s="55" t="s">
        <v>1327</v>
      </c>
      <c r="E714" s="63" t="s">
        <v>1269</v>
      </c>
    </row>
    <row r="715" spans="1:5" ht="12" customHeight="1" x14ac:dyDescent="0.25">
      <c r="A715" s="41">
        <v>9820</v>
      </c>
      <c r="B715" s="41"/>
      <c r="C715" s="43" t="s">
        <v>1328</v>
      </c>
      <c r="D715" s="55" t="s">
        <v>1329</v>
      </c>
      <c r="E715" s="63" t="s">
        <v>1269</v>
      </c>
    </row>
    <row r="716" spans="1:5" ht="12" customHeight="1" x14ac:dyDescent="0.25">
      <c r="A716" s="41">
        <v>9850</v>
      </c>
      <c r="B716" s="41"/>
      <c r="C716" s="43" t="s">
        <v>1330</v>
      </c>
      <c r="D716" s="55" t="s">
        <v>1331</v>
      </c>
      <c r="E716" s="63" t="s">
        <v>1269</v>
      </c>
    </row>
    <row r="717" spans="1:5" ht="12" customHeight="1" x14ac:dyDescent="0.25">
      <c r="A717" s="41">
        <v>9860</v>
      </c>
      <c r="B717" s="41"/>
      <c r="C717" s="43" t="s">
        <v>1332</v>
      </c>
      <c r="D717" s="55" t="s">
        <v>1333</v>
      </c>
      <c r="E717" s="63" t="s">
        <v>1269</v>
      </c>
    </row>
  </sheetData>
  <autoFilter ref="A1:E717"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vt:i4>
      </vt:variant>
    </vt:vector>
  </HeadingPairs>
  <TitlesOfParts>
    <vt:vector size="8" baseType="lpstr">
      <vt:lpstr>Title Page (2)</vt:lpstr>
      <vt:lpstr>Rev history</vt:lpstr>
      <vt:lpstr>Vendor Document Register</vt:lpstr>
      <vt:lpstr>Лист3</vt:lpstr>
      <vt:lpstr>Legend</vt:lpstr>
      <vt:lpstr>VDR working procedure</vt:lpstr>
      <vt:lpstr>Титульный список</vt:lpstr>
      <vt:lpstr>'Rev history'!Область_печати</vt:lpstr>
    </vt:vector>
  </TitlesOfParts>
  <Company>SIBUR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Семендяева Елена Витальевна</dc:creator>
  <cp:lastModifiedBy>Иванов Алексей Анатольевич</cp:lastModifiedBy>
  <cp:lastPrinted>2023-11-28T13:43:07Z</cp:lastPrinted>
  <dcterms:created xsi:type="dcterms:W3CDTF">2021-07-29T06:50:46Z</dcterms:created>
  <dcterms:modified xsi:type="dcterms:W3CDTF">2024-01-11T09:36:22Z</dcterms:modified>
</cp:coreProperties>
</file>